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<sst xmlns="http://schemas.openxmlformats.org/spreadsheetml/2006/main" count="818" uniqueCount="549">
  <si>
    <t xml:space="preserve">City</t>
  </si>
  <si>
    <t xml:space="preserve">cityID</t>
  </si>
  <si>
    <t xml:space="preserve">clusterID</t>
  </si>
  <si>
    <t xml:space="preserve">Typology</t>
  </si>
  <si>
    <t xml:space="preserve">Country</t>
  </si>
  <si>
    <t xml:space="preserve">Car Modeshare (%)</t>
  </si>
  <si>
    <t xml:space="preserve">Public Transit Modeshare (%)</t>
  </si>
  <si>
    <t xml:space="preserve">Bicycle Modeshare (%)</t>
  </si>
  <si>
    <t xml:space="preserve">Walking Modeshare (%)</t>
  </si>
  <si>
    <t xml:space="preserve">Gasoline Pump Price (USD/liter)</t>
  </si>
  <si>
    <t xml:space="preserve">Road Deaths Rate (per 1000)</t>
  </si>
  <si>
    <t xml:space="preserve">Subway Length (km)</t>
  </si>
  <si>
    <t xml:space="preserve">Subway Length Density (per km)</t>
  </si>
  <si>
    <t xml:space="preserve">Subway Stations per Hundred Thousand</t>
  </si>
  <si>
    <t xml:space="preserve">Subway Ridership per Capita</t>
  </si>
  <si>
    <t xml:space="preserve">Subway Age (years)</t>
  </si>
  <si>
    <t xml:space="preserve">BRT Length (km)</t>
  </si>
  <si>
    <t xml:space="preserve">BRT System Length Density (per km)</t>
  </si>
  <si>
    <t xml:space="preserve">BRT Stations per Hundred Thousand Persons</t>
  </si>
  <si>
    <t xml:space="preserve">BRT Fleet per Hundred Thousand Persons</t>
  </si>
  <si>
    <t xml:space="preserve">BRT Annual Ridership per Capita</t>
  </si>
  <si>
    <t xml:space="preserve">BRT Age (years)</t>
  </si>
  <si>
    <t xml:space="preserve">Bikeshare Stations</t>
  </si>
  <si>
    <t xml:space="preserve">Bikeshare Stations per Hundred Thousand Persons</t>
  </si>
  <si>
    <t xml:space="preserve">Bikeshare Number of Bikes</t>
  </si>
  <si>
    <t xml:space="preserve">Bikeshare Bicycles per Hundred Thousand Persons</t>
  </si>
  <si>
    <t xml:space="preserve">Bikeshare Age (years)</t>
  </si>
  <si>
    <t xml:space="preserve">Congestion (%)</t>
  </si>
  <si>
    <t xml:space="preserve">Congestion AM Peak (%)</t>
  </si>
  <si>
    <t xml:space="preserve">Congestion PM Peak (%)</t>
  </si>
  <si>
    <t xml:space="preserve">Traffic Index</t>
  </si>
  <si>
    <t xml:space="preserve">Travel Time Index</t>
  </si>
  <si>
    <t xml:space="preserve">Inefficiency Index</t>
  </si>
  <si>
    <t xml:space="preserve">Population</t>
  </si>
  <si>
    <t xml:space="preserve">Land Area (sq. km)</t>
  </si>
  <si>
    <t xml:space="preserve">Population Density (per sq. km)</t>
  </si>
  <si>
    <t xml:space="preserve">Population Change 1990 – 2000</t>
  </si>
  <si>
    <t xml:space="preserve">Population Change 2000 – 2010</t>
  </si>
  <si>
    <t xml:space="preserve">Population Change 2010 – 2020</t>
  </si>
  <si>
    <t xml:space="preserve">Population Change 2020 – 2025</t>
  </si>
  <si>
    <t xml:space="preserve">Urbanization Rate 2015 (%)</t>
  </si>
  <si>
    <t xml:space="preserve">Urbanization Rate Change 2015 – 2025 (pp)</t>
  </si>
  <si>
    <t xml:space="preserve">GDP per Capita (USD)</t>
  </si>
  <si>
    <t xml:space="preserve">Unemployment Rate (%)</t>
  </si>
  <si>
    <t xml:space="preserve">Cost of Living Index</t>
  </si>
  <si>
    <t xml:space="preserve">Rent Index</t>
  </si>
  <si>
    <t xml:space="preserve">Grocery Index</t>
  </si>
  <si>
    <t xml:space="preserve">Restaurant Price Index</t>
  </si>
  <si>
    <t xml:space="preserve">Local Purchasing Power Index</t>
  </si>
  <si>
    <t xml:space="preserve">Gini Coefficient</t>
  </si>
  <si>
    <t xml:space="preserve">Poverty Rate (%)</t>
  </si>
  <si>
    <t xml:space="preserve">Life Expectancy (years)</t>
  </si>
  <si>
    <t xml:space="preserve">Safety Index</t>
  </si>
  <si>
    <t xml:space="preserve">Internet Penetration</t>
  </si>
  <si>
    <t xml:space="preserve">Digital Penetration</t>
  </si>
  <si>
    <t xml:space="preserve">Innovation Index</t>
  </si>
  <si>
    <t xml:space="preserve">Smartphone Penetration (%)</t>
  </si>
  <si>
    <t xml:space="preserve">CO2 Emissions per Capita (metric tonnes)</t>
  </si>
  <si>
    <t xml:space="preserve">Pollution Index </t>
  </si>
  <si>
    <t xml:space="preserve">Street length total (m)</t>
  </si>
  <si>
    <t xml:space="preserve">Street Length Density (m/sq. km)</t>
  </si>
  <si>
    <t xml:space="preserve">Street Length Average (m)</t>
  </si>
  <si>
    <t xml:space="preserve">Intersection Count</t>
  </si>
  <si>
    <t xml:space="preserve">Intersection Density (per sq. km)</t>
  </si>
  <si>
    <t xml:space="preserve">Degree Average</t>
  </si>
  <si>
    <t xml:space="preserve">Streets per Node</t>
  </si>
  <si>
    <t xml:space="preserve">Circuity</t>
  </si>
  <si>
    <t xml:space="preserve">Self-Loop Proportion</t>
  </si>
  <si>
    <t xml:space="preserve">Highway Proportion</t>
  </si>
  <si>
    <t xml:space="preserve">Metro Propensity Factor</t>
  </si>
  <si>
    <t xml:space="preserve">BRT Propensity Factor</t>
  </si>
  <si>
    <t xml:space="preserve">BikeShare Propensity Factor</t>
  </si>
  <si>
    <t xml:space="preserve">Development Factor</t>
  </si>
  <si>
    <t xml:space="preserve">Sustainability Factor</t>
  </si>
  <si>
    <t xml:space="preserve">Population Factor</t>
  </si>
  <si>
    <t xml:space="preserve">Congestion Factor</t>
  </si>
  <si>
    <t xml:space="preserve">Sprawl Factor</t>
  </si>
  <si>
    <t xml:space="preserve">Network Density Factor</t>
  </si>
  <si>
    <t xml:space="preserve">Kabul</t>
  </si>
  <si>
    <t xml:space="preserve">Afghanistan</t>
  </si>
  <si>
    <t xml:space="preserve">Algiers</t>
  </si>
  <si>
    <t xml:space="preserve">Algeria</t>
  </si>
  <si>
    <t xml:space="preserve">Oran</t>
  </si>
  <si>
    <t xml:space="preserve">Luanda</t>
  </si>
  <si>
    <t xml:space="preserve">Angola</t>
  </si>
  <si>
    <t xml:space="preserve">Huambo</t>
  </si>
  <si>
    <t xml:space="preserve">Buenos Aires</t>
  </si>
  <si>
    <t xml:space="preserve">Argentina</t>
  </si>
  <si>
    <t xml:space="preserve">Cordoba</t>
  </si>
  <si>
    <t xml:space="preserve">Yerevan</t>
  </si>
  <si>
    <t xml:space="preserve">Armenia</t>
  </si>
  <si>
    <t xml:space="preserve">Sydney</t>
  </si>
  <si>
    <t xml:space="preserve">Australia</t>
  </si>
  <si>
    <t xml:space="preserve">Melbourne</t>
  </si>
  <si>
    <t xml:space="preserve">Vienna</t>
  </si>
  <si>
    <t xml:space="preserve">Austria</t>
  </si>
  <si>
    <t xml:space="preserve">Baku</t>
  </si>
  <si>
    <t xml:space="preserve">Azerbaijan</t>
  </si>
  <si>
    <t xml:space="preserve">Dhaka</t>
  </si>
  <si>
    <t xml:space="preserve">Bangladesh</t>
  </si>
  <si>
    <t xml:space="preserve">Chittagong</t>
  </si>
  <si>
    <t xml:space="preserve">Minsk</t>
  </si>
  <si>
    <t xml:space="preserve">Belarus</t>
  </si>
  <si>
    <t xml:space="preserve">Brussels</t>
  </si>
  <si>
    <t xml:space="preserve">Belgium</t>
  </si>
  <si>
    <t xml:space="preserve">Antwerp</t>
  </si>
  <si>
    <t xml:space="preserve">Cotonou</t>
  </si>
  <si>
    <t xml:space="preserve">Benin</t>
  </si>
  <si>
    <t xml:space="preserve">La Paz</t>
  </si>
  <si>
    <t xml:space="preserve">Bolivia</t>
  </si>
  <si>
    <t xml:space="preserve">Santa Cruz</t>
  </si>
  <si>
    <t xml:space="preserve">Sao Paulo</t>
  </si>
  <si>
    <t xml:space="preserve">Brazil</t>
  </si>
  <si>
    <t xml:space="preserve">Rio de Janeiro</t>
  </si>
  <si>
    <t xml:space="preserve">Belo Horizonte</t>
  </si>
  <si>
    <t xml:space="preserve">Salvador</t>
  </si>
  <si>
    <t xml:space="preserve">Brasilia</t>
  </si>
  <si>
    <t xml:space="preserve">Recife</t>
  </si>
  <si>
    <t xml:space="preserve">Sofia</t>
  </si>
  <si>
    <t xml:space="preserve">Bulgaria</t>
  </si>
  <si>
    <t xml:space="preserve">Ouagadougou</t>
  </si>
  <si>
    <t xml:space="preserve">Burkina Faso</t>
  </si>
  <si>
    <t xml:space="preserve">Abidjan</t>
  </si>
  <si>
    <t xml:space="preserve">Ivory Coast</t>
  </si>
  <si>
    <t xml:space="preserve">Phnom Penh</t>
  </si>
  <si>
    <t xml:space="preserve">Cambodia</t>
  </si>
  <si>
    <t xml:space="preserve">Douala</t>
  </si>
  <si>
    <t xml:space="preserve">Cameroon</t>
  </si>
  <si>
    <t xml:space="preserve">Yaounde</t>
  </si>
  <si>
    <t xml:space="preserve">Toronto</t>
  </si>
  <si>
    <t xml:space="preserve">Canada</t>
  </si>
  <si>
    <t xml:space="preserve">Montreal</t>
  </si>
  <si>
    <t xml:space="preserve">Vancouver</t>
  </si>
  <si>
    <t xml:space="preserve">Calgary</t>
  </si>
  <si>
    <t xml:space="preserve">Edmonton</t>
  </si>
  <si>
    <t xml:space="preserve">Ottawa</t>
  </si>
  <si>
    <t xml:space="preserve">N'Djamena</t>
  </si>
  <si>
    <t xml:space="preserve">Chad</t>
  </si>
  <si>
    <t xml:space="preserve">Santiago</t>
  </si>
  <si>
    <t xml:space="preserve">Chile</t>
  </si>
  <si>
    <t xml:space="preserve">Valparaiso</t>
  </si>
  <si>
    <t xml:space="preserve">Concepcion</t>
  </si>
  <si>
    <t xml:space="preserve">Shanghai</t>
  </si>
  <si>
    <t xml:space="preserve">China</t>
  </si>
  <si>
    <t xml:space="preserve">Beijing</t>
  </si>
  <si>
    <t xml:space="preserve">Guangzhou</t>
  </si>
  <si>
    <t xml:space="preserve">Shenzhen</t>
  </si>
  <si>
    <t xml:space="preserve">Chongqing</t>
  </si>
  <si>
    <t xml:space="preserve">Wuhan</t>
  </si>
  <si>
    <t xml:space="preserve">Tianjin</t>
  </si>
  <si>
    <t xml:space="preserve">Dongguan</t>
  </si>
  <si>
    <t xml:space="preserve">Chengdu</t>
  </si>
  <si>
    <t xml:space="preserve">Nanjing</t>
  </si>
  <si>
    <t xml:space="preserve">Harbin</t>
  </si>
  <si>
    <t xml:space="preserve">Shenyang</t>
  </si>
  <si>
    <t xml:space="preserve">Hangzhou</t>
  </si>
  <si>
    <t xml:space="preserve">Xi‚Äôan</t>
  </si>
  <si>
    <t xml:space="preserve">Zhengzhou</t>
  </si>
  <si>
    <t xml:space="preserve">Qingdao</t>
  </si>
  <si>
    <t xml:space="preserve">Changchun</t>
  </si>
  <si>
    <t xml:space="preserve">Jinan</t>
  </si>
  <si>
    <t xml:space="preserve">Taiyuan</t>
  </si>
  <si>
    <t xml:space="preserve">Kunming</t>
  </si>
  <si>
    <t xml:space="preserve">Dalian</t>
  </si>
  <si>
    <t xml:space="preserve">Suzhou</t>
  </si>
  <si>
    <t xml:space="preserve">Wuxi</t>
  </si>
  <si>
    <t xml:space="preserve">Changsha</t>
  </si>
  <si>
    <t xml:space="preserve">Urumqi</t>
  </si>
  <si>
    <t xml:space="preserve">Hefei</t>
  </si>
  <si>
    <t xml:space="preserve">Fuzhou</t>
  </si>
  <si>
    <t xml:space="preserve">Shijiazhuang</t>
  </si>
  <si>
    <t xml:space="preserve">Xiamen</t>
  </si>
  <si>
    <t xml:space="preserve">Ningbo</t>
  </si>
  <si>
    <t xml:space="preserve">Bogota</t>
  </si>
  <si>
    <t xml:space="preserve">Colombia</t>
  </si>
  <si>
    <t xml:space="preserve">Medellin</t>
  </si>
  <si>
    <t xml:space="preserve">Kinshasa</t>
  </si>
  <si>
    <t xml:space="preserve">Democratic Republic of the Congo</t>
  </si>
  <si>
    <t xml:space="preserve">Lubumbashi</t>
  </si>
  <si>
    <t xml:space="preserve">Brazzaville</t>
  </si>
  <si>
    <t xml:space="preserve">Congo</t>
  </si>
  <si>
    <t xml:space="preserve">San Jose</t>
  </si>
  <si>
    <t xml:space="preserve">Costa Rica</t>
  </si>
  <si>
    <t xml:space="preserve">Havana</t>
  </si>
  <si>
    <t xml:space="preserve">Cuba</t>
  </si>
  <si>
    <t xml:space="preserve">Prague</t>
  </si>
  <si>
    <t xml:space="preserve">Czech Republic</t>
  </si>
  <si>
    <t xml:space="preserve">Copenhagen</t>
  </si>
  <si>
    <t xml:space="preserve">Denmark</t>
  </si>
  <si>
    <t xml:space="preserve">Santo Domingo</t>
  </si>
  <si>
    <t xml:space="preserve">Dominican Republic</t>
  </si>
  <si>
    <t xml:space="preserve">Guayaquil</t>
  </si>
  <si>
    <t xml:space="preserve">Ecuador</t>
  </si>
  <si>
    <t xml:space="preserve">Quito</t>
  </si>
  <si>
    <t xml:space="preserve">Cairo</t>
  </si>
  <si>
    <t xml:space="preserve">Egypt</t>
  </si>
  <si>
    <t xml:space="preserve">Alexandria</t>
  </si>
  <si>
    <t xml:space="preserve">San Salvador</t>
  </si>
  <si>
    <t xml:space="preserve">El Salvador</t>
  </si>
  <si>
    <t xml:space="preserve">Addis Ababa</t>
  </si>
  <si>
    <t xml:space="preserve">Ethiopia</t>
  </si>
  <si>
    <t xml:space="preserve">Helsinki</t>
  </si>
  <si>
    <t xml:space="preserve">Finland</t>
  </si>
  <si>
    <t xml:space="preserve">Paris</t>
  </si>
  <si>
    <t xml:space="preserve">France</t>
  </si>
  <si>
    <t xml:space="preserve">Marseille</t>
  </si>
  <si>
    <t xml:space="preserve">Lyon</t>
  </si>
  <si>
    <t xml:space="preserve">Lille</t>
  </si>
  <si>
    <t xml:space="preserve">Nice</t>
  </si>
  <si>
    <t xml:space="preserve">Toulouse</t>
  </si>
  <si>
    <t xml:space="preserve">Bordeaux</t>
  </si>
  <si>
    <t xml:space="preserve">Tbilisi</t>
  </si>
  <si>
    <t xml:space="preserve">Georgia</t>
  </si>
  <si>
    <t xml:space="preserve">Berlin</t>
  </si>
  <si>
    <t xml:space="preserve">Germany</t>
  </si>
  <si>
    <t xml:space="preserve">Hamburg</t>
  </si>
  <si>
    <t xml:space="preserve">Munich</t>
  </si>
  <si>
    <t xml:space="preserve">Cologne-Bonn</t>
  </si>
  <si>
    <t xml:space="preserve">Frankfurt</t>
  </si>
  <si>
    <t xml:space="preserve">Accra</t>
  </si>
  <si>
    <t xml:space="preserve">Ghana</t>
  </si>
  <si>
    <t xml:space="preserve">Kumasi</t>
  </si>
  <si>
    <t xml:space="preserve">Athens</t>
  </si>
  <si>
    <t xml:space="preserve">Greece</t>
  </si>
  <si>
    <t xml:space="preserve">Thessaloniki</t>
  </si>
  <si>
    <t xml:space="preserve">Guatemala City</t>
  </si>
  <si>
    <t xml:space="preserve">Guatemala</t>
  </si>
  <si>
    <t xml:space="preserve">Conakry</t>
  </si>
  <si>
    <t xml:space="preserve">Guinea</t>
  </si>
  <si>
    <t xml:space="preserve">Port-au-Prince</t>
  </si>
  <si>
    <t xml:space="preserve">Haiti</t>
  </si>
  <si>
    <t xml:space="preserve">Tegucigalpa</t>
  </si>
  <si>
    <t xml:space="preserve">Honduras</t>
  </si>
  <si>
    <t xml:space="preserve">Hong Kong</t>
  </si>
  <si>
    <t xml:space="preserve">Budapest</t>
  </si>
  <si>
    <t xml:space="preserve">Hungary</t>
  </si>
  <si>
    <t xml:space="preserve">Delhi</t>
  </si>
  <si>
    <t xml:space="preserve">India</t>
  </si>
  <si>
    <t xml:space="preserve">Mumbai</t>
  </si>
  <si>
    <t xml:space="preserve">Kolkata</t>
  </si>
  <si>
    <t xml:space="preserve">Chennai</t>
  </si>
  <si>
    <t xml:space="preserve">Bangalore</t>
  </si>
  <si>
    <t xml:space="preserve">Jaipur</t>
  </si>
  <si>
    <t xml:space="preserve">Hyderabad</t>
  </si>
  <si>
    <t xml:space="preserve">Pune</t>
  </si>
  <si>
    <t xml:space="preserve">Surat</t>
  </si>
  <si>
    <t xml:space="preserve">Lucknow</t>
  </si>
  <si>
    <t xml:space="preserve">Ahmedabad</t>
  </si>
  <si>
    <t xml:space="preserve">Patna</t>
  </si>
  <si>
    <t xml:space="preserve">Jakarta</t>
  </si>
  <si>
    <t xml:space="preserve">Indonesia</t>
  </si>
  <si>
    <t xml:space="preserve">Surabaya</t>
  </si>
  <si>
    <t xml:space="preserve">Bandung</t>
  </si>
  <si>
    <t xml:space="preserve">Tehran</t>
  </si>
  <si>
    <t xml:space="preserve">Iran</t>
  </si>
  <si>
    <t xml:space="preserve">Mashhad</t>
  </si>
  <si>
    <t xml:space="preserve">Isfahan</t>
  </si>
  <si>
    <t xml:space="preserve">Tabriz</t>
  </si>
  <si>
    <t xml:space="preserve">Shiraz</t>
  </si>
  <si>
    <t xml:space="preserve">Baghdad</t>
  </si>
  <si>
    <t xml:space="preserve">Iraq</t>
  </si>
  <si>
    <t xml:space="preserve">Mosul</t>
  </si>
  <si>
    <t xml:space="preserve">Dublin</t>
  </si>
  <si>
    <t xml:space="preserve">Ireland</t>
  </si>
  <si>
    <t xml:space="preserve">Tel Aviv</t>
  </si>
  <si>
    <t xml:space="preserve">Israel</t>
  </si>
  <si>
    <t xml:space="preserve">Haifa</t>
  </si>
  <si>
    <t xml:space="preserve">Jerusalem</t>
  </si>
  <si>
    <t xml:space="preserve">Rome</t>
  </si>
  <si>
    <t xml:space="preserve">Italy</t>
  </si>
  <si>
    <t xml:space="preserve">Milan</t>
  </si>
  <si>
    <t xml:space="preserve">Naples</t>
  </si>
  <si>
    <t xml:space="preserve">Turin</t>
  </si>
  <si>
    <t xml:space="preserve">Tokyo</t>
  </si>
  <si>
    <t xml:space="preserve">Japan</t>
  </si>
  <si>
    <t xml:space="preserve">Osaka-Kobe-Kyoto</t>
  </si>
  <si>
    <t xml:space="preserve">Nagoya</t>
  </si>
  <si>
    <t xml:space="preserve">Fukuoka-Kitakyushu</t>
  </si>
  <si>
    <t xml:space="preserve">Sapporo</t>
  </si>
  <si>
    <t xml:space="preserve">Sendai</t>
  </si>
  <si>
    <t xml:space="preserve">Hiroshima</t>
  </si>
  <si>
    <t xml:space="preserve">Amman</t>
  </si>
  <si>
    <t xml:space="preserve">Jordan</t>
  </si>
  <si>
    <t xml:space="preserve">Almaty</t>
  </si>
  <si>
    <t xml:space="preserve">Kazakhstan</t>
  </si>
  <si>
    <t xml:space="preserve">Nairobi</t>
  </si>
  <si>
    <t xml:space="preserve">Kenya</t>
  </si>
  <si>
    <t xml:space="preserve">Mombasa</t>
  </si>
  <si>
    <t xml:space="preserve">Kuwait City</t>
  </si>
  <si>
    <t xml:space="preserve">Kuwait</t>
  </si>
  <si>
    <t xml:space="preserve">Bishkek</t>
  </si>
  <si>
    <t xml:space="preserve">Kyrgyzstan</t>
  </si>
  <si>
    <t xml:space="preserve">Vientiane</t>
  </si>
  <si>
    <t xml:space="preserve">Laos</t>
  </si>
  <si>
    <t xml:space="preserve">Beirut</t>
  </si>
  <si>
    <t xml:space="preserve">Lebanon</t>
  </si>
  <si>
    <t xml:space="preserve">Monrovia</t>
  </si>
  <si>
    <t xml:space="preserve">Liberia</t>
  </si>
  <si>
    <t xml:space="preserve">Tripoli</t>
  </si>
  <si>
    <t xml:space="preserve">Libya</t>
  </si>
  <si>
    <t xml:space="preserve">Antananarivo</t>
  </si>
  <si>
    <t xml:space="preserve">Madagascar</t>
  </si>
  <si>
    <t xml:space="preserve">Kuala Lumpur</t>
  </si>
  <si>
    <t xml:space="preserve">Malaysia</t>
  </si>
  <si>
    <t xml:space="preserve">Johor Bahru</t>
  </si>
  <si>
    <t xml:space="preserve">Bamako</t>
  </si>
  <si>
    <t xml:space="preserve">Mali</t>
  </si>
  <si>
    <t xml:space="preserve">Nouakchott</t>
  </si>
  <si>
    <t xml:space="preserve">Mauritania</t>
  </si>
  <si>
    <t xml:space="preserve">Mexico City</t>
  </si>
  <si>
    <t xml:space="preserve">Mexico</t>
  </si>
  <si>
    <t xml:space="preserve">Guadalajara</t>
  </si>
  <si>
    <t xml:space="preserve">Monterrey</t>
  </si>
  <si>
    <t xml:space="preserve">Puebla</t>
  </si>
  <si>
    <t xml:space="preserve">Tijuana</t>
  </si>
  <si>
    <t xml:space="preserve">Toluca</t>
  </si>
  <si>
    <t xml:space="preserve">Leon</t>
  </si>
  <si>
    <t xml:space="preserve">Ciudad Juarez</t>
  </si>
  <si>
    <t xml:space="preserve">Acapulco</t>
  </si>
  <si>
    <t xml:space="preserve">Chihuahua</t>
  </si>
  <si>
    <t xml:space="preserve">Ulaanbaatar</t>
  </si>
  <si>
    <t xml:space="preserve">Mongolia</t>
  </si>
  <si>
    <t xml:space="preserve">Casablanca</t>
  </si>
  <si>
    <t xml:space="preserve">Morocco</t>
  </si>
  <si>
    <t xml:space="preserve">Rabat</t>
  </si>
  <si>
    <t xml:space="preserve">Maputo</t>
  </si>
  <si>
    <t xml:space="preserve">Mozambique</t>
  </si>
  <si>
    <t xml:space="preserve">Rangoon</t>
  </si>
  <si>
    <t xml:space="preserve">Myanmar</t>
  </si>
  <si>
    <t xml:space="preserve">Mandalay</t>
  </si>
  <si>
    <t xml:space="preserve">Kathmandu</t>
  </si>
  <si>
    <t xml:space="preserve">Nepal</t>
  </si>
  <si>
    <t xml:space="preserve">Amsterdam</t>
  </si>
  <si>
    <t xml:space="preserve">Netherlands</t>
  </si>
  <si>
    <t xml:space="preserve">Rotterdam-Hague</t>
  </si>
  <si>
    <t xml:space="preserve">Auckland</t>
  </si>
  <si>
    <t xml:space="preserve">New Zealand</t>
  </si>
  <si>
    <t xml:space="preserve">Managua</t>
  </si>
  <si>
    <t xml:space="preserve">Nicaragua</t>
  </si>
  <si>
    <t xml:space="preserve">Niamey</t>
  </si>
  <si>
    <t xml:space="preserve">Niger</t>
  </si>
  <si>
    <t xml:space="preserve">Lagos</t>
  </si>
  <si>
    <t xml:space="preserve">Nigeria</t>
  </si>
  <si>
    <t xml:space="preserve">Kano</t>
  </si>
  <si>
    <t xml:space="preserve">Pyongyang</t>
  </si>
  <si>
    <t xml:space="preserve">North Korea</t>
  </si>
  <si>
    <t xml:space="preserve">Oslo</t>
  </si>
  <si>
    <t xml:space="preserve">Norway</t>
  </si>
  <si>
    <t xml:space="preserve">Karachi</t>
  </si>
  <si>
    <t xml:space="preserve">Pakistan</t>
  </si>
  <si>
    <t xml:space="preserve">Lahore</t>
  </si>
  <si>
    <t xml:space="preserve">Panama City</t>
  </si>
  <si>
    <t xml:space="preserve">Panama</t>
  </si>
  <si>
    <t xml:space="preserve">Asuncion</t>
  </si>
  <si>
    <t xml:space="preserve">Paraguay</t>
  </si>
  <si>
    <t xml:space="preserve">Lima</t>
  </si>
  <si>
    <t xml:space="preserve">Peru</t>
  </si>
  <si>
    <t xml:space="preserve">Arequipa</t>
  </si>
  <si>
    <t xml:space="preserve">Manila</t>
  </si>
  <si>
    <t xml:space="preserve">Philippines</t>
  </si>
  <si>
    <t xml:space="preserve">Davao</t>
  </si>
  <si>
    <t xml:space="preserve">Cebu</t>
  </si>
  <si>
    <t xml:space="preserve">Warsaw</t>
  </si>
  <si>
    <t xml:space="preserve">Poland</t>
  </si>
  <si>
    <t xml:space="preserve">Krakow</t>
  </si>
  <si>
    <t xml:space="preserve">Lisbon</t>
  </si>
  <si>
    <t xml:space="preserve">Portugal</t>
  </si>
  <si>
    <t xml:space="preserve">Porto</t>
  </si>
  <si>
    <t xml:space="preserve">San Juan</t>
  </si>
  <si>
    <t xml:space="preserve">Puerto Rico</t>
  </si>
  <si>
    <t xml:space="preserve">Bucharest</t>
  </si>
  <si>
    <t xml:space="preserve">Romania</t>
  </si>
  <si>
    <t xml:space="preserve">Moscow</t>
  </si>
  <si>
    <t xml:space="preserve">Russia</t>
  </si>
  <si>
    <t xml:space="preserve">St. Petersburg</t>
  </si>
  <si>
    <t xml:space="preserve">Novosibirsk</t>
  </si>
  <si>
    <t xml:space="preserve">Yekaterinburg</t>
  </si>
  <si>
    <t xml:space="preserve">Nizhny Novgorod</t>
  </si>
  <si>
    <t xml:space="preserve">Samara</t>
  </si>
  <si>
    <t xml:space="preserve">Kazan</t>
  </si>
  <si>
    <t xml:space="preserve">Kigali</t>
  </si>
  <si>
    <t xml:space="preserve">Rwanda</t>
  </si>
  <si>
    <t xml:space="preserve">Riyadh</t>
  </si>
  <si>
    <t xml:space="preserve">Saudi Arabia</t>
  </si>
  <si>
    <t xml:space="preserve">Mecca</t>
  </si>
  <si>
    <t xml:space="preserve">Medina</t>
  </si>
  <si>
    <t xml:space="preserve">Jeddah</t>
  </si>
  <si>
    <t xml:space="preserve">Dakar</t>
  </si>
  <si>
    <t xml:space="preserve">Senegal</t>
  </si>
  <si>
    <t xml:space="preserve">Belgrade</t>
  </si>
  <si>
    <t xml:space="preserve">Serbia</t>
  </si>
  <si>
    <t xml:space="preserve">Freetown</t>
  </si>
  <si>
    <t xml:space="preserve">Sierra Leone</t>
  </si>
  <si>
    <t xml:space="preserve">Singapore</t>
  </si>
  <si>
    <t xml:space="preserve"> </t>
  </si>
  <si>
    <t xml:space="preserve">Bratislava</t>
  </si>
  <si>
    <t xml:space="preserve">Slovakia</t>
  </si>
  <si>
    <t xml:space="preserve">Mogadishu</t>
  </si>
  <si>
    <t xml:space="preserve">Somalia</t>
  </si>
  <si>
    <t xml:space="preserve">Johannesburg</t>
  </si>
  <si>
    <t xml:space="preserve">South Africa</t>
  </si>
  <si>
    <t xml:space="preserve">Cape Town</t>
  </si>
  <si>
    <t xml:space="preserve">Durban</t>
  </si>
  <si>
    <t xml:space="preserve">Pretoria</t>
  </si>
  <si>
    <t xml:space="preserve">Seoul-Incheon</t>
  </si>
  <si>
    <t xml:space="preserve">South Korea</t>
  </si>
  <si>
    <t xml:space="preserve">Busan</t>
  </si>
  <si>
    <t xml:space="preserve">Daegu</t>
  </si>
  <si>
    <t xml:space="preserve">Daejeon</t>
  </si>
  <si>
    <t xml:space="preserve">Gwangju</t>
  </si>
  <si>
    <t xml:space="preserve">Ulsan</t>
  </si>
  <si>
    <t xml:space="preserve">Madrid</t>
  </si>
  <si>
    <t xml:space="preserve">Spain</t>
  </si>
  <si>
    <t xml:space="preserve">Barcelona</t>
  </si>
  <si>
    <t xml:space="preserve">Valencia</t>
  </si>
  <si>
    <t xml:space="preserve">Khartoum</t>
  </si>
  <si>
    <t xml:space="preserve">Sudan</t>
  </si>
  <si>
    <t xml:space="preserve">Stockholm</t>
  </si>
  <si>
    <t xml:space="preserve">Sweden</t>
  </si>
  <si>
    <t xml:space="preserve">Zurich</t>
  </si>
  <si>
    <t xml:space="preserve">Switzerland</t>
  </si>
  <si>
    <t xml:space="preserve">Aleppo</t>
  </si>
  <si>
    <t xml:space="preserve">Syria</t>
  </si>
  <si>
    <t xml:space="preserve">Damascus</t>
  </si>
  <si>
    <t xml:space="preserve">Taipei</t>
  </si>
  <si>
    <t xml:space="preserve">Taiwan</t>
  </si>
  <si>
    <t xml:space="preserve">Kaohsiung</t>
  </si>
  <si>
    <t xml:space="preserve">Taichung</t>
  </si>
  <si>
    <t xml:space="preserve">Dar es Salaam</t>
  </si>
  <si>
    <t xml:space="preserve">Tanzania</t>
  </si>
  <si>
    <t xml:space="preserve">Bangkok</t>
  </si>
  <si>
    <t xml:space="preserve">Thailand</t>
  </si>
  <si>
    <t xml:space="preserve">Lome</t>
  </si>
  <si>
    <t xml:space="preserve">Togo</t>
  </si>
  <si>
    <t xml:space="preserve">Tunis</t>
  </si>
  <si>
    <t xml:space="preserve">Tunisia</t>
  </si>
  <si>
    <t xml:space="preserve">Istanbul</t>
  </si>
  <si>
    <t xml:space="preserve">Turkey</t>
  </si>
  <si>
    <t xml:space="preserve">Ankara</t>
  </si>
  <si>
    <t xml:space="preserve">Izmir</t>
  </si>
  <si>
    <t xml:space="preserve">Bursa</t>
  </si>
  <si>
    <t xml:space="preserve">Adana</t>
  </si>
  <si>
    <t xml:space="preserve">Kampala</t>
  </si>
  <si>
    <t xml:space="preserve">Uganda</t>
  </si>
  <si>
    <t xml:space="preserve">Kiev</t>
  </si>
  <si>
    <t xml:space="preserve">Ukraine</t>
  </si>
  <si>
    <t xml:space="preserve">Kharkiv</t>
  </si>
  <si>
    <t xml:space="preserve">Odessa</t>
  </si>
  <si>
    <t xml:space="preserve">Dubai</t>
  </si>
  <si>
    <t xml:space="preserve">United Arab Emirates</t>
  </si>
  <si>
    <t xml:space="preserve">Sharjah</t>
  </si>
  <si>
    <t xml:space="preserve">Abu Dhabi</t>
  </si>
  <si>
    <t xml:space="preserve">London</t>
  </si>
  <si>
    <t xml:space="preserve">United Kingdom</t>
  </si>
  <si>
    <t xml:space="preserve">Birmingham</t>
  </si>
  <si>
    <t xml:space="preserve">Manchester</t>
  </si>
  <si>
    <t xml:space="preserve">Glasgow</t>
  </si>
  <si>
    <t xml:space="preserve">Newcastle upon Tyne</t>
  </si>
  <si>
    <t xml:space="preserve">Liverpool</t>
  </si>
  <si>
    <t xml:space="preserve">New York(NY)</t>
  </si>
  <si>
    <t xml:space="preserve">United States</t>
  </si>
  <si>
    <t xml:space="preserve">Los Angeles(CA)</t>
  </si>
  <si>
    <t xml:space="preserve">Chicago(IL)</t>
  </si>
  <si>
    <t xml:space="preserve">Miami(FL)</t>
  </si>
  <si>
    <t xml:space="preserve">Philadelphia(PA)</t>
  </si>
  <si>
    <t xml:space="preserve">Dallas-Fort Worth(TX)</t>
  </si>
  <si>
    <t xml:space="preserve">Atlanta(GA)</t>
  </si>
  <si>
    <t xml:space="preserve">Houston(TX)</t>
  </si>
  <si>
    <t xml:space="preserve">Boston(MA)</t>
  </si>
  <si>
    <t xml:space="preserve">Washington(DC)</t>
  </si>
  <si>
    <t xml:space="preserve">Detroit(MI)</t>
  </si>
  <si>
    <t xml:space="preserve">Phoenix-Mesa(AZ)</t>
  </si>
  <si>
    <t xml:space="preserve">San Francisco Bay Area(CA)</t>
  </si>
  <si>
    <t xml:space="preserve">Seattle(WA)</t>
  </si>
  <si>
    <t xml:space="preserve">San Diego(CA)</t>
  </si>
  <si>
    <t xml:space="preserve">Minneapolis-St. Paul(MN)</t>
  </si>
  <si>
    <t xml:space="preserve">Denver-Aurora(CO)</t>
  </si>
  <si>
    <t xml:space="preserve">Tampa-St. Petersburg(FL)</t>
  </si>
  <si>
    <t xml:space="preserve">Baltimore(MD)</t>
  </si>
  <si>
    <t xml:space="preserve">St. Louis(MO)</t>
  </si>
  <si>
    <t xml:space="preserve">Portland(OR)</t>
  </si>
  <si>
    <t xml:space="preserve">Cleveland(OH)</t>
  </si>
  <si>
    <t xml:space="preserve">Las Vegas(NV)</t>
  </si>
  <si>
    <t xml:space="preserve">Pittsburgh(PA)</t>
  </si>
  <si>
    <t xml:space="preserve">Cincinnati(OH)</t>
  </si>
  <si>
    <t xml:space="preserve">Sacramento(CA)</t>
  </si>
  <si>
    <t xml:space="preserve">Virginia Beach(VA)</t>
  </si>
  <si>
    <t xml:space="preserve">San Antonio(TX)</t>
  </si>
  <si>
    <t xml:space="preserve">Kansas City(MO)</t>
  </si>
  <si>
    <t xml:space="preserve">Indianapolis(IN)</t>
  </si>
  <si>
    <t xml:space="preserve">Milwaukee(WI)</t>
  </si>
  <si>
    <t xml:space="preserve">Orlando(FL)</t>
  </si>
  <si>
    <t xml:space="preserve">Providence(RI)</t>
  </si>
  <si>
    <t xml:space="preserve">Columbus(OH)</t>
  </si>
  <si>
    <t xml:space="preserve">Austin(TX)</t>
  </si>
  <si>
    <t xml:space="preserve">Memphis(TN)</t>
  </si>
  <si>
    <t xml:space="preserve">Buffalo(NY)</t>
  </si>
  <si>
    <t xml:space="preserve">Charlotte(NC)</t>
  </si>
  <si>
    <t xml:space="preserve">Jacksonville(FL)</t>
  </si>
  <si>
    <t xml:space="preserve">Salt Lake City(UT)</t>
  </si>
  <si>
    <t xml:space="preserve">Louisville(KY)</t>
  </si>
  <si>
    <t xml:space="preserve">Richmond(VA)</t>
  </si>
  <si>
    <t xml:space="preserve">Hartford(CT)</t>
  </si>
  <si>
    <t xml:space="preserve">Tucson(AZ)</t>
  </si>
  <si>
    <t xml:space="preserve">New Orleans(LA)</t>
  </si>
  <si>
    <t xml:space="preserve">Oklahoma City(OK)</t>
  </si>
  <si>
    <t xml:space="preserve">Honolulu(HI)</t>
  </si>
  <si>
    <t xml:space="preserve">Dayton(OH)</t>
  </si>
  <si>
    <t xml:space="preserve">McAllen(TX)</t>
  </si>
  <si>
    <t xml:space="preserve">Rochester(NY)</t>
  </si>
  <si>
    <t xml:space="preserve">El Paso(TX)</t>
  </si>
  <si>
    <t xml:space="preserve">Raleigh(NC)</t>
  </si>
  <si>
    <t xml:space="preserve">Allentown-Bethlehem(PA)</t>
  </si>
  <si>
    <t xml:space="preserve">Birmingham(AL)</t>
  </si>
  <si>
    <t xml:space="preserve">Nashville-Davidson(TN)</t>
  </si>
  <si>
    <t xml:space="preserve">Montevideo</t>
  </si>
  <si>
    <t xml:space="preserve">Uruguay</t>
  </si>
  <si>
    <t xml:space="preserve">Tashkent</t>
  </si>
  <si>
    <t xml:space="preserve">Uzbekistan</t>
  </si>
  <si>
    <t xml:space="preserve">Caracas</t>
  </si>
  <si>
    <t xml:space="preserve">Venezuela</t>
  </si>
  <si>
    <t xml:space="preserve">Maracaibo</t>
  </si>
  <si>
    <t xml:space="preserve">Valencia(VZL)</t>
  </si>
  <si>
    <t xml:space="preserve">Ho Chi Minh City</t>
  </si>
  <si>
    <t xml:space="preserve">Vietnam</t>
  </si>
  <si>
    <t xml:space="preserve">Hanoi</t>
  </si>
  <si>
    <t xml:space="preserve">Sanaa</t>
  </si>
  <si>
    <t xml:space="preserve">Yemen</t>
  </si>
  <si>
    <t xml:space="preserve">Lusaka</t>
  </si>
  <si>
    <t xml:space="preserve">Zambia</t>
  </si>
  <si>
    <t xml:space="preserve">Harare</t>
  </si>
  <si>
    <t xml:space="preserve">Zimbabwe</t>
  </si>
  <si>
    <t xml:space="preserve">Congested Emerging</t>
  </si>
  <si>
    <t xml:space="preserve">BusTransit Sprawl</t>
  </si>
  <si>
    <t xml:space="preserve">Congested Boomer</t>
  </si>
  <si>
    <t xml:space="preserve">BusTransit Dense</t>
  </si>
  <si>
    <t xml:space="preserve">Hybrid Moderate</t>
  </si>
  <si>
    <t xml:space="preserve">Hybrid Giant</t>
  </si>
  <si>
    <t xml:space="preserve">Auto Sprawl</t>
  </si>
  <si>
    <t xml:space="preserve">Auto Innovative</t>
  </si>
  <si>
    <t xml:space="preserve">MassTransit Heavyweight</t>
  </si>
  <si>
    <t xml:space="preserve">MassTransit Moderate</t>
  </si>
  <si>
    <t xml:space="preserve">MetroBike Giant</t>
  </si>
  <si>
    <t xml:space="preserve">MetroBike Emerging</t>
  </si>
  <si>
    <t xml:space="preserve">Population Change 1990 – 2000 (%)</t>
  </si>
  <si>
    <t xml:space="preserve">Population Change 2000 – 2010 (%)</t>
  </si>
  <si>
    <t xml:space="preserve">Population Change 2010 – 2020 (%)</t>
  </si>
  <si>
    <t xml:space="preserve">Population Change 2020 – 2025 (%)</t>
  </si>
  <si>
    <t xml:space="preserve">Urbanization Rate Change 2015 – 2025 (%)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</si>
</sst>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332"/>
  <sheetViews>
    <sheetView windowProtection="false" showFormulas="false" showGridLines="true" showRowColHeaders="true" showZeros="true" rightToLeft="false" tabSelected="true" showOutlineSymbols="true" defaultGridColor="true" view="normal" topLeftCell="AH1" colorId="64" zoomScale="100" zoomScaleNormal="100" zoomScalePageLayoutView="100" workbookViewId="0">
      <selection pane="topLeft" activeCell="AP1" activeCellId="0" sqref="AP1"/>
    </sheetView>
  </sheetViews>
  <sheetFormatPr defaultRowHeight="12.8"/>
  <cols>
    <col collapsed="false" hidden="false" max="1" min="1" style="0" width="24.4132653061224"/>
    <col collapsed="false" hidden="false" max="2" min="2" style="0" width="6.13775510204082"/>
    <col collapsed="false" hidden="false" max="3" min="3" style="0" width="8.45918367346939"/>
    <col collapsed="false" hidden="false" max="5" min="4" style="0" width="28.6428571428571"/>
    <col collapsed="false" hidden="false" max="6" min="6" style="0" width="8.45918367346939"/>
    <col collapsed="false" hidden="false" max="7" min="7" style="0" width="7.77551020408163"/>
    <col collapsed="false" hidden="false" max="8" min="8" style="0" width="9.41326530612245"/>
    <col collapsed="false" hidden="false" max="9" min="9" style="0" width="9.68367346938776"/>
    <col collapsed="false" hidden="false" max="10" min="10" style="0" width="8.45918367346939"/>
    <col collapsed="false" hidden="false" max="11" min="11" style="0" width="7.64285714285714"/>
    <col collapsed="false" hidden="false" max="12" min="12" style="0" width="7.22448979591837"/>
    <col collapsed="false" hidden="false" max="15" min="13" style="0" width="11.4540816326531"/>
    <col collapsed="false" hidden="false" max="16" min="16" style="0" width="7.50510204081633"/>
    <col collapsed="false" hidden="false" max="17" min="17" style="0" width="7.77551020408163"/>
    <col collapsed="false" hidden="false" max="21" min="18" style="0" width="11.4540816326531"/>
    <col collapsed="false" hidden="false" max="22" min="22" style="0" width="7.90816326530612"/>
    <col collapsed="false" hidden="false" max="23" min="23" style="0" width="5.05102040816327"/>
    <col collapsed="false" hidden="false" max="24" min="24" style="0" width="11.4540816326531"/>
    <col collapsed="false" hidden="false" max="25" min="25" style="0" width="7.90816326530612"/>
    <col collapsed="false" hidden="false" max="26" min="26" style="0" width="11.4540816326531"/>
    <col collapsed="false" hidden="false" max="27" min="27" style="0" width="6.54081632653061"/>
    <col collapsed="false" hidden="false" max="28" min="28" style="0" width="7.77551020408163"/>
    <col collapsed="false" hidden="false" max="30" min="29" style="0" width="8.3265306122449"/>
    <col collapsed="false" hidden="false" max="31" min="31" style="0" width="6.82142857142857"/>
    <col collapsed="false" hidden="false" max="32" min="32" style="0" width="5.73469387755102"/>
    <col collapsed="false" hidden="false" max="33" min="33" style="0" width="6.82142857142857"/>
    <col collapsed="false" hidden="false" max="34" min="34" style="0" width="9.13265306122449"/>
    <col collapsed="false" hidden="false" max="35" min="35" style="0" width="6.27040816326531"/>
    <col collapsed="false" hidden="false" max="36" min="36" style="0" width="7.50510204081633"/>
    <col collapsed="false" hidden="false" max="40" min="37" style="0" width="9.41326530612245"/>
    <col collapsed="false" hidden="false" max="41" min="41" style="0" width="4.78061224489796"/>
    <col collapsed="false" hidden="false" max="42" min="42" style="0" width="8.86224489795918"/>
    <col collapsed="false" hidden="false" max="43" min="43" style="0" width="7.77551020408163"/>
    <col collapsed="false" hidden="false" max="44" min="44" style="0" width="9.13265306122449"/>
    <col collapsed="false" hidden="false" max="45" min="45" style="0" width="7.22448979591837"/>
    <col collapsed="false" hidden="false" max="46" min="46" style="0" width="6.82142857142857"/>
    <col collapsed="false" hidden="false" max="47" min="47" style="0" width="7.37244897959184"/>
    <col collapsed="false" hidden="false" max="48" min="48" style="0" width="7.64285714285714"/>
    <col collapsed="false" hidden="false" max="49" min="49" style="0" width="8.5969387755102"/>
    <col collapsed="false" hidden="false" max="50" min="50" style="0" width="5.73469387755102"/>
    <col collapsed="false" hidden="false" max="51" min="51" style="0" width="7.37244897959184"/>
    <col collapsed="false" hidden="false" max="52" min="52" style="0" width="6.95408163265306"/>
    <col collapsed="false" hidden="false" max="53" min="53" style="0" width="6.41836734693878"/>
    <col collapsed="false" hidden="false" max="54" min="54" style="0" width="7.37244897959184"/>
    <col collapsed="false" hidden="false" max="55" min="55" style="0" width="6.13775510204082"/>
    <col collapsed="false" hidden="false" max="56" min="56" style="0" width="7.22448979591837"/>
    <col collapsed="false" hidden="false" max="57" min="57" style="0" width="9.81632653061224"/>
    <col collapsed="false" hidden="false" max="58" min="58" style="0" width="11.4540816326531"/>
    <col collapsed="false" hidden="false" max="59" min="59" style="0" width="5.58673469387755"/>
    <col collapsed="false" hidden="false" max="62" min="60" style="0" width="11.4540816326531"/>
    <col collapsed="false" hidden="false" max="63" min="63" style="0" width="6.95408163265306"/>
    <col collapsed="false" hidden="false" max="69" min="64" style="0" width="11.4540816326531"/>
    <col collapsed="false" hidden="false" max="70" min="70" style="0" width="15"/>
    <col collapsed="false" hidden="false" max="71" min="71" style="0" width="13.780612244898"/>
    <col collapsed="false" hidden="false" max="72" min="72" style="0" width="18.8265306122449"/>
    <col collapsed="false" hidden="false" max="73" min="73" style="0" width="12.6887755102041"/>
    <col collapsed="false" hidden="false" max="74" min="74" style="0" width="12.2755102040816"/>
    <col collapsed="false" hidden="false" max="77" min="75" style="0" width="12.6887755102041"/>
    <col collapsed="false" hidden="false" max="78" min="78" style="0" width="14.3163265306122"/>
    <col collapsed="false" hidden="false" max="1025" min="79" style="0" width="11.18877551020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customFormat="false" ht="12.8" hidden="false" customHeight="false" outlineLevel="0" collapsed="false">
      <c r="A2" s="0" t="s">
        <v>78</v>
      </c>
      <c r="B2" s="0" t="n">
        <v>1</v>
      </c>
      <c r="C2" s="0" t="n">
        <v>1</v>
      </c>
      <c r="D2" s="0" t="str">
        <f aca="false">VLOOKUP(C2,Sheet2!$A$1:$B$12,2)</f>
        <v>Congested Emerging</v>
      </c>
      <c r="E2" s="0" t="s">
        <v>79</v>
      </c>
      <c r="F2" s="0" t="n">
        <v>17.7</v>
      </c>
      <c r="G2" s="0" t="n">
        <v>49.6</v>
      </c>
      <c r="H2" s="0" t="n">
        <v>0</v>
      </c>
      <c r="I2" s="0" t="n">
        <v>32.7</v>
      </c>
      <c r="J2" s="0" t="n">
        <v>0.65</v>
      </c>
      <c r="K2" s="0" t="n">
        <v>15.5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H2" s="0" t="n">
        <v>3650000</v>
      </c>
      <c r="AI2" s="0" t="n">
        <v>259</v>
      </c>
      <c r="AJ2" s="0" t="n">
        <v>14100</v>
      </c>
      <c r="AK2" s="0" t="n">
        <v>631001</v>
      </c>
      <c r="AL2" s="0" t="n">
        <v>1088568</v>
      </c>
      <c r="AM2" s="0" t="n">
        <v>1083559</v>
      </c>
      <c r="AN2" s="0" t="n">
        <v>990357</v>
      </c>
      <c r="AO2" s="0" t="n">
        <v>26.7</v>
      </c>
      <c r="AP2" s="0" t="n">
        <v>4.7</v>
      </c>
      <c r="AQ2" s="0" t="n">
        <v>617.9</v>
      </c>
      <c r="AR2" s="0" t="n">
        <v>38</v>
      </c>
      <c r="AX2" s="0" t="n">
        <v>0.29</v>
      </c>
      <c r="AY2" s="0" t="n">
        <v>27.6</v>
      </c>
      <c r="AZ2" s="0" t="n">
        <v>60.5</v>
      </c>
      <c r="BB2" s="0" t="n">
        <v>12.3</v>
      </c>
      <c r="BF2" s="0" t="n">
        <v>0.693183411</v>
      </c>
      <c r="BG2" s="0" t="n">
        <v>104.2</v>
      </c>
      <c r="BH2" s="0" t="n">
        <v>4374731.818</v>
      </c>
      <c r="BI2" s="0" t="n">
        <v>4185927860</v>
      </c>
      <c r="BJ2" s="0" t="n">
        <v>122.6720828</v>
      </c>
      <c r="BK2" s="0" t="n">
        <v>20705</v>
      </c>
      <c r="BL2" s="0" t="n">
        <v>956.8421641</v>
      </c>
      <c r="BM2" s="0" t="n">
        <v>5.23096638</v>
      </c>
      <c r="BN2" s="0" t="n">
        <v>2.688828584</v>
      </c>
      <c r="BO2" s="0" t="n">
        <v>1.043663017</v>
      </c>
      <c r="BP2" s="0" t="n">
        <v>0.000778165</v>
      </c>
      <c r="BQ2" s="0" t="n">
        <v>0</v>
      </c>
      <c r="BR2" s="0" t="n">
        <v>0.079424504</v>
      </c>
      <c r="BS2" s="0" t="n">
        <v>0.0120674884</v>
      </c>
      <c r="BT2" s="0" t="n">
        <v>0.373602215</v>
      </c>
      <c r="BU2" s="0" t="n">
        <v>0.0295605759</v>
      </c>
      <c r="BV2" s="0" t="n">
        <v>0.2214708641</v>
      </c>
      <c r="BW2" s="0" t="n">
        <v>0.3102680074</v>
      </c>
      <c r="BX2" s="0" t="n">
        <v>0.7072857991</v>
      </c>
      <c r="BY2" s="0" t="n">
        <v>0.2118236355</v>
      </c>
      <c r="BZ2" s="0" t="n">
        <v>0.3305749841</v>
      </c>
    </row>
    <row r="3" customFormat="false" ht="12.8" hidden="false" customHeight="false" outlineLevel="0" collapsed="false">
      <c r="A3" s="0" t="s">
        <v>80</v>
      </c>
      <c r="B3" s="0" t="n">
        <v>2</v>
      </c>
      <c r="C3" s="0" t="n">
        <v>1</v>
      </c>
      <c r="D3" s="0" t="str">
        <f aca="false">VLOOKUP(C3,Sheet2!$A$1:$B$12,2)</f>
        <v>Congested Emerging</v>
      </c>
      <c r="E3" s="0" t="s">
        <v>81</v>
      </c>
      <c r="F3" s="0" t="n">
        <v>12.8</v>
      </c>
      <c r="G3" s="0" t="n">
        <v>28.7</v>
      </c>
      <c r="I3" s="0" t="n">
        <v>55.8</v>
      </c>
      <c r="J3" s="0" t="n">
        <v>0.37</v>
      </c>
      <c r="K3" s="0" t="n">
        <v>23.8</v>
      </c>
      <c r="L3" s="0" t="n">
        <v>13.5</v>
      </c>
      <c r="M3" s="0" t="n">
        <v>0.030681818</v>
      </c>
      <c r="N3" s="0" t="n">
        <v>0.380952381</v>
      </c>
      <c r="O3" s="0" t="n">
        <v>4.353741497</v>
      </c>
      <c r="P3" s="0" t="n">
        <v>6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H3" s="0" t="n">
        <v>3675000</v>
      </c>
      <c r="AI3" s="0" t="n">
        <v>440</v>
      </c>
      <c r="AJ3" s="0" t="n">
        <v>8300</v>
      </c>
      <c r="AK3" s="0" t="n">
        <v>458131</v>
      </c>
      <c r="AL3" s="0" t="n">
        <v>573311</v>
      </c>
      <c r="AM3" s="0" t="n">
        <v>756928</v>
      </c>
      <c r="AN3" s="0" t="n">
        <v>368897</v>
      </c>
      <c r="AO3" s="0" t="n">
        <v>70.7</v>
      </c>
      <c r="AP3" s="0" t="n">
        <v>4.9</v>
      </c>
      <c r="AQ3" s="0" t="n">
        <v>4827.7</v>
      </c>
      <c r="AR3" s="0" t="n">
        <v>10</v>
      </c>
      <c r="AS3" s="0" t="n">
        <v>34.98</v>
      </c>
      <c r="AT3" s="0" t="n">
        <v>10.09</v>
      </c>
      <c r="AU3" s="0" t="n">
        <v>34.96</v>
      </c>
      <c r="AV3" s="0" t="n">
        <v>26.43</v>
      </c>
      <c r="AW3" s="0" t="n">
        <v>39.57</v>
      </c>
      <c r="AX3" s="0" t="n">
        <v>0.37</v>
      </c>
      <c r="AZ3" s="0" t="n">
        <v>75.6</v>
      </c>
      <c r="BA3" s="0" t="n">
        <v>52.52</v>
      </c>
      <c r="BB3" s="0" t="n">
        <v>37.3</v>
      </c>
      <c r="BC3" s="0" t="n">
        <v>0.37</v>
      </c>
      <c r="BD3" s="0" t="n">
        <v>28</v>
      </c>
      <c r="BF3" s="0" t="n">
        <v>3.51478009</v>
      </c>
      <c r="BG3" s="0" t="n">
        <v>74.18</v>
      </c>
      <c r="BR3" s="0" t="n">
        <v>0.1271310655</v>
      </c>
      <c r="BS3" s="0" t="n">
        <v>0.0817780462</v>
      </c>
      <c r="BT3" s="0" t="n">
        <v>0.3755402114</v>
      </c>
      <c r="BU3" s="0" t="n">
        <v>0.1184244737</v>
      </c>
      <c r="BV3" s="0" t="n">
        <v>0.3447362567</v>
      </c>
      <c r="BW3" s="0" t="n">
        <v>0.1732013253</v>
      </c>
      <c r="BX3" s="0" t="n">
        <v>0.6561638851</v>
      </c>
      <c r="BY3" s="0" t="n">
        <v>0.5598699526</v>
      </c>
      <c r="BZ3" s="0" t="n">
        <v>0.3808302766</v>
      </c>
    </row>
    <row r="4" customFormat="false" ht="12.8" hidden="false" customHeight="false" outlineLevel="0" collapsed="false">
      <c r="A4" s="0" t="s">
        <v>82</v>
      </c>
      <c r="B4" s="0" t="n">
        <v>3</v>
      </c>
      <c r="C4" s="0" t="n">
        <v>2</v>
      </c>
      <c r="D4" s="0" t="str">
        <f aca="false">VLOOKUP(C4,Sheet2!$A$1:$B$12,2)</f>
        <v>BusTransit Sprawl</v>
      </c>
      <c r="E4" s="0" t="s">
        <v>81</v>
      </c>
      <c r="J4" s="0" t="n">
        <v>0.37</v>
      </c>
      <c r="K4" s="0" t="n">
        <v>23.8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H4" s="0" t="n">
        <v>1015000</v>
      </c>
      <c r="AI4" s="0" t="n">
        <v>163</v>
      </c>
      <c r="AJ4" s="0" t="n">
        <v>6200</v>
      </c>
      <c r="AK4" s="0" t="n">
        <v>59272</v>
      </c>
      <c r="AL4" s="0" t="n">
        <v>69838</v>
      </c>
      <c r="AM4" s="0" t="n">
        <v>144774</v>
      </c>
      <c r="AN4" s="0" t="n">
        <v>105265</v>
      </c>
      <c r="AO4" s="0" t="n">
        <v>70.7</v>
      </c>
      <c r="AP4" s="0" t="n">
        <v>4.9</v>
      </c>
      <c r="AQ4" s="0" t="n">
        <v>4827.7</v>
      </c>
      <c r="AX4" s="0" t="n">
        <v>0.37</v>
      </c>
      <c r="AZ4" s="0" t="n">
        <v>75.6</v>
      </c>
      <c r="BB4" s="0" t="n">
        <v>37.3</v>
      </c>
      <c r="BC4" s="0" t="n">
        <v>0.37</v>
      </c>
      <c r="BF4" s="0" t="n">
        <v>3.51478009</v>
      </c>
      <c r="BH4" s="0" t="n">
        <v>1358143.815</v>
      </c>
      <c r="BI4" s="0" t="n">
        <v>6104866158</v>
      </c>
      <c r="BJ4" s="0" t="n">
        <v>88.64011324</v>
      </c>
      <c r="BK4" s="0" t="n">
        <v>9253</v>
      </c>
      <c r="BL4" s="0" t="n">
        <v>4495.007149</v>
      </c>
      <c r="BM4" s="0" t="n">
        <v>5.749213757</v>
      </c>
      <c r="BN4" s="0" t="n">
        <v>3.120827838</v>
      </c>
      <c r="BO4" s="0" t="n">
        <v>1.04461664</v>
      </c>
      <c r="BP4" s="0" t="n">
        <v>0.000635257</v>
      </c>
      <c r="BQ4" s="0" t="n">
        <v>0.017992039</v>
      </c>
      <c r="BR4" s="0" t="n">
        <v>0.0475021066</v>
      </c>
      <c r="BS4" s="0" t="n">
        <v>0.0880818129</v>
      </c>
      <c r="BT4" s="0" t="n">
        <v>0.3884725149</v>
      </c>
      <c r="BU4" s="0" t="n">
        <v>0.2319020768</v>
      </c>
      <c r="BV4" s="0" t="n">
        <v>0.3115324901</v>
      </c>
      <c r="BW4" s="0" t="n">
        <v>0.1144217666</v>
      </c>
      <c r="BX4" s="0" t="n">
        <v>0.5549051413</v>
      </c>
      <c r="BY4" s="0" t="n">
        <v>0.6897369883</v>
      </c>
      <c r="BZ4" s="0" t="n">
        <v>0.4997618921</v>
      </c>
    </row>
    <row r="5" customFormat="false" ht="12.8" hidden="false" customHeight="false" outlineLevel="0" collapsed="false">
      <c r="A5" s="0" t="s">
        <v>83</v>
      </c>
      <c r="B5" s="0" t="n">
        <v>4</v>
      </c>
      <c r="C5" s="0" t="n">
        <v>3</v>
      </c>
      <c r="D5" s="0" t="str">
        <f aca="false">VLOOKUP(C5,Sheet2!$A$1:$B$12,2)</f>
        <v>Congested Boomer</v>
      </c>
      <c r="E5" s="0" t="s">
        <v>84</v>
      </c>
      <c r="J5" s="0" t="n">
        <v>0.76</v>
      </c>
      <c r="K5" s="0" t="n">
        <v>26.9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H5" s="0" t="n">
        <v>6955000</v>
      </c>
      <c r="AI5" s="0" t="n">
        <v>984</v>
      </c>
      <c r="AJ5" s="0" t="n">
        <v>7100</v>
      </c>
      <c r="AK5" s="0" t="n">
        <v>1023451</v>
      </c>
      <c r="AL5" s="0" t="n">
        <v>2198754</v>
      </c>
      <c r="AM5" s="0" t="n">
        <v>2765042</v>
      </c>
      <c r="AN5" s="0" t="n">
        <v>1368858</v>
      </c>
      <c r="AO5" s="0" t="n">
        <v>44.1</v>
      </c>
      <c r="AP5" s="0" t="n">
        <v>7.2</v>
      </c>
      <c r="AQ5" s="0" t="n">
        <v>6769</v>
      </c>
      <c r="AR5" s="0" t="n">
        <v>25</v>
      </c>
      <c r="AS5" s="0" t="n">
        <v>147.99</v>
      </c>
      <c r="AT5" s="0" t="n">
        <v>144.32</v>
      </c>
      <c r="AU5" s="0" t="n">
        <v>131.28</v>
      </c>
      <c r="AV5" s="0" t="n">
        <v>112.84</v>
      </c>
      <c r="AW5" s="0" t="n">
        <v>25.09</v>
      </c>
      <c r="AX5" s="0" t="n">
        <v>0.62</v>
      </c>
      <c r="AY5" s="0" t="n">
        <v>18.7</v>
      </c>
      <c r="AZ5" s="0" t="n">
        <v>52.4</v>
      </c>
      <c r="BA5" s="0" t="n">
        <v>34.99</v>
      </c>
      <c r="BB5" s="0" t="n">
        <v>29.5</v>
      </c>
      <c r="BC5" s="0" t="n">
        <v>0.11</v>
      </c>
      <c r="BD5" s="0" t="n">
        <v>21</v>
      </c>
      <c r="BF5" s="0" t="n">
        <v>1.384496389</v>
      </c>
      <c r="BH5" s="0" t="n">
        <v>7758223.419</v>
      </c>
      <c r="BI5" s="0" t="n">
        <v>6203789736</v>
      </c>
      <c r="BJ5" s="0" t="n">
        <v>100.0828636</v>
      </c>
      <c r="BK5" s="0" t="n">
        <v>46581</v>
      </c>
      <c r="BL5" s="0" t="n">
        <v>799.6405105</v>
      </c>
      <c r="BM5" s="0" t="n">
        <v>5.728078742</v>
      </c>
      <c r="BN5" s="0" t="n">
        <v>2.97388024</v>
      </c>
      <c r="BO5" s="0" t="n">
        <v>1.026106538</v>
      </c>
      <c r="BP5" s="0" t="n">
        <v>0.000528206</v>
      </c>
      <c r="BQ5" s="0" t="n">
        <v>0</v>
      </c>
      <c r="BR5" s="0" t="n">
        <v>0.061401601</v>
      </c>
      <c r="BS5" s="0" t="n">
        <v>0.0875779284</v>
      </c>
      <c r="BT5" s="0" t="n">
        <v>0</v>
      </c>
      <c r="BU5" s="0" t="n">
        <v>0.4858118868</v>
      </c>
      <c r="BV5" s="0" t="n">
        <v>0.1754250043</v>
      </c>
      <c r="BW5" s="0" t="n">
        <v>0.4295335845</v>
      </c>
      <c r="BX5" s="0" t="n">
        <v>0.6421229061</v>
      </c>
      <c r="BY5" s="0" t="n">
        <v>0.3317167009</v>
      </c>
      <c r="BZ5" s="0" t="n">
        <v>0.5140843281</v>
      </c>
    </row>
    <row r="6" customFormat="false" ht="12.8" hidden="false" customHeight="false" outlineLevel="0" collapsed="false">
      <c r="A6" s="0" t="s">
        <v>85</v>
      </c>
      <c r="B6" s="0" t="n">
        <v>5</v>
      </c>
      <c r="C6" s="0" t="n">
        <v>1</v>
      </c>
      <c r="D6" s="0" t="str">
        <f aca="false">VLOOKUP(C6,Sheet2!$A$1:$B$12,2)</f>
        <v>Congested Emerging</v>
      </c>
      <c r="E6" s="0" t="s">
        <v>84</v>
      </c>
      <c r="J6" s="0" t="n">
        <v>0.76</v>
      </c>
      <c r="K6" s="0" t="n">
        <v>26.9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H6" s="0" t="n">
        <v>590000</v>
      </c>
      <c r="AI6" s="0" t="n">
        <v>130</v>
      </c>
      <c r="AJ6" s="0" t="n">
        <v>4600</v>
      </c>
      <c r="AK6" s="0" t="n">
        <v>251285</v>
      </c>
      <c r="AL6" s="0" t="n">
        <v>460941</v>
      </c>
      <c r="AM6" s="0" t="n">
        <v>627198</v>
      </c>
      <c r="AN6" s="0" t="n">
        <v>330972</v>
      </c>
      <c r="AO6" s="0" t="n">
        <v>44.1</v>
      </c>
      <c r="AP6" s="0" t="n">
        <v>7.2</v>
      </c>
      <c r="AQ6" s="0" t="n">
        <v>3582.6</v>
      </c>
      <c r="AY6" s="0" t="n">
        <v>18.7</v>
      </c>
      <c r="AZ6" s="0" t="n">
        <v>52.4</v>
      </c>
      <c r="BB6" s="0" t="n">
        <v>29.5</v>
      </c>
      <c r="BC6" s="0" t="n">
        <v>0.11</v>
      </c>
      <c r="BF6" s="0" t="n">
        <v>1.384496389</v>
      </c>
      <c r="BH6" s="0" t="n">
        <v>524358.9636</v>
      </c>
      <c r="BI6" s="0" t="n">
        <v>424936578.9</v>
      </c>
      <c r="BJ6" s="0" t="n">
        <v>198.6208195</v>
      </c>
      <c r="BK6" s="0" t="n">
        <v>1574</v>
      </c>
      <c r="BL6" s="0" t="n">
        <v>810.3925143</v>
      </c>
      <c r="BM6" s="0" t="n">
        <v>5.581714286</v>
      </c>
      <c r="BN6" s="0" t="n">
        <v>3.023428571</v>
      </c>
      <c r="BO6" s="0" t="n">
        <v>1.055167333</v>
      </c>
      <c r="BP6" s="0" t="n">
        <v>0.00020475</v>
      </c>
      <c r="BQ6" s="0" t="n">
        <v>0</v>
      </c>
      <c r="BR6" s="0" t="n">
        <v>0.0748224312</v>
      </c>
      <c r="BS6" s="0" t="n">
        <v>0.0372568198</v>
      </c>
      <c r="BT6" s="0" t="n">
        <v>0.3429578511</v>
      </c>
      <c r="BU6" s="0" t="n">
        <v>0.0432311287</v>
      </c>
      <c r="BV6" s="0" t="n">
        <v>0.3436013473</v>
      </c>
      <c r="BW6" s="0" t="n">
        <v>0.2063260331</v>
      </c>
      <c r="BX6" s="0" t="n">
        <v>0.687645756</v>
      </c>
      <c r="BY6" s="0" t="n">
        <v>0.4582154864</v>
      </c>
      <c r="BZ6" s="0" t="n">
        <v>0.3136139722</v>
      </c>
    </row>
    <row r="7" customFormat="false" ht="12.8" hidden="false" customHeight="false" outlineLevel="0" collapsed="false">
      <c r="A7" s="0" t="s">
        <v>86</v>
      </c>
      <c r="B7" s="0" t="n">
        <v>6</v>
      </c>
      <c r="C7" s="0" t="n">
        <v>4</v>
      </c>
      <c r="D7" s="0" t="str">
        <f aca="false">VLOOKUP(C7,Sheet2!$A$1:$B$12,2)</f>
        <v>BusTransit Dense</v>
      </c>
      <c r="E7" s="0" t="s">
        <v>87</v>
      </c>
      <c r="F7" s="0" t="n">
        <v>46.3</v>
      </c>
      <c r="G7" s="0" t="n">
        <v>44.7</v>
      </c>
      <c r="J7" s="0" t="n">
        <v>1.24</v>
      </c>
      <c r="K7" s="0" t="n">
        <v>13.6</v>
      </c>
      <c r="L7" s="0" t="n">
        <v>53.9</v>
      </c>
      <c r="M7" s="0" t="n">
        <v>0.020104439</v>
      </c>
      <c r="N7" s="0" t="n">
        <v>0.595238095</v>
      </c>
      <c r="O7" s="0" t="n">
        <v>16.94677871</v>
      </c>
      <c r="P7" s="0" t="n">
        <v>104</v>
      </c>
      <c r="Q7" s="0" t="n">
        <v>56.3</v>
      </c>
      <c r="R7" s="0" t="n">
        <v>0.020999627</v>
      </c>
      <c r="S7" s="0" t="n">
        <v>0.679271709</v>
      </c>
      <c r="U7" s="0" t="n">
        <v>20.77731092</v>
      </c>
      <c r="V7" s="0" t="n">
        <v>7</v>
      </c>
      <c r="W7" s="0" t="n">
        <v>32</v>
      </c>
      <c r="X7" s="0" t="n">
        <v>0.224089636</v>
      </c>
      <c r="Y7" s="0" t="n">
        <v>750</v>
      </c>
      <c r="Z7" s="0" t="n">
        <v>5.25210084</v>
      </c>
      <c r="AA7" s="0" t="n">
        <v>8</v>
      </c>
      <c r="AE7" s="0" t="n">
        <v>188.18</v>
      </c>
      <c r="AF7" s="0" t="n">
        <v>44.58</v>
      </c>
      <c r="AG7" s="0" t="n">
        <v>171.84</v>
      </c>
      <c r="AH7" s="0" t="n">
        <v>14280000</v>
      </c>
      <c r="AI7" s="0" t="n">
        <v>2681</v>
      </c>
      <c r="AJ7" s="0" t="n">
        <v>5300</v>
      </c>
      <c r="AK7" s="0" t="n">
        <v>1333706</v>
      </c>
      <c r="AL7" s="0" t="n">
        <v>1522931</v>
      </c>
      <c r="AM7" s="0" t="n">
        <v>1506351</v>
      </c>
      <c r="AN7" s="0" t="n">
        <v>647976</v>
      </c>
      <c r="AO7" s="0" t="n">
        <v>91.8</v>
      </c>
      <c r="AP7" s="0" t="n">
        <v>1.2</v>
      </c>
      <c r="AQ7" s="0" t="n">
        <v>35906</v>
      </c>
      <c r="AR7" s="0" t="n">
        <v>5.6</v>
      </c>
      <c r="AS7" s="0" t="n">
        <v>56.92</v>
      </c>
      <c r="AT7" s="0" t="n">
        <v>16.25</v>
      </c>
      <c r="AU7" s="0" t="n">
        <v>46.08</v>
      </c>
      <c r="AV7" s="0" t="n">
        <v>56.56</v>
      </c>
      <c r="AW7" s="0" t="n">
        <v>61.06</v>
      </c>
      <c r="AX7" s="0" t="n">
        <v>0.51</v>
      </c>
      <c r="AY7" s="0" t="n">
        <v>12.6</v>
      </c>
      <c r="AZ7" s="0" t="n">
        <v>76.5</v>
      </c>
      <c r="BA7" s="0" t="n">
        <v>38.63</v>
      </c>
      <c r="BB7" s="0" t="n">
        <v>79.4</v>
      </c>
      <c r="BC7" s="0" t="n">
        <v>0.53</v>
      </c>
      <c r="BD7" s="0" t="n">
        <v>45</v>
      </c>
      <c r="BE7" s="0" t="n">
        <v>48</v>
      </c>
      <c r="BF7" s="0" t="n">
        <v>4.46229798</v>
      </c>
      <c r="BG7" s="0" t="n">
        <v>62.7</v>
      </c>
      <c r="BH7" s="0" t="n">
        <v>11655349.5</v>
      </c>
      <c r="BI7" s="0" t="n">
        <v>11206312173</v>
      </c>
      <c r="BJ7" s="0" t="n">
        <v>104.2965629</v>
      </c>
      <c r="BK7" s="0" t="n">
        <v>61630</v>
      </c>
      <c r="BL7" s="0" t="n">
        <v>961.4737144</v>
      </c>
      <c r="BM7" s="0" t="n">
        <v>5.078990076</v>
      </c>
      <c r="BN7" s="0" t="n">
        <v>3.497378441</v>
      </c>
      <c r="BO7" s="0" t="n">
        <v>1.009881771</v>
      </c>
      <c r="BP7" s="0" t="n">
        <v>0.000632908</v>
      </c>
      <c r="BQ7" s="0" t="n">
        <v>0.015566114</v>
      </c>
      <c r="BR7" s="0" t="n">
        <v>0.4247187118</v>
      </c>
      <c r="BS7" s="0" t="n">
        <v>0.3905768126</v>
      </c>
      <c r="BT7" s="0" t="n">
        <v>0.465230317</v>
      </c>
      <c r="BU7" s="0" t="n">
        <v>0.4940552821</v>
      </c>
      <c r="BV7" s="0" t="n">
        <v>0.2986010026</v>
      </c>
      <c r="BW7" s="0" t="n">
        <v>0.2480446309</v>
      </c>
      <c r="BX7" s="0" t="n">
        <v>0.6212376443</v>
      </c>
      <c r="BY7" s="0" t="n">
        <v>0.4890350301</v>
      </c>
      <c r="BZ7" s="0" t="n">
        <v>0.7826889132</v>
      </c>
    </row>
    <row r="8" customFormat="false" ht="12.8" hidden="false" customHeight="false" outlineLevel="0" collapsed="false">
      <c r="A8" s="0" t="s">
        <v>88</v>
      </c>
      <c r="B8" s="0" t="n">
        <v>7</v>
      </c>
      <c r="C8" s="0" t="n">
        <v>5</v>
      </c>
      <c r="D8" s="0" t="str">
        <f aca="false">VLOOKUP(C8,Sheet2!$A$1:$B$12,2)</f>
        <v>Hybrid Moderate</v>
      </c>
      <c r="E8" s="0" t="s">
        <v>87</v>
      </c>
      <c r="F8" s="0" t="n">
        <v>29.8</v>
      </c>
      <c r="G8" s="0" t="n">
        <v>40.3</v>
      </c>
      <c r="J8" s="0" t="n">
        <v>1.36</v>
      </c>
      <c r="K8" s="0" t="n">
        <v>13.6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5.3</v>
      </c>
      <c r="R8" s="0" t="n">
        <v>0.014600551</v>
      </c>
      <c r="S8" s="0" t="n">
        <v>0.564263323</v>
      </c>
      <c r="U8" s="0" t="n">
        <v>10.90909091</v>
      </c>
      <c r="V8" s="0" t="n">
        <v>4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H8" s="0" t="n">
        <v>1595000</v>
      </c>
      <c r="AI8" s="0" t="n">
        <v>363</v>
      </c>
      <c r="AJ8" s="0" t="n">
        <v>4400</v>
      </c>
      <c r="AK8" s="0" t="n">
        <v>147393</v>
      </c>
      <c r="AL8" s="0" t="n">
        <v>184685</v>
      </c>
      <c r="AM8" s="0" t="n">
        <v>243350</v>
      </c>
      <c r="AN8" s="0" t="n">
        <v>116147</v>
      </c>
      <c r="AO8" s="0" t="n">
        <v>91.8</v>
      </c>
      <c r="AP8" s="0" t="n">
        <v>1.2</v>
      </c>
      <c r="AQ8" s="0" t="n">
        <v>10154</v>
      </c>
      <c r="AS8" s="0" t="n">
        <v>53.08</v>
      </c>
      <c r="AT8" s="0" t="n">
        <v>11.75</v>
      </c>
      <c r="AU8" s="0" t="n">
        <v>42.87</v>
      </c>
      <c r="AV8" s="0" t="n">
        <v>47.05</v>
      </c>
      <c r="AW8" s="0" t="n">
        <v>68.39</v>
      </c>
      <c r="AX8" s="0" t="n">
        <v>0.51</v>
      </c>
      <c r="AY8" s="0" t="n">
        <v>12.6</v>
      </c>
      <c r="AZ8" s="0" t="n">
        <v>76.3</v>
      </c>
      <c r="BB8" s="0" t="n">
        <v>79.4</v>
      </c>
      <c r="BC8" s="0" t="n">
        <v>0.53</v>
      </c>
      <c r="BD8" s="0" t="n">
        <v>34</v>
      </c>
      <c r="BE8" s="0" t="n">
        <v>48</v>
      </c>
      <c r="BF8" s="0" t="n">
        <v>4.46229798</v>
      </c>
      <c r="BR8" s="0" t="n">
        <v>0.0832930238</v>
      </c>
      <c r="BS8" s="0" t="n">
        <v>0.2102046182</v>
      </c>
      <c r="BT8" s="0" t="n">
        <v>0.3770518327</v>
      </c>
      <c r="BU8" s="0" t="n">
        <v>0.395764607</v>
      </c>
      <c r="BV8" s="0" t="n">
        <v>0.3373124767</v>
      </c>
      <c r="BW8" s="0" t="n">
        <v>0.0437232287</v>
      </c>
      <c r="BX8" s="0" t="n">
        <v>0.4817434971</v>
      </c>
      <c r="BY8" s="0" t="n">
        <v>0.3023082214</v>
      </c>
      <c r="BZ8" s="0" t="n">
        <v>0.4781262271</v>
      </c>
    </row>
    <row r="9" customFormat="false" ht="12.8" hidden="false" customHeight="false" outlineLevel="0" collapsed="false">
      <c r="A9" s="0" t="s">
        <v>89</v>
      </c>
      <c r="B9" s="0" t="n">
        <v>8</v>
      </c>
      <c r="C9" s="0" t="n">
        <v>6</v>
      </c>
      <c r="D9" s="0" t="str">
        <f aca="false">VLOOKUP(C9,Sheet2!$A$1:$B$12,2)</f>
        <v>Hybrid Giant</v>
      </c>
      <c r="E9" s="0" t="s">
        <v>90</v>
      </c>
      <c r="J9" s="0" t="n">
        <v>0.84</v>
      </c>
      <c r="K9" s="0" t="n">
        <v>18.3</v>
      </c>
      <c r="L9" s="0" t="n">
        <v>13.4</v>
      </c>
      <c r="M9" s="0" t="n">
        <v>0.035638298</v>
      </c>
      <c r="N9" s="0" t="n">
        <v>0.754716981</v>
      </c>
      <c r="O9" s="0" t="n">
        <v>11.9245283</v>
      </c>
      <c r="P9" s="0" t="n">
        <v>36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E9" s="0" t="n">
        <v>101.73</v>
      </c>
      <c r="AF9" s="0" t="n">
        <v>29.88</v>
      </c>
      <c r="AG9" s="0" t="n">
        <v>83.3</v>
      </c>
      <c r="AH9" s="0" t="n">
        <v>1325000</v>
      </c>
      <c r="AI9" s="0" t="n">
        <v>376</v>
      </c>
      <c r="AJ9" s="0" t="n">
        <v>3500</v>
      </c>
      <c r="AK9" s="0" t="n">
        <v>-63223</v>
      </c>
      <c r="AL9" s="0" t="n">
        <v>1713</v>
      </c>
      <c r="AM9" s="0" t="n">
        <v>76199</v>
      </c>
      <c r="AN9" s="0" t="n">
        <v>49226</v>
      </c>
      <c r="AO9" s="0" t="n">
        <v>62.7</v>
      </c>
      <c r="AP9" s="0" t="n">
        <v>-0.1</v>
      </c>
      <c r="AQ9" s="0" t="n">
        <v>3932.6</v>
      </c>
      <c r="AR9" s="0" t="n">
        <v>17.3</v>
      </c>
      <c r="AS9" s="0" t="n">
        <v>34.39</v>
      </c>
      <c r="AT9" s="0" t="n">
        <v>11.23</v>
      </c>
      <c r="AU9" s="0" t="n">
        <v>26.49</v>
      </c>
      <c r="AV9" s="0" t="n">
        <v>31.38</v>
      </c>
      <c r="AW9" s="0" t="n">
        <v>36.22</v>
      </c>
      <c r="AX9" s="0" t="n">
        <v>0.31</v>
      </c>
      <c r="AY9" s="0" t="n">
        <v>32.2</v>
      </c>
      <c r="AZ9" s="0" t="n">
        <v>74.8</v>
      </c>
      <c r="BA9" s="0" t="n">
        <v>69.52</v>
      </c>
      <c r="BB9" s="0" t="n">
        <v>69.6</v>
      </c>
      <c r="BC9" s="0" t="n">
        <v>0.3</v>
      </c>
      <c r="BF9" s="0" t="n">
        <v>1.837058919</v>
      </c>
      <c r="BG9" s="0" t="n">
        <v>62.36</v>
      </c>
      <c r="BH9" s="0" t="n">
        <v>3832115.267</v>
      </c>
      <c r="BI9" s="0" t="n">
        <v>3952091412</v>
      </c>
      <c r="BJ9" s="0" t="n">
        <v>170.6423506</v>
      </c>
      <c r="BK9" s="0" t="n">
        <v>12887</v>
      </c>
      <c r="BL9" s="0" t="n">
        <v>1031.308073</v>
      </c>
      <c r="BM9" s="0" t="n">
        <v>5.079606122</v>
      </c>
      <c r="BN9" s="0" t="n">
        <v>2.668703286</v>
      </c>
      <c r="BO9" s="0" t="n">
        <v>1.095672499</v>
      </c>
      <c r="BP9" s="0" t="n">
        <v>0.001424701</v>
      </c>
      <c r="BQ9" s="0" t="n">
        <v>0</v>
      </c>
      <c r="BR9" s="0" t="n">
        <v>0.2087774323</v>
      </c>
      <c r="BS9" s="0" t="n">
        <v>0.0917114202</v>
      </c>
      <c r="BT9" s="0" t="n">
        <v>0.4177989839</v>
      </c>
      <c r="BU9" s="0" t="n">
        <v>0.2669316896</v>
      </c>
      <c r="BV9" s="0" t="n">
        <v>0.4286537181</v>
      </c>
      <c r="BW9" s="0" t="n">
        <v>0.0310093999</v>
      </c>
      <c r="BX9" s="0" t="n">
        <v>0.5534121553</v>
      </c>
      <c r="BY9" s="0" t="n">
        <v>0.4940360568</v>
      </c>
      <c r="BZ9" s="0" t="n">
        <v>0.3597288504</v>
      </c>
    </row>
    <row r="10" customFormat="false" ht="12.8" hidden="false" customHeight="false" outlineLevel="0" collapsed="false">
      <c r="A10" s="0" t="s">
        <v>91</v>
      </c>
      <c r="B10" s="0" t="n">
        <v>9</v>
      </c>
      <c r="C10" s="0" t="n">
        <v>7</v>
      </c>
      <c r="D10" s="0" t="str">
        <f aca="false">VLOOKUP(C10,Sheet2!$A$1:$B$12,2)</f>
        <v>Auto Sprawl</v>
      </c>
      <c r="E10" s="0" t="s">
        <v>92</v>
      </c>
      <c r="F10" s="0" t="n">
        <v>69</v>
      </c>
      <c r="G10" s="0" t="n">
        <v>11</v>
      </c>
      <c r="H10" s="0" t="n">
        <v>3</v>
      </c>
      <c r="I10" s="0" t="n">
        <v>18</v>
      </c>
      <c r="J10" s="0" t="n">
        <v>1</v>
      </c>
      <c r="K10" s="0" t="n">
        <v>5.4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49</v>
      </c>
      <c r="R10" s="0" t="n">
        <v>0.024054983</v>
      </c>
      <c r="S10" s="0" t="n">
        <v>1.425061425</v>
      </c>
      <c r="U10" s="0" t="n">
        <v>1.769041769</v>
      </c>
      <c r="V10" s="0" t="n">
        <v>15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39</v>
      </c>
      <c r="AC10" s="0" t="n">
        <v>67</v>
      </c>
      <c r="AD10" s="0" t="n">
        <v>68</v>
      </c>
      <c r="AE10" s="0" t="n">
        <v>186.96</v>
      </c>
      <c r="AF10" s="0" t="n">
        <v>42.91</v>
      </c>
      <c r="AG10" s="0" t="n">
        <v>215.59</v>
      </c>
      <c r="AH10" s="0" t="n">
        <v>4070000</v>
      </c>
      <c r="AI10" s="0" t="n">
        <v>2037</v>
      </c>
      <c r="AJ10" s="0" t="n">
        <v>1900</v>
      </c>
      <c r="AK10" s="0" t="n">
        <v>446006</v>
      </c>
      <c r="AL10" s="0" t="n">
        <v>400800</v>
      </c>
      <c r="AM10" s="0" t="n">
        <v>774916</v>
      </c>
      <c r="AN10" s="0" t="n">
        <v>392480</v>
      </c>
      <c r="AO10" s="0" t="n">
        <v>89.4</v>
      </c>
      <c r="AP10" s="0" t="n">
        <v>1.2</v>
      </c>
      <c r="AQ10" s="0" t="n">
        <v>42824</v>
      </c>
      <c r="AR10" s="0" t="n">
        <v>4.9</v>
      </c>
      <c r="AS10" s="0" t="n">
        <v>85.98</v>
      </c>
      <c r="AT10" s="0" t="n">
        <v>64.89</v>
      </c>
      <c r="AU10" s="0" t="n">
        <v>76.93</v>
      </c>
      <c r="AV10" s="0" t="n">
        <v>74.81</v>
      </c>
      <c r="AW10" s="0" t="n">
        <v>116.89</v>
      </c>
      <c r="AZ10" s="0" t="n">
        <v>81</v>
      </c>
      <c r="BA10" s="0" t="n">
        <v>59.13</v>
      </c>
      <c r="BB10" s="0" t="n">
        <v>86.9</v>
      </c>
      <c r="BC10" s="0" t="n">
        <v>0.74</v>
      </c>
      <c r="BD10" s="0" t="n">
        <v>53</v>
      </c>
      <c r="BE10" s="0" t="n">
        <v>77</v>
      </c>
      <c r="BF10" s="0" t="n">
        <v>9.4</v>
      </c>
      <c r="BG10" s="0" t="n">
        <v>28.23</v>
      </c>
      <c r="BH10" s="0" t="n">
        <v>20580066.76</v>
      </c>
      <c r="BI10" s="0" t="n">
        <v>2298266042</v>
      </c>
      <c r="BJ10" s="0" t="n">
        <v>151.0097867</v>
      </c>
      <c r="BK10" s="0" t="n">
        <v>80525</v>
      </c>
      <c r="BL10" s="0" t="n">
        <v>111.6743725</v>
      </c>
      <c r="BM10" s="0" t="n">
        <v>4.969972417</v>
      </c>
      <c r="BN10" s="0" t="n">
        <v>2.668499013</v>
      </c>
      <c r="BO10" s="0" t="n">
        <v>1.082042424</v>
      </c>
      <c r="BP10" s="0" t="n">
        <v>0.003491959</v>
      </c>
      <c r="BQ10" s="0" t="n">
        <v>0.012771507</v>
      </c>
      <c r="BR10" s="0" t="n">
        <v>0.0789655639</v>
      </c>
      <c r="BS10" s="0" t="n">
        <v>0.3553671641</v>
      </c>
      <c r="BT10" s="0" t="n">
        <v>0.292788839</v>
      </c>
      <c r="BU10" s="0" t="n">
        <v>0.7977573263</v>
      </c>
      <c r="BV10" s="0" t="n">
        <v>0.3414952034</v>
      </c>
      <c r="BW10" s="0" t="n">
        <v>0.0932553075</v>
      </c>
      <c r="BX10" s="0" t="n">
        <v>0.4602152933</v>
      </c>
      <c r="BY10" s="0" t="n">
        <v>0.5744592222</v>
      </c>
      <c r="BZ10" s="0" t="n">
        <v>0.351961201</v>
      </c>
    </row>
    <row r="11" customFormat="false" ht="12.8" hidden="false" customHeight="false" outlineLevel="0" collapsed="false">
      <c r="A11" s="0" t="s">
        <v>93</v>
      </c>
      <c r="B11" s="0" t="n">
        <v>10</v>
      </c>
      <c r="C11" s="0" t="n">
        <v>8</v>
      </c>
      <c r="D11" s="0" t="str">
        <f aca="false">VLOOKUP(C11,Sheet2!$A$1:$B$12,2)</f>
        <v>Auto Innovative</v>
      </c>
      <c r="E11" s="0" t="s">
        <v>92</v>
      </c>
      <c r="F11" s="0" t="n">
        <v>80</v>
      </c>
      <c r="G11" s="0" t="n">
        <v>14</v>
      </c>
      <c r="H11" s="0" t="n">
        <v>2</v>
      </c>
      <c r="I11" s="0" t="n">
        <v>4</v>
      </c>
      <c r="J11" s="0" t="n">
        <v>1.11</v>
      </c>
      <c r="K11" s="0" t="n">
        <v>5.4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50</v>
      </c>
      <c r="X11" s="0" t="n">
        <v>1.264222503</v>
      </c>
      <c r="Y11" s="0" t="n">
        <v>600</v>
      </c>
      <c r="Z11" s="0" t="n">
        <v>15.17067004</v>
      </c>
      <c r="AA11" s="0" t="n">
        <v>2</v>
      </c>
      <c r="AB11" s="0" t="n">
        <v>33</v>
      </c>
      <c r="AC11" s="0" t="n">
        <v>55</v>
      </c>
      <c r="AD11" s="0" t="n">
        <v>58</v>
      </c>
      <c r="AE11" s="0" t="n">
        <v>143.12</v>
      </c>
      <c r="AF11" s="0" t="n">
        <v>35.57</v>
      </c>
      <c r="AG11" s="0" t="n">
        <v>138.17</v>
      </c>
      <c r="AH11" s="0" t="n">
        <v>3955000</v>
      </c>
      <c r="AI11" s="0" t="n">
        <v>2543</v>
      </c>
      <c r="AJ11" s="0" t="n">
        <v>1500</v>
      </c>
      <c r="AK11" s="0" t="n">
        <v>316060</v>
      </c>
      <c r="AL11" s="0" t="n">
        <v>462816</v>
      </c>
      <c r="AM11" s="0" t="n">
        <v>715525</v>
      </c>
      <c r="AN11" s="0" t="n">
        <v>350883</v>
      </c>
      <c r="AO11" s="0" t="n">
        <v>89.4</v>
      </c>
      <c r="AP11" s="0" t="n">
        <v>1.2</v>
      </c>
      <c r="AQ11" s="0" t="n">
        <v>39358</v>
      </c>
      <c r="AR11" s="0" t="n">
        <v>5.5</v>
      </c>
      <c r="AS11" s="0" t="n">
        <v>79.04</v>
      </c>
      <c r="AT11" s="0" t="n">
        <v>44.3</v>
      </c>
      <c r="AU11" s="0" t="n">
        <v>72.93</v>
      </c>
      <c r="AV11" s="0" t="n">
        <v>76.07</v>
      </c>
      <c r="AW11" s="0" t="n">
        <v>139.62</v>
      </c>
      <c r="AZ11" s="0" t="n">
        <v>82</v>
      </c>
      <c r="BA11" s="0" t="n">
        <v>60.23</v>
      </c>
      <c r="BB11" s="0" t="n">
        <v>86.9</v>
      </c>
      <c r="BC11" s="0" t="n">
        <v>0.74</v>
      </c>
      <c r="BD11" s="0" t="n">
        <v>50</v>
      </c>
      <c r="BE11" s="0" t="n">
        <v>77</v>
      </c>
      <c r="BF11" s="0" t="n">
        <v>10.2</v>
      </c>
      <c r="BG11" s="0" t="n">
        <v>26.77</v>
      </c>
      <c r="BH11" s="0" t="n">
        <v>8636838.53</v>
      </c>
      <c r="BI11" s="0" t="n">
        <v>8653670487</v>
      </c>
      <c r="BJ11" s="0" t="n">
        <v>107.5035914</v>
      </c>
      <c r="BK11" s="0" t="n">
        <v>48571</v>
      </c>
      <c r="BL11" s="0" t="n">
        <v>1001.948856</v>
      </c>
      <c r="BM11" s="0" t="n">
        <v>4.948412698</v>
      </c>
      <c r="BN11" s="0" t="n">
        <v>2.876304876</v>
      </c>
      <c r="BO11" s="0" t="n">
        <v>1.036985249</v>
      </c>
      <c r="BP11" s="0" t="n">
        <v>0.001625523</v>
      </c>
      <c r="BQ11" s="0" t="n">
        <v>0.014488999</v>
      </c>
      <c r="BR11" s="0" t="n">
        <v>0.0603867839</v>
      </c>
      <c r="BS11" s="0" t="n">
        <v>0.1683348531</v>
      </c>
      <c r="BT11" s="0" t="n">
        <v>0.3636753686</v>
      </c>
      <c r="BU11" s="0" t="n">
        <v>0.7861742392</v>
      </c>
      <c r="BV11" s="0" t="n">
        <v>0.3978941712</v>
      </c>
      <c r="BW11" s="0" t="n">
        <v>0.0822674181</v>
      </c>
      <c r="BX11" s="0" t="n">
        <v>0.333172875</v>
      </c>
      <c r="BY11" s="0" t="n">
        <v>0.5393552118</v>
      </c>
      <c r="BZ11" s="0" t="n">
        <v>0.5589103703</v>
      </c>
    </row>
    <row r="12" customFormat="false" ht="12.8" hidden="false" customHeight="false" outlineLevel="0" collapsed="false">
      <c r="A12" s="0" t="s">
        <v>94</v>
      </c>
      <c r="B12" s="0" t="n">
        <v>11</v>
      </c>
      <c r="C12" s="0" t="n">
        <v>9</v>
      </c>
      <c r="D12" s="0" t="str">
        <f aca="false">VLOOKUP(C12,Sheet2!$A$1:$B$12,2)</f>
        <v>MassTransit Heavyweight</v>
      </c>
      <c r="E12" s="0" t="s">
        <v>95</v>
      </c>
      <c r="F12" s="0" t="n">
        <v>31</v>
      </c>
      <c r="G12" s="0" t="n">
        <v>36</v>
      </c>
      <c r="H12" s="0" t="n">
        <v>5</v>
      </c>
      <c r="I12" s="0" t="n">
        <v>28</v>
      </c>
      <c r="J12" s="0" t="n">
        <v>1.54</v>
      </c>
      <c r="K12" s="0" t="n">
        <v>0.7</v>
      </c>
      <c r="L12" s="0" t="n">
        <v>78.5</v>
      </c>
      <c r="M12" s="0" t="n">
        <v>0.173289183</v>
      </c>
      <c r="N12" s="0" t="n">
        <v>5.85915493</v>
      </c>
      <c r="O12" s="0" t="n">
        <v>247.7746479</v>
      </c>
      <c r="P12" s="0" t="n">
        <v>41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121</v>
      </c>
      <c r="X12" s="0" t="n">
        <v>6.816901409</v>
      </c>
      <c r="Y12" s="0" t="n">
        <v>1500</v>
      </c>
      <c r="Z12" s="0" t="n">
        <v>84.50704225</v>
      </c>
      <c r="AA12" s="0" t="n">
        <v>2</v>
      </c>
      <c r="AB12" s="0" t="n">
        <v>31</v>
      </c>
      <c r="AC12" s="0" t="n">
        <v>46</v>
      </c>
      <c r="AD12" s="0" t="n">
        <v>54</v>
      </c>
      <c r="AE12" s="0" t="n">
        <v>64</v>
      </c>
      <c r="AF12" s="0" t="n">
        <v>25.72</v>
      </c>
      <c r="AG12" s="0" t="n">
        <v>36.9</v>
      </c>
      <c r="AH12" s="0" t="n">
        <v>1775000</v>
      </c>
      <c r="AI12" s="0" t="n">
        <v>453</v>
      </c>
      <c r="AJ12" s="0" t="n">
        <v>3900</v>
      </c>
      <c r="AK12" s="0" t="n">
        <v>10121</v>
      </c>
      <c r="AL12" s="0" t="n">
        <v>158421</v>
      </c>
      <c r="AM12" s="0" t="n">
        <v>143854</v>
      </c>
      <c r="AN12" s="0" t="n">
        <v>91224</v>
      </c>
      <c r="AO12" s="0" t="n">
        <v>66</v>
      </c>
      <c r="AP12" s="0" t="n">
        <v>1.2</v>
      </c>
      <c r="AQ12" s="0" t="n">
        <v>56277</v>
      </c>
      <c r="AR12" s="0" t="n">
        <v>7</v>
      </c>
      <c r="AS12" s="0" t="n">
        <v>68.34</v>
      </c>
      <c r="AT12" s="0" t="n">
        <v>31.68</v>
      </c>
      <c r="AU12" s="0" t="n">
        <v>60.4</v>
      </c>
      <c r="AV12" s="0" t="n">
        <v>70.14</v>
      </c>
      <c r="AW12" s="0" t="n">
        <v>104.16</v>
      </c>
      <c r="AX12" s="0" t="n">
        <v>0.29</v>
      </c>
      <c r="AY12" s="0" t="n">
        <v>6</v>
      </c>
      <c r="AZ12" s="0" t="n">
        <v>79.5</v>
      </c>
      <c r="BA12" s="0" t="n">
        <v>77.6</v>
      </c>
      <c r="BB12" s="0" t="n">
        <v>80.6</v>
      </c>
      <c r="BC12" s="0" t="n">
        <v>0.75</v>
      </c>
      <c r="BD12" s="0" t="n">
        <v>53</v>
      </c>
      <c r="BF12" s="0" t="n">
        <v>14.2</v>
      </c>
      <c r="BG12" s="0" t="n">
        <v>18.5</v>
      </c>
      <c r="BH12" s="0" t="n">
        <v>4621739.295</v>
      </c>
      <c r="BI12" s="0" t="n">
        <v>5460499358</v>
      </c>
      <c r="BJ12" s="0" t="n">
        <v>134.9688782</v>
      </c>
      <c r="BK12" s="0" t="n">
        <v>20118</v>
      </c>
      <c r="BL12" s="0" t="n">
        <v>1181.481475</v>
      </c>
      <c r="BM12" s="0" t="n">
        <v>4.65640592</v>
      </c>
      <c r="BN12" s="0" t="n">
        <v>2.897293869</v>
      </c>
      <c r="BO12" s="0" t="n">
        <v>1.053107417</v>
      </c>
      <c r="BP12" s="0" t="n">
        <v>0.002233845</v>
      </c>
      <c r="BQ12" s="0" t="n">
        <v>0.02945859</v>
      </c>
      <c r="BR12" s="0" t="n">
        <v>0.7344087673</v>
      </c>
      <c r="BS12" s="0" t="n">
        <v>0.1291203756</v>
      </c>
      <c r="BT12" s="0" t="n">
        <v>0.4313919703</v>
      </c>
      <c r="BU12" s="0" t="n">
        <v>0.7094849969</v>
      </c>
      <c r="BV12" s="0" t="n">
        <v>0.6439043388</v>
      </c>
      <c r="BW12" s="0" t="n">
        <v>0.0337363409</v>
      </c>
      <c r="BX12" s="0" t="n">
        <v>0.346189823</v>
      </c>
      <c r="BY12" s="0" t="n">
        <v>0.2822675124</v>
      </c>
      <c r="BZ12" s="0" t="n">
        <v>0.3836096608</v>
      </c>
    </row>
    <row r="13" customFormat="false" ht="12.8" hidden="false" customHeight="false" outlineLevel="0" collapsed="false">
      <c r="A13" s="0" t="s">
        <v>96</v>
      </c>
      <c r="B13" s="0" t="n">
        <v>12</v>
      </c>
      <c r="C13" s="0" t="n">
        <v>6</v>
      </c>
      <c r="D13" s="0" t="str">
        <f aca="false">VLOOKUP(C13,Sheet2!$A$1:$B$12,2)</f>
        <v>Hybrid Giant</v>
      </c>
      <c r="E13" s="0" t="s">
        <v>97</v>
      </c>
      <c r="J13" s="0" t="n">
        <v>0.73</v>
      </c>
      <c r="K13" s="0" t="n">
        <v>10</v>
      </c>
      <c r="L13" s="0" t="n">
        <v>36.7</v>
      </c>
      <c r="M13" s="0" t="n">
        <v>0.03256433</v>
      </c>
      <c r="N13" s="0" t="n">
        <v>0.917431193</v>
      </c>
      <c r="O13" s="0" t="n">
        <v>79.08256881</v>
      </c>
      <c r="P13" s="0" t="n">
        <v>50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E13" s="0" t="n">
        <v>157.64</v>
      </c>
      <c r="AF13" s="0" t="n">
        <v>39.73</v>
      </c>
      <c r="AG13" s="0" t="n">
        <v>124.09</v>
      </c>
      <c r="AH13" s="0" t="n">
        <v>2725000</v>
      </c>
      <c r="AI13" s="0" t="n">
        <v>1127</v>
      </c>
      <c r="AJ13" s="0" t="n">
        <v>2400</v>
      </c>
      <c r="AK13" s="0" t="n">
        <v>72525</v>
      </c>
      <c r="AL13" s="0" t="n">
        <v>255866</v>
      </c>
      <c r="AM13" s="0" t="n">
        <v>592851</v>
      </c>
      <c r="AN13" s="0" t="n">
        <v>244106</v>
      </c>
      <c r="AO13" s="0" t="n">
        <v>54.6</v>
      </c>
      <c r="AP13" s="0" t="n">
        <v>3.2</v>
      </c>
      <c r="AQ13" s="0" t="n">
        <v>5861.5</v>
      </c>
      <c r="AR13" s="0" t="n">
        <v>5.4</v>
      </c>
      <c r="AS13" s="0" t="n">
        <v>30.33</v>
      </c>
      <c r="AT13" s="0" t="n">
        <v>11.43</v>
      </c>
      <c r="AU13" s="0" t="n">
        <v>24.65</v>
      </c>
      <c r="AV13" s="0" t="n">
        <v>33.7</v>
      </c>
      <c r="AW13" s="0" t="n">
        <v>33.75</v>
      </c>
      <c r="AX13" s="0" t="n">
        <v>0.38</v>
      </c>
      <c r="AZ13" s="0" t="n">
        <v>72.7</v>
      </c>
      <c r="BA13" s="0" t="n">
        <v>69.97</v>
      </c>
      <c r="BB13" s="0" t="n">
        <v>61</v>
      </c>
      <c r="BC13" s="0" t="n">
        <v>0.24</v>
      </c>
      <c r="BD13" s="0" t="n">
        <v>32</v>
      </c>
      <c r="BF13" s="0" t="n">
        <v>3.785068836</v>
      </c>
      <c r="BG13" s="0" t="n">
        <v>86.69</v>
      </c>
      <c r="BH13" s="0" t="n">
        <v>2180614.501</v>
      </c>
      <c r="BI13" s="0" t="n">
        <v>6837953556</v>
      </c>
      <c r="BJ13" s="0" t="n">
        <v>104.5707812</v>
      </c>
      <c r="BK13" s="0" t="n">
        <v>11987</v>
      </c>
      <c r="BL13" s="0" t="n">
        <v>3135.792022</v>
      </c>
      <c r="BM13" s="0" t="n">
        <v>4.687620829</v>
      </c>
      <c r="BN13" s="0" t="n">
        <v>2.608917992</v>
      </c>
      <c r="BO13" s="0" t="n">
        <v>1.056327231</v>
      </c>
      <c r="BP13" s="0" t="n">
        <v>0.001223958</v>
      </c>
      <c r="BQ13" s="0" t="n">
        <v>0.009292948</v>
      </c>
      <c r="BR13" s="0" t="n">
        <v>0.3112852917</v>
      </c>
      <c r="BS13" s="0" t="n">
        <v>0.0611948957</v>
      </c>
      <c r="BT13" s="0" t="n">
        <v>0.4359156641</v>
      </c>
      <c r="BU13" s="0" t="n">
        <v>0.2466558801</v>
      </c>
      <c r="BV13" s="0" t="n">
        <v>0.4260065163</v>
      </c>
      <c r="BW13" s="0" t="n">
        <v>0.1318947821</v>
      </c>
      <c r="BX13" s="0" t="n">
        <v>0.5984480111</v>
      </c>
      <c r="BY13" s="0" t="n">
        <v>0.5365857422</v>
      </c>
      <c r="BZ13" s="0" t="n">
        <v>0.45649398</v>
      </c>
    </row>
    <row r="14" customFormat="false" ht="12.8" hidden="false" customHeight="false" outlineLevel="0" collapsed="false">
      <c r="A14" s="0" t="s">
        <v>98</v>
      </c>
      <c r="B14" s="0" t="n">
        <v>13</v>
      </c>
      <c r="C14" s="0" t="n">
        <v>3</v>
      </c>
      <c r="D14" s="0" t="str">
        <f aca="false">VLOOKUP(C14,Sheet2!$A$1:$B$12,2)</f>
        <v>Congested Boomer</v>
      </c>
      <c r="E14" s="0" t="s">
        <v>99</v>
      </c>
      <c r="J14" s="0" t="n">
        <v>1.06</v>
      </c>
      <c r="K14" s="0" t="n">
        <v>13.6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E14" s="0" t="n">
        <v>317.46</v>
      </c>
      <c r="AF14" s="0" t="n">
        <v>62.33</v>
      </c>
      <c r="AG14" s="0" t="n">
        <v>371.95</v>
      </c>
      <c r="AH14" s="0" t="n">
        <v>16235000</v>
      </c>
      <c r="AI14" s="0" t="n">
        <v>368</v>
      </c>
      <c r="AJ14" s="0" t="n">
        <v>44100</v>
      </c>
      <c r="AK14" s="0" t="n">
        <v>3664250</v>
      </c>
      <c r="AL14" s="0" t="n">
        <v>4644700</v>
      </c>
      <c r="AM14" s="0" t="n">
        <v>5134639</v>
      </c>
      <c r="AN14" s="0" t="n">
        <v>2842057</v>
      </c>
      <c r="AO14" s="0" t="n">
        <v>34.3</v>
      </c>
      <c r="AP14" s="0" t="n">
        <v>7.3</v>
      </c>
      <c r="AQ14" s="0" t="n">
        <v>972.88</v>
      </c>
      <c r="AR14" s="0" t="n">
        <v>23</v>
      </c>
      <c r="AS14" s="0" t="n">
        <v>36.95</v>
      </c>
      <c r="AT14" s="0" t="n">
        <v>6.91</v>
      </c>
      <c r="AU14" s="0" t="n">
        <v>30.9</v>
      </c>
      <c r="AV14" s="0" t="n">
        <v>26.38</v>
      </c>
      <c r="AW14" s="0" t="n">
        <v>39.02</v>
      </c>
      <c r="AX14" s="0" t="n">
        <v>0.31</v>
      </c>
      <c r="AY14" s="0" t="n">
        <v>49.8</v>
      </c>
      <c r="AZ14" s="0" t="n">
        <v>62.8</v>
      </c>
      <c r="BA14" s="0" t="n">
        <v>29.39</v>
      </c>
      <c r="BB14" s="0" t="n">
        <v>31.9</v>
      </c>
      <c r="BC14" s="0" t="n">
        <v>0.18</v>
      </c>
      <c r="BD14" s="0" t="n">
        <v>31</v>
      </c>
      <c r="BF14" s="0" t="n">
        <v>0.438735966</v>
      </c>
      <c r="BG14" s="0" t="n">
        <v>95.9</v>
      </c>
      <c r="BH14" s="0" t="n">
        <v>5518574.722</v>
      </c>
      <c r="BI14" s="0" t="n">
        <v>4756500754</v>
      </c>
      <c r="BJ14" s="0" t="n">
        <v>113.8860169</v>
      </c>
      <c r="BK14" s="0" t="n">
        <v>28373</v>
      </c>
      <c r="BL14" s="0" t="n">
        <v>861.907466</v>
      </c>
      <c r="BM14" s="0" t="n">
        <v>5.120013027</v>
      </c>
      <c r="BN14" s="0" t="n">
        <v>2.630407643</v>
      </c>
      <c r="BO14" s="0" t="n">
        <v>1.072213882</v>
      </c>
      <c r="BP14" s="0" t="n">
        <v>0.000604287</v>
      </c>
      <c r="BQ14" s="0" t="n">
        <v>0</v>
      </c>
      <c r="BR14" s="0" t="n">
        <v>0.0839264724</v>
      </c>
      <c r="BS14" s="0" t="n">
        <v>0.0857374773</v>
      </c>
      <c r="BT14" s="0" t="n">
        <v>0.4018415535</v>
      </c>
      <c r="BU14" s="0" t="n">
        <v>0.0240688948</v>
      </c>
      <c r="BV14" s="0" t="n">
        <v>0.0631525053</v>
      </c>
      <c r="BW14" s="0" t="n">
        <v>0.816198717</v>
      </c>
      <c r="BX14" s="0" t="n">
        <v>0.6462906427</v>
      </c>
      <c r="BY14" s="0" t="n">
        <v>0.0394419898</v>
      </c>
      <c r="BZ14" s="0" t="n">
        <v>0.3114786443</v>
      </c>
    </row>
    <row r="15" customFormat="false" ht="12.8" hidden="false" customHeight="false" outlineLevel="0" collapsed="false">
      <c r="A15" s="0" t="s">
        <v>100</v>
      </c>
      <c r="B15" s="0" t="n">
        <v>14</v>
      </c>
      <c r="C15" s="0" t="n">
        <v>3</v>
      </c>
      <c r="D15" s="0" t="str">
        <f aca="false">VLOOKUP(C15,Sheet2!$A$1:$B$12,2)</f>
        <v>Congested Boomer</v>
      </c>
      <c r="E15" s="0" t="s">
        <v>99</v>
      </c>
      <c r="J15" s="0" t="n">
        <v>1.06</v>
      </c>
      <c r="K15" s="0" t="n">
        <v>13.6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H15" s="0" t="n">
        <v>3250000</v>
      </c>
      <c r="AI15" s="0" t="n">
        <v>111</v>
      </c>
      <c r="AJ15" s="0" t="n">
        <v>29200</v>
      </c>
      <c r="AK15" s="0" t="n">
        <v>1285651</v>
      </c>
      <c r="AL15" s="0" t="n">
        <v>1760705</v>
      </c>
      <c r="AM15" s="0" t="n">
        <v>1893991</v>
      </c>
      <c r="AN15" s="0" t="n">
        <v>1068765</v>
      </c>
      <c r="AO15" s="0" t="n">
        <v>34.3</v>
      </c>
      <c r="AP15" s="0" t="n">
        <v>7.3</v>
      </c>
      <c r="AQ15" s="0" t="n">
        <v>972.88</v>
      </c>
      <c r="AX15" s="0" t="n">
        <v>0.29</v>
      </c>
      <c r="AY15" s="0" t="n">
        <v>21.3</v>
      </c>
      <c r="AZ15" s="0" t="n">
        <v>71.8</v>
      </c>
      <c r="BB15" s="0" t="n">
        <v>31.9</v>
      </c>
      <c r="BC15" s="0" t="n">
        <v>0.18</v>
      </c>
      <c r="BD15" s="0" t="n">
        <v>29</v>
      </c>
      <c r="BF15" s="0" t="n">
        <v>0.438735966</v>
      </c>
      <c r="BH15" s="0" t="n">
        <v>2585586.017</v>
      </c>
      <c r="BI15" s="0" t="n">
        <v>2205203248</v>
      </c>
      <c r="BJ15" s="0" t="n">
        <v>148.3666734</v>
      </c>
      <c r="BK15" s="0" t="n">
        <v>9959</v>
      </c>
      <c r="BL15" s="0" t="n">
        <v>852.8833436</v>
      </c>
      <c r="BM15" s="0" t="n">
        <v>4.891469534</v>
      </c>
      <c r="BN15" s="0" t="n">
        <v>2.496702509</v>
      </c>
      <c r="BO15" s="0" t="n">
        <v>1.102850679</v>
      </c>
      <c r="BP15" s="0" t="n">
        <v>0.001231022</v>
      </c>
      <c r="BQ15" s="0" t="n">
        <v>0</v>
      </c>
      <c r="BR15" s="0" t="n">
        <v>0.0651517968</v>
      </c>
      <c r="BS15" s="0" t="n">
        <v>0.0421329819</v>
      </c>
      <c r="BT15" s="0" t="n">
        <v>0.3814241163</v>
      </c>
      <c r="BU15" s="0" t="n">
        <v>0.0951321906</v>
      </c>
      <c r="BV15" s="0" t="n">
        <v>0.2883818185</v>
      </c>
      <c r="BW15" s="0" t="n">
        <v>0.4009221652</v>
      </c>
      <c r="BX15" s="0" t="n">
        <v>0.5719525576</v>
      </c>
      <c r="BY15" s="0" t="n">
        <v>0.1756424061</v>
      </c>
      <c r="BZ15" s="0" t="n">
        <v>0.1963093976</v>
      </c>
    </row>
    <row r="16" customFormat="false" ht="12.8" hidden="false" customHeight="false" outlineLevel="0" collapsed="false">
      <c r="A16" s="0" t="s">
        <v>101</v>
      </c>
      <c r="B16" s="0" t="n">
        <v>15</v>
      </c>
      <c r="C16" s="0" t="n">
        <v>6</v>
      </c>
      <c r="D16" s="0" t="str">
        <f aca="false">VLOOKUP(C16,Sheet2!$A$1:$B$12,2)</f>
        <v>Hybrid Giant</v>
      </c>
      <c r="E16" s="0" t="s">
        <v>102</v>
      </c>
      <c r="F16" s="0" t="n">
        <v>20</v>
      </c>
      <c r="G16" s="0" t="n">
        <v>63</v>
      </c>
      <c r="H16" s="0" t="n">
        <v>1</v>
      </c>
      <c r="I16" s="0" t="n">
        <v>13</v>
      </c>
      <c r="J16" s="0" t="n">
        <v>0.65</v>
      </c>
      <c r="K16" s="0" t="n">
        <v>13.7</v>
      </c>
      <c r="L16" s="0" t="n">
        <v>37.3</v>
      </c>
      <c r="M16" s="0" t="n">
        <v>0.08735363</v>
      </c>
      <c r="N16" s="0" t="n">
        <v>1.464646465</v>
      </c>
      <c r="O16" s="0" t="n">
        <v>160.8585859</v>
      </c>
      <c r="P16" s="0" t="n">
        <v>33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E16" s="0" t="n">
        <v>111.86</v>
      </c>
      <c r="AF16" s="0" t="n">
        <v>27.88</v>
      </c>
      <c r="AG16" s="0" t="n">
        <v>82.56</v>
      </c>
      <c r="AH16" s="0" t="n">
        <v>1980000</v>
      </c>
      <c r="AI16" s="0" t="n">
        <v>427</v>
      </c>
      <c r="AJ16" s="0" t="n">
        <v>4600</v>
      </c>
      <c r="AK16" s="0" t="n">
        <v>82832</v>
      </c>
      <c r="AL16" s="0" t="n">
        <v>146618</v>
      </c>
      <c r="AM16" s="0" t="n">
        <v>135342</v>
      </c>
      <c r="AN16" s="0" t="n">
        <v>48640</v>
      </c>
      <c r="AO16" s="0" t="n">
        <v>76.7</v>
      </c>
      <c r="AP16" s="0" t="n">
        <v>3.3</v>
      </c>
      <c r="AQ16" s="0" t="n">
        <v>6221.4</v>
      </c>
      <c r="AR16" s="0" t="n">
        <v>0.2</v>
      </c>
      <c r="AS16" s="0" t="n">
        <v>33.64</v>
      </c>
      <c r="AT16" s="0" t="n">
        <v>12.95</v>
      </c>
      <c r="AU16" s="0" t="n">
        <v>26.97</v>
      </c>
      <c r="AV16" s="0" t="n">
        <v>37.66</v>
      </c>
      <c r="AW16" s="0" t="n">
        <v>39.02</v>
      </c>
      <c r="AX16" s="0" t="n">
        <v>0.23</v>
      </c>
      <c r="AY16" s="0" t="n">
        <v>4.2</v>
      </c>
      <c r="AZ16" s="0" t="n">
        <v>72.3</v>
      </c>
      <c r="BA16" s="0" t="n">
        <v>78.5</v>
      </c>
      <c r="BB16" s="0" t="n">
        <v>54.2</v>
      </c>
      <c r="BC16" s="0" t="n">
        <v>0.49</v>
      </c>
      <c r="BD16" s="0" t="n">
        <v>29</v>
      </c>
      <c r="BF16" s="0" t="n">
        <v>6.736650116</v>
      </c>
      <c r="BG16" s="0" t="n">
        <v>42.93</v>
      </c>
      <c r="BH16" s="0" t="n">
        <v>2820511.522</v>
      </c>
      <c r="BI16" s="0" t="n">
        <v>3159627784</v>
      </c>
      <c r="BJ16" s="0" t="n">
        <v>217.2297845</v>
      </c>
      <c r="BK16" s="0" t="n">
        <v>7708</v>
      </c>
      <c r="BL16" s="0" t="n">
        <v>1120.232185</v>
      </c>
      <c r="BM16" s="0" t="n">
        <v>4.973473027</v>
      </c>
      <c r="BN16" s="0" t="n">
        <v>2.902920196</v>
      </c>
      <c r="BO16" s="0" t="n">
        <v>1.060451543</v>
      </c>
      <c r="BP16" s="0" t="n">
        <v>0.002689256</v>
      </c>
      <c r="BQ16" s="0" t="n">
        <v>0.016603119</v>
      </c>
      <c r="BR16" s="0" t="n">
        <v>0.4335223997</v>
      </c>
      <c r="BS16" s="0" t="n">
        <v>0.0657353245</v>
      </c>
      <c r="BT16" s="0" t="n">
        <v>0.4040210737</v>
      </c>
      <c r="BU16" s="0" t="n">
        <v>0.3217261612</v>
      </c>
      <c r="BV16" s="0" t="n">
        <v>0.6096916794</v>
      </c>
      <c r="BW16" s="0" t="n">
        <v>0.0649219898</v>
      </c>
      <c r="BX16" s="0" t="n">
        <v>0.5689579919</v>
      </c>
      <c r="BY16" s="0" t="n">
        <v>0.689194498</v>
      </c>
      <c r="BZ16" s="0" t="n">
        <v>0.3449215983</v>
      </c>
    </row>
    <row r="17" customFormat="false" ht="12.8" hidden="false" customHeight="false" outlineLevel="0" collapsed="false">
      <c r="A17" s="0" t="s">
        <v>103</v>
      </c>
      <c r="B17" s="0" t="n">
        <v>16</v>
      </c>
      <c r="C17" s="0" t="n">
        <v>10</v>
      </c>
      <c r="D17" s="0" t="str">
        <f aca="false">VLOOKUP(C17,Sheet2!$A$1:$B$12,2)</f>
        <v>MassTransit Moderate</v>
      </c>
      <c r="E17" s="0" t="s">
        <v>104</v>
      </c>
      <c r="F17" s="0" t="n">
        <v>44</v>
      </c>
      <c r="G17" s="0" t="n">
        <v>28</v>
      </c>
      <c r="H17" s="0" t="n">
        <v>3</v>
      </c>
      <c r="I17" s="0" t="n">
        <v>25</v>
      </c>
      <c r="J17" s="0" t="n">
        <v>1.75</v>
      </c>
      <c r="K17" s="0" t="n">
        <v>2.3</v>
      </c>
      <c r="L17" s="0" t="n">
        <v>39.9</v>
      </c>
      <c r="M17" s="0" t="n">
        <v>0.049688667</v>
      </c>
      <c r="N17" s="0" t="n">
        <v>2.802850356</v>
      </c>
      <c r="O17" s="0" t="n">
        <v>63.37292162</v>
      </c>
      <c r="P17" s="0" t="n">
        <v>41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346</v>
      </c>
      <c r="X17" s="0" t="n">
        <v>16.43705463</v>
      </c>
      <c r="Y17" s="0" t="n">
        <v>4115</v>
      </c>
      <c r="Z17" s="0" t="n">
        <v>195.4869359</v>
      </c>
      <c r="AA17" s="0" t="n">
        <v>9</v>
      </c>
      <c r="AB17" s="0" t="n">
        <v>38</v>
      </c>
      <c r="AC17" s="0" t="n">
        <v>71</v>
      </c>
      <c r="AD17" s="0" t="n">
        <v>77</v>
      </c>
      <c r="AE17" s="0" t="n">
        <v>113.42</v>
      </c>
      <c r="AF17" s="0" t="n">
        <v>31.75</v>
      </c>
      <c r="AG17" s="0" t="n">
        <v>93.12</v>
      </c>
      <c r="AH17" s="0" t="n">
        <v>2105000</v>
      </c>
      <c r="AI17" s="0" t="n">
        <v>803</v>
      </c>
      <c r="AJ17" s="0" t="n">
        <v>2600</v>
      </c>
      <c r="AK17" s="0" t="n">
        <v>104634</v>
      </c>
      <c r="AL17" s="0" t="n">
        <v>148406</v>
      </c>
      <c r="AM17" s="0" t="n">
        <v>156243</v>
      </c>
      <c r="AN17" s="0" t="n">
        <v>76392</v>
      </c>
      <c r="AO17" s="0" t="n">
        <v>97.9</v>
      </c>
      <c r="AP17" s="0" t="n">
        <v>0.3</v>
      </c>
      <c r="AQ17" s="0" t="n">
        <v>66971</v>
      </c>
      <c r="AR17" s="0" t="n">
        <v>12.1</v>
      </c>
      <c r="AS17" s="0" t="n">
        <v>78.04</v>
      </c>
      <c r="AT17" s="0" t="n">
        <v>34.02</v>
      </c>
      <c r="AU17" s="0" t="n">
        <v>66.8</v>
      </c>
      <c r="AV17" s="0" t="n">
        <v>86.83</v>
      </c>
      <c r="AW17" s="0" t="n">
        <v>102.59</v>
      </c>
      <c r="AX17" s="0" t="n">
        <v>0.28</v>
      </c>
      <c r="AY17" s="0" t="n">
        <v>26.3</v>
      </c>
      <c r="AZ17" s="0" t="n">
        <v>79.8</v>
      </c>
      <c r="BA17" s="0" t="n">
        <v>44.7</v>
      </c>
      <c r="BB17" s="0" t="n">
        <v>82.2</v>
      </c>
      <c r="BC17" s="0" t="n">
        <v>0.74</v>
      </c>
      <c r="BD17" s="0" t="n">
        <v>45</v>
      </c>
      <c r="BF17" s="0" t="n">
        <v>9.5</v>
      </c>
      <c r="BG17" s="0" t="n">
        <v>67.32</v>
      </c>
      <c r="BH17" s="0" t="n">
        <v>5358238.462</v>
      </c>
      <c r="BI17" s="0" t="n">
        <v>6679793995</v>
      </c>
      <c r="BJ17" s="0" t="n">
        <v>128.510336</v>
      </c>
      <c r="BK17" s="0" t="n">
        <v>25267</v>
      </c>
      <c r="BL17" s="0" t="n">
        <v>1246.639925</v>
      </c>
      <c r="BM17" s="0" t="n">
        <v>4.790326465</v>
      </c>
      <c r="BN17" s="0" t="n">
        <v>2.866593278</v>
      </c>
      <c r="BO17" s="0" t="n">
        <v>1.052298978</v>
      </c>
      <c r="BP17" s="0" t="n">
        <v>0.006075404</v>
      </c>
      <c r="BQ17" s="0" t="n">
        <v>0.023461032</v>
      </c>
      <c r="BR17" s="0" t="n">
        <v>0.3653661821</v>
      </c>
      <c r="BS17" s="0" t="n">
        <v>0.1687507687</v>
      </c>
      <c r="BT17" s="0" t="n">
        <v>0.5148811387</v>
      </c>
      <c r="BU17" s="0" t="n">
        <v>0.734517777</v>
      </c>
      <c r="BV17" s="0" t="n">
        <v>0.4529646404</v>
      </c>
      <c r="BW17" s="0" t="n">
        <v>0.0241002529</v>
      </c>
      <c r="BX17" s="0" t="n">
        <v>0.5237818536</v>
      </c>
      <c r="BY17" s="0" t="n">
        <v>0.1993793942</v>
      </c>
      <c r="BZ17" s="0" t="n">
        <v>0.4510962727</v>
      </c>
    </row>
    <row r="18" customFormat="false" ht="12.8" hidden="false" customHeight="false" outlineLevel="0" collapsed="false">
      <c r="A18" s="0" t="s">
        <v>105</v>
      </c>
      <c r="B18" s="0" t="n">
        <v>17</v>
      </c>
      <c r="C18" s="0" t="n">
        <v>10</v>
      </c>
      <c r="D18" s="0" t="str">
        <f aca="false">VLOOKUP(C18,Sheet2!$A$1:$B$12,2)</f>
        <v>MassTransit Moderate</v>
      </c>
      <c r="E18" s="0" t="s">
        <v>104</v>
      </c>
      <c r="F18" s="0" t="n">
        <v>41</v>
      </c>
      <c r="G18" s="0" t="n">
        <v>16</v>
      </c>
      <c r="H18" s="0" t="n">
        <v>23</v>
      </c>
      <c r="I18" s="0" t="n">
        <v>20</v>
      </c>
      <c r="J18" s="0" t="n">
        <v>1.73</v>
      </c>
      <c r="K18" s="0" t="n">
        <v>4.4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144</v>
      </c>
      <c r="X18" s="0" t="n">
        <v>14.18719212</v>
      </c>
      <c r="Y18" s="0" t="n">
        <v>1800</v>
      </c>
      <c r="Z18" s="0" t="n">
        <v>177.3399015</v>
      </c>
      <c r="AA18" s="0" t="n">
        <v>7</v>
      </c>
      <c r="AB18" s="0" t="n">
        <v>30</v>
      </c>
      <c r="AC18" s="0" t="n">
        <v>51</v>
      </c>
      <c r="AD18" s="0" t="n">
        <v>62</v>
      </c>
      <c r="AH18" s="0" t="n">
        <v>1015000</v>
      </c>
      <c r="AI18" s="0" t="n">
        <v>635</v>
      </c>
      <c r="AJ18" s="0" t="n">
        <v>1600</v>
      </c>
      <c r="AK18" s="0" t="n">
        <v>28907</v>
      </c>
      <c r="AL18" s="0" t="n">
        <v>33583</v>
      </c>
      <c r="AM18" s="0" t="n">
        <v>62587</v>
      </c>
      <c r="AN18" s="0" t="n">
        <v>44167</v>
      </c>
      <c r="AO18" s="0" t="n">
        <v>97.9</v>
      </c>
      <c r="AP18" s="0" t="n">
        <v>0.3</v>
      </c>
      <c r="AQ18" s="0" t="n">
        <v>60248</v>
      </c>
      <c r="AR18" s="0" t="n">
        <v>6.1</v>
      </c>
      <c r="AS18" s="0" t="n">
        <v>80</v>
      </c>
      <c r="AT18" s="0" t="n">
        <v>27.52</v>
      </c>
      <c r="AU18" s="0" t="n">
        <v>70.62</v>
      </c>
      <c r="AV18" s="0" t="n">
        <v>89.67</v>
      </c>
      <c r="AW18" s="0" t="n">
        <v>97.48</v>
      </c>
      <c r="AX18" s="0" t="n">
        <v>0.28</v>
      </c>
      <c r="AZ18" s="0" t="n">
        <v>81.1</v>
      </c>
      <c r="BA18" s="0" t="n">
        <v>58.09</v>
      </c>
      <c r="BB18" s="0" t="n">
        <v>82.2</v>
      </c>
      <c r="BC18" s="0" t="n">
        <v>0.74</v>
      </c>
      <c r="BD18" s="0" t="n">
        <v>40</v>
      </c>
      <c r="BF18" s="0" t="n">
        <v>15.1</v>
      </c>
      <c r="BG18" s="0" t="n">
        <v>65.5</v>
      </c>
      <c r="BH18" s="0" t="n">
        <v>2800268.058</v>
      </c>
      <c r="BI18" s="0" t="n">
        <v>5493353624</v>
      </c>
      <c r="BJ18" s="0" t="n">
        <v>141.2137195</v>
      </c>
      <c r="BK18" s="0" t="n">
        <v>12013</v>
      </c>
      <c r="BL18" s="0" t="n">
        <v>1961.724203</v>
      </c>
      <c r="BM18" s="0" t="n">
        <v>4.746740075</v>
      </c>
      <c r="BN18" s="0" t="n">
        <v>2.874239351</v>
      </c>
      <c r="BO18" s="0" t="n">
        <v>1.061346709</v>
      </c>
      <c r="BP18" s="0" t="n">
        <v>0.005677309</v>
      </c>
      <c r="BQ18" s="0" t="n">
        <v>0.03159854</v>
      </c>
      <c r="BR18" s="0" t="n">
        <v>0.0697356455</v>
      </c>
      <c r="BS18" s="0" t="n">
        <v>0.1372800863</v>
      </c>
      <c r="BT18" s="0" t="n">
        <v>0.4503776251</v>
      </c>
      <c r="BU18" s="0" t="n">
        <v>0.7406847969</v>
      </c>
      <c r="BV18" s="0" t="n">
        <v>0.5581984152</v>
      </c>
      <c r="BW18" s="0" t="n">
        <v>0.0091631872</v>
      </c>
      <c r="BX18" s="0" t="n">
        <v>0.392301338</v>
      </c>
      <c r="BY18" s="0" t="n">
        <v>0.3205393115</v>
      </c>
      <c r="BZ18" s="0" t="n">
        <v>0.3921719165</v>
      </c>
    </row>
    <row r="19" customFormat="false" ht="12.8" hidden="false" customHeight="false" outlineLevel="0" collapsed="false">
      <c r="A19" s="0" t="s">
        <v>106</v>
      </c>
      <c r="B19" s="0" t="n">
        <v>18</v>
      </c>
      <c r="C19" s="0" t="n">
        <v>1</v>
      </c>
      <c r="D19" s="0" t="str">
        <f aca="false">VLOOKUP(C19,Sheet2!$A$1:$B$12,2)</f>
        <v>Congested Emerging</v>
      </c>
      <c r="E19" s="0" t="s">
        <v>107</v>
      </c>
      <c r="J19" s="0" t="n">
        <v>0.96</v>
      </c>
      <c r="K19" s="0" t="n">
        <v>27.7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H19" s="0" t="n">
        <v>1205000</v>
      </c>
      <c r="AI19" s="0" t="n">
        <v>207</v>
      </c>
      <c r="AJ19" s="0" t="n">
        <v>5800</v>
      </c>
      <c r="AK19" s="0" t="n">
        <v>138764</v>
      </c>
      <c r="AL19" s="0" t="n">
        <v>239477</v>
      </c>
      <c r="AM19" s="0" t="n">
        <v>410017</v>
      </c>
      <c r="AN19" s="0" t="n">
        <v>224735</v>
      </c>
      <c r="AO19" s="0" t="n">
        <v>44</v>
      </c>
      <c r="AP19" s="0" t="n">
        <v>4.7</v>
      </c>
      <c r="AQ19" s="0" t="n">
        <v>837.3</v>
      </c>
      <c r="AX19" s="0" t="n">
        <v>0.47</v>
      </c>
      <c r="AY19" s="0" t="n">
        <v>31.4</v>
      </c>
      <c r="AZ19" s="0" t="n">
        <v>60</v>
      </c>
      <c r="BB19" s="0" t="n">
        <v>11.5</v>
      </c>
      <c r="BC19" s="0" t="n">
        <v>0.12</v>
      </c>
      <c r="BF19" s="0" t="n">
        <v>0.561654398</v>
      </c>
      <c r="BH19" s="0" t="n">
        <v>3406164.615</v>
      </c>
      <c r="BI19" s="0" t="n">
        <v>2706136688</v>
      </c>
      <c r="BJ19" s="0" t="n">
        <v>108.5768581</v>
      </c>
      <c r="BK19" s="0" t="n">
        <v>18499</v>
      </c>
      <c r="BL19" s="0" t="n">
        <v>794.4820624</v>
      </c>
      <c r="BM19" s="0" t="n">
        <v>5.695861585</v>
      </c>
      <c r="BN19" s="0" t="n">
        <v>2.936684592</v>
      </c>
      <c r="BO19" s="0" t="n">
        <v>1.016636648</v>
      </c>
      <c r="BP19" s="0" t="n">
        <v>6.57E-005</v>
      </c>
      <c r="BQ19" s="0" t="n">
        <v>0</v>
      </c>
      <c r="BR19" s="0" t="n">
        <v>0.0705580316</v>
      </c>
      <c r="BS19" s="0" t="n">
        <v>0.0458716233</v>
      </c>
      <c r="BT19" s="0" t="n">
        <v>0.3466545321</v>
      </c>
      <c r="BU19" s="0" t="n">
        <v>0.0408693808</v>
      </c>
      <c r="BV19" s="0" t="n">
        <v>0.272642057</v>
      </c>
      <c r="BW19" s="0" t="n">
        <v>0.1715587287</v>
      </c>
      <c r="BX19" s="0" t="n">
        <v>0.6897619386</v>
      </c>
      <c r="BY19" s="0" t="n">
        <v>0.4046101033</v>
      </c>
      <c r="BZ19" s="0" t="n">
        <v>0.3850024259</v>
      </c>
    </row>
    <row r="20" customFormat="false" ht="12.8" hidden="false" customHeight="false" outlineLevel="0" collapsed="false">
      <c r="A20" s="0" t="s">
        <v>108</v>
      </c>
      <c r="B20" s="0" t="n">
        <v>19</v>
      </c>
      <c r="C20" s="0" t="n">
        <v>2</v>
      </c>
      <c r="D20" s="0" t="str">
        <f aca="false">VLOOKUP(C20,Sheet2!$A$1:$B$12,2)</f>
        <v>BusTransit Sprawl</v>
      </c>
      <c r="E20" s="0" t="s">
        <v>109</v>
      </c>
      <c r="J20" s="0" t="n">
        <v>0.54</v>
      </c>
      <c r="K20" s="0" t="n">
        <v>23.2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H20" s="0" t="n">
        <v>1935000</v>
      </c>
      <c r="AI20" s="0" t="n">
        <v>272</v>
      </c>
      <c r="AJ20" s="0" t="n">
        <v>7100</v>
      </c>
      <c r="AK20" s="0" t="n">
        <v>327812</v>
      </c>
      <c r="AL20" s="0" t="n">
        <v>288197</v>
      </c>
      <c r="AM20" s="0" t="n">
        <v>465231</v>
      </c>
      <c r="AN20" s="0" t="n">
        <v>277969</v>
      </c>
      <c r="AO20" s="0" t="n">
        <v>68.5</v>
      </c>
      <c r="AP20" s="0" t="n">
        <v>3.7</v>
      </c>
      <c r="AQ20" s="0" t="n">
        <v>2457.6</v>
      </c>
      <c r="AR20" s="0" t="n">
        <v>7.6</v>
      </c>
      <c r="AX20" s="0" t="n">
        <v>0.57</v>
      </c>
      <c r="AY20" s="0" t="n">
        <v>29</v>
      </c>
      <c r="AZ20" s="0" t="n">
        <v>70.7</v>
      </c>
      <c r="BB20" s="0" t="n">
        <v>41.9</v>
      </c>
      <c r="BC20" s="0" t="n">
        <v>0.38</v>
      </c>
      <c r="BD20" s="0" t="n">
        <v>26</v>
      </c>
      <c r="BF20" s="0" t="n">
        <v>1.894511704</v>
      </c>
      <c r="BH20" s="0" t="n">
        <v>6063754.534</v>
      </c>
      <c r="BI20" s="0" t="n">
        <v>4999032749</v>
      </c>
      <c r="BJ20" s="0" t="n">
        <v>90.02946467</v>
      </c>
      <c r="BK20" s="0" t="n">
        <v>40328</v>
      </c>
      <c r="BL20" s="0" t="n">
        <v>824.4121231</v>
      </c>
      <c r="BM20" s="0" t="n">
        <v>5.917675211</v>
      </c>
      <c r="BN20" s="0" t="n">
        <v>3.099765312</v>
      </c>
      <c r="BO20" s="0" t="n">
        <v>1.052668325</v>
      </c>
      <c r="BP20" s="0" t="n">
        <v>0.000427693</v>
      </c>
      <c r="BQ20" s="0" t="n">
        <v>0</v>
      </c>
      <c r="BR20" s="0" t="n">
        <v>0.0515090623</v>
      </c>
      <c r="BS20" s="0" t="n">
        <v>0.1081688757</v>
      </c>
      <c r="BT20" s="0" t="n">
        <v>0.3798649514</v>
      </c>
      <c r="BU20" s="0" t="n">
        <v>0.210115627</v>
      </c>
      <c r="BV20" s="0" t="n">
        <v>0.2443581181</v>
      </c>
      <c r="BW20" s="0" t="n">
        <v>0.1304004651</v>
      </c>
      <c r="BX20" s="0" t="n">
        <v>0.5589865789</v>
      </c>
      <c r="BY20" s="0" t="n">
        <v>0.628950741</v>
      </c>
      <c r="BZ20" s="0" t="n">
        <v>0.4706269905</v>
      </c>
    </row>
    <row r="21" customFormat="false" ht="12.8" hidden="false" customHeight="false" outlineLevel="0" collapsed="false">
      <c r="A21" s="0" t="s">
        <v>110</v>
      </c>
      <c r="B21" s="0" t="n">
        <v>20</v>
      </c>
      <c r="C21" s="0" t="n">
        <v>2</v>
      </c>
      <c r="D21" s="0" t="str">
        <f aca="false">VLOOKUP(C21,Sheet2!$A$1:$B$12,2)</f>
        <v>BusTransit Sprawl</v>
      </c>
      <c r="E21" s="0" t="s">
        <v>109</v>
      </c>
      <c r="J21" s="0" t="n">
        <v>0.54</v>
      </c>
      <c r="K21" s="0" t="n">
        <v>23.2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H21" s="0" t="n">
        <v>2190000</v>
      </c>
      <c r="AI21" s="0" t="n">
        <v>596</v>
      </c>
      <c r="AJ21" s="0" t="n">
        <v>3700</v>
      </c>
      <c r="AK21" s="0" t="n">
        <v>437473</v>
      </c>
      <c r="AL21" s="0" t="n">
        <v>599428</v>
      </c>
      <c r="AM21" s="0" t="n">
        <v>594677</v>
      </c>
      <c r="AN21" s="0" t="n">
        <v>290874</v>
      </c>
      <c r="AO21" s="0" t="n">
        <v>68.5</v>
      </c>
      <c r="AP21" s="0" t="n">
        <v>3.7</v>
      </c>
      <c r="AQ21" s="0" t="n">
        <v>2457.6</v>
      </c>
      <c r="AX21" s="0" t="n">
        <v>0.51</v>
      </c>
      <c r="AY21" s="0" t="n">
        <v>29</v>
      </c>
      <c r="AZ21" s="0" t="n">
        <v>70.7</v>
      </c>
      <c r="BB21" s="0" t="n">
        <v>41.9</v>
      </c>
      <c r="BC21" s="0" t="n">
        <v>0.38</v>
      </c>
      <c r="BF21" s="0" t="n">
        <v>1.894511704</v>
      </c>
      <c r="BR21" s="0" t="n">
        <v>0.060212173</v>
      </c>
      <c r="BS21" s="0" t="n">
        <v>0.105818802</v>
      </c>
      <c r="BT21" s="0" t="n">
        <v>0.3913879529</v>
      </c>
      <c r="BU21" s="0" t="n">
        <v>0.2395710001</v>
      </c>
      <c r="BV21" s="0" t="n">
        <v>0.2795119858</v>
      </c>
      <c r="BW21" s="0" t="n">
        <v>0.1510075381</v>
      </c>
      <c r="BX21" s="0" t="n">
        <v>0.5594520998</v>
      </c>
      <c r="BY21" s="0" t="n">
        <v>0.7215776742</v>
      </c>
      <c r="BZ21" s="0" t="n">
        <v>0.382695918</v>
      </c>
    </row>
    <row r="22" customFormat="false" ht="12.8" hidden="false" customHeight="false" outlineLevel="0" collapsed="false">
      <c r="A22" s="0" t="s">
        <v>111</v>
      </c>
      <c r="B22" s="0" t="n">
        <v>21</v>
      </c>
      <c r="C22" s="0" t="n">
        <v>4</v>
      </c>
      <c r="D22" s="0" t="str">
        <f aca="false">VLOOKUP(C22,Sheet2!$A$1:$B$12,2)</f>
        <v>BusTransit Dense</v>
      </c>
      <c r="E22" s="0" t="s">
        <v>112</v>
      </c>
      <c r="F22" s="0" t="n">
        <v>27.6</v>
      </c>
      <c r="G22" s="0" t="n">
        <v>39</v>
      </c>
      <c r="H22" s="0" t="n">
        <v>0.6</v>
      </c>
      <c r="J22" s="0" t="n">
        <v>1.22</v>
      </c>
      <c r="K22" s="0" t="n">
        <v>11.8</v>
      </c>
      <c r="L22" s="0" t="n">
        <v>77.4</v>
      </c>
      <c r="M22" s="0" t="n">
        <v>0.028592538</v>
      </c>
      <c r="N22" s="0" t="n">
        <v>0.325163795</v>
      </c>
      <c r="O22" s="0" t="n">
        <v>63.86799321</v>
      </c>
      <c r="P22" s="0" t="n">
        <v>43</v>
      </c>
      <c r="Q22" s="0" t="n">
        <v>45</v>
      </c>
      <c r="R22" s="0" t="n">
        <v>0.016623569</v>
      </c>
      <c r="S22" s="0" t="n">
        <v>1.053142441</v>
      </c>
      <c r="T22" s="0" t="n">
        <v>19.2477554</v>
      </c>
      <c r="U22" s="0" t="n">
        <v>46.5032759</v>
      </c>
      <c r="V22" s="0" t="n">
        <v>38</v>
      </c>
      <c r="W22" s="0" t="n">
        <v>241</v>
      </c>
      <c r="X22" s="0" t="n">
        <v>1.169619025</v>
      </c>
      <c r="Y22" s="0" t="n">
        <v>600</v>
      </c>
      <c r="Z22" s="0" t="n">
        <v>2.911914584</v>
      </c>
      <c r="AA22" s="0" t="n">
        <v>6</v>
      </c>
      <c r="AB22" s="0" t="n">
        <v>30</v>
      </c>
      <c r="AC22" s="0" t="n">
        <v>42</v>
      </c>
      <c r="AD22" s="0" t="n">
        <v>53</v>
      </c>
      <c r="AE22" s="0" t="n">
        <v>204.02</v>
      </c>
      <c r="AF22" s="0" t="n">
        <v>46.41</v>
      </c>
      <c r="AG22" s="0" t="n">
        <v>217.63</v>
      </c>
      <c r="AH22" s="0" t="n">
        <v>20605000</v>
      </c>
      <c r="AI22" s="0" t="n">
        <v>2707</v>
      </c>
      <c r="AJ22" s="0" t="n">
        <v>7600</v>
      </c>
      <c r="AK22" s="0" t="n">
        <v>2323364</v>
      </c>
      <c r="AL22" s="0" t="n">
        <v>2550162</v>
      </c>
      <c r="AM22" s="0" t="n">
        <v>2593696</v>
      </c>
      <c r="AN22" s="0" t="n">
        <v>931681</v>
      </c>
      <c r="AO22" s="0" t="n">
        <v>85.7</v>
      </c>
      <c r="AP22" s="0" t="n">
        <v>2.1</v>
      </c>
      <c r="AQ22" s="0" t="n">
        <v>25650</v>
      </c>
      <c r="AR22" s="0" t="n">
        <v>16.1</v>
      </c>
      <c r="AS22" s="0" t="n">
        <v>54.65</v>
      </c>
      <c r="AT22" s="0" t="n">
        <v>21.48</v>
      </c>
      <c r="AU22" s="0" t="n">
        <v>41.66</v>
      </c>
      <c r="AV22" s="0" t="n">
        <v>48.34</v>
      </c>
      <c r="AW22" s="0" t="n">
        <v>43.55</v>
      </c>
      <c r="AX22" s="0" t="n">
        <v>0.55</v>
      </c>
      <c r="AY22" s="0" t="n">
        <v>28.09</v>
      </c>
      <c r="AZ22" s="0" t="n">
        <v>73.15</v>
      </c>
      <c r="BA22" s="0" t="n">
        <v>27.25</v>
      </c>
      <c r="BB22" s="0" t="n">
        <v>54.2</v>
      </c>
      <c r="BC22" s="0" t="n">
        <v>0.5</v>
      </c>
      <c r="BD22" s="0" t="n">
        <v>44</v>
      </c>
      <c r="BE22" s="0" t="n">
        <v>41</v>
      </c>
      <c r="BF22" s="0" t="n">
        <v>2.465870235</v>
      </c>
      <c r="BG22" s="0" t="n">
        <v>88.29</v>
      </c>
      <c r="BR22" s="0" t="n">
        <v>0.363477276</v>
      </c>
      <c r="BS22" s="0" t="n">
        <v>0.5840782469</v>
      </c>
      <c r="BT22" s="0" t="n">
        <v>0.4432580516</v>
      </c>
      <c r="BU22" s="0" t="n">
        <v>0.3775516811</v>
      </c>
      <c r="BV22" s="0" t="n">
        <v>0.1920435879</v>
      </c>
      <c r="BW22" s="0" t="n">
        <v>0.4081497259</v>
      </c>
      <c r="BX22" s="0" t="n">
        <v>0.551303</v>
      </c>
      <c r="BY22" s="0" t="n">
        <v>0.3377632383</v>
      </c>
      <c r="BZ22" s="0" t="n">
        <v>0.6508194481</v>
      </c>
    </row>
    <row r="23" customFormat="false" ht="12.8" hidden="false" customHeight="false" outlineLevel="0" collapsed="false">
      <c r="A23" s="0" t="s">
        <v>113</v>
      </c>
      <c r="B23" s="0" t="n">
        <v>22</v>
      </c>
      <c r="C23" s="0" t="n">
        <v>4</v>
      </c>
      <c r="D23" s="0" t="str">
        <f aca="false">VLOOKUP(C23,Sheet2!$A$1:$B$12,2)</f>
        <v>BusTransit Dense</v>
      </c>
      <c r="E23" s="0" t="s">
        <v>112</v>
      </c>
      <c r="F23" s="0" t="n">
        <v>17.69</v>
      </c>
      <c r="G23" s="0" t="n">
        <v>45.36</v>
      </c>
      <c r="H23" s="0" t="n">
        <v>2.42</v>
      </c>
      <c r="I23" s="0" t="n">
        <v>29.36</v>
      </c>
      <c r="J23" s="0" t="n">
        <v>1.43</v>
      </c>
      <c r="K23" s="0" t="n">
        <v>16.7</v>
      </c>
      <c r="L23" s="0" t="n">
        <v>58</v>
      </c>
      <c r="M23" s="0" t="n">
        <v>0.028712871</v>
      </c>
      <c r="N23" s="0" t="n">
        <v>0.347016504</v>
      </c>
      <c r="O23" s="0" t="n">
        <v>19.31443081</v>
      </c>
      <c r="P23" s="0" t="n">
        <v>38</v>
      </c>
      <c r="Q23" s="0" t="n">
        <v>168</v>
      </c>
      <c r="R23" s="0" t="n">
        <v>0.083168317</v>
      </c>
      <c r="S23" s="0" t="n">
        <v>2.031316124</v>
      </c>
      <c r="T23" s="0" t="n">
        <v>3.233178163</v>
      </c>
      <c r="U23" s="0" t="n">
        <v>79.54126111</v>
      </c>
      <c r="V23" s="0" t="n">
        <v>7</v>
      </c>
      <c r="W23" s="0" t="n">
        <v>60</v>
      </c>
      <c r="X23" s="0" t="n">
        <v>0.507829031</v>
      </c>
      <c r="Y23" s="0" t="n">
        <v>300</v>
      </c>
      <c r="Z23" s="0" t="n">
        <v>2.539145155</v>
      </c>
      <c r="AA23" s="0" t="n">
        <v>7</v>
      </c>
      <c r="AB23" s="0" t="n">
        <v>47</v>
      </c>
      <c r="AC23" s="0" t="n">
        <v>63</v>
      </c>
      <c r="AD23" s="0" t="n">
        <v>81</v>
      </c>
      <c r="AE23" s="0" t="n">
        <v>265.74</v>
      </c>
      <c r="AF23" s="0" t="n">
        <v>57.96</v>
      </c>
      <c r="AG23" s="0" t="n">
        <v>287.11</v>
      </c>
      <c r="AH23" s="0" t="n">
        <v>11815000</v>
      </c>
      <c r="AI23" s="0" t="n">
        <v>2020</v>
      </c>
      <c r="AJ23" s="0" t="n">
        <v>5800</v>
      </c>
      <c r="AK23" s="0" t="n">
        <v>1207772</v>
      </c>
      <c r="AL23" s="0" t="n">
        <v>1064486</v>
      </c>
      <c r="AM23" s="0" t="n">
        <v>1153241</v>
      </c>
      <c r="AN23" s="0" t="n">
        <v>600812</v>
      </c>
      <c r="AO23" s="0" t="n">
        <v>85.7</v>
      </c>
      <c r="AP23" s="0" t="n">
        <v>2.1</v>
      </c>
      <c r="AQ23" s="0" t="n">
        <v>23176</v>
      </c>
      <c r="AR23" s="0" t="n">
        <v>5.5</v>
      </c>
      <c r="AS23" s="0" t="n">
        <v>55.68</v>
      </c>
      <c r="AT23" s="0" t="n">
        <v>24.14</v>
      </c>
      <c r="AU23" s="0" t="n">
        <v>40.01</v>
      </c>
      <c r="AV23" s="0" t="n">
        <v>48.26</v>
      </c>
      <c r="AW23" s="0" t="n">
        <v>43.07</v>
      </c>
      <c r="AX23" s="0" t="n">
        <v>0.58</v>
      </c>
      <c r="AY23" s="0" t="n">
        <v>23.85</v>
      </c>
      <c r="AZ23" s="0" t="n">
        <v>75</v>
      </c>
      <c r="BA23" s="0" t="n">
        <v>22.48</v>
      </c>
      <c r="BB23" s="0" t="n">
        <v>54.2</v>
      </c>
      <c r="BC23" s="0" t="n">
        <v>0.5</v>
      </c>
      <c r="BD23" s="0" t="n">
        <v>42</v>
      </c>
      <c r="BE23" s="0" t="n">
        <v>41</v>
      </c>
      <c r="BF23" s="0" t="n">
        <v>2.465870235</v>
      </c>
      <c r="BG23" s="0" t="n">
        <v>74.57</v>
      </c>
      <c r="BH23" s="0" t="n">
        <v>13444414.48</v>
      </c>
      <c r="BI23" s="0" t="n">
        <v>5036597298</v>
      </c>
      <c r="BJ23" s="0" t="n">
        <v>110.41824</v>
      </c>
      <c r="BK23" s="0" t="n">
        <v>71554</v>
      </c>
      <c r="BL23" s="0" t="n">
        <v>374.6237744</v>
      </c>
      <c r="BM23" s="0" t="n">
        <v>5.166194346</v>
      </c>
      <c r="BN23" s="0" t="n">
        <v>2.852132468</v>
      </c>
      <c r="BO23" s="0" t="n">
        <v>1.050029006</v>
      </c>
      <c r="BP23" s="0" t="n">
        <v>0.001541384</v>
      </c>
      <c r="BQ23" s="0" t="n">
        <v>0.015178093</v>
      </c>
      <c r="BR23" s="0" t="n">
        <v>0.2878019792</v>
      </c>
      <c r="BS23" s="0" t="n">
        <v>0.6841013359</v>
      </c>
      <c r="BT23" s="0" t="n">
        <v>0.4220030793</v>
      </c>
      <c r="BU23" s="0" t="n">
        <v>0.3768447283</v>
      </c>
      <c r="BV23" s="0" t="n">
        <v>0.1475996126</v>
      </c>
      <c r="BW23" s="0" t="n">
        <v>0.2542392773</v>
      </c>
      <c r="BX23" s="0" t="n">
        <v>0.7634452639</v>
      </c>
      <c r="BY23" s="0" t="n">
        <v>0.4562563328</v>
      </c>
      <c r="BZ23" s="0" t="n">
        <v>0.4869231324</v>
      </c>
    </row>
    <row r="24" customFormat="false" ht="12.8" hidden="false" customHeight="false" outlineLevel="0" collapsed="false">
      <c r="A24" s="0" t="s">
        <v>114</v>
      </c>
      <c r="B24" s="0" t="n">
        <v>23</v>
      </c>
      <c r="C24" s="0" t="n">
        <v>4</v>
      </c>
      <c r="D24" s="0" t="str">
        <f aca="false">VLOOKUP(C24,Sheet2!$A$1:$B$12,2)</f>
        <v>BusTransit Dense</v>
      </c>
      <c r="E24" s="0" t="s">
        <v>112</v>
      </c>
      <c r="F24" s="0" t="n">
        <v>32.6</v>
      </c>
      <c r="G24" s="0" t="n">
        <v>28.1</v>
      </c>
      <c r="H24" s="0" t="n">
        <v>0.4</v>
      </c>
      <c r="I24" s="0" t="n">
        <v>34.8</v>
      </c>
      <c r="J24" s="0" t="n">
        <v>1.33</v>
      </c>
      <c r="K24" s="0" t="n">
        <v>22.5</v>
      </c>
      <c r="L24" s="0" t="n">
        <v>28.1</v>
      </c>
      <c r="M24" s="0" t="n">
        <v>0.025827206</v>
      </c>
      <c r="N24" s="0" t="n">
        <v>0.416666667</v>
      </c>
      <c r="O24" s="0" t="n">
        <v>14.12280702</v>
      </c>
      <c r="P24" s="0" t="n">
        <v>31</v>
      </c>
      <c r="Q24" s="0" t="n">
        <v>39.3</v>
      </c>
      <c r="R24" s="0" t="n">
        <v>0.036121324</v>
      </c>
      <c r="S24" s="0" t="n">
        <v>1.820175439</v>
      </c>
      <c r="T24" s="0" t="n">
        <v>67.23684211</v>
      </c>
      <c r="U24" s="0" t="n">
        <v>68.90618421</v>
      </c>
      <c r="V24" s="0" t="n">
        <v>43</v>
      </c>
      <c r="W24" s="0" t="n">
        <v>40</v>
      </c>
      <c r="X24" s="0" t="n">
        <v>0.877192983</v>
      </c>
      <c r="Y24" s="0" t="n">
        <v>400</v>
      </c>
      <c r="Z24" s="0" t="n">
        <v>8.771929825</v>
      </c>
      <c r="AA24" s="0" t="n">
        <v>4</v>
      </c>
      <c r="AB24" s="0" t="n">
        <v>27</v>
      </c>
      <c r="AC24" s="0" t="n">
        <v>42</v>
      </c>
      <c r="AD24" s="0" t="n">
        <v>59</v>
      </c>
      <c r="AE24" s="0" t="n">
        <v>226.83</v>
      </c>
      <c r="AF24" s="0" t="n">
        <v>50.36</v>
      </c>
      <c r="AG24" s="0" t="n">
        <v>239.31</v>
      </c>
      <c r="AH24" s="0" t="n">
        <v>4560000</v>
      </c>
      <c r="AI24" s="0" t="n">
        <v>1088</v>
      </c>
      <c r="AJ24" s="0" t="n">
        <v>4200</v>
      </c>
      <c r="AK24" s="0" t="n">
        <v>1111260</v>
      </c>
      <c r="AL24" s="0" t="n">
        <v>747494</v>
      </c>
      <c r="AM24" s="0" t="n">
        <v>810432</v>
      </c>
      <c r="AN24" s="0" t="n">
        <v>339642</v>
      </c>
      <c r="AO24" s="0" t="n">
        <v>85.7</v>
      </c>
      <c r="AP24" s="0" t="n">
        <v>2.1</v>
      </c>
      <c r="AQ24" s="0" t="n">
        <v>20134</v>
      </c>
      <c r="AS24" s="0" t="n">
        <v>47.76</v>
      </c>
      <c r="AT24" s="0" t="n">
        <v>13.39</v>
      </c>
      <c r="AU24" s="0" t="n">
        <v>38.16</v>
      </c>
      <c r="AV24" s="0" t="n">
        <v>35.03</v>
      </c>
      <c r="AW24" s="0" t="n">
        <v>44.19</v>
      </c>
      <c r="AX24" s="0" t="n">
        <v>0.57</v>
      </c>
      <c r="AZ24" s="0" t="n">
        <v>75</v>
      </c>
      <c r="BA24" s="0" t="n">
        <v>31.09</v>
      </c>
      <c r="BB24" s="0" t="n">
        <v>54.2</v>
      </c>
      <c r="BC24" s="0" t="n">
        <v>0.5</v>
      </c>
      <c r="BD24" s="0" t="n">
        <v>37</v>
      </c>
      <c r="BE24" s="0" t="n">
        <v>41</v>
      </c>
      <c r="BF24" s="0" t="n">
        <v>2.465870235</v>
      </c>
      <c r="BG24" s="0" t="n">
        <v>54.57</v>
      </c>
      <c r="BH24" s="0" t="n">
        <v>7053055.765</v>
      </c>
      <c r="BI24" s="0" t="n">
        <v>10416037079</v>
      </c>
      <c r="BJ24" s="0" t="n">
        <v>110.6188169</v>
      </c>
      <c r="BK24" s="0" t="n">
        <v>37597</v>
      </c>
      <c r="BL24" s="0" t="n">
        <v>1476.811956</v>
      </c>
      <c r="BM24" s="0" t="n">
        <v>5.473719971</v>
      </c>
      <c r="BN24" s="0" t="n">
        <v>3.096627032</v>
      </c>
      <c r="BO24" s="0" t="n">
        <v>1.047105393</v>
      </c>
      <c r="BP24" s="0" t="n">
        <v>0.002074726</v>
      </c>
      <c r="BQ24" s="0" t="n">
        <v>0.008805306</v>
      </c>
      <c r="BR24" s="0" t="n">
        <v>0.2467276345</v>
      </c>
      <c r="BS24" s="0" t="n">
        <v>0.7999311336</v>
      </c>
      <c r="BT24" s="0" t="n">
        <v>0.4345957286</v>
      </c>
      <c r="BU24" s="0" t="n">
        <v>0.3330464182</v>
      </c>
      <c r="BV24" s="0" t="n">
        <v>0.1905291576</v>
      </c>
      <c r="BW24" s="0" t="n">
        <v>0.1527144289</v>
      </c>
      <c r="BX24" s="0" t="n">
        <v>0.496503552</v>
      </c>
      <c r="BY24" s="0" t="n">
        <v>0.4534856795</v>
      </c>
      <c r="BZ24" s="0" t="n">
        <v>0.6045766286</v>
      </c>
    </row>
    <row r="25" customFormat="false" ht="12.8" hidden="false" customHeight="false" outlineLevel="0" collapsed="false">
      <c r="A25" s="0" t="s">
        <v>115</v>
      </c>
      <c r="B25" s="0" t="n">
        <v>24</v>
      </c>
      <c r="C25" s="0" t="n">
        <v>1</v>
      </c>
      <c r="D25" s="0" t="str">
        <f aca="false">VLOOKUP(C25,Sheet2!$A$1:$B$12,2)</f>
        <v>Congested Emerging</v>
      </c>
      <c r="E25" s="0" t="s">
        <v>112</v>
      </c>
      <c r="F25" s="0" t="n">
        <v>22.9</v>
      </c>
      <c r="G25" s="0" t="n">
        <v>44.23</v>
      </c>
      <c r="I25" s="0" t="n">
        <v>32.26</v>
      </c>
      <c r="J25" s="0" t="n">
        <v>1.34</v>
      </c>
      <c r="K25" s="0" t="n">
        <v>16.7</v>
      </c>
      <c r="L25" s="0" t="n">
        <v>11.9</v>
      </c>
      <c r="M25" s="0" t="n">
        <v>0.034</v>
      </c>
      <c r="N25" s="0" t="n">
        <v>0.247678019</v>
      </c>
      <c r="O25" s="0" t="n">
        <v>0</v>
      </c>
      <c r="P25" s="0" t="n">
        <v>3</v>
      </c>
      <c r="Q25" s="0" t="n">
        <v>8.2</v>
      </c>
      <c r="R25" s="0" t="n">
        <v>0.023428571</v>
      </c>
      <c r="S25" s="0" t="n">
        <v>0.743034056</v>
      </c>
      <c r="U25" s="0" t="n">
        <v>30.95975232</v>
      </c>
      <c r="W25" s="0" t="n">
        <v>23</v>
      </c>
      <c r="X25" s="0" t="n">
        <v>0.712074303</v>
      </c>
      <c r="AA25" s="0" t="n">
        <v>5</v>
      </c>
      <c r="AB25" s="0" t="n">
        <v>40</v>
      </c>
      <c r="AC25" s="0" t="n">
        <v>63</v>
      </c>
      <c r="AD25" s="0" t="n">
        <v>70</v>
      </c>
      <c r="AH25" s="0" t="n">
        <v>3230000</v>
      </c>
      <c r="AI25" s="0" t="n">
        <v>350</v>
      </c>
      <c r="AJ25" s="0" t="n">
        <v>9200</v>
      </c>
      <c r="AK25" s="0" t="n">
        <v>637345</v>
      </c>
      <c r="AL25" s="0" t="n">
        <v>978512</v>
      </c>
      <c r="AM25" s="0" t="n">
        <v>978696</v>
      </c>
      <c r="AN25" s="0" t="n">
        <v>291554</v>
      </c>
      <c r="AO25" s="0" t="n">
        <v>85.7</v>
      </c>
      <c r="AP25" s="0" t="n">
        <v>2.1</v>
      </c>
      <c r="AQ25" s="0" t="n">
        <v>10070</v>
      </c>
      <c r="AX25" s="0" t="n">
        <v>0.57</v>
      </c>
      <c r="AZ25" s="0" t="n">
        <v>75</v>
      </c>
      <c r="BB25" s="0" t="n">
        <v>54.2</v>
      </c>
      <c r="BC25" s="0" t="n">
        <v>0.5</v>
      </c>
      <c r="BD25" s="0" t="n">
        <v>34</v>
      </c>
      <c r="BE25" s="0" t="n">
        <v>41</v>
      </c>
      <c r="BF25" s="0" t="n">
        <v>2.465870235</v>
      </c>
      <c r="BH25" s="0" t="n">
        <v>3774008.336</v>
      </c>
      <c r="BI25" s="0" t="n">
        <v>2786892501</v>
      </c>
      <c r="BJ25" s="0" t="n">
        <v>111.2521987</v>
      </c>
      <c r="BK25" s="0" t="n">
        <v>19967</v>
      </c>
      <c r="BL25" s="0" t="n">
        <v>738.4436525</v>
      </c>
      <c r="BM25" s="0" t="n">
        <v>4.860878126</v>
      </c>
      <c r="BN25" s="0" t="n">
        <v>2.663988974</v>
      </c>
      <c r="BO25" s="0" t="n">
        <v>1.090146878</v>
      </c>
      <c r="BP25" s="0" t="n">
        <v>0.004196303</v>
      </c>
      <c r="BQ25" s="0" t="n">
        <v>0.009518928</v>
      </c>
      <c r="BR25" s="0" t="n">
        <v>0.13210854</v>
      </c>
      <c r="BS25" s="0" t="n">
        <v>0.2525603979</v>
      </c>
      <c r="BT25" s="0" t="n">
        <v>0.4302850868</v>
      </c>
      <c r="BU25" s="0" t="n">
        <v>0.2692990866</v>
      </c>
      <c r="BV25" s="0" t="n">
        <v>0.2839950979</v>
      </c>
      <c r="BW25" s="0" t="n">
        <v>0.1542742427</v>
      </c>
      <c r="BX25" s="0" t="n">
        <v>0.649687801</v>
      </c>
      <c r="BY25" s="0" t="n">
        <v>0.2826268925</v>
      </c>
      <c r="BZ25" s="0" t="n">
        <v>0.3009994024</v>
      </c>
    </row>
    <row r="26" customFormat="false" ht="12.8" hidden="false" customHeight="false" outlineLevel="0" collapsed="false">
      <c r="A26" s="0" t="s">
        <v>116</v>
      </c>
      <c r="B26" s="0" t="n">
        <v>25</v>
      </c>
      <c r="C26" s="0" t="n">
        <v>4</v>
      </c>
      <c r="D26" s="0" t="str">
        <f aca="false">VLOOKUP(C26,Sheet2!$A$1:$B$12,2)</f>
        <v>BusTransit Dense</v>
      </c>
      <c r="E26" s="0" t="s">
        <v>112</v>
      </c>
      <c r="F26" s="0" t="n">
        <v>32.3675</v>
      </c>
      <c r="G26" s="0" t="n">
        <v>37.2125</v>
      </c>
      <c r="H26" s="0" t="n">
        <v>2.79</v>
      </c>
      <c r="I26" s="0" t="n">
        <v>25.92</v>
      </c>
      <c r="J26" s="0" t="n">
        <v>1.31</v>
      </c>
      <c r="K26" s="0" t="n">
        <v>20.9</v>
      </c>
      <c r="L26" s="0" t="n">
        <v>42.4</v>
      </c>
      <c r="M26" s="0" t="n">
        <v>0.063001486</v>
      </c>
      <c r="N26" s="0" t="n">
        <v>0.928433269</v>
      </c>
      <c r="O26" s="0" t="n">
        <v>21.17988395</v>
      </c>
      <c r="P26" s="0" t="n">
        <v>16</v>
      </c>
      <c r="Q26" s="0" t="n">
        <v>91.1</v>
      </c>
      <c r="R26" s="0" t="n">
        <v>0.135364042</v>
      </c>
      <c r="S26" s="0" t="n">
        <v>3.713733075</v>
      </c>
      <c r="T26" s="0" t="n">
        <v>5.377176015</v>
      </c>
      <c r="U26" s="0" t="n">
        <v>8.239845261</v>
      </c>
      <c r="V26" s="0" t="n">
        <v>7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20</v>
      </c>
      <c r="AC26" s="0" t="n">
        <v>35</v>
      </c>
      <c r="AD26" s="0" t="n">
        <v>50</v>
      </c>
      <c r="AE26" s="0" t="n">
        <v>138.73</v>
      </c>
      <c r="AF26" s="0" t="n">
        <v>30.31</v>
      </c>
      <c r="AG26" s="0" t="n">
        <v>160.93</v>
      </c>
      <c r="AH26" s="0" t="n">
        <v>2585000</v>
      </c>
      <c r="AI26" s="0" t="n">
        <v>673</v>
      </c>
      <c r="AJ26" s="0" t="n">
        <v>3800</v>
      </c>
      <c r="AK26" s="0" t="n">
        <v>882855</v>
      </c>
      <c r="AL26" s="0" t="n">
        <v>955036</v>
      </c>
      <c r="AM26" s="0" t="n">
        <v>953032</v>
      </c>
      <c r="AN26" s="0" t="n">
        <v>279081</v>
      </c>
      <c r="AO26" s="0" t="n">
        <v>85.7</v>
      </c>
      <c r="AP26" s="0" t="n">
        <v>2.1</v>
      </c>
      <c r="AQ26" s="0" t="n">
        <v>35689</v>
      </c>
      <c r="AR26" s="0" t="n">
        <v>6</v>
      </c>
      <c r="AS26" s="0" t="n">
        <v>53.31</v>
      </c>
      <c r="AT26" s="0" t="n">
        <v>16.64</v>
      </c>
      <c r="AU26" s="0" t="n">
        <v>40.52</v>
      </c>
      <c r="AV26" s="0" t="n">
        <v>45.91</v>
      </c>
      <c r="AW26" s="0" t="n">
        <v>54.77</v>
      </c>
      <c r="AX26" s="0" t="n">
        <v>0.67</v>
      </c>
      <c r="AZ26" s="0" t="n">
        <v>75</v>
      </c>
      <c r="BA26" s="0" t="n">
        <v>34.6</v>
      </c>
      <c r="BB26" s="0" t="n">
        <v>54.2</v>
      </c>
      <c r="BC26" s="0" t="n">
        <v>0.5</v>
      </c>
      <c r="BD26" s="0" t="n">
        <v>35</v>
      </c>
      <c r="BE26" s="0" t="n">
        <v>41</v>
      </c>
      <c r="BF26" s="0" t="n">
        <v>2.465870235</v>
      </c>
      <c r="BG26" s="0" t="n">
        <v>34.66</v>
      </c>
      <c r="BR26" s="0" t="n">
        <v>0.2089097664</v>
      </c>
      <c r="BS26" s="0" t="n">
        <v>0.546957025</v>
      </c>
      <c r="BT26" s="0" t="n">
        <v>0.3875348523</v>
      </c>
      <c r="BU26" s="0" t="n">
        <v>0.3896746382</v>
      </c>
      <c r="BV26" s="0" t="n">
        <v>0.3357696452</v>
      </c>
      <c r="BW26" s="0" t="n">
        <v>0.1475702829</v>
      </c>
      <c r="BX26" s="0" t="n">
        <v>0.3715685905</v>
      </c>
      <c r="BY26" s="0" t="n">
        <v>0.4564562539</v>
      </c>
      <c r="BZ26" s="0" t="n">
        <v>0.494426139</v>
      </c>
    </row>
    <row r="27" customFormat="false" ht="12.8" hidden="false" customHeight="false" outlineLevel="0" collapsed="false">
      <c r="A27" s="0" t="s">
        <v>117</v>
      </c>
      <c r="B27" s="0" t="n">
        <v>26</v>
      </c>
      <c r="C27" s="0" t="n">
        <v>4</v>
      </c>
      <c r="D27" s="0" t="str">
        <f aca="false">VLOOKUP(C27,Sheet2!$A$1:$B$12,2)</f>
        <v>BusTransit Dense</v>
      </c>
      <c r="E27" s="0" t="s">
        <v>112</v>
      </c>
      <c r="F27" s="0" t="n">
        <v>29.44</v>
      </c>
      <c r="G27" s="0" t="n">
        <v>44.35</v>
      </c>
      <c r="I27" s="0" t="n">
        <v>23.43</v>
      </c>
      <c r="J27" s="0" t="n">
        <v>1.3</v>
      </c>
      <c r="K27" s="0" t="n">
        <v>23.4</v>
      </c>
      <c r="L27" s="0" t="n">
        <v>39.5</v>
      </c>
      <c r="M27" s="0" t="n">
        <v>0.095410628</v>
      </c>
      <c r="N27" s="0" t="n">
        <v>0.82962963</v>
      </c>
      <c r="O27" s="0" t="n">
        <v>32.65185185</v>
      </c>
      <c r="P27" s="0" t="n">
        <v>32</v>
      </c>
      <c r="Q27" s="0" t="n">
        <v>51.15</v>
      </c>
      <c r="R27" s="0" t="n">
        <v>0.123550725</v>
      </c>
      <c r="S27" s="0" t="n">
        <v>0.503703704</v>
      </c>
      <c r="T27" s="0" t="n">
        <v>40.91851852</v>
      </c>
      <c r="U27" s="0" t="n">
        <v>62.33413333</v>
      </c>
      <c r="V27" s="0" t="n">
        <v>36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37</v>
      </c>
      <c r="AC27" s="0" t="n">
        <v>60</v>
      </c>
      <c r="AD27" s="0" t="n">
        <v>65</v>
      </c>
      <c r="AE27" s="0" t="n">
        <v>259.1</v>
      </c>
      <c r="AF27" s="0" t="n">
        <v>53.6</v>
      </c>
      <c r="AG27" s="0" t="n">
        <v>444.44</v>
      </c>
      <c r="AH27" s="0" t="n">
        <v>3375000</v>
      </c>
      <c r="AI27" s="0" t="n">
        <v>414</v>
      </c>
      <c r="AJ27" s="0" t="n">
        <v>8100</v>
      </c>
      <c r="AK27" s="0" t="n">
        <v>540211</v>
      </c>
      <c r="AL27" s="0" t="n">
        <v>454486</v>
      </c>
      <c r="AM27" s="0" t="n">
        <v>525212</v>
      </c>
      <c r="AN27" s="0" t="n">
        <v>245248</v>
      </c>
      <c r="AO27" s="0" t="n">
        <v>85.7</v>
      </c>
      <c r="AP27" s="0" t="n">
        <v>2.1</v>
      </c>
      <c r="AQ27" s="0" t="n">
        <v>10359</v>
      </c>
      <c r="AS27" s="0" t="n">
        <v>49.87</v>
      </c>
      <c r="AT27" s="0" t="n">
        <v>13.66</v>
      </c>
      <c r="AU27" s="0" t="n">
        <v>41.13</v>
      </c>
      <c r="AV27" s="0" t="n">
        <v>36.03</v>
      </c>
      <c r="AW27" s="0" t="n">
        <v>41.14</v>
      </c>
      <c r="AX27" s="0" t="n">
        <v>0.57</v>
      </c>
      <c r="AZ27" s="0" t="n">
        <v>75</v>
      </c>
      <c r="BA27" s="0" t="n">
        <v>22.6</v>
      </c>
      <c r="BB27" s="0" t="n">
        <v>54.2</v>
      </c>
      <c r="BC27" s="0" t="n">
        <v>0.5</v>
      </c>
      <c r="BD27" s="0" t="n">
        <v>35</v>
      </c>
      <c r="BE27" s="0" t="n">
        <v>41</v>
      </c>
      <c r="BF27" s="0" t="n">
        <v>2.465870235</v>
      </c>
      <c r="BH27" s="0" t="n">
        <v>3741851.677</v>
      </c>
      <c r="BI27" s="0" t="n">
        <v>8346713569</v>
      </c>
      <c r="BJ27" s="0" t="n">
        <v>97.18337991</v>
      </c>
      <c r="BK27" s="0" t="n">
        <v>22835</v>
      </c>
      <c r="BL27" s="0" t="n">
        <v>2230.637206</v>
      </c>
      <c r="BM27" s="0" t="n">
        <v>5.239495174</v>
      </c>
      <c r="BN27" s="0" t="n">
        <v>2.865330364</v>
      </c>
      <c r="BO27" s="0" t="n">
        <v>1.045125863</v>
      </c>
      <c r="BP27" s="0" t="n">
        <v>0.000750964</v>
      </c>
      <c r="BQ27" s="0" t="n">
        <v>0.003925615</v>
      </c>
      <c r="BR27" s="0" t="n">
        <v>0.3222425464</v>
      </c>
      <c r="BS27" s="0" t="n">
        <v>0.7456021301</v>
      </c>
      <c r="BT27" s="0" t="n">
        <v>0.3958866722</v>
      </c>
      <c r="BU27" s="0" t="n">
        <v>0.287749633</v>
      </c>
      <c r="BV27" s="0" t="n">
        <v>0.0671465672</v>
      </c>
      <c r="BW27" s="0" t="n">
        <v>0.1248717936</v>
      </c>
      <c r="BX27" s="0" t="n">
        <v>0.6392092338</v>
      </c>
      <c r="BY27" s="0" t="n">
        <v>0.4268486572</v>
      </c>
      <c r="BZ27" s="0" t="n">
        <v>0.505700629</v>
      </c>
    </row>
    <row r="28" customFormat="false" ht="12.8" hidden="false" customHeight="false" outlineLevel="0" collapsed="false">
      <c r="A28" s="0" t="s">
        <v>118</v>
      </c>
      <c r="B28" s="0" t="n">
        <v>27</v>
      </c>
      <c r="C28" s="0" t="n">
        <v>6</v>
      </c>
      <c r="D28" s="0" t="str">
        <f aca="false">VLOOKUP(C28,Sheet2!$A$1:$B$12,2)</f>
        <v>Hybrid Giant</v>
      </c>
      <c r="E28" s="0" t="s">
        <v>119</v>
      </c>
      <c r="F28" s="0" t="n">
        <v>51</v>
      </c>
      <c r="G28" s="0" t="n">
        <v>32</v>
      </c>
      <c r="H28" s="0" t="n">
        <v>3</v>
      </c>
      <c r="I28" s="0" t="n">
        <v>14</v>
      </c>
      <c r="J28" s="0" t="n">
        <v>1.36</v>
      </c>
      <c r="K28" s="0" t="n">
        <v>7.2</v>
      </c>
      <c r="L28" s="0" t="n">
        <v>40</v>
      </c>
      <c r="M28" s="0" t="n">
        <v>0.193236715</v>
      </c>
      <c r="N28" s="0" t="n">
        <v>2.651515152</v>
      </c>
      <c r="O28" s="0" t="n">
        <v>124.469697</v>
      </c>
      <c r="P28" s="0" t="n">
        <v>19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29</v>
      </c>
      <c r="AC28" s="0" t="n">
        <v>58</v>
      </c>
      <c r="AD28" s="0" t="n">
        <v>66</v>
      </c>
      <c r="AE28" s="0" t="n">
        <v>103.87</v>
      </c>
      <c r="AF28" s="0" t="n">
        <v>29.67</v>
      </c>
      <c r="AG28" s="0" t="n">
        <v>113.2</v>
      </c>
      <c r="AH28" s="0" t="n">
        <v>1320000</v>
      </c>
      <c r="AI28" s="0" t="n">
        <v>207</v>
      </c>
      <c r="AJ28" s="0" t="n">
        <v>6400</v>
      </c>
      <c r="AK28" s="0" t="n">
        <v>-62476</v>
      </c>
      <c r="AL28" s="0" t="n">
        <v>46996</v>
      </c>
      <c r="AM28" s="0" t="n">
        <v>18630</v>
      </c>
      <c r="AN28" s="0" t="n">
        <v>18453</v>
      </c>
      <c r="AO28" s="0" t="n">
        <v>73.9</v>
      </c>
      <c r="AP28" s="0" t="n">
        <v>3.1</v>
      </c>
      <c r="AQ28" s="0" t="n">
        <v>15732</v>
      </c>
      <c r="AR28" s="0" t="n">
        <v>12.2</v>
      </c>
      <c r="AS28" s="0" t="n">
        <v>38.74</v>
      </c>
      <c r="AT28" s="0" t="n">
        <v>10.95</v>
      </c>
      <c r="AU28" s="0" t="n">
        <v>31.91</v>
      </c>
      <c r="AV28" s="0" t="n">
        <v>31.35</v>
      </c>
      <c r="AW28" s="0" t="n">
        <v>58.89</v>
      </c>
      <c r="AX28" s="0" t="n">
        <v>0.45</v>
      </c>
      <c r="AZ28" s="0" t="n">
        <v>74.5</v>
      </c>
      <c r="BA28" s="0" t="n">
        <v>53.89</v>
      </c>
      <c r="BB28" s="0" t="n">
        <v>53.1</v>
      </c>
      <c r="BC28" s="0" t="n">
        <v>0.53</v>
      </c>
      <c r="BD28" s="0" t="n">
        <v>39</v>
      </c>
      <c r="BF28" s="0" t="n">
        <v>5.445648555</v>
      </c>
      <c r="BG28" s="0" t="n">
        <v>60.32</v>
      </c>
      <c r="BH28" s="0" t="n">
        <v>3276667.177</v>
      </c>
      <c r="BI28" s="0" t="n">
        <v>3512327174</v>
      </c>
      <c r="BJ28" s="0" t="n">
        <v>140.208266</v>
      </c>
      <c r="BK28" s="0" t="n">
        <v>13682</v>
      </c>
      <c r="BL28" s="0" t="n">
        <v>1071.920639</v>
      </c>
      <c r="BM28" s="0" t="n">
        <v>5.173117349</v>
      </c>
      <c r="BN28" s="0" t="n">
        <v>2.892296278</v>
      </c>
      <c r="BO28" s="0" t="n">
        <v>1.069789505</v>
      </c>
      <c r="BP28" s="0" t="n">
        <v>0.000669296</v>
      </c>
      <c r="BQ28" s="0" t="n">
        <v>0.007036777</v>
      </c>
      <c r="BR28" s="0" t="n">
        <v>0.4177361398</v>
      </c>
      <c r="BS28" s="0" t="n">
        <v>0.1065801336</v>
      </c>
      <c r="BT28" s="0" t="n">
        <v>0.4364681819</v>
      </c>
      <c r="BU28" s="0" t="n">
        <v>0.3558422061</v>
      </c>
      <c r="BV28" s="0" t="n">
        <v>0.4612725815</v>
      </c>
      <c r="BW28" s="0" t="n">
        <v>0.0585510459</v>
      </c>
      <c r="BX28" s="0" t="n">
        <v>0.4547230676</v>
      </c>
      <c r="BY28" s="0" t="n">
        <v>0.3221048121</v>
      </c>
      <c r="BZ28" s="0" t="n">
        <v>0.3646819954</v>
      </c>
    </row>
    <row r="29" customFormat="false" ht="12.8" hidden="false" customHeight="false" outlineLevel="0" collapsed="false">
      <c r="A29" s="0" t="s">
        <v>120</v>
      </c>
      <c r="B29" s="0" t="n">
        <v>28</v>
      </c>
      <c r="C29" s="0" t="n">
        <v>1</v>
      </c>
      <c r="D29" s="0" t="str">
        <f aca="false">VLOOKUP(C29,Sheet2!$A$1:$B$12,2)</f>
        <v>Congested Emerging</v>
      </c>
      <c r="E29" s="0" t="s">
        <v>121</v>
      </c>
      <c r="F29" s="0" t="n">
        <v>14</v>
      </c>
      <c r="G29" s="0" t="n">
        <v>8</v>
      </c>
      <c r="H29" s="0" t="n">
        <v>10</v>
      </c>
      <c r="I29" s="0" t="n">
        <v>42</v>
      </c>
      <c r="J29" s="0" t="n">
        <v>1.13</v>
      </c>
      <c r="K29" s="0" t="n">
        <v>30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H29" s="0" t="n">
        <v>2825000</v>
      </c>
      <c r="AI29" s="0" t="n">
        <v>466</v>
      </c>
      <c r="AJ29" s="0" t="n">
        <v>6100</v>
      </c>
      <c r="AK29" s="0" t="n">
        <v>383367</v>
      </c>
      <c r="AL29" s="0" t="n">
        <v>990380</v>
      </c>
      <c r="AM29" s="0" t="n">
        <v>1750528</v>
      </c>
      <c r="AN29" s="0" t="n">
        <v>1133221</v>
      </c>
      <c r="AO29" s="0" t="n">
        <v>29.9</v>
      </c>
      <c r="AP29" s="0" t="n">
        <v>7.8</v>
      </c>
      <c r="AQ29" s="0" t="n">
        <v>663.9</v>
      </c>
      <c r="AX29" s="0" t="n">
        <v>0.48</v>
      </c>
      <c r="AY29" s="0" t="n">
        <v>25.2</v>
      </c>
      <c r="AZ29" s="0" t="n">
        <v>59.9</v>
      </c>
      <c r="BB29" s="0" t="n">
        <v>9.7</v>
      </c>
      <c r="BC29" s="0" t="n">
        <v>0.08</v>
      </c>
      <c r="BE29" s="0" t="n">
        <v>14</v>
      </c>
      <c r="BF29" s="0" t="n">
        <v>0.17900836</v>
      </c>
      <c r="BH29" s="0" t="n">
        <v>6312986.527</v>
      </c>
      <c r="BI29" s="0" t="n">
        <v>5101512398</v>
      </c>
      <c r="BJ29" s="0" t="n">
        <v>102.4951947</v>
      </c>
      <c r="BK29" s="0" t="n">
        <v>36742</v>
      </c>
      <c r="BL29" s="0" t="n">
        <v>808.0980968</v>
      </c>
      <c r="BM29" s="0" t="n">
        <v>6.135919875</v>
      </c>
      <c r="BN29" s="0" t="n">
        <v>3.116621984</v>
      </c>
      <c r="BO29" s="0" t="n">
        <v>1.022190413</v>
      </c>
      <c r="BP29" s="0" t="n">
        <v>0.000123659</v>
      </c>
      <c r="BQ29" s="0" t="n">
        <v>0</v>
      </c>
      <c r="BR29" s="0" t="n">
        <v>0.0413246281</v>
      </c>
      <c r="BS29" s="0" t="n">
        <v>0.0351789949</v>
      </c>
      <c r="BT29" s="0" t="n">
        <v>0.3460031605</v>
      </c>
      <c r="BU29" s="0" t="n">
        <v>0.0070540626</v>
      </c>
      <c r="BV29" s="0" t="n">
        <v>0.3308961023</v>
      </c>
      <c r="BW29" s="0" t="n">
        <v>0.3331839566</v>
      </c>
      <c r="BX29" s="0" t="n">
        <v>0.6573637874</v>
      </c>
      <c r="BY29" s="0" t="n">
        <v>0.3685318368</v>
      </c>
      <c r="BZ29" s="0" t="n">
        <v>0.4599830029</v>
      </c>
    </row>
    <row r="30" customFormat="false" ht="12.8" hidden="false" customHeight="false" outlineLevel="0" collapsed="false">
      <c r="A30" s="0" t="s">
        <v>122</v>
      </c>
      <c r="B30" s="0" t="n">
        <v>29</v>
      </c>
      <c r="C30" s="0" t="n">
        <v>1</v>
      </c>
      <c r="D30" s="0" t="str">
        <f aca="false">VLOOKUP(C30,Sheet2!$A$1:$B$12,2)</f>
        <v>Congested Emerging</v>
      </c>
      <c r="E30" s="0" t="s">
        <v>123</v>
      </c>
      <c r="J30" s="0" t="n">
        <v>1.12</v>
      </c>
      <c r="K30" s="0" t="n">
        <v>24.2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H30" s="0" t="n">
        <v>4820000</v>
      </c>
      <c r="AI30" s="0" t="n">
        <v>376</v>
      </c>
      <c r="AJ30" s="0" t="n">
        <v>12800</v>
      </c>
      <c r="AK30" s="0" t="n">
        <v>925784</v>
      </c>
      <c r="AL30" s="0" t="n">
        <v>1123584</v>
      </c>
      <c r="AM30" s="0" t="n">
        <v>1744878</v>
      </c>
      <c r="AN30" s="0" t="n">
        <v>1074627</v>
      </c>
      <c r="AO30" s="0" t="n">
        <v>54.2</v>
      </c>
      <c r="AP30" s="0" t="n">
        <v>6.3</v>
      </c>
      <c r="AQ30" s="0" t="n">
        <v>1552.8</v>
      </c>
      <c r="AR30" s="0" t="n">
        <v>13</v>
      </c>
      <c r="AX30" s="0" t="n">
        <v>0.42</v>
      </c>
      <c r="AY30" s="0" t="n">
        <v>35.9</v>
      </c>
      <c r="AZ30" s="0" t="n">
        <v>53.3</v>
      </c>
      <c r="BB30" s="0" t="n">
        <v>22</v>
      </c>
      <c r="BC30" s="0" t="n">
        <v>0.13</v>
      </c>
      <c r="BF30" s="0" t="n">
        <v>0.415669842</v>
      </c>
      <c r="BH30" s="0" t="n">
        <v>4559948.577</v>
      </c>
      <c r="BI30" s="0" t="n">
        <v>1545901368</v>
      </c>
      <c r="BJ30" s="0" t="n">
        <v>138.8154457</v>
      </c>
      <c r="BK30" s="0" t="n">
        <v>19056</v>
      </c>
      <c r="BL30" s="0" t="n">
        <v>339.017281</v>
      </c>
      <c r="BM30" s="0" t="n">
        <v>5.548965335</v>
      </c>
      <c r="BN30" s="0" t="n">
        <v>2.884671148</v>
      </c>
      <c r="BO30" s="0" t="n">
        <v>1.057061387</v>
      </c>
      <c r="BP30" s="0" t="n">
        <v>0.001235154</v>
      </c>
      <c r="BQ30" s="0" t="n">
        <v>0.01375225</v>
      </c>
      <c r="BR30" s="0" t="n">
        <v>0.0786633389</v>
      </c>
      <c r="BS30" s="0" t="n">
        <v>0.0595696922</v>
      </c>
      <c r="BT30" s="0" t="n">
        <v>0.3491845701</v>
      </c>
      <c r="BU30" s="0" t="n">
        <v>0.0705583857</v>
      </c>
      <c r="BV30" s="0" t="n">
        <v>0.3408307777</v>
      </c>
      <c r="BW30" s="0" t="n">
        <v>0.3387327195</v>
      </c>
      <c r="BX30" s="0" t="n">
        <v>0.6961593355</v>
      </c>
      <c r="BY30" s="0" t="n">
        <v>0.3824172006</v>
      </c>
      <c r="BZ30" s="0" t="n">
        <v>0.3108635344</v>
      </c>
    </row>
    <row r="31" customFormat="false" ht="12.8" hidden="false" customHeight="false" outlineLevel="0" collapsed="false">
      <c r="A31" s="0" t="s">
        <v>124</v>
      </c>
      <c r="B31" s="0" t="n">
        <v>30</v>
      </c>
      <c r="C31" s="0" t="n">
        <v>1</v>
      </c>
      <c r="D31" s="0" t="str">
        <f aca="false">VLOOKUP(C31,Sheet2!$A$1:$B$12,2)</f>
        <v>Congested Emerging</v>
      </c>
      <c r="E31" s="0" t="s">
        <v>125</v>
      </c>
      <c r="H31" s="0" t="n">
        <v>1.9</v>
      </c>
      <c r="I31" s="0" t="n">
        <v>22.1</v>
      </c>
      <c r="J31" s="0" t="n">
        <v>1.02</v>
      </c>
      <c r="K31" s="0" t="n">
        <v>17.4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H31" s="0" t="n">
        <v>1860000</v>
      </c>
      <c r="AI31" s="0" t="n">
        <v>220</v>
      </c>
      <c r="AJ31" s="0" t="n">
        <v>8400</v>
      </c>
      <c r="AK31" s="0" t="n">
        <v>533703</v>
      </c>
      <c r="AL31" s="0" t="n">
        <v>360172</v>
      </c>
      <c r="AM31" s="0" t="n">
        <v>449085</v>
      </c>
      <c r="AN31" s="0" t="n">
        <v>232006</v>
      </c>
      <c r="AO31" s="0" t="n">
        <v>20.7</v>
      </c>
      <c r="AP31" s="0" t="n">
        <v>2.9</v>
      </c>
      <c r="AQ31" s="0" t="n">
        <v>1079.1</v>
      </c>
      <c r="AS31" s="0" t="n">
        <v>49.22</v>
      </c>
      <c r="AT31" s="0" t="n">
        <v>20.87</v>
      </c>
      <c r="AU31" s="0" t="n">
        <v>52.47</v>
      </c>
      <c r="AV31" s="0" t="n">
        <v>24.86</v>
      </c>
      <c r="AW31" s="0" t="n">
        <v>21.35</v>
      </c>
      <c r="AX31" s="0" t="n">
        <v>0.37</v>
      </c>
      <c r="AY31" s="0" t="n">
        <v>6.4</v>
      </c>
      <c r="AZ31" s="0" t="n">
        <v>68.7</v>
      </c>
      <c r="BA31" s="0" t="n">
        <v>43.36</v>
      </c>
      <c r="BB31" s="0" t="n">
        <v>31.8</v>
      </c>
      <c r="BC31" s="0" t="n">
        <v>0.17</v>
      </c>
      <c r="BD31" s="0" t="n">
        <v>26</v>
      </c>
      <c r="BF31" s="0" t="n">
        <v>0.369653238</v>
      </c>
      <c r="BG31" s="0" t="n">
        <v>78.39</v>
      </c>
      <c r="BH31" s="0" t="n">
        <v>3571659.432</v>
      </c>
      <c r="BI31" s="0" t="n">
        <v>2877839536</v>
      </c>
      <c r="BJ31" s="0" t="n">
        <v>148.0541963</v>
      </c>
      <c r="BK31" s="0" t="n">
        <v>13837</v>
      </c>
      <c r="BL31" s="0" t="n">
        <v>805.7429862</v>
      </c>
      <c r="BM31" s="0" t="n">
        <v>5.363953488</v>
      </c>
      <c r="BN31" s="0" t="n">
        <v>2.808023256</v>
      </c>
      <c r="BO31" s="0" t="n">
        <v>1.046336036</v>
      </c>
      <c r="BP31" s="0" t="n">
        <v>0.000650336</v>
      </c>
      <c r="BQ31" s="0" t="n">
        <v>0</v>
      </c>
      <c r="BR31" s="0" t="n">
        <v>0.0757736208</v>
      </c>
      <c r="BS31" s="0" t="n">
        <v>0.0214157576</v>
      </c>
      <c r="BT31" s="0" t="n">
        <v>0.3336225794</v>
      </c>
      <c r="BU31" s="0" t="n">
        <v>0.1184809062</v>
      </c>
      <c r="BV31" s="0" t="n">
        <v>0.3013578027</v>
      </c>
      <c r="BW31" s="0" t="n">
        <v>0.1754317678</v>
      </c>
      <c r="BX31" s="0" t="n">
        <v>0.6978894152</v>
      </c>
      <c r="BY31" s="0" t="n">
        <v>0.3365171957</v>
      </c>
      <c r="BZ31" s="0" t="n">
        <v>0.3169062857</v>
      </c>
    </row>
    <row r="32" customFormat="false" ht="12.8" hidden="false" customHeight="false" outlineLevel="0" collapsed="false">
      <c r="A32" s="0" t="s">
        <v>126</v>
      </c>
      <c r="B32" s="0" t="n">
        <v>31</v>
      </c>
      <c r="C32" s="0" t="n">
        <v>1</v>
      </c>
      <c r="D32" s="0" t="str">
        <f aca="false">VLOOKUP(C32,Sheet2!$A$1:$B$12,2)</f>
        <v>Congested Emerging</v>
      </c>
      <c r="E32" s="0" t="s">
        <v>127</v>
      </c>
      <c r="F32" s="0" t="n">
        <v>2</v>
      </c>
      <c r="G32" s="0" t="n">
        <v>10</v>
      </c>
      <c r="I32" s="0" t="n">
        <v>60</v>
      </c>
      <c r="J32" s="0" t="n">
        <v>1.19</v>
      </c>
      <c r="K32" s="0" t="n">
        <v>27.6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H32" s="0" t="n">
        <v>3060000</v>
      </c>
      <c r="AI32" s="0" t="n">
        <v>205</v>
      </c>
      <c r="AJ32" s="0" t="n">
        <v>15000</v>
      </c>
      <c r="AK32" s="0" t="n">
        <v>549774</v>
      </c>
      <c r="AL32" s="0" t="n">
        <v>857783</v>
      </c>
      <c r="AM32" s="0" t="n">
        <v>1059752</v>
      </c>
      <c r="AN32" s="0" t="n">
        <v>575251</v>
      </c>
      <c r="AO32" s="0" t="n">
        <v>54.4</v>
      </c>
      <c r="AP32" s="0" t="n">
        <v>5.2</v>
      </c>
      <c r="AQ32" s="0" t="n">
        <v>1495.4</v>
      </c>
      <c r="AX32" s="0" t="n">
        <v>0.46</v>
      </c>
      <c r="AY32" s="0" t="n">
        <v>12.2</v>
      </c>
      <c r="AZ32" s="0" t="n">
        <v>57.3</v>
      </c>
      <c r="BB32" s="0" t="n">
        <v>17.7</v>
      </c>
      <c r="BC32" s="0" t="n">
        <v>0.16</v>
      </c>
      <c r="BD32" s="0" t="n">
        <v>21</v>
      </c>
      <c r="BF32" s="0" t="n">
        <v>0.306750488</v>
      </c>
      <c r="BR32" s="0" t="n">
        <v>0.0481088285</v>
      </c>
      <c r="BS32" s="0" t="n">
        <v>0.040965356</v>
      </c>
      <c r="BT32" s="0" t="n">
        <v>0.3400985808</v>
      </c>
      <c r="BU32" s="0" t="n">
        <v>0.0227330238</v>
      </c>
      <c r="BV32" s="0" t="n">
        <v>0.3228190671</v>
      </c>
      <c r="BW32" s="0" t="n">
        <v>0.2531625793</v>
      </c>
      <c r="BX32" s="0" t="n">
        <v>0.6639922771</v>
      </c>
      <c r="BY32" s="0" t="n">
        <v>0.2670959573</v>
      </c>
      <c r="BZ32" s="0" t="n">
        <v>0.3407767379</v>
      </c>
    </row>
    <row r="33" customFormat="false" ht="12.8" hidden="false" customHeight="false" outlineLevel="0" collapsed="false">
      <c r="A33" s="0" t="s">
        <v>128</v>
      </c>
      <c r="B33" s="0" t="n">
        <v>32</v>
      </c>
      <c r="C33" s="0" t="n">
        <v>1</v>
      </c>
      <c r="D33" s="0" t="str">
        <f aca="false">VLOOKUP(C33,Sheet2!$A$1:$B$12,2)</f>
        <v>Congested Emerging</v>
      </c>
      <c r="E33" s="0" t="s">
        <v>127</v>
      </c>
      <c r="J33" s="0" t="n">
        <v>1.19</v>
      </c>
      <c r="K33" s="0" t="n">
        <v>27.6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H33" s="0" t="n">
        <v>3205000</v>
      </c>
      <c r="AI33" s="0" t="n">
        <v>231</v>
      </c>
      <c r="AJ33" s="0" t="n">
        <v>13900</v>
      </c>
      <c r="AK33" s="0" t="n">
        <v>573985</v>
      </c>
      <c r="AL33" s="0" t="n">
        <v>969008</v>
      </c>
      <c r="AM33" s="0" t="n">
        <v>1100097</v>
      </c>
      <c r="AN33" s="0" t="n">
        <v>577300</v>
      </c>
      <c r="AO33" s="0" t="n">
        <v>54.4</v>
      </c>
      <c r="AP33" s="0" t="n">
        <v>5.2</v>
      </c>
      <c r="AQ33" s="0" t="n">
        <v>1495.4</v>
      </c>
      <c r="AX33" s="0" t="n">
        <v>0.44</v>
      </c>
      <c r="AY33" s="0" t="n">
        <v>12.2</v>
      </c>
      <c r="AZ33" s="0" t="n">
        <v>57.3</v>
      </c>
      <c r="BB33" s="0" t="n">
        <v>17.7</v>
      </c>
      <c r="BC33" s="0" t="n">
        <v>0.16</v>
      </c>
      <c r="BF33" s="0" t="n">
        <v>0.306750488</v>
      </c>
      <c r="BH33" s="0" t="n">
        <v>2454761.473</v>
      </c>
      <c r="BI33" s="0" t="n">
        <v>1942897948</v>
      </c>
      <c r="BJ33" s="0" t="n">
        <v>150.2853847</v>
      </c>
      <c r="BK33" s="0" t="n">
        <v>9150</v>
      </c>
      <c r="BL33" s="0" t="n">
        <v>791.4813593</v>
      </c>
      <c r="BM33" s="0" t="n">
        <v>4.911928992</v>
      </c>
      <c r="BN33" s="0" t="n">
        <v>2.500879945</v>
      </c>
      <c r="BO33" s="0" t="n">
        <v>1.088127198</v>
      </c>
      <c r="BP33" s="0" t="n">
        <v>0.000685422</v>
      </c>
      <c r="BQ33" s="0" t="n">
        <v>0</v>
      </c>
      <c r="BR33" s="0" t="n">
        <v>0.0752543943</v>
      </c>
      <c r="BS33" s="0" t="n">
        <v>0.0422983871</v>
      </c>
      <c r="BT33" s="0" t="n">
        <v>0.3532698815</v>
      </c>
      <c r="BU33" s="0" t="n">
        <v>0.0503873986</v>
      </c>
      <c r="BV33" s="0" t="n">
        <v>0.3131788927</v>
      </c>
      <c r="BW33" s="0" t="n">
        <v>0.2566570882</v>
      </c>
      <c r="BX33" s="0" t="n">
        <v>0.6920237471</v>
      </c>
      <c r="BY33" s="0" t="n">
        <v>0.3078203473</v>
      </c>
      <c r="BZ33" s="0" t="n">
        <v>0.2627302579</v>
      </c>
    </row>
    <row r="34" customFormat="false" ht="12.8" hidden="false" customHeight="false" outlineLevel="0" collapsed="false">
      <c r="A34" s="0" t="s">
        <v>129</v>
      </c>
      <c r="B34" s="0" t="n">
        <v>33</v>
      </c>
      <c r="C34" s="0" t="n">
        <v>8</v>
      </c>
      <c r="D34" s="0" t="str">
        <f aca="false">VLOOKUP(C34,Sheet2!$A$1:$B$12,2)</f>
        <v>Auto Innovative</v>
      </c>
      <c r="E34" s="0" t="s">
        <v>130</v>
      </c>
      <c r="F34" s="0" t="n">
        <v>64.5</v>
      </c>
      <c r="G34" s="0" t="n">
        <v>23.3</v>
      </c>
      <c r="H34" s="0" t="n">
        <v>1.2</v>
      </c>
      <c r="I34" s="0" t="n">
        <v>4.6</v>
      </c>
      <c r="J34" s="0" t="n">
        <v>1.11</v>
      </c>
      <c r="K34" s="0" t="n">
        <v>3.6</v>
      </c>
      <c r="L34" s="0" t="n">
        <v>68.3</v>
      </c>
      <c r="M34" s="0" t="n">
        <v>0.029864451</v>
      </c>
      <c r="N34" s="0" t="n">
        <v>1.053435115</v>
      </c>
      <c r="O34" s="0" t="n">
        <v>49.57251908</v>
      </c>
      <c r="P34" s="0" t="n">
        <v>63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80</v>
      </c>
      <c r="X34" s="0" t="n">
        <v>1.221374046</v>
      </c>
      <c r="Y34" s="0" t="n">
        <v>1000</v>
      </c>
      <c r="Z34" s="0" t="n">
        <v>15.26717557</v>
      </c>
      <c r="AA34" s="0" t="n">
        <v>7</v>
      </c>
      <c r="AB34" s="0" t="n">
        <v>30</v>
      </c>
      <c r="AC34" s="0" t="n">
        <v>50</v>
      </c>
      <c r="AD34" s="0" t="n">
        <v>62</v>
      </c>
      <c r="AE34" s="0" t="n">
        <v>200.52</v>
      </c>
      <c r="AF34" s="0" t="n">
        <v>44.64</v>
      </c>
      <c r="AG34" s="0" t="n">
        <v>249.7</v>
      </c>
      <c r="AH34" s="0" t="n">
        <v>6550000</v>
      </c>
      <c r="AI34" s="0" t="n">
        <v>2287</v>
      </c>
      <c r="AJ34" s="0" t="n">
        <v>2900</v>
      </c>
      <c r="AK34" s="0" t="n">
        <v>800185</v>
      </c>
      <c r="AL34" s="0" t="n">
        <v>877685</v>
      </c>
      <c r="AM34" s="0" t="n">
        <v>813323</v>
      </c>
      <c r="AN34" s="0" t="n">
        <v>383911</v>
      </c>
      <c r="AO34" s="0" t="n">
        <v>81.8</v>
      </c>
      <c r="AP34" s="0" t="n">
        <v>1.8</v>
      </c>
      <c r="AQ34" s="0" t="n">
        <v>45771</v>
      </c>
      <c r="AR34" s="0" t="n">
        <v>6.6</v>
      </c>
      <c r="AS34" s="0" t="n">
        <v>69.35</v>
      </c>
      <c r="AT34" s="0" t="n">
        <v>40.27</v>
      </c>
      <c r="AU34" s="0" t="n">
        <v>64.39</v>
      </c>
      <c r="AV34" s="0" t="n">
        <v>68.02</v>
      </c>
      <c r="AW34" s="0" t="n">
        <v>119.47</v>
      </c>
      <c r="AX34" s="0" t="n">
        <v>0.4</v>
      </c>
      <c r="AY34" s="0" t="n">
        <v>20.6</v>
      </c>
      <c r="AZ34" s="0" t="n">
        <v>82.2</v>
      </c>
      <c r="BA34" s="0" t="n">
        <v>64.86</v>
      </c>
      <c r="BB34" s="0" t="n">
        <v>94.7</v>
      </c>
      <c r="BC34" s="0" t="n">
        <v>0.78</v>
      </c>
      <c r="BD34" s="0" t="n">
        <v>54</v>
      </c>
      <c r="BE34" s="0" t="n">
        <v>67</v>
      </c>
      <c r="BF34" s="0" t="n">
        <v>14.8</v>
      </c>
      <c r="BG34" s="0" t="n">
        <v>42.8</v>
      </c>
      <c r="BH34" s="0" t="n">
        <v>8714157.367</v>
      </c>
      <c r="BI34" s="0" t="n">
        <v>6720643027</v>
      </c>
      <c r="BJ34" s="0" t="n">
        <v>158.1861271</v>
      </c>
      <c r="BK34" s="0" t="n">
        <v>32620</v>
      </c>
      <c r="BL34" s="0" t="n">
        <v>771.2326899</v>
      </c>
      <c r="BM34" s="0" t="n">
        <v>5.256985824</v>
      </c>
      <c r="BN34" s="0" t="n">
        <v>2.977933774</v>
      </c>
      <c r="BO34" s="0" t="n">
        <v>1.112606004</v>
      </c>
      <c r="BP34" s="0" t="n">
        <v>0.01070338</v>
      </c>
      <c r="BQ34" s="0" t="n">
        <v>0.03053102</v>
      </c>
      <c r="BR34" s="0" t="n">
        <v>0.3626840117</v>
      </c>
      <c r="BS34" s="0" t="n">
        <v>0.1706930073</v>
      </c>
      <c r="BT34" s="0" t="n">
        <v>0.4268035919</v>
      </c>
      <c r="BU34" s="0" t="n">
        <v>0.779244051</v>
      </c>
      <c r="BV34" s="0" t="n">
        <v>0.3409980045</v>
      </c>
      <c r="BW34" s="0" t="n">
        <v>0.1406499745</v>
      </c>
      <c r="BX34" s="0" t="n">
        <v>0.3940372476</v>
      </c>
      <c r="BY34" s="0" t="n">
        <v>0.5657556291</v>
      </c>
      <c r="BZ34" s="0" t="n">
        <v>0.4375312438</v>
      </c>
    </row>
    <row r="35" customFormat="false" ht="12.8" hidden="false" customHeight="false" outlineLevel="0" collapsed="false">
      <c r="A35" s="0" t="s">
        <v>131</v>
      </c>
      <c r="B35" s="0" t="n">
        <v>34</v>
      </c>
      <c r="C35" s="0" t="n">
        <v>8</v>
      </c>
      <c r="D35" s="0" t="str">
        <f aca="false">VLOOKUP(C35,Sheet2!$A$1:$B$12,2)</f>
        <v>Auto Innovative</v>
      </c>
      <c r="E35" s="0" t="s">
        <v>130</v>
      </c>
      <c r="F35" s="0" t="n">
        <v>66.4</v>
      </c>
      <c r="G35" s="0" t="n">
        <v>22.2</v>
      </c>
      <c r="H35" s="0" t="n">
        <v>1.7</v>
      </c>
      <c r="I35" s="0" t="n">
        <v>5.3</v>
      </c>
      <c r="J35" s="0" t="n">
        <v>1.15</v>
      </c>
      <c r="K35" s="0" t="n">
        <v>4.4</v>
      </c>
      <c r="L35" s="0" t="n">
        <v>69.2</v>
      </c>
      <c r="M35" s="0" t="n">
        <v>0.044760673</v>
      </c>
      <c r="N35" s="0" t="n">
        <v>1.904761905</v>
      </c>
      <c r="O35" s="0" t="n">
        <v>100.1960784</v>
      </c>
      <c r="P35" s="0" t="n">
        <v>51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447</v>
      </c>
      <c r="X35" s="0" t="n">
        <v>12.5210084</v>
      </c>
      <c r="Y35" s="0" t="n">
        <v>5120</v>
      </c>
      <c r="Z35" s="0" t="n">
        <v>143.4173669</v>
      </c>
      <c r="AA35" s="0" t="n">
        <v>9</v>
      </c>
      <c r="AB35" s="0" t="n">
        <v>29</v>
      </c>
      <c r="AC35" s="0" t="n">
        <v>48</v>
      </c>
      <c r="AD35" s="0" t="n">
        <v>59</v>
      </c>
      <c r="AE35" s="0" t="n">
        <v>172.87</v>
      </c>
      <c r="AF35" s="0" t="n">
        <v>41.62</v>
      </c>
      <c r="AG35" s="0" t="n">
        <v>188.6</v>
      </c>
      <c r="AH35" s="0" t="n">
        <v>3570000</v>
      </c>
      <c r="AI35" s="0" t="n">
        <v>1546</v>
      </c>
      <c r="AJ35" s="0" t="n">
        <v>2200</v>
      </c>
      <c r="AK35" s="0" t="n">
        <v>317625</v>
      </c>
      <c r="AL35" s="0" t="n">
        <v>336790</v>
      </c>
      <c r="AM35" s="0" t="n">
        <v>538654</v>
      </c>
      <c r="AN35" s="0" t="n">
        <v>281574</v>
      </c>
      <c r="AO35" s="0" t="n">
        <v>81.8</v>
      </c>
      <c r="AP35" s="0" t="n">
        <v>1.8</v>
      </c>
      <c r="AQ35" s="0" t="n">
        <v>38867</v>
      </c>
      <c r="AR35" s="0" t="n">
        <v>8.1</v>
      </c>
      <c r="AS35" s="0" t="n">
        <v>68.92</v>
      </c>
      <c r="AT35" s="0" t="n">
        <v>25.16</v>
      </c>
      <c r="AU35" s="0" t="n">
        <v>70.11</v>
      </c>
      <c r="AV35" s="0" t="n">
        <v>64.64</v>
      </c>
      <c r="AW35" s="0" t="n">
        <v>108.8</v>
      </c>
      <c r="AX35" s="0" t="n">
        <v>0.44</v>
      </c>
      <c r="AZ35" s="0" t="n">
        <v>82.2</v>
      </c>
      <c r="BA35" s="0" t="n">
        <v>63.82</v>
      </c>
      <c r="BB35" s="0" t="n">
        <v>94.7</v>
      </c>
      <c r="BC35" s="0" t="n">
        <v>0.78</v>
      </c>
      <c r="BD35" s="0" t="n">
        <v>51</v>
      </c>
      <c r="BE35" s="0" t="n">
        <v>67</v>
      </c>
      <c r="BF35" s="0" t="n">
        <v>13</v>
      </c>
      <c r="BG35" s="0" t="n">
        <v>33.79</v>
      </c>
      <c r="BH35" s="0" t="n">
        <v>10213016.6</v>
      </c>
      <c r="BI35" s="0" t="n">
        <v>7994068710</v>
      </c>
      <c r="BJ35" s="0" t="n">
        <v>143.0654965</v>
      </c>
      <c r="BK35" s="0" t="n">
        <v>42033</v>
      </c>
      <c r="BL35" s="0" t="n">
        <v>782.7333515</v>
      </c>
      <c r="BM35" s="0" t="n">
        <v>5.266777667</v>
      </c>
      <c r="BN35" s="0" t="n">
        <v>3.127117327</v>
      </c>
      <c r="BO35" s="0" t="n">
        <v>1.103852727</v>
      </c>
      <c r="BP35" s="0" t="n">
        <v>0.019372624</v>
      </c>
      <c r="BQ35" s="0" t="n">
        <v>0.032502052</v>
      </c>
      <c r="BR35" s="0" t="n">
        <v>0.405902412</v>
      </c>
      <c r="BS35" s="0" t="n">
        <v>0.182316809</v>
      </c>
      <c r="BT35" s="0" t="n">
        <v>0.5426050463</v>
      </c>
      <c r="BU35" s="0" t="n">
        <v>0.7709025678</v>
      </c>
      <c r="BV35" s="0" t="n">
        <v>0.3847682744</v>
      </c>
      <c r="BW35" s="0" t="n">
        <v>0.0744802129</v>
      </c>
      <c r="BX35" s="0" t="n">
        <v>0.3567472291</v>
      </c>
      <c r="BY35" s="0" t="n">
        <v>0.540746583</v>
      </c>
      <c r="BZ35" s="0" t="n">
        <v>0.3878675257</v>
      </c>
    </row>
    <row r="36" customFormat="false" ht="12.8" hidden="false" customHeight="false" outlineLevel="0" collapsed="false">
      <c r="A36" s="0" t="s">
        <v>132</v>
      </c>
      <c r="B36" s="0" t="n">
        <v>35</v>
      </c>
      <c r="C36" s="0" t="n">
        <v>9</v>
      </c>
      <c r="D36" s="0" t="str">
        <f aca="false">VLOOKUP(C36,Sheet2!$A$1:$B$12,2)</f>
        <v>MassTransit Heavyweight</v>
      </c>
      <c r="E36" s="0" t="s">
        <v>130</v>
      </c>
      <c r="F36" s="0" t="n">
        <v>65.9</v>
      </c>
      <c r="G36" s="0" t="n">
        <v>19.7</v>
      </c>
      <c r="H36" s="0" t="n">
        <v>1.8</v>
      </c>
      <c r="I36" s="0" t="n">
        <v>6.3</v>
      </c>
      <c r="J36" s="0" t="n">
        <v>1.27</v>
      </c>
      <c r="K36" s="0" t="n">
        <v>6.3</v>
      </c>
      <c r="L36" s="0" t="n">
        <v>68.6</v>
      </c>
      <c r="M36" s="0" t="n">
        <v>0.059652174</v>
      </c>
      <c r="N36" s="0" t="n">
        <v>2.034632035</v>
      </c>
      <c r="O36" s="0" t="n">
        <v>50.95238095</v>
      </c>
      <c r="P36" s="0" t="n">
        <v>32</v>
      </c>
      <c r="Q36" s="0" t="n">
        <v>27</v>
      </c>
      <c r="R36" s="0" t="n">
        <v>0.023478261</v>
      </c>
      <c r="S36" s="0" t="n">
        <v>0.606060606</v>
      </c>
      <c r="U36" s="0" t="n">
        <v>12.98701299</v>
      </c>
      <c r="W36" s="0" t="n">
        <v>150</v>
      </c>
      <c r="X36" s="0" t="n">
        <v>6.493506494</v>
      </c>
      <c r="Y36" s="0" t="n">
        <v>1500</v>
      </c>
      <c r="Z36" s="0" t="n">
        <v>64.93506494</v>
      </c>
      <c r="AA36" s="0" t="n">
        <v>2</v>
      </c>
      <c r="AB36" s="0" t="n">
        <v>39</v>
      </c>
      <c r="AC36" s="0" t="n">
        <v>54</v>
      </c>
      <c r="AD36" s="0" t="n">
        <v>72</v>
      </c>
      <c r="AE36" s="0" t="n">
        <v>183.46</v>
      </c>
      <c r="AF36" s="0" t="n">
        <v>41.78</v>
      </c>
      <c r="AG36" s="0" t="n">
        <v>173.12</v>
      </c>
      <c r="AH36" s="0" t="n">
        <v>2310000</v>
      </c>
      <c r="AI36" s="0" t="n">
        <v>1150</v>
      </c>
      <c r="AJ36" s="0" t="n">
        <v>1900</v>
      </c>
      <c r="AK36" s="0" t="n">
        <v>400046</v>
      </c>
      <c r="AL36" s="0" t="n">
        <v>276428</v>
      </c>
      <c r="AM36" s="0" t="n">
        <v>347795</v>
      </c>
      <c r="AN36" s="0" t="n">
        <v>181349</v>
      </c>
      <c r="AO36" s="0" t="n">
        <v>81.8</v>
      </c>
      <c r="AP36" s="0" t="n">
        <v>1.8</v>
      </c>
      <c r="AQ36" s="0" t="n">
        <v>44337</v>
      </c>
      <c r="AR36" s="0" t="n">
        <v>6.7</v>
      </c>
      <c r="AS36" s="0" t="n">
        <v>70.72</v>
      </c>
      <c r="AT36" s="0" t="n">
        <v>46.51</v>
      </c>
      <c r="AU36" s="0" t="n">
        <v>73.64</v>
      </c>
      <c r="AV36" s="0" t="n">
        <v>66.26</v>
      </c>
      <c r="AW36" s="0" t="n">
        <v>98.54</v>
      </c>
      <c r="AX36" s="0" t="n">
        <v>0.45</v>
      </c>
      <c r="AY36" s="0" t="n">
        <v>8.1</v>
      </c>
      <c r="AZ36" s="0" t="n">
        <v>81</v>
      </c>
      <c r="BA36" s="0" t="n">
        <v>62.2</v>
      </c>
      <c r="BB36" s="0" t="n">
        <v>94.7</v>
      </c>
      <c r="BC36" s="0" t="n">
        <v>0.78</v>
      </c>
      <c r="BD36" s="0" t="n">
        <v>50</v>
      </c>
      <c r="BE36" s="0" t="n">
        <v>67</v>
      </c>
      <c r="BF36" s="0" t="n">
        <v>13.4</v>
      </c>
      <c r="BG36" s="0" t="n">
        <v>25.97</v>
      </c>
      <c r="BH36" s="0" t="n">
        <v>1657226.516</v>
      </c>
      <c r="BI36" s="0" t="n">
        <v>8637443427</v>
      </c>
      <c r="BJ36" s="0" t="n">
        <v>125.5664885</v>
      </c>
      <c r="BK36" s="0" t="n">
        <v>7406</v>
      </c>
      <c r="BL36" s="0" t="n">
        <v>5211.987224</v>
      </c>
      <c r="BM36" s="0" t="n">
        <v>6.031539424</v>
      </c>
      <c r="BN36" s="0" t="n">
        <v>3.315269086</v>
      </c>
      <c r="BO36" s="0" t="n">
        <v>1.021405338</v>
      </c>
      <c r="BP36" s="0" t="n">
        <v>0.00186753</v>
      </c>
      <c r="BQ36" s="0" t="n">
        <v>0.004562082</v>
      </c>
      <c r="BR36" s="0" t="n">
        <v>0.3157426547</v>
      </c>
      <c r="BS36" s="0" t="n">
        <v>0.2945686232</v>
      </c>
      <c r="BT36" s="0" t="n">
        <v>0.4032299697</v>
      </c>
      <c r="BU36" s="0" t="n">
        <v>0.7373888035</v>
      </c>
      <c r="BV36" s="0" t="n">
        <v>0.3655320024</v>
      </c>
      <c r="BW36" s="0" t="n">
        <v>0.0496931037</v>
      </c>
      <c r="BX36" s="0" t="n">
        <v>0.4454906947</v>
      </c>
      <c r="BY36" s="0" t="n">
        <v>0.3939176034</v>
      </c>
      <c r="BZ36" s="0" t="n">
        <v>0.6618669841</v>
      </c>
    </row>
    <row r="37" customFormat="false" ht="12.8" hidden="false" customHeight="false" outlineLevel="0" collapsed="false">
      <c r="A37" s="0" t="s">
        <v>133</v>
      </c>
      <c r="B37" s="0" t="n">
        <v>36</v>
      </c>
      <c r="C37" s="0" t="n">
        <v>7</v>
      </c>
      <c r="D37" s="0" t="str">
        <f aca="false">VLOOKUP(C37,Sheet2!$A$1:$B$12,2)</f>
        <v>Auto Sprawl</v>
      </c>
      <c r="E37" s="0" t="s">
        <v>130</v>
      </c>
      <c r="F37" s="0" t="n">
        <v>71.3</v>
      </c>
      <c r="G37" s="0" t="n">
        <v>15.9</v>
      </c>
      <c r="H37" s="0" t="n">
        <v>1.2</v>
      </c>
      <c r="I37" s="0" t="n">
        <v>4.9</v>
      </c>
      <c r="J37" s="0" t="n">
        <v>0.89</v>
      </c>
      <c r="K37" s="0" t="n">
        <v>7.9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20</v>
      </c>
      <c r="AC37" s="0" t="n">
        <v>28</v>
      </c>
      <c r="AD37" s="0" t="n">
        <v>39</v>
      </c>
      <c r="AE37" s="0" t="n">
        <v>147.55</v>
      </c>
      <c r="AF37" s="0" t="n">
        <v>37.37</v>
      </c>
      <c r="AG37" s="0" t="n">
        <v>164.53</v>
      </c>
      <c r="AH37" s="0" t="n">
        <v>1215000</v>
      </c>
      <c r="AI37" s="0" t="n">
        <v>704</v>
      </c>
      <c r="AJ37" s="0" t="n">
        <v>1600</v>
      </c>
      <c r="AK37" s="0" t="n">
        <v>214510</v>
      </c>
      <c r="AL37" s="0" t="n">
        <v>238330</v>
      </c>
      <c r="AM37" s="0" t="n">
        <v>228733</v>
      </c>
      <c r="AN37" s="0" t="n">
        <v>108605</v>
      </c>
      <c r="AO37" s="0" t="n">
        <v>81.8</v>
      </c>
      <c r="AP37" s="0" t="n">
        <v>1.8</v>
      </c>
      <c r="AQ37" s="0" t="n">
        <v>69826</v>
      </c>
      <c r="AR37" s="0" t="n">
        <v>4.8</v>
      </c>
      <c r="AS37" s="0" t="n">
        <v>75.24</v>
      </c>
      <c r="AT37" s="0" t="n">
        <v>35.75</v>
      </c>
      <c r="AU37" s="0" t="n">
        <v>73.52</v>
      </c>
      <c r="AV37" s="0" t="n">
        <v>73.05</v>
      </c>
      <c r="AW37" s="0" t="n">
        <v>124.19</v>
      </c>
      <c r="AX37" s="0" t="n">
        <v>0.44</v>
      </c>
      <c r="AZ37" s="0" t="n">
        <v>82.2</v>
      </c>
      <c r="BA37" s="0" t="n">
        <v>67.93</v>
      </c>
      <c r="BB37" s="0" t="n">
        <v>94.7</v>
      </c>
      <c r="BC37" s="0" t="n">
        <v>0.78</v>
      </c>
      <c r="BD37" s="0" t="n">
        <v>43</v>
      </c>
      <c r="BE37" s="0" t="n">
        <v>67</v>
      </c>
      <c r="BF37" s="0" t="n">
        <v>13.8</v>
      </c>
      <c r="BG37" s="0" t="n">
        <v>27.72</v>
      </c>
      <c r="BH37" s="0" t="n">
        <v>7457764.964</v>
      </c>
      <c r="BI37" s="0" t="n">
        <v>5664893732</v>
      </c>
      <c r="BJ37" s="0" t="n">
        <v>149.4512127</v>
      </c>
      <c r="BK37" s="0" t="n">
        <v>28862</v>
      </c>
      <c r="BL37" s="0" t="n">
        <v>759.5967102</v>
      </c>
      <c r="BM37" s="0" t="n">
        <v>4.741784318</v>
      </c>
      <c r="BN37" s="0" t="n">
        <v>2.951526729</v>
      </c>
      <c r="BO37" s="0" t="n">
        <v>1.156604012</v>
      </c>
      <c r="BP37" s="0" t="n">
        <v>0.015220566</v>
      </c>
      <c r="BQ37" s="0" t="n">
        <v>0.028747735</v>
      </c>
      <c r="BR37" s="0" t="n">
        <v>0.0585770459</v>
      </c>
      <c r="BS37" s="0" t="n">
        <v>0.1625784388</v>
      </c>
      <c r="BT37" s="0" t="n">
        <v>0.3352241497</v>
      </c>
      <c r="BU37" s="0" t="n">
        <v>0.8003364487</v>
      </c>
      <c r="BV37" s="0" t="n">
        <v>0.4301910612</v>
      </c>
      <c r="BW37" s="0" t="n">
        <v>0.0324163359</v>
      </c>
      <c r="BX37" s="0" t="n">
        <v>0.1865687643</v>
      </c>
      <c r="BY37" s="0" t="n">
        <v>0.6260735914</v>
      </c>
      <c r="BZ37" s="0" t="n">
        <v>0.2685057953</v>
      </c>
    </row>
    <row r="38" customFormat="false" ht="12.8" hidden="false" customHeight="false" outlineLevel="0" collapsed="false">
      <c r="A38" s="0" t="s">
        <v>134</v>
      </c>
      <c r="B38" s="0" t="n">
        <v>37</v>
      </c>
      <c r="C38" s="0" t="n">
        <v>7</v>
      </c>
      <c r="D38" s="0" t="str">
        <f aca="false">VLOOKUP(C38,Sheet2!$A$1:$B$12,2)</f>
        <v>Auto Sprawl</v>
      </c>
      <c r="E38" s="0" t="s">
        <v>130</v>
      </c>
      <c r="F38" s="0" t="n">
        <v>76.7</v>
      </c>
      <c r="G38" s="0" t="n">
        <v>11.3</v>
      </c>
      <c r="H38" s="0" t="n">
        <v>1.1</v>
      </c>
      <c r="I38" s="0" t="n">
        <v>4.1</v>
      </c>
      <c r="J38" s="0" t="n">
        <v>0.92</v>
      </c>
      <c r="K38" s="0" t="n">
        <v>7.9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20</v>
      </c>
      <c r="AC38" s="0" t="n">
        <v>25</v>
      </c>
      <c r="AD38" s="0" t="n">
        <v>36</v>
      </c>
      <c r="AE38" s="0" t="n">
        <v>142.44</v>
      </c>
      <c r="AF38" s="0" t="n">
        <v>34.93</v>
      </c>
      <c r="AG38" s="0" t="n">
        <v>164.19</v>
      </c>
      <c r="AH38" s="0" t="n">
        <v>1060000</v>
      </c>
      <c r="AI38" s="0" t="n">
        <v>855</v>
      </c>
      <c r="AJ38" s="0" t="n">
        <v>1100</v>
      </c>
      <c r="AK38" s="0" t="n">
        <v>93762</v>
      </c>
      <c r="AL38" s="0" t="n">
        <v>196454</v>
      </c>
      <c r="AM38" s="0" t="n">
        <v>204387</v>
      </c>
      <c r="AN38" s="0" t="n">
        <v>102318</v>
      </c>
      <c r="AO38" s="0" t="n">
        <v>81.8</v>
      </c>
      <c r="AP38" s="0" t="n">
        <v>1.8</v>
      </c>
      <c r="AQ38" s="0" t="n">
        <v>62832</v>
      </c>
      <c r="AR38" s="0" t="n">
        <v>4.8</v>
      </c>
      <c r="AS38" s="0" t="n">
        <v>73.47</v>
      </c>
      <c r="AT38" s="0" t="n">
        <v>29.96</v>
      </c>
      <c r="AU38" s="0" t="n">
        <v>71.58</v>
      </c>
      <c r="AV38" s="0" t="n">
        <v>70.73</v>
      </c>
      <c r="AW38" s="0" t="n">
        <v>115.6</v>
      </c>
      <c r="AX38" s="0" t="n">
        <v>0.44</v>
      </c>
      <c r="AZ38" s="0" t="n">
        <v>82.2</v>
      </c>
      <c r="BA38" s="0" t="n">
        <v>59.84</v>
      </c>
      <c r="BB38" s="0" t="n">
        <v>94.7</v>
      </c>
      <c r="BC38" s="0" t="n">
        <v>0.78</v>
      </c>
      <c r="BD38" s="0" t="n">
        <v>42</v>
      </c>
      <c r="BE38" s="0" t="n">
        <v>67</v>
      </c>
      <c r="BF38" s="0" t="n">
        <v>44.1</v>
      </c>
      <c r="BG38" s="0" t="n">
        <v>27.38</v>
      </c>
      <c r="BR38" s="0" t="n">
        <v>0.0463316412</v>
      </c>
      <c r="BS38" s="0" t="n">
        <v>0.1632844593</v>
      </c>
      <c r="BT38" s="0" t="n">
        <v>0.3455042458</v>
      </c>
      <c r="BU38" s="0" t="n">
        <v>0.8055450312</v>
      </c>
      <c r="BV38" s="0" t="n">
        <v>0.4180136985</v>
      </c>
      <c r="BW38" s="0" t="n">
        <v>0.0254809519</v>
      </c>
      <c r="BX38" s="0" t="n">
        <v>0.1038962101</v>
      </c>
      <c r="BY38" s="0" t="n">
        <v>0.7573134986</v>
      </c>
      <c r="BZ38" s="0" t="n">
        <v>0.3848836032</v>
      </c>
    </row>
    <row r="39" customFormat="false" ht="12.8" hidden="false" customHeight="false" outlineLevel="0" collapsed="false">
      <c r="A39" s="0" t="s">
        <v>135</v>
      </c>
      <c r="B39" s="0" t="n">
        <v>38</v>
      </c>
      <c r="C39" s="0" t="n">
        <v>10</v>
      </c>
      <c r="D39" s="0" t="str">
        <f aca="false">VLOOKUP(C39,Sheet2!$A$1:$B$12,2)</f>
        <v>MassTransit Moderate</v>
      </c>
      <c r="E39" s="0" t="s">
        <v>130</v>
      </c>
      <c r="F39" s="0" t="n">
        <v>63.8</v>
      </c>
      <c r="G39" s="0" t="n">
        <v>20</v>
      </c>
      <c r="H39" s="0" t="n">
        <v>2.2</v>
      </c>
      <c r="I39" s="0" t="n">
        <v>6.3</v>
      </c>
      <c r="J39" s="0" t="n">
        <v>1.03</v>
      </c>
      <c r="K39" s="0" t="n">
        <v>3.6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58.89</v>
      </c>
      <c r="R39" s="0" t="n">
        <v>0.117310757</v>
      </c>
      <c r="S39" s="0" t="n">
        <v>5.643564356</v>
      </c>
      <c r="T39" s="0" t="n">
        <v>92.67326733</v>
      </c>
      <c r="U39" s="0" t="n">
        <v>65.34653465</v>
      </c>
      <c r="V39" s="0" t="n">
        <v>35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28</v>
      </c>
      <c r="AC39" s="0" t="n">
        <v>44</v>
      </c>
      <c r="AD39" s="0" t="n">
        <v>63</v>
      </c>
      <c r="AE39" s="0" t="n">
        <v>157.84</v>
      </c>
      <c r="AF39" s="0" t="n">
        <v>39.22</v>
      </c>
      <c r="AG39" s="0" t="n">
        <v>162.14</v>
      </c>
      <c r="AH39" s="0" t="n">
        <v>1010000</v>
      </c>
      <c r="AI39" s="0" t="n">
        <v>502</v>
      </c>
      <c r="AJ39" s="0" t="n">
        <v>1900</v>
      </c>
      <c r="AK39" s="0" t="n">
        <v>160678</v>
      </c>
      <c r="AL39" s="0" t="n">
        <v>112082</v>
      </c>
      <c r="AM39" s="0" t="n">
        <v>196636</v>
      </c>
      <c r="AN39" s="0" t="n">
        <v>106409</v>
      </c>
      <c r="AO39" s="0" t="n">
        <v>81.8</v>
      </c>
      <c r="AP39" s="0" t="n">
        <v>1.8</v>
      </c>
      <c r="AQ39" s="0" t="n">
        <v>44149</v>
      </c>
      <c r="AR39" s="0" t="n">
        <v>6.5</v>
      </c>
      <c r="AS39" s="0" t="n">
        <v>67.49</v>
      </c>
      <c r="AT39" s="0" t="n">
        <v>30.4</v>
      </c>
      <c r="AU39" s="0" t="n">
        <v>60.5</v>
      </c>
      <c r="AV39" s="0" t="n">
        <v>75.14</v>
      </c>
      <c r="AW39" s="0" t="n">
        <v>122.06</v>
      </c>
      <c r="AX39" s="0" t="n">
        <v>0.44</v>
      </c>
      <c r="AZ39" s="0" t="n">
        <v>82.2</v>
      </c>
      <c r="BA39" s="0" t="n">
        <v>79.04</v>
      </c>
      <c r="BB39" s="0" t="n">
        <v>94.7</v>
      </c>
      <c r="BC39" s="0" t="n">
        <v>0.78</v>
      </c>
      <c r="BD39" s="0" t="n">
        <v>42</v>
      </c>
      <c r="BE39" s="0" t="n">
        <v>67</v>
      </c>
      <c r="BF39" s="0" t="n">
        <v>12.5</v>
      </c>
      <c r="BG39" s="0" t="n">
        <v>16.73</v>
      </c>
      <c r="BR39" s="0" t="n">
        <v>0.0946006032</v>
      </c>
      <c r="BS39" s="0" t="n">
        <v>1</v>
      </c>
      <c r="BT39" s="0" t="n">
        <v>0.3738180099</v>
      </c>
      <c r="BU39" s="0" t="n">
        <v>0.7473180523</v>
      </c>
      <c r="BV39" s="0" t="n">
        <v>0.4214271954</v>
      </c>
      <c r="BW39" s="0" t="n">
        <v>0.0320525041</v>
      </c>
      <c r="BX39" s="0" t="n">
        <v>0.3267601212</v>
      </c>
      <c r="BY39" s="0" t="n">
        <v>0.4553924684</v>
      </c>
      <c r="BZ39" s="0" t="n">
        <v>0.4345873345</v>
      </c>
    </row>
    <row r="40" customFormat="false" ht="12.8" hidden="false" customHeight="false" outlineLevel="0" collapsed="false">
      <c r="A40" s="0" t="s">
        <v>136</v>
      </c>
      <c r="B40" s="0" t="n">
        <v>39</v>
      </c>
      <c r="C40" s="0" t="n">
        <v>1</v>
      </c>
      <c r="D40" s="0" t="str">
        <f aca="false">VLOOKUP(C40,Sheet2!$A$1:$B$12,2)</f>
        <v>Congested Emerging</v>
      </c>
      <c r="E40" s="0" t="s">
        <v>137</v>
      </c>
      <c r="J40" s="0" t="n">
        <v>1.08</v>
      </c>
      <c r="K40" s="0" t="n">
        <v>24.1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H40" s="0" t="n">
        <v>1270000</v>
      </c>
      <c r="AI40" s="0" t="n">
        <v>166</v>
      </c>
      <c r="AJ40" s="0" t="n">
        <v>7700</v>
      </c>
      <c r="AK40" s="0" t="n">
        <v>226461</v>
      </c>
      <c r="AL40" s="0" t="n">
        <v>334165</v>
      </c>
      <c r="AM40" s="0" t="n">
        <v>484772</v>
      </c>
      <c r="AN40" s="0" t="n">
        <v>347935</v>
      </c>
      <c r="AO40" s="0" t="n">
        <v>22.5</v>
      </c>
      <c r="AP40" s="0" t="n">
        <v>2.2</v>
      </c>
      <c r="AQ40" s="0" t="n">
        <v>859.6</v>
      </c>
      <c r="AY40" s="0" t="n">
        <v>20.9</v>
      </c>
      <c r="AZ40" s="0" t="n">
        <v>53.1</v>
      </c>
      <c r="BB40" s="0" t="n">
        <v>3.3</v>
      </c>
      <c r="BC40" s="0" t="n">
        <v>0.1</v>
      </c>
      <c r="BF40" s="0" t="n">
        <v>0.046305478</v>
      </c>
      <c r="BR40" s="0" t="n">
        <v>0.0667622013</v>
      </c>
      <c r="BS40" s="0" t="n">
        <v>0.0121835953</v>
      </c>
      <c r="BT40" s="0" t="n">
        <v>0.3534372107</v>
      </c>
      <c r="BU40" s="0" t="n">
        <v>0.0365577311</v>
      </c>
      <c r="BV40" s="0" t="n">
        <v>0.259111296</v>
      </c>
      <c r="BW40" s="0" t="n">
        <v>0.187510617</v>
      </c>
      <c r="BX40" s="0" t="n">
        <v>0.6917106157</v>
      </c>
      <c r="BY40" s="0" t="n">
        <v>0.3470302716</v>
      </c>
      <c r="BZ40" s="0" t="n">
        <v>0.3177512304</v>
      </c>
    </row>
    <row r="41" customFormat="false" ht="12.8" hidden="false" customHeight="false" outlineLevel="0" collapsed="false">
      <c r="A41" s="0" t="s">
        <v>138</v>
      </c>
      <c r="B41" s="0" t="n">
        <v>40</v>
      </c>
      <c r="C41" s="0" t="n">
        <v>6</v>
      </c>
      <c r="D41" s="0" t="str">
        <f aca="false">VLOOKUP(C41,Sheet2!$A$1:$B$12,2)</f>
        <v>Hybrid Giant</v>
      </c>
      <c r="E41" s="0" t="s">
        <v>139</v>
      </c>
      <c r="F41" s="0" t="n">
        <v>27</v>
      </c>
      <c r="G41" s="0" t="n">
        <v>33</v>
      </c>
      <c r="H41" s="0" t="n">
        <v>3</v>
      </c>
      <c r="I41" s="0" t="n">
        <v>37</v>
      </c>
      <c r="J41" s="0" t="n">
        <v>1.3</v>
      </c>
      <c r="K41" s="0" t="n">
        <v>12.4</v>
      </c>
      <c r="L41" s="0" t="n">
        <v>103</v>
      </c>
      <c r="M41" s="0" t="n">
        <v>0.104674797</v>
      </c>
      <c r="N41" s="0" t="n">
        <v>1.723862729</v>
      </c>
      <c r="O41" s="0" t="n">
        <v>106.5602554</v>
      </c>
      <c r="P41" s="0" t="n">
        <v>42</v>
      </c>
      <c r="Q41" s="0" t="n">
        <v>91.85</v>
      </c>
      <c r="R41" s="0" t="n">
        <v>0.093343496</v>
      </c>
      <c r="S41" s="0" t="n">
        <v>2.027134876</v>
      </c>
      <c r="U41" s="0" t="n">
        <v>16.31923384</v>
      </c>
      <c r="V41" s="0" t="n">
        <v>12</v>
      </c>
      <c r="W41" s="0" t="n">
        <v>53</v>
      </c>
      <c r="X41" s="0" t="n">
        <v>0.845969673</v>
      </c>
      <c r="AA41" s="0" t="n">
        <v>5</v>
      </c>
      <c r="AB41" s="0" t="n">
        <v>43</v>
      </c>
      <c r="AC41" s="0" t="n">
        <v>73</v>
      </c>
      <c r="AD41" s="0" t="n">
        <v>88</v>
      </c>
      <c r="AE41" s="0" t="n">
        <v>130.66</v>
      </c>
      <c r="AF41" s="0" t="n">
        <v>37.44</v>
      </c>
      <c r="AG41" s="0" t="n">
        <v>115.31</v>
      </c>
      <c r="AH41" s="0" t="n">
        <v>6265000</v>
      </c>
      <c r="AI41" s="0" t="n">
        <v>984</v>
      </c>
      <c r="AJ41" s="0" t="n">
        <v>6400</v>
      </c>
      <c r="AK41" s="0" t="n">
        <v>659177</v>
      </c>
      <c r="AL41" s="0" t="n">
        <v>683448</v>
      </c>
      <c r="AM41" s="0" t="n">
        <v>789888</v>
      </c>
      <c r="AN41" s="0" t="n">
        <v>340447</v>
      </c>
      <c r="AO41" s="0" t="n">
        <v>89.5</v>
      </c>
      <c r="AP41" s="0" t="n">
        <v>1.4</v>
      </c>
      <c r="AQ41" s="0" t="n">
        <v>28929</v>
      </c>
      <c r="AR41" s="0" t="n">
        <v>5.7</v>
      </c>
      <c r="AS41" s="0" t="n">
        <v>51.97</v>
      </c>
      <c r="AT41" s="0" t="n">
        <v>18.6</v>
      </c>
      <c r="AU41" s="0" t="n">
        <v>45.15</v>
      </c>
      <c r="AV41" s="0" t="n">
        <v>47.76</v>
      </c>
      <c r="AW41" s="0" t="n">
        <v>61.37</v>
      </c>
      <c r="AX41" s="0" t="n">
        <v>0.56</v>
      </c>
      <c r="AY41" s="0" t="n">
        <v>12.4</v>
      </c>
      <c r="AZ41" s="0" t="n">
        <v>80.5</v>
      </c>
      <c r="BA41" s="0" t="n">
        <v>52.84</v>
      </c>
      <c r="BB41" s="0" t="n">
        <v>66.7</v>
      </c>
      <c r="BC41" s="0" t="n">
        <v>0.58</v>
      </c>
      <c r="BD41" s="0" t="n">
        <v>41</v>
      </c>
      <c r="BE41" s="0" t="n">
        <v>65</v>
      </c>
      <c r="BF41" s="0" t="n">
        <v>3.4</v>
      </c>
      <c r="BG41" s="0" t="n">
        <v>77.68</v>
      </c>
      <c r="BR41" s="0" t="n">
        <v>0.4520525438</v>
      </c>
      <c r="BS41" s="0" t="n">
        <v>0.472760873</v>
      </c>
      <c r="BT41" s="0" t="n">
        <v>0.4295759398</v>
      </c>
      <c r="BU41" s="0" t="n">
        <v>0.4461643331</v>
      </c>
      <c r="BV41" s="0" t="n">
        <v>0.4321245045</v>
      </c>
      <c r="BW41" s="0" t="n">
        <v>0.1511539542</v>
      </c>
      <c r="BX41" s="0" t="n">
        <v>0.655245328</v>
      </c>
      <c r="BY41" s="0" t="n">
        <v>0.4046493596</v>
      </c>
      <c r="BZ41" s="0" t="n">
        <v>0.4196126988</v>
      </c>
    </row>
    <row r="42" customFormat="false" ht="12.8" hidden="false" customHeight="false" outlineLevel="0" collapsed="false">
      <c r="A42" s="0" t="s">
        <v>140</v>
      </c>
      <c r="B42" s="0" t="n">
        <v>41</v>
      </c>
      <c r="C42" s="0" t="n">
        <v>5</v>
      </c>
      <c r="D42" s="0" t="str">
        <f aca="false">VLOOKUP(C42,Sheet2!$A$1:$B$12,2)</f>
        <v>Hybrid Moderate</v>
      </c>
      <c r="E42" s="0" t="s">
        <v>139</v>
      </c>
      <c r="J42" s="0" t="n">
        <v>1.36</v>
      </c>
      <c r="K42" s="0" t="n">
        <v>12.4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H42" s="0" t="n">
        <v>880000</v>
      </c>
      <c r="AI42" s="0" t="n">
        <v>161</v>
      </c>
      <c r="AJ42" s="0" t="n">
        <v>5500</v>
      </c>
      <c r="AK42" s="0" t="n">
        <v>70643</v>
      </c>
      <c r="AL42" s="0" t="n">
        <v>70532</v>
      </c>
      <c r="AM42" s="0" t="n">
        <v>129695</v>
      </c>
      <c r="AN42" s="0" t="n">
        <v>70269</v>
      </c>
      <c r="AO42" s="0" t="n">
        <v>89.5</v>
      </c>
      <c r="AP42" s="0" t="n">
        <v>1.4</v>
      </c>
      <c r="AQ42" s="0" t="n">
        <v>15019.6</v>
      </c>
      <c r="AR42" s="0" t="n">
        <v>7</v>
      </c>
      <c r="AX42" s="0" t="n">
        <v>0.52</v>
      </c>
      <c r="AY42" s="0" t="n">
        <v>12.4</v>
      </c>
      <c r="AZ42" s="0" t="n">
        <v>80.5</v>
      </c>
      <c r="BB42" s="0" t="n">
        <v>66.7</v>
      </c>
      <c r="BC42" s="0" t="n">
        <v>0.58</v>
      </c>
      <c r="BD42" s="0" t="n">
        <v>33</v>
      </c>
      <c r="BE42" s="0" t="n">
        <v>65</v>
      </c>
      <c r="BF42" s="0" t="n">
        <v>2.2</v>
      </c>
      <c r="BH42" s="0" t="n">
        <v>452479.1405</v>
      </c>
      <c r="BI42" s="0" t="n">
        <v>5874133709</v>
      </c>
      <c r="BJ42" s="0" t="n">
        <v>164.2392525</v>
      </c>
      <c r="BK42" s="0" t="n">
        <v>1576</v>
      </c>
      <c r="BL42" s="0" t="n">
        <v>12982.10941</v>
      </c>
      <c r="BM42" s="0" t="n">
        <v>5.397089397</v>
      </c>
      <c r="BN42" s="0" t="n">
        <v>2.826403326</v>
      </c>
      <c r="BO42" s="0" t="n">
        <v>1.095118454</v>
      </c>
      <c r="BP42" s="0" t="n">
        <v>0.023112481</v>
      </c>
      <c r="BQ42" s="0" t="n">
        <v>0</v>
      </c>
      <c r="BR42" s="0" t="n">
        <v>0.0512892265</v>
      </c>
      <c r="BS42" s="0" t="n">
        <v>0.1308565242</v>
      </c>
      <c r="BT42" s="0" t="n">
        <v>0.3654516298</v>
      </c>
      <c r="BU42" s="0" t="n">
        <v>0.467095787</v>
      </c>
      <c r="BV42" s="0" t="n">
        <v>0.3676814032</v>
      </c>
      <c r="BW42" s="0" t="n">
        <v>0.0274931834</v>
      </c>
      <c r="BX42" s="0" t="n">
        <v>0.4634540766</v>
      </c>
      <c r="BY42" s="0" t="n">
        <v>0.274027416</v>
      </c>
      <c r="BZ42" s="0" t="n">
        <v>0.3719721295</v>
      </c>
    </row>
    <row r="43" customFormat="false" ht="12.8" hidden="false" customHeight="false" outlineLevel="0" collapsed="false">
      <c r="A43" s="0" t="s">
        <v>141</v>
      </c>
      <c r="B43" s="0" t="n">
        <v>42</v>
      </c>
      <c r="C43" s="0" t="n">
        <v>4</v>
      </c>
      <c r="D43" s="0" t="str">
        <f aca="false">VLOOKUP(C43,Sheet2!$A$1:$B$12,2)</f>
        <v>BusTransit Dense</v>
      </c>
      <c r="E43" s="0" t="s">
        <v>139</v>
      </c>
      <c r="F43" s="0" t="n">
        <v>20</v>
      </c>
      <c r="G43" s="0" t="n">
        <v>24</v>
      </c>
      <c r="H43" s="0" t="n">
        <v>32</v>
      </c>
      <c r="I43" s="0" t="n">
        <v>21</v>
      </c>
      <c r="J43" s="0" t="n">
        <v>1.36</v>
      </c>
      <c r="K43" s="0" t="n">
        <v>12.4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17.85</v>
      </c>
      <c r="R43" s="0" t="n">
        <v>0.168396226</v>
      </c>
      <c r="S43" s="0" t="n">
        <v>5.644171779</v>
      </c>
      <c r="U43" s="0" t="n">
        <v>50.06134969</v>
      </c>
      <c r="V43" s="0" t="n">
        <v>13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H43" s="0" t="n">
        <v>815000</v>
      </c>
      <c r="AI43" s="0" t="n">
        <v>106</v>
      </c>
      <c r="AJ43" s="0" t="n">
        <v>7700</v>
      </c>
      <c r="AK43" s="0" t="n">
        <v>97108</v>
      </c>
      <c r="AL43" s="0" t="n">
        <v>109341</v>
      </c>
      <c r="AM43" s="0" t="n">
        <v>133814</v>
      </c>
      <c r="AN43" s="0" t="n">
        <v>63647</v>
      </c>
      <c r="AO43" s="0" t="n">
        <v>89.5</v>
      </c>
      <c r="AP43" s="0" t="n">
        <v>1.4</v>
      </c>
      <c r="AQ43" s="0" t="n">
        <v>15019.6</v>
      </c>
      <c r="AR43" s="0" t="n">
        <v>7.6</v>
      </c>
      <c r="AS43" s="0" t="n">
        <v>43.78</v>
      </c>
      <c r="AT43" s="0" t="n">
        <v>11.79</v>
      </c>
      <c r="AU43" s="0" t="n">
        <v>37.85</v>
      </c>
      <c r="AV43" s="0" t="n">
        <v>27.85</v>
      </c>
      <c r="AW43" s="0" t="n">
        <v>82.59</v>
      </c>
      <c r="AX43" s="0" t="n">
        <v>0.52</v>
      </c>
      <c r="AY43" s="0" t="n">
        <v>12.4</v>
      </c>
      <c r="AZ43" s="0" t="n">
        <v>80.5</v>
      </c>
      <c r="BB43" s="0" t="n">
        <v>66.7</v>
      </c>
      <c r="BC43" s="0" t="n">
        <v>0.58</v>
      </c>
      <c r="BE43" s="0" t="n">
        <v>65</v>
      </c>
      <c r="BF43" s="0" t="n">
        <v>3.2</v>
      </c>
      <c r="BH43" s="0" t="n">
        <v>961229.8719</v>
      </c>
      <c r="BI43" s="0" t="n">
        <v>2427746606</v>
      </c>
      <c r="BJ43" s="0" t="n">
        <v>94.73044958</v>
      </c>
      <c r="BK43" s="0" t="n">
        <v>5850</v>
      </c>
      <c r="BL43" s="0" t="n">
        <v>2525.66704</v>
      </c>
      <c r="BM43" s="0" t="n">
        <v>4.814845136</v>
      </c>
      <c r="BN43" s="0" t="n">
        <v>2.770227862</v>
      </c>
      <c r="BO43" s="0" t="n">
        <v>1.075775646</v>
      </c>
      <c r="BP43" s="0" t="n">
        <v>0.006517796</v>
      </c>
      <c r="BQ43" s="0" t="n">
        <v>0.025904348</v>
      </c>
      <c r="BR43" s="0" t="n">
        <v>0.0866242951</v>
      </c>
      <c r="BS43" s="0" t="n">
        <v>0.6694165665</v>
      </c>
      <c r="BT43" s="0" t="n">
        <v>0.4085032161</v>
      </c>
      <c r="BU43" s="0" t="n">
        <v>0.4031234174</v>
      </c>
      <c r="BV43" s="0" t="n">
        <v>0.3942601087</v>
      </c>
      <c r="BW43" s="0" t="n">
        <v>0.0664245489</v>
      </c>
      <c r="BX43" s="0" t="n">
        <v>0.5897544747</v>
      </c>
      <c r="BY43" s="0" t="n">
        <v>0.4004648136</v>
      </c>
      <c r="BZ43" s="0" t="n">
        <v>0.2497642163</v>
      </c>
    </row>
    <row r="44" customFormat="false" ht="12.8" hidden="false" customHeight="false" outlineLevel="0" collapsed="false">
      <c r="A44" s="0" t="s">
        <v>142</v>
      </c>
      <c r="B44" s="0" t="n">
        <v>43</v>
      </c>
      <c r="C44" s="0" t="n">
        <v>11</v>
      </c>
      <c r="D44" s="0" t="str">
        <f aca="false">VLOOKUP(C44,Sheet2!$A$1:$B$12,2)</f>
        <v>MetroBike Giant</v>
      </c>
      <c r="E44" s="0" t="s">
        <v>143</v>
      </c>
      <c r="F44" s="0" t="n">
        <v>20</v>
      </c>
      <c r="G44" s="0" t="n">
        <v>33</v>
      </c>
      <c r="H44" s="0" t="n">
        <v>20</v>
      </c>
      <c r="I44" s="0" t="n">
        <v>27</v>
      </c>
      <c r="J44" s="0" t="n">
        <v>1.16</v>
      </c>
      <c r="K44" s="0" t="n">
        <v>3.8</v>
      </c>
      <c r="L44" s="0" t="n">
        <v>588</v>
      </c>
      <c r="M44" s="0" t="n">
        <v>0.151351351</v>
      </c>
      <c r="N44" s="0" t="n">
        <v>1.604584527</v>
      </c>
      <c r="O44" s="0" t="n">
        <v>135.243553</v>
      </c>
      <c r="P44" s="0" t="n">
        <v>24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596</v>
      </c>
      <c r="X44" s="0" t="n">
        <v>2.627286753</v>
      </c>
      <c r="Y44" s="0" t="n">
        <v>19165</v>
      </c>
      <c r="Z44" s="0" t="n">
        <v>84.48313864</v>
      </c>
      <c r="AA44" s="0" t="n">
        <v>2</v>
      </c>
      <c r="AB44" s="0" t="n">
        <v>41</v>
      </c>
      <c r="AC44" s="0" t="n">
        <v>76</v>
      </c>
      <c r="AD44" s="0" t="n">
        <v>77</v>
      </c>
      <c r="AE44" s="0" t="n">
        <v>189.35</v>
      </c>
      <c r="AF44" s="0" t="n">
        <v>45.32</v>
      </c>
      <c r="AG44" s="0" t="n">
        <v>196.95</v>
      </c>
      <c r="AH44" s="0" t="n">
        <v>22685000</v>
      </c>
      <c r="AI44" s="0" t="n">
        <v>3885</v>
      </c>
      <c r="AJ44" s="0" t="n">
        <v>5800</v>
      </c>
      <c r="AK44" s="0" t="n">
        <v>6135953</v>
      </c>
      <c r="AL44" s="0" t="n">
        <v>5595078</v>
      </c>
      <c r="AM44" s="0" t="n">
        <v>6566460</v>
      </c>
      <c r="AN44" s="0" t="n">
        <v>2283379</v>
      </c>
      <c r="AO44" s="0" t="n">
        <v>55.6</v>
      </c>
      <c r="AP44" s="0" t="n">
        <v>9.8</v>
      </c>
      <c r="AQ44" s="0" t="n">
        <v>16524</v>
      </c>
      <c r="AR44" s="0" t="n">
        <v>4.3</v>
      </c>
      <c r="AS44" s="0" t="n">
        <v>55.12</v>
      </c>
      <c r="AT44" s="0" t="n">
        <v>36.62</v>
      </c>
      <c r="AU44" s="0" t="n">
        <v>58.32</v>
      </c>
      <c r="AV44" s="0" t="n">
        <v>39.67</v>
      </c>
      <c r="AW44" s="0" t="n">
        <v>79.45</v>
      </c>
      <c r="AX44" s="0" t="n">
        <v>0.44</v>
      </c>
      <c r="AY44" s="0" t="n">
        <v>2.43</v>
      </c>
      <c r="AZ44" s="0" t="n">
        <v>81.74</v>
      </c>
      <c r="BA44" s="0" t="n">
        <v>69.81</v>
      </c>
      <c r="BB44" s="0" t="n">
        <v>50.1</v>
      </c>
      <c r="BC44" s="0" t="n">
        <v>0.43</v>
      </c>
      <c r="BD44" s="0" t="n">
        <v>49</v>
      </c>
      <c r="BE44" s="0" t="n">
        <v>58</v>
      </c>
      <c r="BF44" s="0" t="n">
        <v>14.4</v>
      </c>
      <c r="BG44" s="0" t="n">
        <v>86.8</v>
      </c>
      <c r="BH44" s="0" t="n">
        <v>31570838.99</v>
      </c>
      <c r="BI44" s="0" t="n">
        <v>982555292.3</v>
      </c>
      <c r="BJ44" s="0" t="n">
        <v>384.8506594</v>
      </c>
      <c r="BK44" s="0" t="n">
        <v>45871</v>
      </c>
      <c r="BL44" s="0" t="n">
        <v>31.12224203</v>
      </c>
      <c r="BM44" s="0" t="n">
        <v>4.947042462</v>
      </c>
      <c r="BN44" s="0" t="n">
        <v>3.044335249</v>
      </c>
      <c r="BO44" s="0" t="n">
        <v>1.044218781</v>
      </c>
      <c r="BP44" s="0" t="n">
        <v>0.001019513</v>
      </c>
      <c r="BQ44" s="0" t="n">
        <v>0.045842146</v>
      </c>
      <c r="BR44" s="0" t="n">
        <v>0.7444695048</v>
      </c>
      <c r="BS44" s="0" t="n">
        <v>0.1047092458</v>
      </c>
      <c r="BT44" s="0" t="n">
        <v>0.459971917</v>
      </c>
      <c r="BU44" s="0" t="n">
        <v>0.4561687173</v>
      </c>
      <c r="BV44" s="0" t="n">
        <v>0.6648247354</v>
      </c>
      <c r="BW44" s="0" t="n">
        <v>0.9270683187</v>
      </c>
      <c r="BX44" s="0" t="n">
        <v>0.6886867848</v>
      </c>
      <c r="BY44" s="0" t="n">
        <v>0.7101364635</v>
      </c>
      <c r="BZ44" s="0" t="n">
        <v>0.430730873</v>
      </c>
    </row>
    <row r="45" customFormat="false" ht="12.8" hidden="false" customHeight="false" outlineLevel="0" collapsed="false">
      <c r="A45" s="0" t="s">
        <v>144</v>
      </c>
      <c r="B45" s="0" t="n">
        <v>44</v>
      </c>
      <c r="C45" s="0" t="n">
        <v>11</v>
      </c>
      <c r="D45" s="0" t="str">
        <f aca="false">VLOOKUP(C45,Sheet2!$A$1:$B$12,2)</f>
        <v>MetroBike Giant</v>
      </c>
      <c r="E45" s="0" t="s">
        <v>143</v>
      </c>
      <c r="F45" s="0" t="n">
        <v>21</v>
      </c>
      <c r="G45" s="0" t="n">
        <v>26</v>
      </c>
      <c r="H45" s="0" t="n">
        <v>32</v>
      </c>
      <c r="I45" s="0" t="n">
        <v>21</v>
      </c>
      <c r="J45" s="0" t="n">
        <v>1.17</v>
      </c>
      <c r="K45" s="0" t="n">
        <v>4.4</v>
      </c>
      <c r="L45" s="0" t="n">
        <v>554</v>
      </c>
      <c r="M45" s="0" t="n">
        <v>0.140716281</v>
      </c>
      <c r="N45" s="0" t="n">
        <v>1.638057872</v>
      </c>
      <c r="O45" s="0" t="n">
        <v>159.3918588</v>
      </c>
      <c r="P45" s="0" t="n">
        <v>46</v>
      </c>
      <c r="Q45" s="0" t="n">
        <v>74.5</v>
      </c>
      <c r="R45" s="0" t="n">
        <v>0.018923038</v>
      </c>
      <c r="S45" s="0" t="n">
        <v>0.377636096</v>
      </c>
      <c r="T45" s="0" t="n">
        <v>0.917116233</v>
      </c>
      <c r="U45" s="0" t="n">
        <v>4.48749387</v>
      </c>
      <c r="V45" s="0" t="n">
        <v>14</v>
      </c>
      <c r="W45" s="0" t="n">
        <v>508</v>
      </c>
      <c r="X45" s="0" t="n">
        <v>2.491417362</v>
      </c>
      <c r="Y45" s="0" t="n">
        <v>16000</v>
      </c>
      <c r="Z45" s="0" t="n">
        <v>78.46983816</v>
      </c>
      <c r="AA45" s="0" t="n">
        <v>6</v>
      </c>
      <c r="AB45" s="0" t="n">
        <v>46</v>
      </c>
      <c r="AC45" s="0" t="n">
        <v>72</v>
      </c>
      <c r="AD45" s="0" t="n">
        <v>84</v>
      </c>
      <c r="AE45" s="0" t="n">
        <v>242.69</v>
      </c>
      <c r="AF45" s="0" t="n">
        <v>52.35</v>
      </c>
      <c r="AG45" s="0" t="n">
        <v>231.63</v>
      </c>
      <c r="AH45" s="0" t="n">
        <v>20390000</v>
      </c>
      <c r="AI45" s="0" t="n">
        <v>3937</v>
      </c>
      <c r="AJ45" s="0" t="n">
        <v>5200</v>
      </c>
      <c r="AK45" s="0" t="n">
        <v>3374649</v>
      </c>
      <c r="AL45" s="0" t="n">
        <v>4837168</v>
      </c>
      <c r="AM45" s="0" t="n">
        <v>5781222</v>
      </c>
      <c r="AN45" s="0" t="n">
        <v>1851981</v>
      </c>
      <c r="AO45" s="0" t="n">
        <v>55.6</v>
      </c>
      <c r="AP45" s="0" t="n">
        <v>9.8</v>
      </c>
      <c r="AQ45" s="0" t="n">
        <v>17139</v>
      </c>
      <c r="AR45" s="0" t="n">
        <v>1.37</v>
      </c>
      <c r="AS45" s="0" t="n">
        <v>51.02</v>
      </c>
      <c r="AT45" s="0" t="n">
        <v>39.97</v>
      </c>
      <c r="AU45" s="0" t="n">
        <v>49.01</v>
      </c>
      <c r="AV45" s="0" t="n">
        <v>38.69</v>
      </c>
      <c r="AW45" s="0" t="n">
        <v>70.53</v>
      </c>
      <c r="AX45" s="0" t="n">
        <v>0.22</v>
      </c>
      <c r="AY45" s="0" t="n">
        <v>0.84</v>
      </c>
      <c r="AZ45" s="0" t="n">
        <v>81</v>
      </c>
      <c r="BA45" s="0" t="n">
        <v>63.6</v>
      </c>
      <c r="BB45" s="0" t="n">
        <v>50.1</v>
      </c>
      <c r="BC45" s="0" t="n">
        <v>0.43</v>
      </c>
      <c r="BD45" s="0" t="n">
        <v>49</v>
      </c>
      <c r="BE45" s="0" t="n">
        <v>58</v>
      </c>
      <c r="BF45" s="0" t="n">
        <v>11.6</v>
      </c>
      <c r="BG45" s="0" t="n">
        <v>95.03</v>
      </c>
      <c r="BH45" s="0" t="n">
        <v>6930199.432</v>
      </c>
      <c r="BI45" s="0" t="n">
        <v>7118911750</v>
      </c>
      <c r="BJ45" s="0" t="n">
        <v>213.4733684</v>
      </c>
      <c r="BK45" s="0" t="n">
        <v>19130</v>
      </c>
      <c r="BL45" s="0" t="n">
        <v>1027.230431</v>
      </c>
      <c r="BM45" s="0" t="n">
        <v>4.524466276</v>
      </c>
      <c r="BN45" s="0" t="n">
        <v>3.077649726</v>
      </c>
      <c r="BO45" s="0" t="n">
        <v>1.044086992</v>
      </c>
      <c r="BP45" s="0" t="n">
        <v>0.002317521</v>
      </c>
      <c r="BQ45" s="0" t="n">
        <v>0.030967595</v>
      </c>
      <c r="BR45" s="0" t="n">
        <v>0.7937985767</v>
      </c>
      <c r="BS45" s="0" t="n">
        <v>0.2541277473</v>
      </c>
      <c r="BT45" s="0" t="n">
        <v>0.5079586209</v>
      </c>
      <c r="BU45" s="0" t="n">
        <v>0.4371955451</v>
      </c>
      <c r="BV45" s="0" t="n">
        <v>0.5886403221</v>
      </c>
      <c r="BW45" s="0" t="n">
        <v>0.7770137249</v>
      </c>
      <c r="BX45" s="0" t="n">
        <v>0.7384137521</v>
      </c>
      <c r="BY45" s="0" t="n">
        <v>0.5906124713</v>
      </c>
      <c r="BZ45" s="0" t="n">
        <v>0.594050911</v>
      </c>
    </row>
    <row r="46" customFormat="false" ht="12.8" hidden="false" customHeight="false" outlineLevel="0" collapsed="false">
      <c r="A46" s="0" t="s">
        <v>145</v>
      </c>
      <c r="B46" s="0" t="n">
        <v>45</v>
      </c>
      <c r="C46" s="0" t="n">
        <v>11</v>
      </c>
      <c r="D46" s="0" t="str">
        <f aca="false">VLOOKUP(C46,Sheet2!$A$1:$B$12,2)</f>
        <v>MetroBike Giant</v>
      </c>
      <c r="E46" s="0" t="s">
        <v>143</v>
      </c>
      <c r="F46" s="0" t="n">
        <v>21</v>
      </c>
      <c r="G46" s="0" t="n">
        <v>32</v>
      </c>
      <c r="H46" s="0" t="n">
        <v>9</v>
      </c>
      <c r="I46" s="0" t="n">
        <v>38</v>
      </c>
      <c r="J46" s="0" t="n">
        <v>1.19</v>
      </c>
      <c r="K46" s="0" t="n">
        <v>18.8</v>
      </c>
      <c r="L46" s="0" t="n">
        <v>240</v>
      </c>
      <c r="M46" s="0" t="n">
        <v>0.062827225</v>
      </c>
      <c r="N46" s="0" t="n">
        <v>0.767590618</v>
      </c>
      <c r="O46" s="0" t="n">
        <v>127.9317697</v>
      </c>
      <c r="P46" s="0" t="n">
        <v>20</v>
      </c>
      <c r="Q46" s="0" t="n">
        <v>22.9</v>
      </c>
      <c r="R46" s="0" t="n">
        <v>0.005994764</v>
      </c>
      <c r="S46" s="0" t="n">
        <v>0.138592751</v>
      </c>
      <c r="T46" s="0" t="n">
        <v>5.271855011</v>
      </c>
      <c r="U46" s="0" t="n">
        <v>13.59275053</v>
      </c>
      <c r="V46" s="0" t="n">
        <v>8</v>
      </c>
      <c r="W46" s="0" t="n">
        <v>50</v>
      </c>
      <c r="X46" s="0" t="n">
        <v>0.26652452</v>
      </c>
      <c r="Y46" s="0" t="n">
        <v>4840</v>
      </c>
      <c r="Z46" s="0" t="n">
        <v>25.79957356</v>
      </c>
      <c r="AA46" s="0" t="n">
        <v>2</v>
      </c>
      <c r="AB46" s="0" t="n">
        <v>44</v>
      </c>
      <c r="AC46" s="0" t="n">
        <v>58</v>
      </c>
      <c r="AD46" s="0" t="n">
        <v>85</v>
      </c>
      <c r="AH46" s="0" t="n">
        <v>18760000</v>
      </c>
      <c r="AI46" s="0" t="n">
        <v>3820</v>
      </c>
      <c r="AJ46" s="0" t="n">
        <v>4900</v>
      </c>
      <c r="AK46" s="0" t="n">
        <v>4257955</v>
      </c>
      <c r="AL46" s="0" t="n">
        <v>3155471</v>
      </c>
      <c r="AM46" s="0" t="n">
        <v>3681568</v>
      </c>
      <c r="AN46" s="0" t="n">
        <v>1307067</v>
      </c>
      <c r="AO46" s="0" t="n">
        <v>55.6</v>
      </c>
      <c r="AP46" s="0" t="n">
        <v>9.8</v>
      </c>
      <c r="AQ46" s="0" t="n">
        <v>22218</v>
      </c>
      <c r="AR46" s="0" t="n">
        <v>2.2</v>
      </c>
      <c r="AS46" s="0" t="n">
        <v>44.46</v>
      </c>
      <c r="AT46" s="0" t="n">
        <v>22.07</v>
      </c>
      <c r="AU46" s="0" t="n">
        <v>45.95</v>
      </c>
      <c r="AV46" s="0" t="n">
        <v>26.19</v>
      </c>
      <c r="AW46" s="0" t="n">
        <v>74.91</v>
      </c>
      <c r="AX46" s="0" t="n">
        <v>0.41</v>
      </c>
      <c r="AY46" s="0" t="n">
        <v>1.59</v>
      </c>
      <c r="AZ46" s="0" t="n">
        <v>78.095</v>
      </c>
      <c r="BA46" s="0" t="n">
        <v>61.17</v>
      </c>
      <c r="BB46" s="0" t="n">
        <v>50.1</v>
      </c>
      <c r="BC46" s="0" t="n">
        <v>0.43</v>
      </c>
      <c r="BD46" s="0" t="n">
        <v>43</v>
      </c>
      <c r="BE46" s="0" t="n">
        <v>58</v>
      </c>
      <c r="BF46" s="0" t="n">
        <v>7.550916485</v>
      </c>
      <c r="BG46" s="0" t="n">
        <v>92.44</v>
      </c>
      <c r="BH46" s="0" t="n">
        <v>44563520.24</v>
      </c>
      <c r="BI46" s="0" t="n">
        <v>2507192998</v>
      </c>
      <c r="BJ46" s="0" t="n">
        <v>284.3312442</v>
      </c>
      <c r="BK46" s="0" t="n">
        <v>91239</v>
      </c>
      <c r="BL46" s="0" t="n">
        <v>56.26110739</v>
      </c>
      <c r="BM46" s="0" t="n">
        <v>4.493700165</v>
      </c>
      <c r="BN46" s="0" t="n">
        <v>2.949911614</v>
      </c>
      <c r="BO46" s="0" t="n">
        <v>1.080827646</v>
      </c>
      <c r="BP46" s="0" t="n">
        <v>0.001506547</v>
      </c>
      <c r="BQ46" s="0" t="n">
        <v>0.060688095</v>
      </c>
      <c r="BR46" s="0" t="n">
        <v>0.4731155046</v>
      </c>
      <c r="BS46" s="0" t="n">
        <v>0.1961571948</v>
      </c>
      <c r="BT46" s="0" t="n">
        <v>0.4122208594</v>
      </c>
      <c r="BU46" s="0" t="n">
        <v>0.3501758308</v>
      </c>
      <c r="BV46" s="0" t="n">
        <v>0.587416109</v>
      </c>
      <c r="BW46" s="0" t="n">
        <v>0.6559029371</v>
      </c>
      <c r="BX46" s="0" t="n">
        <v>0.6874890868</v>
      </c>
      <c r="BY46" s="0" t="n">
        <v>0.8697121409</v>
      </c>
      <c r="BZ46" s="0" t="n">
        <v>0.3663012943</v>
      </c>
    </row>
    <row r="47" customFormat="false" ht="12.8" hidden="false" customHeight="false" outlineLevel="0" collapsed="false">
      <c r="A47" s="0" t="s">
        <v>146</v>
      </c>
      <c r="B47" s="0" t="n">
        <v>46</v>
      </c>
      <c r="C47" s="0" t="n">
        <v>11</v>
      </c>
      <c r="D47" s="0" t="str">
        <f aca="false">VLOOKUP(C47,Sheet2!$A$1:$B$12,2)</f>
        <v>MetroBike Giant</v>
      </c>
      <c r="E47" s="0" t="s">
        <v>143</v>
      </c>
      <c r="F47" s="0" t="n">
        <v>19.3</v>
      </c>
      <c r="G47" s="0" t="n">
        <v>16.7</v>
      </c>
      <c r="H47" s="0" t="n">
        <v>6.2</v>
      </c>
      <c r="I47" s="0" t="n">
        <v>50</v>
      </c>
      <c r="J47" s="0" t="n">
        <v>1.19</v>
      </c>
      <c r="K47" s="0" t="n">
        <v>18.8</v>
      </c>
      <c r="L47" s="0" t="n">
        <v>230</v>
      </c>
      <c r="M47" s="0" t="n">
        <v>0.131578947</v>
      </c>
      <c r="N47" s="0" t="n">
        <v>1.217320261</v>
      </c>
      <c r="O47" s="0" t="n">
        <v>91.66666667</v>
      </c>
      <c r="P47" s="0" t="n">
        <v>13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16</v>
      </c>
      <c r="X47" s="0" t="n">
        <v>0.130718954</v>
      </c>
      <c r="Y47" s="0" t="n">
        <v>350</v>
      </c>
      <c r="Z47" s="0" t="n">
        <v>2.859477124</v>
      </c>
      <c r="AA47" s="0" t="n">
        <v>8</v>
      </c>
      <c r="AB47" s="0" t="n">
        <v>44</v>
      </c>
      <c r="AC47" s="0" t="n">
        <v>62</v>
      </c>
      <c r="AD47" s="0" t="n">
        <v>84</v>
      </c>
      <c r="AH47" s="0" t="n">
        <v>12240000</v>
      </c>
      <c r="AI47" s="0" t="n">
        <v>1748</v>
      </c>
      <c r="AJ47" s="0" t="n">
        <v>7000</v>
      </c>
      <c r="AK47" s="0" t="n">
        <v>5675414</v>
      </c>
      <c r="AL47" s="0" t="n">
        <v>3672079</v>
      </c>
      <c r="AM47" s="0" t="n">
        <v>3998630</v>
      </c>
      <c r="AN47" s="0" t="n">
        <v>1323514</v>
      </c>
      <c r="AO47" s="0" t="n">
        <v>55.6</v>
      </c>
      <c r="AP47" s="0" t="n">
        <v>9.8</v>
      </c>
      <c r="AQ47" s="0" t="n">
        <v>26071</v>
      </c>
      <c r="AR47" s="0" t="n">
        <v>2.6</v>
      </c>
      <c r="AS47" s="0" t="n">
        <v>53.63</v>
      </c>
      <c r="AT47" s="0" t="n">
        <v>33.47</v>
      </c>
      <c r="AU47" s="0" t="n">
        <v>58.26</v>
      </c>
      <c r="AV47" s="0" t="n">
        <v>35.59</v>
      </c>
      <c r="AW47" s="0" t="n">
        <v>83.53</v>
      </c>
      <c r="AX47" s="0" t="n">
        <v>0.49</v>
      </c>
      <c r="AY47" s="0" t="n">
        <v>0.15</v>
      </c>
      <c r="AZ47" s="0" t="n">
        <v>76.795</v>
      </c>
      <c r="BA47" s="0" t="n">
        <v>64.18</v>
      </c>
      <c r="BB47" s="0" t="n">
        <v>50.1</v>
      </c>
      <c r="BC47" s="0" t="n">
        <v>0.43</v>
      </c>
      <c r="BD47" s="0" t="n">
        <v>44</v>
      </c>
      <c r="BE47" s="0" t="n">
        <v>58</v>
      </c>
      <c r="BF47" s="0" t="n">
        <v>7.550916485</v>
      </c>
      <c r="BG47" s="0" t="n">
        <v>81.76</v>
      </c>
      <c r="BH47" s="0" t="n">
        <v>12722589.39</v>
      </c>
      <c r="BI47" s="0" t="n">
        <v>2733554785</v>
      </c>
      <c r="BJ47" s="0" t="n">
        <v>237.2555085</v>
      </c>
      <c r="BK47" s="0" t="n">
        <v>31306</v>
      </c>
      <c r="BL47" s="0" t="n">
        <v>214.8583674</v>
      </c>
      <c r="BM47" s="0" t="n">
        <v>4.533975506</v>
      </c>
      <c r="BN47" s="0" t="n">
        <v>2.952222375</v>
      </c>
      <c r="BO47" s="0" t="n">
        <v>1.084999946</v>
      </c>
      <c r="BP47" s="0" t="n">
        <v>0.001990992</v>
      </c>
      <c r="BQ47" s="0" t="n">
        <v>0.049656965</v>
      </c>
      <c r="BR47" s="0" t="n">
        <v>0.4363651652</v>
      </c>
      <c r="BS47" s="0" t="n">
        <v>0.0980861306</v>
      </c>
      <c r="BT47" s="0" t="n">
        <v>0.4039157647</v>
      </c>
      <c r="BU47" s="0" t="n">
        <v>0.3936876844</v>
      </c>
      <c r="BV47" s="0" t="n">
        <v>0.5527480684</v>
      </c>
      <c r="BW47" s="0" t="n">
        <v>0.6826308116</v>
      </c>
      <c r="BX47" s="0" t="n">
        <v>0.6598615391</v>
      </c>
      <c r="BY47" s="0" t="n">
        <v>0.6294909355</v>
      </c>
      <c r="BZ47" s="0" t="n">
        <v>0.3132199564</v>
      </c>
    </row>
    <row r="48" customFormat="false" ht="12.8" hidden="false" customHeight="false" outlineLevel="0" collapsed="false">
      <c r="A48" s="0" t="s">
        <v>147</v>
      </c>
      <c r="B48" s="0" t="n">
        <v>47</v>
      </c>
      <c r="C48" s="0" t="n">
        <v>11</v>
      </c>
      <c r="D48" s="0" t="str">
        <f aca="false">VLOOKUP(C48,Sheet2!$A$1:$B$12,2)</f>
        <v>MetroBike Giant</v>
      </c>
      <c r="E48" s="0" t="s">
        <v>143</v>
      </c>
      <c r="F48" s="0" t="n">
        <v>20.6</v>
      </c>
      <c r="G48" s="0" t="n">
        <v>32.6</v>
      </c>
      <c r="I48" s="0" t="n">
        <v>46.3</v>
      </c>
      <c r="J48" s="0" t="n">
        <v>1.18</v>
      </c>
      <c r="K48" s="0" t="n">
        <v>18.8</v>
      </c>
      <c r="L48" s="0" t="n">
        <v>201.6</v>
      </c>
      <c r="M48" s="0" t="n">
        <v>0.207621009</v>
      </c>
      <c r="N48" s="0" t="n">
        <v>1.612903226</v>
      </c>
      <c r="O48" s="0" t="n">
        <v>84.67741935</v>
      </c>
      <c r="P48" s="0" t="n">
        <v>12</v>
      </c>
      <c r="Q48" s="0" t="n">
        <v>11.5</v>
      </c>
      <c r="R48" s="0" t="n">
        <v>0.01184346</v>
      </c>
      <c r="S48" s="0" t="n">
        <v>0.120967742</v>
      </c>
      <c r="T48" s="0" t="n">
        <v>0.134408602</v>
      </c>
      <c r="U48" s="0" t="n">
        <v>0.483870968</v>
      </c>
      <c r="V48" s="0" t="n">
        <v>10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52</v>
      </c>
      <c r="AC48" s="0" t="n">
        <v>90</v>
      </c>
      <c r="AD48" s="0" t="n">
        <v>94</v>
      </c>
      <c r="AH48" s="0" t="n">
        <v>7440000</v>
      </c>
      <c r="AI48" s="0" t="n">
        <v>971</v>
      </c>
      <c r="AJ48" s="0" t="n">
        <v>7700</v>
      </c>
      <c r="AK48" s="0" t="n">
        <v>4313087</v>
      </c>
      <c r="AL48" s="0" t="n">
        <v>2296495</v>
      </c>
      <c r="AM48" s="0" t="n">
        <v>2746449</v>
      </c>
      <c r="AN48" s="0" t="n">
        <v>1148410</v>
      </c>
      <c r="AO48" s="0" t="n">
        <v>55.6</v>
      </c>
      <c r="AP48" s="0" t="n">
        <v>9.8</v>
      </c>
      <c r="AQ48" s="0" t="n">
        <v>10516</v>
      </c>
      <c r="AR48" s="0" t="n">
        <v>3.4</v>
      </c>
      <c r="AX48" s="0" t="n">
        <v>0.32</v>
      </c>
      <c r="AZ48" s="0" t="n">
        <v>76.1</v>
      </c>
      <c r="BB48" s="0" t="n">
        <v>50.1</v>
      </c>
      <c r="BC48" s="0" t="n">
        <v>0.43</v>
      </c>
      <c r="BD48" s="0" t="n">
        <v>38</v>
      </c>
      <c r="BE48" s="0" t="n">
        <v>58</v>
      </c>
      <c r="BF48" s="0" t="n">
        <v>3</v>
      </c>
      <c r="BH48" s="0" t="n">
        <v>3489966.372</v>
      </c>
      <c r="BI48" s="0" t="n">
        <v>3163884512</v>
      </c>
      <c r="BJ48" s="0" t="n">
        <v>350.8209059</v>
      </c>
      <c r="BK48" s="0" t="n">
        <v>5859</v>
      </c>
      <c r="BL48" s="0" t="n">
        <v>906.5659019</v>
      </c>
      <c r="BM48" s="0" t="n">
        <v>4.119620715</v>
      </c>
      <c r="BN48" s="0" t="n">
        <v>2.914077316</v>
      </c>
      <c r="BO48" s="0" t="n">
        <v>1.117245823</v>
      </c>
      <c r="BP48" s="0" t="n">
        <v>0.001487252</v>
      </c>
      <c r="BQ48" s="0" t="n">
        <v>0.050712298</v>
      </c>
      <c r="BR48" s="0" t="n">
        <v>0.4679953163</v>
      </c>
      <c r="BS48" s="0" t="n">
        <v>0.1420134091</v>
      </c>
      <c r="BT48" s="0" t="n">
        <v>0.3564951844</v>
      </c>
      <c r="BU48" s="0" t="n">
        <v>0.3287993812</v>
      </c>
      <c r="BV48" s="0" t="n">
        <v>0.6218812771</v>
      </c>
      <c r="BW48" s="0" t="n">
        <v>0.5407528683</v>
      </c>
      <c r="BX48" s="0" t="n">
        <v>0.8096909845</v>
      </c>
      <c r="BY48" s="0" t="n">
        <v>0.5917408717</v>
      </c>
      <c r="BZ48" s="0" t="n">
        <v>0.2295348708</v>
      </c>
    </row>
    <row r="49" customFormat="false" ht="12.8" hidden="false" customHeight="false" outlineLevel="0" collapsed="false">
      <c r="A49" s="0" t="s">
        <v>148</v>
      </c>
      <c r="B49" s="0" t="n">
        <v>48</v>
      </c>
      <c r="C49" s="0" t="n">
        <v>12</v>
      </c>
      <c r="D49" s="0" t="str">
        <f aca="false">VLOOKUP(C49,Sheet2!$A$1:$B$12,2)</f>
        <v>MetroBike Emerging</v>
      </c>
      <c r="E49" s="0" t="s">
        <v>143</v>
      </c>
      <c r="J49" s="0" t="n">
        <v>1.16</v>
      </c>
      <c r="K49" s="0" t="n">
        <v>18.8</v>
      </c>
      <c r="L49" s="0" t="n">
        <v>128.7</v>
      </c>
      <c r="M49" s="0" t="n">
        <v>0.097426192</v>
      </c>
      <c r="N49" s="0" t="n">
        <v>1.338582677</v>
      </c>
      <c r="O49" s="0" t="n">
        <v>74.54068241</v>
      </c>
      <c r="P49" s="0" t="n">
        <v>13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718</v>
      </c>
      <c r="X49" s="0" t="n">
        <v>9.422572179</v>
      </c>
      <c r="Y49" s="0" t="n">
        <v>90000</v>
      </c>
      <c r="Z49" s="0" t="n">
        <v>1181.102362</v>
      </c>
      <c r="AA49" s="0" t="n">
        <v>9</v>
      </c>
      <c r="AB49" s="0" t="n">
        <v>35</v>
      </c>
      <c r="AC49" s="0" t="n">
        <v>54</v>
      </c>
      <c r="AD49" s="0" t="n">
        <v>67</v>
      </c>
      <c r="AH49" s="0" t="n">
        <v>7620000</v>
      </c>
      <c r="AI49" s="0" t="n">
        <v>1321</v>
      </c>
      <c r="AJ49" s="0" t="n">
        <v>5800</v>
      </c>
      <c r="AK49" s="0" t="n">
        <v>3220264</v>
      </c>
      <c r="AL49" s="0" t="n">
        <v>2266272</v>
      </c>
      <c r="AM49" s="0" t="n">
        <v>2737255</v>
      </c>
      <c r="AN49" s="0" t="n">
        <v>1086068</v>
      </c>
      <c r="AO49" s="0" t="n">
        <v>55.6</v>
      </c>
      <c r="AP49" s="0" t="n">
        <v>9.8</v>
      </c>
      <c r="AQ49" s="0" t="n">
        <v>17015</v>
      </c>
      <c r="AR49" s="0" t="n">
        <v>3.52</v>
      </c>
      <c r="AX49" s="0" t="n">
        <v>0.37</v>
      </c>
      <c r="AZ49" s="0" t="n">
        <v>76.1</v>
      </c>
      <c r="BB49" s="0" t="n">
        <v>50.1</v>
      </c>
      <c r="BC49" s="0" t="n">
        <v>0.43</v>
      </c>
      <c r="BD49" s="0" t="n">
        <v>37</v>
      </c>
      <c r="BE49" s="0" t="n">
        <v>58</v>
      </c>
      <c r="BF49" s="0" t="n">
        <v>7.550916485</v>
      </c>
      <c r="BG49" s="0" t="n">
        <v>89.81</v>
      </c>
      <c r="BH49" s="0" t="n">
        <v>4501492.285</v>
      </c>
      <c r="BI49" s="0" t="n">
        <v>4123643113</v>
      </c>
      <c r="BJ49" s="0" t="n">
        <v>256.115856</v>
      </c>
      <c r="BK49" s="0" t="n">
        <v>10326</v>
      </c>
      <c r="BL49" s="0" t="n">
        <v>916.061353</v>
      </c>
      <c r="BM49" s="0" t="n">
        <v>4.583051992</v>
      </c>
      <c r="BN49" s="0" t="n">
        <v>2.9791526</v>
      </c>
      <c r="BO49" s="0" t="n">
        <v>1.061556586</v>
      </c>
      <c r="BP49" s="0" t="n">
        <v>0.001694291</v>
      </c>
      <c r="BQ49" s="0" t="n">
        <v>0.025208273</v>
      </c>
      <c r="BR49" s="0" t="n">
        <v>0.3477335913</v>
      </c>
      <c r="BS49" s="0" t="n">
        <v>0.0834365508</v>
      </c>
      <c r="BT49" s="0" t="n">
        <v>0.8630124706</v>
      </c>
      <c r="BU49" s="0" t="n">
        <v>0.2818252704</v>
      </c>
      <c r="BV49" s="0" t="n">
        <v>0.6941974107</v>
      </c>
      <c r="BW49" s="0" t="n">
        <v>0.482783871</v>
      </c>
      <c r="BX49" s="0" t="n">
        <v>0.5484828972</v>
      </c>
      <c r="BY49" s="0" t="n">
        <v>0.6213338897</v>
      </c>
      <c r="BZ49" s="0" t="n">
        <v>0.3740492123</v>
      </c>
    </row>
    <row r="50" customFormat="false" ht="12.8" hidden="false" customHeight="false" outlineLevel="0" collapsed="false">
      <c r="A50" s="0" t="s">
        <v>149</v>
      </c>
      <c r="B50" s="0" t="n">
        <v>49</v>
      </c>
      <c r="C50" s="0" t="n">
        <v>12</v>
      </c>
      <c r="D50" s="0" t="str">
        <f aca="false">VLOOKUP(C50,Sheet2!$A$1:$B$12,2)</f>
        <v>MetroBike Emerging</v>
      </c>
      <c r="E50" s="0" t="s">
        <v>143</v>
      </c>
      <c r="F50" s="0" t="n">
        <v>27.8</v>
      </c>
      <c r="G50" s="0" t="n">
        <v>42</v>
      </c>
      <c r="H50" s="0" t="n">
        <v>13.85</v>
      </c>
      <c r="I50" s="0" t="n">
        <v>14.27</v>
      </c>
      <c r="J50" s="0" t="n">
        <v>1.16</v>
      </c>
      <c r="K50" s="0" t="n">
        <v>18.8</v>
      </c>
      <c r="L50" s="0" t="n">
        <v>137</v>
      </c>
      <c r="M50" s="0" t="n">
        <v>0.068261086</v>
      </c>
      <c r="N50" s="0" t="n">
        <v>0.772646536</v>
      </c>
      <c r="O50" s="0" t="n">
        <v>22.73534636</v>
      </c>
      <c r="P50" s="0" t="n">
        <v>33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41</v>
      </c>
      <c r="AC50" s="0" t="n">
        <v>59</v>
      </c>
      <c r="AD50" s="0" t="n">
        <v>64</v>
      </c>
      <c r="AH50" s="0" t="n">
        <v>11260000</v>
      </c>
      <c r="AI50" s="0" t="n">
        <v>2007</v>
      </c>
      <c r="AJ50" s="0" t="n">
        <v>5600</v>
      </c>
      <c r="AK50" s="0" t="n">
        <v>2111591</v>
      </c>
      <c r="AL50" s="0" t="n">
        <v>1865734</v>
      </c>
      <c r="AM50" s="0" t="n">
        <v>2380484</v>
      </c>
      <c r="AN50" s="0" t="n">
        <v>1018518</v>
      </c>
      <c r="AO50" s="0" t="n">
        <v>55.6</v>
      </c>
      <c r="AP50" s="0" t="n">
        <v>9.8</v>
      </c>
      <c r="AQ50" s="0" t="n">
        <v>17506</v>
      </c>
      <c r="AR50" s="0" t="n">
        <v>3.6</v>
      </c>
      <c r="AX50" s="0" t="n">
        <v>0.32</v>
      </c>
      <c r="AZ50" s="0" t="n">
        <v>76.1</v>
      </c>
      <c r="BB50" s="0" t="n">
        <v>50.1</v>
      </c>
      <c r="BC50" s="0" t="n">
        <v>0.43</v>
      </c>
      <c r="BD50" s="0" t="n">
        <v>39</v>
      </c>
      <c r="BE50" s="0" t="n">
        <v>58</v>
      </c>
      <c r="BF50" s="0" t="n">
        <v>9.7</v>
      </c>
      <c r="BG50" s="0" t="n">
        <v>87.7</v>
      </c>
      <c r="BH50" s="0" t="n">
        <v>4536586.473</v>
      </c>
      <c r="BI50" s="0" t="n">
        <v>4608222247</v>
      </c>
      <c r="BJ50" s="0" t="n">
        <v>309.3267744</v>
      </c>
      <c r="BK50" s="0" t="n">
        <v>8402</v>
      </c>
      <c r="BL50" s="0" t="n">
        <v>1015.790678</v>
      </c>
      <c r="BM50" s="0" t="n">
        <v>4.420465312</v>
      </c>
      <c r="BN50" s="0" t="n">
        <v>3.107063901</v>
      </c>
      <c r="BO50" s="0" t="n">
        <v>1.046199953</v>
      </c>
      <c r="BP50" s="0" t="n">
        <v>0.001047869</v>
      </c>
      <c r="BQ50" s="0" t="n">
        <v>0.028188764</v>
      </c>
      <c r="BR50" s="0" t="n">
        <v>0.3226992795</v>
      </c>
      <c r="BS50" s="0" t="n">
        <v>0.0663053845</v>
      </c>
      <c r="BT50" s="0" t="n">
        <v>0.4084709532</v>
      </c>
      <c r="BU50" s="0" t="n">
        <v>0.2871879222</v>
      </c>
      <c r="BV50" s="0" t="n">
        <v>0.6824076969</v>
      </c>
      <c r="BW50" s="0" t="n">
        <v>0.4422078436</v>
      </c>
      <c r="BX50" s="0" t="n">
        <v>0.5798331644</v>
      </c>
      <c r="BY50" s="0" t="n">
        <v>0.6866882385</v>
      </c>
      <c r="BZ50" s="0" t="n">
        <v>0.4177507716</v>
      </c>
    </row>
    <row r="51" customFormat="false" ht="12.8" hidden="false" customHeight="false" outlineLevel="0" collapsed="false">
      <c r="A51" s="0" t="s">
        <v>150</v>
      </c>
      <c r="B51" s="0" t="n">
        <v>50</v>
      </c>
      <c r="C51" s="0" t="n">
        <v>12</v>
      </c>
      <c r="D51" s="0" t="str">
        <f aca="false">VLOOKUP(C51,Sheet2!$A$1:$B$12,2)</f>
        <v>MetroBike Emerging</v>
      </c>
      <c r="E51" s="0" t="s">
        <v>143</v>
      </c>
      <c r="F51" s="0" t="n">
        <v>40</v>
      </c>
      <c r="G51" s="0" t="n">
        <v>60</v>
      </c>
      <c r="J51" s="0" t="n">
        <v>1.16</v>
      </c>
      <c r="K51" s="0" t="n">
        <v>18.8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33</v>
      </c>
      <c r="AC51" s="0" t="n">
        <v>49</v>
      </c>
      <c r="AD51" s="0" t="n">
        <v>66</v>
      </c>
      <c r="AH51" s="0" t="n">
        <v>8260000</v>
      </c>
      <c r="AI51" s="0" t="n">
        <v>1619</v>
      </c>
      <c r="AJ51" s="0" t="n">
        <v>5100</v>
      </c>
      <c r="AK51" s="0" t="n">
        <v>3078328</v>
      </c>
      <c r="AL51" s="0" t="n">
        <v>3528563</v>
      </c>
      <c r="AM51" s="0" t="n">
        <v>1623869</v>
      </c>
      <c r="AN51" s="0" t="n">
        <v>828293</v>
      </c>
      <c r="AO51" s="0" t="n">
        <v>55.6</v>
      </c>
      <c r="AP51" s="0" t="n">
        <v>9.8</v>
      </c>
      <c r="AQ51" s="0" t="n">
        <v>12076</v>
      </c>
      <c r="AR51" s="0" t="n">
        <v>2.17</v>
      </c>
      <c r="AX51" s="0" t="n">
        <v>0.32</v>
      </c>
      <c r="AZ51" s="0" t="n">
        <v>76.1</v>
      </c>
      <c r="BB51" s="0" t="n">
        <v>50.1</v>
      </c>
      <c r="BC51" s="0" t="n">
        <v>0.43</v>
      </c>
      <c r="BD51" s="0" t="n">
        <v>38</v>
      </c>
      <c r="BE51" s="0" t="n">
        <v>58</v>
      </c>
      <c r="BF51" s="0" t="n">
        <v>7.550916485</v>
      </c>
      <c r="BR51" s="0" t="n">
        <v>0.101001613</v>
      </c>
      <c r="BS51" s="0" t="n">
        <v>0.0702703224</v>
      </c>
      <c r="BT51" s="0" t="n">
        <v>0.399222509</v>
      </c>
      <c r="BU51" s="0" t="n">
        <v>0.2912460596</v>
      </c>
      <c r="BV51" s="0" t="n">
        <v>0.7324494155</v>
      </c>
      <c r="BW51" s="0" t="n">
        <v>0.4770369362</v>
      </c>
      <c r="BX51" s="0" t="n">
        <v>0.5331410076</v>
      </c>
      <c r="BY51" s="0" t="n">
        <v>0.709286917</v>
      </c>
      <c r="BZ51" s="0" t="n">
        <v>0.3032371119</v>
      </c>
    </row>
    <row r="52" customFormat="false" ht="12.8" hidden="false" customHeight="false" outlineLevel="0" collapsed="false">
      <c r="A52" s="0" t="s">
        <v>151</v>
      </c>
      <c r="B52" s="0" t="n">
        <v>51</v>
      </c>
      <c r="C52" s="0" t="n">
        <v>12</v>
      </c>
      <c r="D52" s="0" t="str">
        <f aca="false">VLOOKUP(C52,Sheet2!$A$1:$B$12,2)</f>
        <v>MetroBike Emerging</v>
      </c>
      <c r="E52" s="0" t="s">
        <v>143</v>
      </c>
      <c r="F52" s="0" t="n">
        <v>11</v>
      </c>
      <c r="G52" s="0" t="n">
        <v>15</v>
      </c>
      <c r="J52" s="0" t="n">
        <v>1.16</v>
      </c>
      <c r="K52" s="0" t="n">
        <v>18.8</v>
      </c>
      <c r="L52" s="0" t="n">
        <v>108.2</v>
      </c>
      <c r="M52" s="0" t="n">
        <v>0.064251781</v>
      </c>
      <c r="N52" s="0" t="n">
        <v>0.814606742</v>
      </c>
      <c r="O52" s="0" t="n">
        <v>31.74157303</v>
      </c>
      <c r="P52" s="0" t="n">
        <v>7</v>
      </c>
      <c r="Q52" s="0" t="n">
        <v>28.8</v>
      </c>
      <c r="R52" s="0" t="n">
        <v>0.017102138</v>
      </c>
      <c r="S52" s="0" t="n">
        <v>0.262172285</v>
      </c>
      <c r="T52" s="0" t="n">
        <v>2.808988764</v>
      </c>
      <c r="U52" s="0" t="n">
        <v>4.68164794</v>
      </c>
      <c r="V52" s="0" t="n">
        <v>5</v>
      </c>
      <c r="W52" s="0" t="n">
        <v>156</v>
      </c>
      <c r="X52" s="0" t="n">
        <v>1.460674157</v>
      </c>
      <c r="Y52" s="0" t="n">
        <v>1500</v>
      </c>
      <c r="Z52" s="0" t="n">
        <v>14.04494382</v>
      </c>
      <c r="AA52" s="0" t="n">
        <v>8</v>
      </c>
      <c r="AB52" s="0" t="n">
        <v>47</v>
      </c>
      <c r="AC52" s="0" t="n">
        <v>74</v>
      </c>
      <c r="AD52" s="0" t="n">
        <v>79</v>
      </c>
      <c r="AH52" s="0" t="n">
        <v>10680000</v>
      </c>
      <c r="AI52" s="0" t="n">
        <v>1684</v>
      </c>
      <c r="AJ52" s="0" t="n">
        <v>6300</v>
      </c>
      <c r="AK52" s="0" t="n">
        <v>1267367</v>
      </c>
      <c r="AL52" s="0" t="n">
        <v>2175059</v>
      </c>
      <c r="AM52" s="0" t="n">
        <v>2676813</v>
      </c>
      <c r="AN52" s="0" t="n">
        <v>890920</v>
      </c>
      <c r="AO52" s="0" t="n">
        <v>55.6</v>
      </c>
      <c r="AP52" s="0" t="n">
        <v>9.8</v>
      </c>
      <c r="AQ52" s="0" t="n">
        <v>12020</v>
      </c>
      <c r="AR52" s="0" t="n">
        <v>2.82</v>
      </c>
      <c r="AS52" s="0" t="n">
        <v>37.25</v>
      </c>
      <c r="AT52" s="0" t="n">
        <v>14.22</v>
      </c>
      <c r="AU52" s="0" t="n">
        <v>31.79</v>
      </c>
      <c r="AV52" s="0" t="n">
        <v>26.02</v>
      </c>
      <c r="AW52" s="0" t="n">
        <v>81.09</v>
      </c>
      <c r="AX52" s="0" t="n">
        <v>0.32</v>
      </c>
      <c r="AZ52" s="0" t="n">
        <v>76.1</v>
      </c>
      <c r="BB52" s="0" t="n">
        <v>50.1</v>
      </c>
      <c r="BC52" s="0" t="n">
        <v>0.43</v>
      </c>
      <c r="BD52" s="0" t="n">
        <v>39</v>
      </c>
      <c r="BE52" s="0" t="n">
        <v>58</v>
      </c>
      <c r="BF52" s="0" t="n">
        <v>7.550916485</v>
      </c>
      <c r="BH52" s="0" t="n">
        <v>6010244.818</v>
      </c>
      <c r="BI52" s="0" t="n">
        <v>5510309080</v>
      </c>
      <c r="BJ52" s="0" t="n">
        <v>270.4028802</v>
      </c>
      <c r="BK52" s="0" t="n">
        <v>12801</v>
      </c>
      <c r="BL52" s="0" t="n">
        <v>916.8194053</v>
      </c>
      <c r="BM52" s="0" t="n">
        <v>4.856481166</v>
      </c>
      <c r="BN52" s="0" t="n">
        <v>3.043048839</v>
      </c>
      <c r="BO52" s="0" t="n">
        <v>1.052726124</v>
      </c>
      <c r="BP52" s="0" t="n">
        <v>0.001935538</v>
      </c>
      <c r="BQ52" s="0" t="n">
        <v>0.031255215</v>
      </c>
      <c r="BR52" s="0" t="n">
        <v>0.2488254251</v>
      </c>
      <c r="BS52" s="0" t="n">
        <v>0.1591670553</v>
      </c>
      <c r="BT52" s="0" t="n">
        <v>0.4754788735</v>
      </c>
      <c r="BU52" s="0" t="n">
        <v>0.2920734845</v>
      </c>
      <c r="BV52" s="0" t="n">
        <v>0.7153856083</v>
      </c>
      <c r="BW52" s="0" t="n">
        <v>0.432897486</v>
      </c>
      <c r="BX52" s="0" t="n">
        <v>0.6414068873</v>
      </c>
      <c r="BY52" s="0" t="n">
        <v>0.6618098593</v>
      </c>
      <c r="BZ52" s="0" t="n">
        <v>0.4075730956</v>
      </c>
    </row>
    <row r="53" customFormat="false" ht="12.8" hidden="false" customHeight="false" outlineLevel="0" collapsed="false">
      <c r="A53" s="0" t="s">
        <v>152</v>
      </c>
      <c r="B53" s="0" t="n">
        <v>52</v>
      </c>
      <c r="C53" s="0" t="n">
        <v>12</v>
      </c>
      <c r="D53" s="0" t="str">
        <f aca="false">VLOOKUP(C53,Sheet2!$A$1:$B$12,2)</f>
        <v>MetroBike Emerging</v>
      </c>
      <c r="E53" s="0" t="s">
        <v>143</v>
      </c>
      <c r="H53" s="0" t="n">
        <v>39</v>
      </c>
      <c r="I53" s="0" t="n">
        <v>20</v>
      </c>
      <c r="J53" s="0" t="n">
        <v>1.16</v>
      </c>
      <c r="K53" s="0" t="n">
        <v>18.8</v>
      </c>
      <c r="L53" s="0" t="n">
        <v>224.3</v>
      </c>
      <c r="M53" s="0" t="n">
        <v>0.16814093</v>
      </c>
      <c r="N53" s="0" t="n">
        <v>1.896551724</v>
      </c>
      <c r="O53" s="0" t="n">
        <v>112.3354232</v>
      </c>
      <c r="P53" s="0" t="n">
        <v>12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38</v>
      </c>
      <c r="AC53" s="0" t="n">
        <v>64</v>
      </c>
      <c r="AD53" s="0" t="n">
        <v>67</v>
      </c>
      <c r="AH53" s="0" t="n">
        <v>6380000</v>
      </c>
      <c r="AI53" s="0" t="n">
        <v>1334</v>
      </c>
      <c r="AJ53" s="0" t="n">
        <v>4800</v>
      </c>
      <c r="AK53" s="0" t="n">
        <v>1483014</v>
      </c>
      <c r="AL53" s="0" t="n">
        <v>1684937</v>
      </c>
      <c r="AM53" s="0" t="n">
        <v>2067299</v>
      </c>
      <c r="AN53" s="0" t="n">
        <v>763099</v>
      </c>
      <c r="AO53" s="0" t="n">
        <v>55.6</v>
      </c>
      <c r="AP53" s="0" t="n">
        <v>9.8</v>
      </c>
      <c r="AQ53" s="0" t="n">
        <v>18996</v>
      </c>
      <c r="AR53" s="0" t="n">
        <v>2.67</v>
      </c>
      <c r="AX53" s="0" t="n">
        <v>0.32</v>
      </c>
      <c r="AZ53" s="0" t="n">
        <v>76.1</v>
      </c>
      <c r="BB53" s="0" t="n">
        <v>50.1</v>
      </c>
      <c r="BC53" s="0" t="n">
        <v>0.43</v>
      </c>
      <c r="BD53" s="0" t="n">
        <v>39</v>
      </c>
      <c r="BE53" s="0" t="n">
        <v>58</v>
      </c>
      <c r="BF53" s="0" t="n">
        <v>7.550916485</v>
      </c>
      <c r="BH53" s="0" t="n">
        <v>19129441.87</v>
      </c>
      <c r="BI53" s="0" t="n">
        <v>1481502553</v>
      </c>
      <c r="BJ53" s="0" t="n">
        <v>484.0078403</v>
      </c>
      <c r="BK53" s="0" t="n">
        <v>22551</v>
      </c>
      <c r="BL53" s="0" t="n">
        <v>77.44619855</v>
      </c>
      <c r="BM53" s="0" t="n">
        <v>5.004452291</v>
      </c>
      <c r="BN53" s="0" t="n">
        <v>3.042488677</v>
      </c>
      <c r="BO53" s="0" t="n">
        <v>1.071681795</v>
      </c>
      <c r="BP53" s="0" t="n">
        <v>0.001579924</v>
      </c>
      <c r="BQ53" s="0" t="n">
        <v>0.052632595</v>
      </c>
      <c r="BR53" s="0" t="n">
        <v>0.4869534462</v>
      </c>
      <c r="BS53" s="0" t="n">
        <v>0.0637174543</v>
      </c>
      <c r="BT53" s="0" t="n">
        <v>0.393398842</v>
      </c>
      <c r="BU53" s="0" t="n">
        <v>0.299610481</v>
      </c>
      <c r="BV53" s="0" t="n">
        <v>0.8475179282</v>
      </c>
      <c r="BW53" s="0" t="n">
        <v>0.3849602475</v>
      </c>
      <c r="BX53" s="0" t="n">
        <v>0.5783523706</v>
      </c>
      <c r="BY53" s="0" t="n">
        <v>0.8187504596</v>
      </c>
      <c r="BZ53" s="0" t="n">
        <v>0.2287307713</v>
      </c>
    </row>
    <row r="54" customFormat="false" ht="12.8" hidden="false" customHeight="false" outlineLevel="0" collapsed="false">
      <c r="A54" s="0" t="s">
        <v>153</v>
      </c>
      <c r="B54" s="0" t="n">
        <v>53</v>
      </c>
      <c r="C54" s="0" t="n">
        <v>12</v>
      </c>
      <c r="D54" s="0" t="str">
        <f aca="false">VLOOKUP(C54,Sheet2!$A$1:$B$12,2)</f>
        <v>MetroBike Emerging</v>
      </c>
      <c r="E54" s="0" t="s">
        <v>143</v>
      </c>
      <c r="J54" s="0" t="n">
        <v>1.16</v>
      </c>
      <c r="K54" s="0" t="n">
        <v>18.8</v>
      </c>
      <c r="L54" s="0" t="n">
        <v>17.5</v>
      </c>
      <c r="M54" s="0" t="n">
        <v>0.030701754</v>
      </c>
      <c r="N54" s="0" t="n">
        <v>0.366225839</v>
      </c>
      <c r="O54" s="0" t="n">
        <v>11.13936928</v>
      </c>
      <c r="P54" s="0" t="n">
        <v>4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H54" s="0" t="n">
        <v>4915000</v>
      </c>
      <c r="AI54" s="0" t="n">
        <v>570</v>
      </c>
      <c r="AJ54" s="0" t="n">
        <v>8600</v>
      </c>
      <c r="AK54" s="0" t="n">
        <v>1495233</v>
      </c>
      <c r="AL54" s="0" t="n">
        <v>1608738</v>
      </c>
      <c r="AM54" s="0" t="n">
        <v>1974741</v>
      </c>
      <c r="AN54" s="0" t="n">
        <v>739035</v>
      </c>
      <c r="AO54" s="0" t="n">
        <v>55.6</v>
      </c>
      <c r="AP54" s="0" t="n">
        <v>9.8</v>
      </c>
      <c r="AQ54" s="0" t="n">
        <v>12865</v>
      </c>
      <c r="AR54" s="0" t="n">
        <v>3.6</v>
      </c>
      <c r="AX54" s="0" t="n">
        <v>0.32</v>
      </c>
      <c r="AZ54" s="0" t="n">
        <v>76.1</v>
      </c>
      <c r="BB54" s="0" t="n">
        <v>50.1</v>
      </c>
      <c r="BC54" s="0" t="n">
        <v>0.43</v>
      </c>
      <c r="BD54" s="0" t="n">
        <v>35</v>
      </c>
      <c r="BE54" s="0" t="n">
        <v>58</v>
      </c>
      <c r="BF54" s="0" t="n">
        <v>5.6</v>
      </c>
      <c r="BH54" s="0" t="n">
        <v>2343580.915</v>
      </c>
      <c r="BI54" s="0" t="n">
        <v>2645849183</v>
      </c>
      <c r="BJ54" s="0" t="n">
        <v>320.8187426</v>
      </c>
      <c r="BK54" s="0" t="n">
        <v>4244</v>
      </c>
      <c r="BL54" s="0" t="n">
        <v>1128.977099</v>
      </c>
      <c r="BM54" s="0" t="n">
        <v>5.071864111</v>
      </c>
      <c r="BN54" s="0" t="n">
        <v>3.194686411</v>
      </c>
      <c r="BO54" s="0" t="n">
        <v>1.054612971</v>
      </c>
      <c r="BP54" s="0" t="n">
        <v>0.000515243</v>
      </c>
      <c r="BQ54" s="0" t="n">
        <v>0.041749199</v>
      </c>
      <c r="BR54" s="0" t="n">
        <v>0.1392817876</v>
      </c>
      <c r="BS54" s="0" t="n">
        <v>0.0614937103</v>
      </c>
      <c r="BT54" s="0" t="n">
        <v>0.3833122284</v>
      </c>
      <c r="BU54" s="0" t="n">
        <v>0.2632624965</v>
      </c>
      <c r="BV54" s="0" t="n">
        <v>0.7446149317</v>
      </c>
      <c r="BW54" s="0" t="n">
        <v>0.3676238435</v>
      </c>
      <c r="BX54" s="0" t="n">
        <v>0.5692425582</v>
      </c>
      <c r="BY54" s="0" t="n">
        <v>0.6358071688</v>
      </c>
      <c r="BZ54" s="0" t="n">
        <v>0.3061629284</v>
      </c>
    </row>
    <row r="55" customFormat="false" ht="12.8" hidden="false" customHeight="false" outlineLevel="0" collapsed="false">
      <c r="A55" s="0" t="s">
        <v>154</v>
      </c>
      <c r="B55" s="0" t="n">
        <v>54</v>
      </c>
      <c r="C55" s="0" t="n">
        <v>12</v>
      </c>
      <c r="D55" s="0" t="str">
        <f aca="false">VLOOKUP(C55,Sheet2!$A$1:$B$12,2)</f>
        <v>MetroBike Emerging</v>
      </c>
      <c r="E55" s="0" t="s">
        <v>143</v>
      </c>
      <c r="J55" s="0" t="n">
        <v>1.16</v>
      </c>
      <c r="K55" s="0" t="n">
        <v>18.8</v>
      </c>
      <c r="L55" s="0" t="n">
        <v>55.1</v>
      </c>
      <c r="M55" s="0" t="n">
        <v>0.054554455</v>
      </c>
      <c r="N55" s="0" t="n">
        <v>0.693548387</v>
      </c>
      <c r="O55" s="0" t="n">
        <v>44.83870968</v>
      </c>
      <c r="P55" s="0" t="n">
        <v>7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39</v>
      </c>
      <c r="AC55" s="0" t="n">
        <v>60</v>
      </c>
      <c r="AD55" s="0" t="n">
        <v>73</v>
      </c>
      <c r="AH55" s="0" t="n">
        <v>6200000</v>
      </c>
      <c r="AI55" s="0" t="n">
        <v>1010</v>
      </c>
      <c r="AJ55" s="0" t="n">
        <v>6100</v>
      </c>
      <c r="AK55" s="0" t="n">
        <v>911803</v>
      </c>
      <c r="AL55" s="0" t="n">
        <v>906290</v>
      </c>
      <c r="AM55" s="0" t="n">
        <v>1303408</v>
      </c>
      <c r="AN55" s="0" t="n">
        <v>658315</v>
      </c>
      <c r="AO55" s="0" t="n">
        <v>55.6</v>
      </c>
      <c r="AP55" s="0" t="n">
        <v>9.8</v>
      </c>
      <c r="AQ55" s="0" t="n">
        <v>14105</v>
      </c>
      <c r="AR55" s="0" t="n">
        <v>3.03</v>
      </c>
      <c r="AX55" s="0" t="n">
        <v>0.32</v>
      </c>
      <c r="AZ55" s="0" t="n">
        <v>76.1</v>
      </c>
      <c r="BB55" s="0" t="n">
        <v>50.1</v>
      </c>
      <c r="BC55" s="0" t="n">
        <v>0.43</v>
      </c>
      <c r="BD55" s="0" t="n">
        <v>35</v>
      </c>
      <c r="BE55" s="0" t="n">
        <v>58</v>
      </c>
      <c r="BF55" s="0" t="n">
        <v>10.5</v>
      </c>
      <c r="BH55" s="0" t="n">
        <v>2952695.658</v>
      </c>
      <c r="BI55" s="0" t="n">
        <v>3120790285</v>
      </c>
      <c r="BJ55" s="0" t="n">
        <v>357.7290596</v>
      </c>
      <c r="BK55" s="0" t="n">
        <v>4785</v>
      </c>
      <c r="BL55" s="0" t="n">
        <v>1056.929208</v>
      </c>
      <c r="BM55" s="0" t="n">
        <v>5.17282756</v>
      </c>
      <c r="BN55" s="0" t="n">
        <v>3.221211535</v>
      </c>
      <c r="BO55" s="0" t="n">
        <v>1.037638583</v>
      </c>
      <c r="BP55" s="0" t="n">
        <v>7.48E-005</v>
      </c>
      <c r="BQ55" s="0" t="n">
        <v>0.0409635</v>
      </c>
      <c r="BR55" s="0" t="n">
        <v>0.2221890554</v>
      </c>
      <c r="BS55" s="0" t="n">
        <v>0.0569174683</v>
      </c>
      <c r="BT55" s="0" t="n">
        <v>0.385558376</v>
      </c>
      <c r="BU55" s="0" t="n">
        <v>0.276916273</v>
      </c>
      <c r="BV55" s="0" t="n">
        <v>0.750081096</v>
      </c>
      <c r="BW55" s="0" t="n">
        <v>0.3094111003</v>
      </c>
      <c r="BX55" s="0" t="n">
        <v>0.5801912563</v>
      </c>
      <c r="BY55" s="0" t="n">
        <v>0.6966919238</v>
      </c>
      <c r="BZ55" s="0" t="n">
        <v>0.3452831528</v>
      </c>
    </row>
    <row r="56" customFormat="false" ht="12.8" hidden="false" customHeight="false" outlineLevel="0" collapsed="false">
      <c r="A56" s="0" t="s">
        <v>155</v>
      </c>
      <c r="B56" s="0" t="n">
        <v>55</v>
      </c>
      <c r="C56" s="0" t="n">
        <v>12</v>
      </c>
      <c r="D56" s="0" t="str">
        <f aca="false">VLOOKUP(C56,Sheet2!$A$1:$B$12,2)</f>
        <v>MetroBike Emerging</v>
      </c>
      <c r="E56" s="0" t="s">
        <v>143</v>
      </c>
      <c r="J56" s="0" t="n">
        <v>1.16</v>
      </c>
      <c r="K56" s="0" t="n">
        <v>18.8</v>
      </c>
      <c r="L56" s="0" t="n">
        <v>81.5</v>
      </c>
      <c r="M56" s="0" t="n">
        <v>0.064223798</v>
      </c>
      <c r="N56" s="0" t="n">
        <v>0.749506903</v>
      </c>
      <c r="O56" s="0" t="n">
        <v>19.98685076</v>
      </c>
      <c r="P56" s="0" t="n">
        <v>5</v>
      </c>
      <c r="Q56" s="0" t="n">
        <v>55.4</v>
      </c>
      <c r="R56" s="0" t="n">
        <v>0.043656422</v>
      </c>
      <c r="S56" s="0" t="n">
        <v>0.657462196</v>
      </c>
      <c r="T56" s="0" t="n">
        <v>1.367521368</v>
      </c>
      <c r="U56" s="0" t="n">
        <v>10.25641026</v>
      </c>
      <c r="V56" s="0" t="n">
        <v>12</v>
      </c>
      <c r="W56" s="0" t="n">
        <v>2965</v>
      </c>
      <c r="X56" s="0" t="n">
        <v>38.98750822</v>
      </c>
      <c r="Y56" s="0" t="n">
        <v>78000</v>
      </c>
      <c r="Z56" s="0" t="n">
        <v>1025.641026</v>
      </c>
      <c r="AA56" s="0" t="n">
        <v>2</v>
      </c>
      <c r="AB56" s="0" t="n">
        <v>43</v>
      </c>
      <c r="AC56" s="0" t="n">
        <v>61</v>
      </c>
      <c r="AD56" s="0" t="n">
        <v>64</v>
      </c>
      <c r="AH56" s="0" t="n">
        <v>7605000</v>
      </c>
      <c r="AI56" s="0" t="n">
        <v>1269</v>
      </c>
      <c r="AJ56" s="0" t="n">
        <v>6000</v>
      </c>
      <c r="AK56" s="0" t="n">
        <v>1683555</v>
      </c>
      <c r="AL56" s="0" t="n">
        <v>2029497</v>
      </c>
      <c r="AM56" s="0" t="n">
        <v>2484939</v>
      </c>
      <c r="AN56" s="0" t="n">
        <v>775867</v>
      </c>
      <c r="AO56" s="0" t="n">
        <v>55.6</v>
      </c>
      <c r="AP56" s="0" t="n">
        <v>9.8</v>
      </c>
      <c r="AQ56" s="0" t="n">
        <v>18153</v>
      </c>
      <c r="AR56" s="0" t="n">
        <v>1.85</v>
      </c>
      <c r="AX56" s="0" t="n">
        <v>0.32</v>
      </c>
      <c r="AZ56" s="0" t="n">
        <v>76.1</v>
      </c>
      <c r="BB56" s="0" t="n">
        <v>50.1</v>
      </c>
      <c r="BC56" s="0" t="n">
        <v>0.43</v>
      </c>
      <c r="BD56" s="0" t="n">
        <v>38</v>
      </c>
      <c r="BE56" s="0" t="n">
        <v>58</v>
      </c>
      <c r="BF56" s="0" t="n">
        <v>7.550916485</v>
      </c>
      <c r="BH56" s="0" t="n">
        <v>5089614.456</v>
      </c>
      <c r="BI56" s="0" t="n">
        <v>4645949844</v>
      </c>
      <c r="BJ56" s="0" t="n">
        <v>303.0434329</v>
      </c>
      <c r="BK56" s="0" t="n">
        <v>9520</v>
      </c>
      <c r="BL56" s="0" t="n">
        <v>912.8294264</v>
      </c>
      <c r="BM56" s="0" t="n">
        <v>4.724327397</v>
      </c>
      <c r="BN56" s="0" t="n">
        <v>3.194297082</v>
      </c>
      <c r="BO56" s="0" t="n">
        <v>1.047080078</v>
      </c>
      <c r="BP56" s="0" t="n">
        <v>0.001764588</v>
      </c>
      <c r="BQ56" s="0" t="n">
        <v>0.04331645</v>
      </c>
      <c r="BR56" s="0" t="n">
        <v>0.2259763514</v>
      </c>
      <c r="BS56" s="0" t="n">
        <v>0.3052865722</v>
      </c>
      <c r="BT56" s="0" t="n">
        <v>1</v>
      </c>
      <c r="BU56" s="0" t="n">
        <v>0.2960999357</v>
      </c>
      <c r="BV56" s="0" t="n">
        <v>0.7378264486</v>
      </c>
      <c r="BW56" s="0" t="n">
        <v>0.4225729184</v>
      </c>
      <c r="BX56" s="0" t="n">
        <v>0.5851349079</v>
      </c>
      <c r="BY56" s="0" t="n">
        <v>0.6942753219</v>
      </c>
      <c r="BZ56" s="0" t="n">
        <v>0.4104166411</v>
      </c>
    </row>
    <row r="57" customFormat="false" ht="12.8" hidden="false" customHeight="false" outlineLevel="0" collapsed="false">
      <c r="A57" s="0" t="s">
        <v>156</v>
      </c>
      <c r="B57" s="0" t="n">
        <v>56</v>
      </c>
      <c r="C57" s="0" t="n">
        <v>12</v>
      </c>
      <c r="D57" s="0" t="str">
        <f aca="false">VLOOKUP(C57,Sheet2!$A$1:$B$12,2)</f>
        <v>MetroBike Emerging</v>
      </c>
      <c r="E57" s="0" t="s">
        <v>143</v>
      </c>
      <c r="F57" s="0" t="n">
        <v>11.88</v>
      </c>
      <c r="G57" s="0" t="n">
        <v>36.26</v>
      </c>
      <c r="H57" s="0" t="n">
        <v>37.6</v>
      </c>
      <c r="I57" s="0" t="n">
        <v>16.6</v>
      </c>
      <c r="J57" s="0" t="n">
        <v>1.16</v>
      </c>
      <c r="K57" s="0" t="n">
        <v>18.8</v>
      </c>
      <c r="L57" s="0" t="n">
        <v>90</v>
      </c>
      <c r="M57" s="0" t="n">
        <v>0.096566524</v>
      </c>
      <c r="N57" s="0" t="n">
        <v>1.073170732</v>
      </c>
      <c r="O57" s="0" t="n">
        <v>50.40650407</v>
      </c>
      <c r="P57" s="0" t="n">
        <v>6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900</v>
      </c>
      <c r="X57" s="0" t="n">
        <v>14.63414634</v>
      </c>
      <c r="Y57" s="0" t="n">
        <v>20000</v>
      </c>
      <c r="Z57" s="0" t="n">
        <v>325.203252</v>
      </c>
      <c r="AA57" s="0" t="n">
        <v>7</v>
      </c>
      <c r="AH57" s="0" t="n">
        <v>6150000</v>
      </c>
      <c r="AI57" s="0" t="n">
        <v>932</v>
      </c>
      <c r="AJ57" s="0" t="n">
        <v>6600</v>
      </c>
      <c r="AK57" s="0" t="n">
        <v>1533298</v>
      </c>
      <c r="AL57" s="0" t="n">
        <v>1155513</v>
      </c>
      <c r="AM57" s="0" t="n">
        <v>1456948</v>
      </c>
      <c r="AN57" s="0" t="n">
        <v>626279</v>
      </c>
      <c r="AO57" s="0" t="n">
        <v>55.6</v>
      </c>
      <c r="AP57" s="0" t="n">
        <v>9.8</v>
      </c>
      <c r="AQ57" s="0" t="n">
        <v>10812</v>
      </c>
      <c r="AR57" s="0" t="n">
        <v>3.4</v>
      </c>
      <c r="AX57" s="0" t="n">
        <v>0.35</v>
      </c>
      <c r="AZ57" s="0" t="n">
        <v>76.1</v>
      </c>
      <c r="BB57" s="0" t="n">
        <v>50.1</v>
      </c>
      <c r="BC57" s="0" t="n">
        <v>0.43</v>
      </c>
      <c r="BD57" s="0" t="n">
        <v>36</v>
      </c>
      <c r="BE57" s="0" t="n">
        <v>58</v>
      </c>
      <c r="BF57" s="0" t="n">
        <v>6.8</v>
      </c>
      <c r="BH57" s="0" t="n">
        <v>4964502.881</v>
      </c>
      <c r="BI57" s="0" t="n">
        <v>4735599258</v>
      </c>
      <c r="BJ57" s="0" t="n">
        <v>293.7054299</v>
      </c>
      <c r="BK57" s="0" t="n">
        <v>9822</v>
      </c>
      <c r="BL57" s="0" t="n">
        <v>953.8919346</v>
      </c>
      <c r="BM57" s="0" t="n">
        <v>4.952448419</v>
      </c>
      <c r="BN57" s="0" t="n">
        <v>3.005224475</v>
      </c>
      <c r="BO57" s="0" t="n">
        <v>1.051722467</v>
      </c>
      <c r="BP57" s="0" t="n">
        <v>0.00139465</v>
      </c>
      <c r="BQ57" s="0" t="n">
        <v>0.029375134</v>
      </c>
      <c r="BR57" s="0" t="n">
        <v>0.2844824777</v>
      </c>
      <c r="BS57" s="0" t="n">
        <v>0.0781927464</v>
      </c>
      <c r="BT57" s="0" t="n">
        <v>0.6220263576</v>
      </c>
      <c r="BU57" s="0" t="n">
        <v>0.2734292324</v>
      </c>
      <c r="BV57" s="0" t="n">
        <v>0.7682285038</v>
      </c>
      <c r="BW57" s="0" t="n">
        <v>0.3324807576</v>
      </c>
      <c r="BX57" s="0" t="n">
        <v>0.5793382982</v>
      </c>
      <c r="BY57" s="0" t="n">
        <v>0.6474112713</v>
      </c>
      <c r="BZ57" s="0" t="n">
        <v>0.3735017548</v>
      </c>
    </row>
    <row r="58" customFormat="false" ht="12.8" hidden="false" customHeight="false" outlineLevel="0" collapsed="false">
      <c r="A58" s="0" t="s">
        <v>157</v>
      </c>
      <c r="B58" s="0" t="n">
        <v>57</v>
      </c>
      <c r="C58" s="0" t="n">
        <v>12</v>
      </c>
      <c r="D58" s="0" t="str">
        <f aca="false">VLOOKUP(C58,Sheet2!$A$1:$B$12,2)</f>
        <v>MetroBike Emerging</v>
      </c>
      <c r="E58" s="0" t="s">
        <v>143</v>
      </c>
      <c r="J58" s="0" t="n">
        <v>1.16</v>
      </c>
      <c r="K58" s="0" t="n">
        <v>18.8</v>
      </c>
      <c r="L58" s="0" t="n">
        <v>45.39</v>
      </c>
      <c r="M58" s="0" t="n">
        <v>0.035050193</v>
      </c>
      <c r="N58" s="0" t="n">
        <v>0.625543006</v>
      </c>
      <c r="O58" s="0" t="n">
        <v>15.30842745</v>
      </c>
      <c r="P58" s="0" t="n">
        <v>4</v>
      </c>
      <c r="Q58" s="0" t="n">
        <v>30.5</v>
      </c>
      <c r="R58" s="0" t="n">
        <v>0.023552124</v>
      </c>
      <c r="S58" s="0" t="n">
        <v>0.660295395</v>
      </c>
      <c r="T58" s="0" t="n">
        <v>5.039096438</v>
      </c>
      <c r="U58" s="0" t="n">
        <v>33.8835795</v>
      </c>
      <c r="V58" s="0" t="n">
        <v>9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H58" s="0" t="n">
        <v>5755000</v>
      </c>
      <c r="AI58" s="0" t="n">
        <v>1295</v>
      </c>
      <c r="AJ58" s="0" t="n">
        <v>4400</v>
      </c>
      <c r="AK58" s="0" t="n">
        <v>1303147</v>
      </c>
      <c r="AL58" s="0" t="n">
        <v>1358923</v>
      </c>
      <c r="AM58" s="0" t="n">
        <v>1656555</v>
      </c>
      <c r="AN58" s="0" t="n">
        <v>565662</v>
      </c>
      <c r="AO58" s="0" t="n">
        <v>55.6</v>
      </c>
      <c r="AP58" s="0" t="n">
        <v>9.8</v>
      </c>
      <c r="AQ58" s="0" t="n">
        <v>12524</v>
      </c>
      <c r="AR58" s="0" t="n">
        <v>2.2</v>
      </c>
      <c r="AX58" s="0" t="n">
        <v>0.32</v>
      </c>
      <c r="AZ58" s="0" t="n">
        <v>76.1</v>
      </c>
      <c r="BB58" s="0" t="n">
        <v>50.1</v>
      </c>
      <c r="BC58" s="0" t="n">
        <v>0.43</v>
      </c>
      <c r="BD58" s="0" t="n">
        <v>34</v>
      </c>
      <c r="BE58" s="0" t="n">
        <v>58</v>
      </c>
      <c r="BF58" s="0" t="n">
        <v>7.550916485</v>
      </c>
      <c r="BH58" s="0" t="n">
        <v>4048527.709</v>
      </c>
      <c r="BI58" s="0" t="n">
        <v>3884645191</v>
      </c>
      <c r="BJ58" s="0" t="n">
        <v>351.984673</v>
      </c>
      <c r="BK58" s="0" t="n">
        <v>6503</v>
      </c>
      <c r="BL58" s="0" t="n">
        <v>959.5204652</v>
      </c>
      <c r="BM58" s="0" t="n">
        <v>4.635958395</v>
      </c>
      <c r="BN58" s="0" t="n">
        <v>3.124679184</v>
      </c>
      <c r="BO58" s="0" t="n">
        <v>1.039352085</v>
      </c>
      <c r="BP58" s="0" t="n">
        <v>0.000932401</v>
      </c>
      <c r="BQ58" s="0" t="n">
        <v>0.028940791</v>
      </c>
      <c r="BR58" s="0" t="n">
        <v>0.1759644339</v>
      </c>
      <c r="BS58" s="0" t="n">
        <v>0.260915281</v>
      </c>
      <c r="BT58" s="0" t="n">
        <v>0.392817084</v>
      </c>
      <c r="BU58" s="0" t="n">
        <v>0.2699449622</v>
      </c>
      <c r="BV58" s="0" t="n">
        <v>0.7290604984</v>
      </c>
      <c r="BW58" s="0" t="n">
        <v>0.3353213043</v>
      </c>
      <c r="BX58" s="0" t="n">
        <v>0.5673302287</v>
      </c>
      <c r="BY58" s="0" t="n">
        <v>0.6790509248</v>
      </c>
      <c r="BZ58" s="0" t="n">
        <v>0.3463972609</v>
      </c>
    </row>
    <row r="59" customFormat="false" ht="12.8" hidden="false" customHeight="false" outlineLevel="0" collapsed="false">
      <c r="A59" s="0" t="s">
        <v>158</v>
      </c>
      <c r="B59" s="0" t="n">
        <v>58</v>
      </c>
      <c r="C59" s="0" t="n">
        <v>12</v>
      </c>
      <c r="D59" s="0" t="str">
        <f aca="false">VLOOKUP(C59,Sheet2!$A$1:$B$12,2)</f>
        <v>MetroBike Emerging</v>
      </c>
      <c r="E59" s="0" t="s">
        <v>143</v>
      </c>
      <c r="J59" s="0" t="n">
        <v>1.16</v>
      </c>
      <c r="K59" s="0" t="n">
        <v>18.8</v>
      </c>
      <c r="L59" s="0" t="n">
        <v>12</v>
      </c>
      <c r="M59" s="0" t="n">
        <v>0.007532957</v>
      </c>
      <c r="N59" s="0" t="n">
        <v>0.167504188</v>
      </c>
      <c r="O59" s="0" t="n">
        <v>14.3718593</v>
      </c>
      <c r="P59" s="0" t="n">
        <v>2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H59" s="0" t="n">
        <v>5970000</v>
      </c>
      <c r="AI59" s="0" t="n">
        <v>1593</v>
      </c>
      <c r="AJ59" s="0" t="n">
        <v>3700</v>
      </c>
      <c r="AK59" s="0" t="n">
        <v>1326487</v>
      </c>
      <c r="AL59" s="0" t="n">
        <v>1021350</v>
      </c>
      <c r="AM59" s="0" t="n">
        <v>1255107</v>
      </c>
      <c r="AN59" s="0" t="n">
        <v>507060</v>
      </c>
      <c r="AO59" s="0" t="n">
        <v>55.6</v>
      </c>
      <c r="AP59" s="0" t="n">
        <v>9.8</v>
      </c>
      <c r="AQ59" s="0" t="n">
        <v>16506</v>
      </c>
      <c r="AR59" s="0" t="n">
        <v>2.98</v>
      </c>
      <c r="AX59" s="0" t="n">
        <v>0.32</v>
      </c>
      <c r="AZ59" s="0" t="n">
        <v>76.1</v>
      </c>
      <c r="BB59" s="0" t="n">
        <v>50.1</v>
      </c>
      <c r="BC59" s="0" t="n">
        <v>0.43</v>
      </c>
      <c r="BD59" s="0" t="n">
        <v>36</v>
      </c>
      <c r="BE59" s="0" t="n">
        <v>58</v>
      </c>
      <c r="BF59" s="0" t="n">
        <v>7.3</v>
      </c>
      <c r="BH59" s="0" t="n">
        <v>1887656.194</v>
      </c>
      <c r="BI59" s="0" t="n">
        <v>1841229176</v>
      </c>
      <c r="BJ59" s="0" t="n">
        <v>257.7708854</v>
      </c>
      <c r="BK59" s="0" t="n">
        <v>4219</v>
      </c>
      <c r="BL59" s="0" t="n">
        <v>975.4049395</v>
      </c>
      <c r="BM59" s="0" t="n">
        <v>5.164075993</v>
      </c>
      <c r="BN59" s="0" t="n">
        <v>3.180051813</v>
      </c>
      <c r="BO59" s="0" t="n">
        <v>1.051107218</v>
      </c>
      <c r="BP59" s="0" t="n">
        <v>0.000585284</v>
      </c>
      <c r="BQ59" s="0" t="n">
        <v>0.024796311</v>
      </c>
      <c r="BR59" s="0" t="n">
        <v>0.122972139</v>
      </c>
      <c r="BS59" s="0" t="n">
        <v>0.0579802096</v>
      </c>
      <c r="BT59" s="0" t="n">
        <v>0.3803538775</v>
      </c>
      <c r="BU59" s="0" t="n">
        <v>0.271281792</v>
      </c>
      <c r="BV59" s="0" t="n">
        <v>0.7149670657</v>
      </c>
      <c r="BW59" s="0" t="n">
        <v>0.3047213736</v>
      </c>
      <c r="BX59" s="0" t="n">
        <v>0.5681659086</v>
      </c>
      <c r="BY59" s="0" t="n">
        <v>0.6411518822</v>
      </c>
      <c r="BZ59" s="0" t="n">
        <v>0.3633365411</v>
      </c>
    </row>
    <row r="60" customFormat="false" ht="12.8" hidden="false" customHeight="false" outlineLevel="0" collapsed="false">
      <c r="A60" s="0" t="s">
        <v>159</v>
      </c>
      <c r="B60" s="0" t="n">
        <v>59</v>
      </c>
      <c r="C60" s="0" t="n">
        <v>12</v>
      </c>
      <c r="D60" s="0" t="str">
        <f aca="false">VLOOKUP(C60,Sheet2!$A$1:$B$12,2)</f>
        <v>MetroBike Emerging</v>
      </c>
      <c r="E60" s="0" t="s">
        <v>143</v>
      </c>
      <c r="F60" s="0" t="n">
        <v>20</v>
      </c>
      <c r="G60" s="0" t="n">
        <v>33</v>
      </c>
      <c r="H60" s="0" t="n">
        <v>10</v>
      </c>
      <c r="I60" s="0" t="n">
        <v>27</v>
      </c>
      <c r="J60" s="0" t="n">
        <v>1.16</v>
      </c>
      <c r="K60" s="0" t="n">
        <v>18.8</v>
      </c>
      <c r="L60" s="0" t="n">
        <v>50.63</v>
      </c>
      <c r="M60" s="0" t="n">
        <v>0.095348399</v>
      </c>
      <c r="N60" s="0" t="n">
        <v>1.426491994</v>
      </c>
      <c r="O60" s="0" t="n">
        <v>14.87627365</v>
      </c>
      <c r="P60" s="0" t="n">
        <v>6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36</v>
      </c>
      <c r="AC60" s="0" t="n">
        <v>64</v>
      </c>
      <c r="AD60" s="0" t="n">
        <v>72</v>
      </c>
      <c r="AH60" s="0" t="n">
        <v>3435000</v>
      </c>
      <c r="AI60" s="0" t="n">
        <v>531</v>
      </c>
      <c r="AJ60" s="0" t="n">
        <v>6500</v>
      </c>
      <c r="AK60" s="0" t="n">
        <v>537847</v>
      </c>
      <c r="AL60" s="0" t="n">
        <v>867648</v>
      </c>
      <c r="AM60" s="0" t="n">
        <v>1094713</v>
      </c>
      <c r="AN60" s="0" t="n">
        <v>480751</v>
      </c>
      <c r="AO60" s="0" t="n">
        <v>55.6</v>
      </c>
      <c r="AP60" s="0" t="n">
        <v>9.8</v>
      </c>
      <c r="AQ60" s="0" t="n">
        <v>11655</v>
      </c>
      <c r="AR60" s="0" t="n">
        <v>3.63</v>
      </c>
      <c r="AX60" s="0" t="n">
        <v>0.32</v>
      </c>
      <c r="AZ60" s="0" t="n">
        <v>76.1</v>
      </c>
      <c r="BB60" s="0" t="n">
        <v>50.1</v>
      </c>
      <c r="BC60" s="0" t="n">
        <v>0.43</v>
      </c>
      <c r="BD60" s="0" t="n">
        <v>35</v>
      </c>
      <c r="BE60" s="0" t="n">
        <v>58</v>
      </c>
      <c r="BF60" s="0" t="n">
        <v>7.550916485</v>
      </c>
      <c r="BH60" s="0" t="n">
        <v>16653392.87</v>
      </c>
      <c r="BI60" s="0" t="n">
        <v>364526180.9</v>
      </c>
      <c r="BJ60" s="0" t="n">
        <v>441.5237518</v>
      </c>
      <c r="BK60" s="0" t="n">
        <v>21048</v>
      </c>
      <c r="BL60" s="0" t="n">
        <v>21.88900386</v>
      </c>
      <c r="BM60" s="0" t="n">
        <v>4.727123542</v>
      </c>
      <c r="BN60" s="0" t="n">
        <v>2.69373194</v>
      </c>
      <c r="BO60" s="0" t="n">
        <v>1.062475918</v>
      </c>
      <c r="BP60" s="0" t="n">
        <v>0.000301873</v>
      </c>
      <c r="BQ60" s="0" t="n">
        <v>0.059915538</v>
      </c>
      <c r="BR60" s="0" t="n">
        <v>0.2289306078</v>
      </c>
      <c r="BS60" s="0" t="n">
        <v>0.0574900053</v>
      </c>
      <c r="BT60" s="0" t="n">
        <v>0.3854610138</v>
      </c>
      <c r="BU60" s="0" t="n">
        <v>0.275871818</v>
      </c>
      <c r="BV60" s="0" t="n">
        <v>0.7520001281</v>
      </c>
      <c r="BW60" s="0" t="n">
        <v>0.2793759203</v>
      </c>
      <c r="BX60" s="0" t="n">
        <v>0.57429745</v>
      </c>
      <c r="BY60" s="0" t="n">
        <v>0.7654059993</v>
      </c>
      <c r="BZ60" s="0" t="n">
        <v>0.1297178994</v>
      </c>
    </row>
    <row r="61" customFormat="false" ht="12.8" hidden="false" customHeight="false" outlineLevel="0" collapsed="false">
      <c r="A61" s="0" t="s">
        <v>160</v>
      </c>
      <c r="B61" s="0" t="n">
        <v>60</v>
      </c>
      <c r="C61" s="0" t="n">
        <v>12</v>
      </c>
      <c r="D61" s="0" t="str">
        <f aca="false">VLOOKUP(C61,Sheet2!$A$1:$B$12,2)</f>
        <v>MetroBike Emerging</v>
      </c>
      <c r="E61" s="0" t="s">
        <v>143</v>
      </c>
      <c r="J61" s="0" t="n">
        <v>1.16</v>
      </c>
      <c r="K61" s="0" t="n">
        <v>18.8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84</v>
      </c>
      <c r="R61" s="0" t="n">
        <v>0.106329114</v>
      </c>
      <c r="S61" s="0" t="n">
        <v>2.596401028</v>
      </c>
      <c r="T61" s="0" t="n">
        <v>5.01285347</v>
      </c>
      <c r="U61" s="0" t="n">
        <v>16.96658098</v>
      </c>
      <c r="V61" s="0" t="n">
        <v>10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H61" s="0" t="n">
        <v>3890000</v>
      </c>
      <c r="AI61" s="0" t="n">
        <v>790</v>
      </c>
      <c r="AJ61" s="0" t="n">
        <v>4900</v>
      </c>
      <c r="AK61" s="0" t="n">
        <v>668640</v>
      </c>
      <c r="AL61" s="0" t="n">
        <v>989566</v>
      </c>
      <c r="AM61" s="0" t="n">
        <v>1239395</v>
      </c>
      <c r="AN61" s="0" t="n">
        <v>496999</v>
      </c>
      <c r="AO61" s="0" t="n">
        <v>55.6</v>
      </c>
      <c r="AP61" s="0" t="n">
        <v>9.8</v>
      </c>
      <c r="AQ61" s="0" t="n">
        <v>13859</v>
      </c>
      <c r="AR61" s="0" t="n">
        <v>2.4</v>
      </c>
      <c r="AX61" s="0" t="n">
        <v>0.32</v>
      </c>
      <c r="AZ61" s="0" t="n">
        <v>76.1</v>
      </c>
      <c r="BB61" s="0" t="n">
        <v>50.1</v>
      </c>
      <c r="BC61" s="0" t="n">
        <v>0.43</v>
      </c>
      <c r="BD61" s="0" t="n">
        <v>33</v>
      </c>
      <c r="BE61" s="0" t="n">
        <v>58</v>
      </c>
      <c r="BF61" s="0" t="n">
        <v>7.550916485</v>
      </c>
      <c r="BH61" s="0" t="n">
        <v>1970190.1</v>
      </c>
      <c r="BI61" s="0" t="n">
        <v>1935564099</v>
      </c>
      <c r="BJ61" s="0" t="n">
        <v>359.852073</v>
      </c>
      <c r="BK61" s="0" t="n">
        <v>3181</v>
      </c>
      <c r="BL61" s="0" t="n">
        <v>982.425046</v>
      </c>
      <c r="BM61" s="0" t="n">
        <v>4.72152253</v>
      </c>
      <c r="BN61" s="0" t="n">
        <v>3.086481948</v>
      </c>
      <c r="BO61" s="0" t="n">
        <v>1.057626193</v>
      </c>
      <c r="BP61" s="0" t="n">
        <v>0.002252519</v>
      </c>
      <c r="BQ61" s="0" t="n">
        <v>0.050299396</v>
      </c>
      <c r="BR61" s="0" t="n">
        <v>0.0842961729</v>
      </c>
      <c r="BS61" s="0" t="n">
        <v>0.4028451022</v>
      </c>
      <c r="BT61" s="0" t="n">
        <v>0.3910180323</v>
      </c>
      <c r="BU61" s="0" t="n">
        <v>0.2868170263</v>
      </c>
      <c r="BV61" s="0" t="n">
        <v>0.7609686589</v>
      </c>
      <c r="BW61" s="0" t="n">
        <v>0.3042028604</v>
      </c>
      <c r="BX61" s="0" t="n">
        <v>0.563925538</v>
      </c>
      <c r="BY61" s="0" t="n">
        <v>0.7123517062</v>
      </c>
      <c r="BZ61" s="0" t="n">
        <v>0.2190842597</v>
      </c>
    </row>
    <row r="62" customFormat="false" ht="12.8" hidden="false" customHeight="false" outlineLevel="0" collapsed="false">
      <c r="A62" s="0" t="s">
        <v>161</v>
      </c>
      <c r="B62" s="0" t="n">
        <v>61</v>
      </c>
      <c r="C62" s="0" t="n">
        <v>12</v>
      </c>
      <c r="D62" s="0" t="str">
        <f aca="false">VLOOKUP(C62,Sheet2!$A$1:$B$12,2)</f>
        <v>MetroBike Emerging</v>
      </c>
      <c r="E62" s="0" t="s">
        <v>143</v>
      </c>
      <c r="J62" s="0" t="n">
        <v>1.16</v>
      </c>
      <c r="K62" s="0" t="n">
        <v>18.8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1262</v>
      </c>
      <c r="X62" s="0" t="n">
        <v>33.43046358</v>
      </c>
      <c r="Y62" s="0" t="n">
        <v>41000</v>
      </c>
      <c r="Z62" s="0" t="n">
        <v>1086.092715</v>
      </c>
      <c r="AA62" s="0" t="n">
        <v>2</v>
      </c>
      <c r="AH62" s="0" t="n">
        <v>3775000</v>
      </c>
      <c r="AI62" s="0" t="n">
        <v>583</v>
      </c>
      <c r="AJ62" s="0" t="n">
        <v>6500</v>
      </c>
      <c r="AK62" s="0" t="n">
        <v>866058</v>
      </c>
      <c r="AL62" s="0" t="n">
        <v>889402</v>
      </c>
      <c r="AM62" s="0" t="n">
        <v>1127429</v>
      </c>
      <c r="AN62" s="0" t="n">
        <v>467567</v>
      </c>
      <c r="AO62" s="0" t="n">
        <v>55.6</v>
      </c>
      <c r="AP62" s="0" t="n">
        <v>9.8</v>
      </c>
      <c r="AQ62" s="0" t="n">
        <v>10216</v>
      </c>
      <c r="AR62" s="0" t="n">
        <v>3.35</v>
      </c>
      <c r="AX62" s="0" t="n">
        <v>0.32</v>
      </c>
      <c r="AZ62" s="0" t="n">
        <v>76.1</v>
      </c>
      <c r="BB62" s="0" t="n">
        <v>50.1</v>
      </c>
      <c r="BC62" s="0" t="n">
        <v>0.43</v>
      </c>
      <c r="BD62" s="0" t="n">
        <v>33</v>
      </c>
      <c r="BE62" s="0" t="n">
        <v>58</v>
      </c>
      <c r="BF62" s="0" t="n">
        <v>7.550916485</v>
      </c>
      <c r="BH62" s="0" t="n">
        <v>2190822.614</v>
      </c>
      <c r="BI62" s="0" t="n">
        <v>2186834837</v>
      </c>
      <c r="BJ62" s="0" t="n">
        <v>384.5572431</v>
      </c>
      <c r="BK62" s="0" t="n">
        <v>3308</v>
      </c>
      <c r="BL62" s="0" t="n">
        <v>998.1797809</v>
      </c>
      <c r="BM62" s="0" t="n">
        <v>4.152556127</v>
      </c>
      <c r="BN62" s="0" t="n">
        <v>3.099810657</v>
      </c>
      <c r="BO62" s="0" t="n">
        <v>1.064372542</v>
      </c>
      <c r="BP62" s="0" t="n">
        <v>0.000260552</v>
      </c>
      <c r="BQ62" s="0" t="n">
        <v>0.058434179</v>
      </c>
      <c r="BR62" s="0" t="n">
        <v>0.0816981996</v>
      </c>
      <c r="BS62" s="0" t="n">
        <v>0.083654149</v>
      </c>
      <c r="BT62" s="0" t="n">
        <v>0.8212528567</v>
      </c>
      <c r="BU62" s="0" t="n">
        <v>0.2772846221</v>
      </c>
      <c r="BV62" s="0" t="n">
        <v>0.7793230739</v>
      </c>
      <c r="BW62" s="0" t="n">
        <v>0.2901139195</v>
      </c>
      <c r="BX62" s="0" t="n">
        <v>0.5637155971</v>
      </c>
      <c r="BY62" s="0" t="n">
        <v>0.720986569</v>
      </c>
      <c r="BZ62" s="0" t="n">
        <v>0.2476961532</v>
      </c>
    </row>
    <row r="63" customFormat="false" ht="12.8" hidden="false" customHeight="false" outlineLevel="0" collapsed="false">
      <c r="A63" s="0" t="s">
        <v>162</v>
      </c>
      <c r="B63" s="0" t="n">
        <v>62</v>
      </c>
      <c r="C63" s="0" t="n">
        <v>12</v>
      </c>
      <c r="D63" s="0" t="str">
        <f aca="false">VLOOKUP(C63,Sheet2!$A$1:$B$12,2)</f>
        <v>MetroBike Emerging</v>
      </c>
      <c r="E63" s="0" t="s">
        <v>143</v>
      </c>
      <c r="F63" s="0" t="n">
        <v>22.1</v>
      </c>
      <c r="G63" s="0" t="n">
        <v>25.2</v>
      </c>
      <c r="H63" s="0" t="n">
        <v>55.3</v>
      </c>
      <c r="I63" s="0" t="n">
        <v>27.5</v>
      </c>
      <c r="J63" s="0" t="n">
        <v>1.16</v>
      </c>
      <c r="K63" s="0" t="n">
        <v>18.8</v>
      </c>
      <c r="L63" s="0" t="n">
        <v>40.1</v>
      </c>
      <c r="M63" s="0" t="n">
        <v>0.056320225</v>
      </c>
      <c r="N63" s="0" t="n">
        <v>0.375335121</v>
      </c>
      <c r="O63" s="0" t="n">
        <v>16.43967828</v>
      </c>
      <c r="P63" s="0" t="n">
        <v>5</v>
      </c>
      <c r="Q63" s="0" t="n">
        <v>47</v>
      </c>
      <c r="R63" s="0" t="n">
        <v>0.066011236</v>
      </c>
      <c r="S63" s="0" t="n">
        <v>1.689008043</v>
      </c>
      <c r="T63" s="0" t="n">
        <v>4.18230563</v>
      </c>
      <c r="U63" s="0" t="n">
        <v>12.54691689</v>
      </c>
      <c r="V63" s="0" t="n">
        <v>19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H63" s="0" t="n">
        <v>3730000</v>
      </c>
      <c r="AI63" s="0" t="n">
        <v>712</v>
      </c>
      <c r="AJ63" s="0" t="n">
        <v>5200</v>
      </c>
      <c r="AK63" s="0" t="n">
        <v>1500417</v>
      </c>
      <c r="AL63" s="0" t="n">
        <v>787478</v>
      </c>
      <c r="AM63" s="0" t="n">
        <v>982908</v>
      </c>
      <c r="AN63" s="0" t="n">
        <v>449575</v>
      </c>
      <c r="AO63" s="0" t="n">
        <v>55.6</v>
      </c>
      <c r="AP63" s="0" t="n">
        <v>9.8</v>
      </c>
      <c r="AQ63" s="0" t="n">
        <v>13418</v>
      </c>
      <c r="AR63" s="0" t="n">
        <v>2.67</v>
      </c>
      <c r="AX63" s="0" t="n">
        <v>0.32</v>
      </c>
      <c r="AZ63" s="0" t="n">
        <v>76.1</v>
      </c>
      <c r="BB63" s="0" t="n">
        <v>50.1</v>
      </c>
      <c r="BC63" s="0" t="n">
        <v>0.43</v>
      </c>
      <c r="BD63" s="0" t="n">
        <v>33</v>
      </c>
      <c r="BE63" s="0" t="n">
        <v>58</v>
      </c>
      <c r="BF63" s="0" t="n">
        <v>7.550916485</v>
      </c>
      <c r="BH63" s="0" t="n">
        <v>3075947.359</v>
      </c>
      <c r="BI63" s="0" t="n">
        <v>2678081251</v>
      </c>
      <c r="BJ63" s="0" t="n">
        <v>318.3221938</v>
      </c>
      <c r="BK63" s="0" t="n">
        <v>5608</v>
      </c>
      <c r="BL63" s="0" t="n">
        <v>870.6524977</v>
      </c>
      <c r="BM63" s="0" t="n">
        <v>4.479878971</v>
      </c>
      <c r="BN63" s="0" t="n">
        <v>2.93419062</v>
      </c>
      <c r="BO63" s="0" t="n">
        <v>1.09850422</v>
      </c>
      <c r="BP63" s="0" t="n">
        <v>0.001823585</v>
      </c>
      <c r="BQ63" s="0" t="n">
        <v>0.080644292</v>
      </c>
      <c r="BR63" s="0" t="n">
        <v>0.1684868652</v>
      </c>
      <c r="BS63" s="0" t="n">
        <v>0.3386875683</v>
      </c>
      <c r="BT63" s="0" t="n">
        <v>0.3954054258</v>
      </c>
      <c r="BU63" s="0" t="n">
        <v>0.3031773026</v>
      </c>
      <c r="BV63" s="0" t="n">
        <v>0.8983988203</v>
      </c>
      <c r="BW63" s="0" t="n">
        <v>0.3197109409</v>
      </c>
      <c r="BX63" s="0" t="n">
        <v>0.5490995134</v>
      </c>
      <c r="BY63" s="0" t="n">
        <v>0.756595313</v>
      </c>
      <c r="BZ63" s="0" t="n">
        <v>0.1704270995</v>
      </c>
    </row>
    <row r="64" customFormat="false" ht="12.8" hidden="false" customHeight="false" outlineLevel="0" collapsed="false">
      <c r="A64" s="0" t="s">
        <v>163</v>
      </c>
      <c r="B64" s="0" t="n">
        <v>63</v>
      </c>
      <c r="C64" s="0" t="n">
        <v>12</v>
      </c>
      <c r="D64" s="0" t="str">
        <f aca="false">VLOOKUP(C64,Sheet2!$A$1:$B$12,2)</f>
        <v>MetroBike Emerging</v>
      </c>
      <c r="E64" s="0" t="s">
        <v>143</v>
      </c>
      <c r="G64" s="0" t="n">
        <v>43</v>
      </c>
      <c r="J64" s="0" t="n">
        <v>1.16</v>
      </c>
      <c r="K64" s="0" t="n">
        <v>18.8</v>
      </c>
      <c r="L64" s="0" t="n">
        <v>141</v>
      </c>
      <c r="M64" s="0" t="n">
        <v>0.181467181</v>
      </c>
      <c r="N64" s="0" t="n">
        <v>1.302325581</v>
      </c>
      <c r="O64" s="0" t="n">
        <v>24.13953488</v>
      </c>
      <c r="P64" s="0" t="n">
        <v>14</v>
      </c>
      <c r="Q64" s="0" t="n">
        <v>14</v>
      </c>
      <c r="R64" s="0" t="n">
        <v>0.018018018</v>
      </c>
      <c r="S64" s="0" t="n">
        <v>0.255813953</v>
      </c>
      <c r="T64" s="0" t="n">
        <v>1.488372093</v>
      </c>
      <c r="U64" s="0" t="n">
        <v>6.069767442</v>
      </c>
      <c r="V64" s="0" t="n">
        <v>10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H64" s="0" t="n">
        <v>4300000</v>
      </c>
      <c r="AI64" s="0" t="n">
        <v>777</v>
      </c>
      <c r="AJ64" s="0" t="n">
        <v>5500</v>
      </c>
      <c r="AK64" s="0" t="n">
        <v>948960</v>
      </c>
      <c r="AL64" s="0" t="n">
        <v>472165</v>
      </c>
      <c r="AM64" s="0" t="n">
        <v>762034</v>
      </c>
      <c r="AN64" s="0" t="n">
        <v>415737</v>
      </c>
      <c r="AO64" s="0" t="n">
        <v>55.6</v>
      </c>
      <c r="AP64" s="0" t="n">
        <v>9.8</v>
      </c>
      <c r="AQ64" s="0" t="n">
        <v>17879</v>
      </c>
      <c r="AR64" s="0" t="n">
        <v>2.61</v>
      </c>
      <c r="AX64" s="0" t="n">
        <v>0.32</v>
      </c>
      <c r="AZ64" s="0" t="n">
        <v>76.1</v>
      </c>
      <c r="BB64" s="0" t="n">
        <v>50.1</v>
      </c>
      <c r="BC64" s="0" t="n">
        <v>0.43</v>
      </c>
      <c r="BD64" s="0" t="n">
        <v>38</v>
      </c>
      <c r="BE64" s="0" t="n">
        <v>58</v>
      </c>
      <c r="BF64" s="0" t="n">
        <v>10.3</v>
      </c>
      <c r="BH64" s="0" t="n">
        <v>1865682.941</v>
      </c>
      <c r="BI64" s="0" t="n">
        <v>1889744471</v>
      </c>
      <c r="BJ64" s="0" t="n">
        <v>245.355463</v>
      </c>
      <c r="BK64" s="0" t="n">
        <v>4473</v>
      </c>
      <c r="BL64" s="0" t="n">
        <v>1012.896902</v>
      </c>
      <c r="BM64" s="0" t="n">
        <v>5.279872965</v>
      </c>
      <c r="BN64" s="0" t="n">
        <v>3.028979754</v>
      </c>
      <c r="BO64" s="0" t="n">
        <v>1.086058182</v>
      </c>
      <c r="BP64" s="0" t="n">
        <v>0.001954887</v>
      </c>
      <c r="BQ64" s="0" t="n">
        <v>0.011084471</v>
      </c>
      <c r="BR64" s="0" t="n">
        <v>0.3595199648</v>
      </c>
      <c r="BS64" s="0" t="n">
        <v>0.1606845319</v>
      </c>
      <c r="BT64" s="0" t="n">
        <v>0.3896317794</v>
      </c>
      <c r="BU64" s="0" t="n">
        <v>0.2724601015</v>
      </c>
      <c r="BV64" s="0" t="n">
        <v>0.6888915338</v>
      </c>
      <c r="BW64" s="0" t="n">
        <v>0.2498679934</v>
      </c>
      <c r="BX64" s="0" t="n">
        <v>0.5702949624</v>
      </c>
      <c r="BY64" s="0" t="n">
        <v>0.603667013</v>
      </c>
      <c r="BZ64" s="0" t="n">
        <v>0.3179753388</v>
      </c>
    </row>
    <row r="65" customFormat="false" ht="12.8" hidden="false" customHeight="false" outlineLevel="0" collapsed="false">
      <c r="A65" s="0" t="s">
        <v>164</v>
      </c>
      <c r="B65" s="0" t="n">
        <v>64</v>
      </c>
      <c r="C65" s="0" t="n">
        <v>12</v>
      </c>
      <c r="D65" s="0" t="str">
        <f aca="false">VLOOKUP(C65,Sheet2!$A$1:$B$12,2)</f>
        <v>MetroBike Emerging</v>
      </c>
      <c r="E65" s="0" t="s">
        <v>143</v>
      </c>
      <c r="J65" s="0" t="n">
        <v>1.16</v>
      </c>
      <c r="K65" s="0" t="n">
        <v>18.8</v>
      </c>
      <c r="L65" s="0" t="n">
        <v>66.14</v>
      </c>
      <c r="M65" s="0" t="n">
        <v>0.052119779</v>
      </c>
      <c r="N65" s="0" t="n">
        <v>1.096654275</v>
      </c>
      <c r="O65" s="0" t="n">
        <v>25.33457249</v>
      </c>
      <c r="P65" s="0" t="n">
        <v>5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976</v>
      </c>
      <c r="X65" s="0" t="n">
        <v>18.14126394</v>
      </c>
      <c r="Y65" s="0" t="n">
        <v>22940</v>
      </c>
      <c r="Z65" s="0" t="n">
        <v>426.394052</v>
      </c>
      <c r="AA65" s="0" t="n">
        <v>8</v>
      </c>
      <c r="AB65" s="0" t="n">
        <v>32</v>
      </c>
      <c r="AC65" s="0" t="n">
        <v>54</v>
      </c>
      <c r="AD65" s="0" t="n">
        <v>56</v>
      </c>
      <c r="AH65" s="0" t="n">
        <v>5380000</v>
      </c>
      <c r="AI65" s="0" t="n">
        <v>1269</v>
      </c>
      <c r="AJ65" s="0" t="n">
        <v>4200</v>
      </c>
      <c r="AK65" s="0" t="n">
        <v>1009573</v>
      </c>
      <c r="AL65" s="0" t="n">
        <v>1549915</v>
      </c>
      <c r="AM65" s="0" t="n">
        <v>2017755</v>
      </c>
      <c r="AN65" s="0" t="n">
        <v>566797</v>
      </c>
      <c r="AO65" s="0" t="n">
        <v>55.6</v>
      </c>
      <c r="AP65" s="0" t="n">
        <v>9.8</v>
      </c>
      <c r="AQ65" s="0" t="n">
        <v>21988</v>
      </c>
      <c r="AR65" s="0" t="n">
        <v>2.12</v>
      </c>
      <c r="AS65" s="0" t="n">
        <v>39.46</v>
      </c>
      <c r="AT65" s="0" t="n">
        <v>14.46</v>
      </c>
      <c r="AU65" s="0" t="n">
        <v>40.11</v>
      </c>
      <c r="AV65" s="0" t="n">
        <v>30.49</v>
      </c>
      <c r="AW65" s="0" t="n">
        <v>74.41</v>
      </c>
      <c r="AX65" s="0" t="n">
        <v>0.32</v>
      </c>
      <c r="AZ65" s="0" t="n">
        <v>76.1</v>
      </c>
      <c r="BB65" s="0" t="n">
        <v>50.1</v>
      </c>
      <c r="BC65" s="0" t="n">
        <v>0.43</v>
      </c>
      <c r="BD65" s="0" t="n">
        <v>39</v>
      </c>
      <c r="BE65" s="0" t="n">
        <v>58</v>
      </c>
      <c r="BF65" s="0" t="n">
        <v>7.550916485</v>
      </c>
      <c r="BG65" s="0" t="n">
        <v>78.85</v>
      </c>
      <c r="BH65" s="0" t="n">
        <v>5302841.937</v>
      </c>
      <c r="BI65" s="0" t="n">
        <v>4893510003</v>
      </c>
      <c r="BJ65" s="0" t="n">
        <v>328.9808261</v>
      </c>
      <c r="BK65" s="0" t="n">
        <v>9281</v>
      </c>
      <c r="BL65" s="0" t="n">
        <v>922.8089507</v>
      </c>
      <c r="BM65" s="0" t="n">
        <v>4.956344191</v>
      </c>
      <c r="BN65" s="0" t="n">
        <v>3.155080214</v>
      </c>
      <c r="BO65" s="0" t="n">
        <v>1.051407535</v>
      </c>
      <c r="BP65" s="0" t="n">
        <v>0.002040176</v>
      </c>
      <c r="BQ65" s="0" t="n">
        <v>0.028038959</v>
      </c>
      <c r="BR65" s="0" t="n">
        <v>0.2202514403</v>
      </c>
      <c r="BS65" s="0" t="n">
        <v>0.0801560734</v>
      </c>
      <c r="BT65" s="0" t="n">
        <v>0.6669574924</v>
      </c>
      <c r="BU65" s="0" t="n">
        <v>0.3202162197</v>
      </c>
      <c r="BV65" s="0" t="n">
        <v>0.7234906264</v>
      </c>
      <c r="BW65" s="0" t="n">
        <v>0.3380622168</v>
      </c>
      <c r="BX65" s="0" t="n">
        <v>0.4892223489</v>
      </c>
      <c r="BY65" s="0" t="n">
        <v>0.6718114205</v>
      </c>
      <c r="BZ65" s="0" t="n">
        <v>0.3958008785</v>
      </c>
    </row>
    <row r="66" customFormat="false" ht="12.8" hidden="false" customHeight="false" outlineLevel="0" collapsed="false">
      <c r="A66" s="0" t="s">
        <v>165</v>
      </c>
      <c r="B66" s="0" t="n">
        <v>65</v>
      </c>
      <c r="C66" s="0" t="n">
        <v>12</v>
      </c>
      <c r="D66" s="0" t="str">
        <f aca="false">VLOOKUP(C66,Sheet2!$A$1:$B$12,2)</f>
        <v>MetroBike Emerging</v>
      </c>
      <c r="E66" s="0" t="s">
        <v>143</v>
      </c>
      <c r="J66" s="0" t="n">
        <v>1.16</v>
      </c>
      <c r="K66" s="0" t="n">
        <v>18.8</v>
      </c>
      <c r="L66" s="0" t="n">
        <v>56</v>
      </c>
      <c r="M66" s="0" t="n">
        <v>0.075880759</v>
      </c>
      <c r="N66" s="0" t="n">
        <v>1.226158038</v>
      </c>
      <c r="O66" s="0" t="n">
        <v>19.67302452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27</v>
      </c>
      <c r="X66" s="0" t="n">
        <v>0.735694823</v>
      </c>
      <c r="Y66" s="0" t="n">
        <v>1500</v>
      </c>
      <c r="Z66" s="0" t="n">
        <v>40.8719346</v>
      </c>
      <c r="AA66" s="0" t="n">
        <v>2</v>
      </c>
      <c r="AB66" s="0" t="n">
        <v>24</v>
      </c>
      <c r="AC66" s="0" t="n">
        <v>38</v>
      </c>
      <c r="AD66" s="0" t="n">
        <v>50</v>
      </c>
      <c r="AH66" s="0" t="n">
        <v>3670000</v>
      </c>
      <c r="AI66" s="0" t="n">
        <v>738</v>
      </c>
      <c r="AJ66" s="0" t="n">
        <v>5000</v>
      </c>
      <c r="AK66" s="0" t="n">
        <v>842807</v>
      </c>
      <c r="AL66" s="0" t="n">
        <v>1387165</v>
      </c>
      <c r="AM66" s="0" t="n">
        <v>1428414</v>
      </c>
      <c r="AN66" s="0" t="n">
        <v>490635</v>
      </c>
      <c r="AO66" s="0" t="n">
        <v>55.6</v>
      </c>
      <c r="AP66" s="0" t="n">
        <v>9.8</v>
      </c>
      <c r="AQ66" s="0" t="n">
        <v>21040</v>
      </c>
      <c r="AR66" s="0" t="n">
        <v>2.12</v>
      </c>
      <c r="AX66" s="0" t="n">
        <v>0.39</v>
      </c>
      <c r="AZ66" s="0" t="n">
        <v>76.1</v>
      </c>
      <c r="BB66" s="0" t="n">
        <v>50.1</v>
      </c>
      <c r="BC66" s="0" t="n">
        <v>0.43</v>
      </c>
      <c r="BD66" s="0" t="n">
        <v>36</v>
      </c>
      <c r="BE66" s="0" t="n">
        <v>58</v>
      </c>
      <c r="BF66" s="0" t="n">
        <v>7.550916485</v>
      </c>
      <c r="BH66" s="0" t="n">
        <v>3989768.892</v>
      </c>
      <c r="BI66" s="0" t="n">
        <v>3692504041</v>
      </c>
      <c r="BJ66" s="0" t="n">
        <v>323.6609793</v>
      </c>
      <c r="BK66" s="0" t="n">
        <v>7052</v>
      </c>
      <c r="BL66" s="0" t="n">
        <v>925.4932155</v>
      </c>
      <c r="BM66" s="0" t="n">
        <v>4.553641732</v>
      </c>
      <c r="BN66" s="0" t="n">
        <v>3.048966535</v>
      </c>
      <c r="BO66" s="0" t="n">
        <v>1.052348295</v>
      </c>
      <c r="BP66" s="0" t="n">
        <v>0.001837242</v>
      </c>
      <c r="BQ66" s="0" t="n">
        <v>0.022637797</v>
      </c>
      <c r="BR66" s="0" t="n">
        <v>0.2151152936</v>
      </c>
      <c r="BS66" s="0" t="n">
        <v>0.067446961</v>
      </c>
      <c r="BT66" s="0" t="n">
        <v>0.4209716874</v>
      </c>
      <c r="BU66" s="0" t="n">
        <v>0.2769589746</v>
      </c>
      <c r="BV66" s="0" t="n">
        <v>0.7084993165</v>
      </c>
      <c r="BW66" s="0" t="n">
        <v>0.2950601582</v>
      </c>
      <c r="BX66" s="0" t="n">
        <v>0.4146178355</v>
      </c>
      <c r="BY66" s="0" t="n">
        <v>0.6425312849</v>
      </c>
      <c r="BZ66" s="0" t="n">
        <v>0.3157017363</v>
      </c>
    </row>
    <row r="67" customFormat="false" ht="12.8" hidden="false" customHeight="false" outlineLevel="0" collapsed="false">
      <c r="A67" s="0" t="s">
        <v>166</v>
      </c>
      <c r="B67" s="0" t="n">
        <v>66</v>
      </c>
      <c r="C67" s="0" t="n">
        <v>12</v>
      </c>
      <c r="D67" s="0" t="str">
        <f aca="false">VLOOKUP(C67,Sheet2!$A$1:$B$12,2)</f>
        <v>MetroBike Emerging</v>
      </c>
      <c r="E67" s="0" t="s">
        <v>143</v>
      </c>
      <c r="H67" s="0" t="n">
        <v>3.2</v>
      </c>
      <c r="J67" s="0" t="n">
        <v>1.16</v>
      </c>
      <c r="K67" s="0" t="n">
        <v>18.8</v>
      </c>
      <c r="L67" s="0" t="n">
        <v>50.2</v>
      </c>
      <c r="M67" s="0" t="n">
        <v>0.076060606</v>
      </c>
      <c r="N67" s="0" t="n">
        <v>1.139072848</v>
      </c>
      <c r="O67" s="0" t="n">
        <v>33.90728477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45</v>
      </c>
      <c r="AC67" s="0" t="n">
        <v>70</v>
      </c>
      <c r="AD67" s="0" t="n">
        <v>82</v>
      </c>
      <c r="AH67" s="0" t="n">
        <v>3775000</v>
      </c>
      <c r="AI67" s="0" t="n">
        <v>660</v>
      </c>
      <c r="AJ67" s="0" t="n">
        <v>5700</v>
      </c>
      <c r="AK67" s="0" t="n">
        <v>1093269</v>
      </c>
      <c r="AL67" s="0" t="n">
        <v>1029444</v>
      </c>
      <c r="AM67" s="0" t="n">
        <v>1260780</v>
      </c>
      <c r="AN67" s="0" t="n">
        <v>468987</v>
      </c>
      <c r="AO67" s="0" t="n">
        <v>55.6</v>
      </c>
      <c r="AP67" s="0" t="n">
        <v>9.8</v>
      </c>
      <c r="AQ67" s="0" t="n">
        <v>18688</v>
      </c>
      <c r="AR67" s="0" t="n">
        <v>2.89</v>
      </c>
      <c r="AX67" s="0" t="n">
        <v>0.32</v>
      </c>
      <c r="AZ67" s="0" t="n">
        <v>76.1</v>
      </c>
      <c r="BB67" s="0" t="n">
        <v>50.1</v>
      </c>
      <c r="BC67" s="0" t="n">
        <v>0.43</v>
      </c>
      <c r="BE67" s="0" t="n">
        <v>58</v>
      </c>
      <c r="BF67" s="0" t="n">
        <v>7.550916485</v>
      </c>
      <c r="BH67" s="0" t="n">
        <v>4079170.243</v>
      </c>
      <c r="BI67" s="0" t="n">
        <v>3649871086</v>
      </c>
      <c r="BJ67" s="0" t="n">
        <v>286.4384694</v>
      </c>
      <c r="BK67" s="0" t="n">
        <v>8083</v>
      </c>
      <c r="BL67" s="0" t="n">
        <v>894.7582151</v>
      </c>
      <c r="BM67" s="0" t="n">
        <v>4.50311092</v>
      </c>
      <c r="BN67" s="0" t="n">
        <v>3.066294787</v>
      </c>
      <c r="BO67" s="0" t="n">
        <v>1.062407292</v>
      </c>
      <c r="BP67" s="0" t="n">
        <v>0.001238744</v>
      </c>
      <c r="BQ67" s="0" t="n">
        <v>0.047083875</v>
      </c>
      <c r="BR67" s="0" t="n">
        <v>0.2226943304</v>
      </c>
      <c r="BS67" s="0" t="n">
        <v>0.0588401629</v>
      </c>
      <c r="BT67" s="0" t="n">
        <v>0.394077869</v>
      </c>
      <c r="BU67" s="0" t="n">
        <v>0.2839395818</v>
      </c>
      <c r="BV67" s="0" t="n">
        <v>0.6855848089</v>
      </c>
      <c r="BW67" s="0" t="n">
        <v>0.2988240648</v>
      </c>
      <c r="BX67" s="0" t="n">
        <v>0.6500417075</v>
      </c>
      <c r="BY67" s="0" t="n">
        <v>0.6800488041</v>
      </c>
      <c r="BZ67" s="0" t="n">
        <v>0.2854412523</v>
      </c>
    </row>
    <row r="68" customFormat="false" ht="12.8" hidden="false" customHeight="false" outlineLevel="0" collapsed="false">
      <c r="A68" s="0" t="s">
        <v>167</v>
      </c>
      <c r="B68" s="0" t="n">
        <v>67</v>
      </c>
      <c r="C68" s="0" t="n">
        <v>12</v>
      </c>
      <c r="D68" s="0" t="str">
        <f aca="false">VLOOKUP(C68,Sheet2!$A$1:$B$12,2)</f>
        <v>MetroBike Emerging</v>
      </c>
      <c r="E68" s="0" t="s">
        <v>143</v>
      </c>
      <c r="F68" s="0" t="n">
        <v>21.7</v>
      </c>
      <c r="G68" s="0" t="n">
        <v>54.7</v>
      </c>
      <c r="J68" s="0" t="n">
        <v>1.16</v>
      </c>
      <c r="K68" s="0" t="n">
        <v>18.8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66</v>
      </c>
      <c r="R68" s="0" t="n">
        <v>0.134146341</v>
      </c>
      <c r="S68" s="0" t="n">
        <v>2.53776435</v>
      </c>
      <c r="T68" s="0" t="n">
        <v>9.123867069</v>
      </c>
      <c r="U68" s="0" t="n">
        <v>34.44108761</v>
      </c>
      <c r="V68" s="0" t="n">
        <v>7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H68" s="0" t="n">
        <v>3310000</v>
      </c>
      <c r="AI68" s="0" t="n">
        <v>492</v>
      </c>
      <c r="AJ68" s="0" t="n">
        <v>6700</v>
      </c>
      <c r="AK68" s="0" t="n">
        <v>556511</v>
      </c>
      <c r="AL68" s="0" t="n">
        <v>1249115</v>
      </c>
      <c r="AM68" s="0" t="n">
        <v>1610288</v>
      </c>
      <c r="AN68" s="0" t="n">
        <v>491541</v>
      </c>
      <c r="AO68" s="0" t="n">
        <v>55.6</v>
      </c>
      <c r="AP68" s="0" t="n">
        <v>9.8</v>
      </c>
      <c r="AQ68" s="0" t="n">
        <v>12189</v>
      </c>
      <c r="AR68" s="0" t="n">
        <v>3.4</v>
      </c>
      <c r="AX68" s="0" t="n">
        <v>0.32</v>
      </c>
      <c r="AZ68" s="0" t="n">
        <v>76.1</v>
      </c>
      <c r="BB68" s="0" t="n">
        <v>50.1</v>
      </c>
      <c r="BC68" s="0" t="n">
        <v>0.43</v>
      </c>
      <c r="BE68" s="0" t="n">
        <v>58</v>
      </c>
      <c r="BF68" s="0" t="n">
        <v>7.550916485</v>
      </c>
      <c r="BH68" s="0" t="n">
        <v>8891135.865</v>
      </c>
      <c r="BI68" s="0" t="n">
        <v>216952973.8</v>
      </c>
      <c r="BJ68" s="0" t="n">
        <v>546.9448736</v>
      </c>
      <c r="BK68" s="0" t="n">
        <v>9567</v>
      </c>
      <c r="BL68" s="0" t="n">
        <v>24.40104134</v>
      </c>
      <c r="BM68" s="0" t="n">
        <v>4.736408567</v>
      </c>
      <c r="BN68" s="0" t="n">
        <v>2.680313015</v>
      </c>
      <c r="BO68" s="0" t="n">
        <v>1.064156975</v>
      </c>
      <c r="BP68" s="0" t="n">
        <v>0.000347826</v>
      </c>
      <c r="BQ68" s="0" t="n">
        <v>0.060127854</v>
      </c>
      <c r="BR68" s="0" t="n">
        <v>0.103334321</v>
      </c>
      <c r="BS68" s="0" t="n">
        <v>0.4472613519</v>
      </c>
      <c r="BT68" s="0" t="n">
        <v>0.3925514084</v>
      </c>
      <c r="BU68" s="0" t="n">
        <v>0.2872347043</v>
      </c>
      <c r="BV68" s="0" t="n">
        <v>0.8014635635</v>
      </c>
      <c r="BW68" s="0" t="n">
        <v>0.3229604384</v>
      </c>
      <c r="BX68" s="0" t="n">
        <v>0.5860188047</v>
      </c>
      <c r="BY68" s="0" t="n">
        <v>0.7918220423</v>
      </c>
      <c r="BZ68" s="0" t="n">
        <v>0.0756169035</v>
      </c>
    </row>
    <row r="69" customFormat="false" ht="12.8" hidden="false" customHeight="false" outlineLevel="0" collapsed="false">
      <c r="A69" s="0" t="s">
        <v>168</v>
      </c>
      <c r="B69" s="0" t="n">
        <v>68</v>
      </c>
      <c r="C69" s="0" t="n">
        <v>12</v>
      </c>
      <c r="D69" s="0" t="str">
        <f aca="false">VLOOKUP(C69,Sheet2!$A$1:$B$12,2)</f>
        <v>MetroBike Emerging</v>
      </c>
      <c r="E69" s="0" t="s">
        <v>143</v>
      </c>
      <c r="F69" s="0" t="n">
        <v>42</v>
      </c>
      <c r="G69" s="0" t="n">
        <v>24.6</v>
      </c>
      <c r="H69" s="0" t="n">
        <v>2.7</v>
      </c>
      <c r="J69" s="0" t="n">
        <v>1.16</v>
      </c>
      <c r="K69" s="0" t="n">
        <v>18.8</v>
      </c>
      <c r="L69" s="0" t="n">
        <v>24.6</v>
      </c>
      <c r="M69" s="0" t="n">
        <v>0.033931034</v>
      </c>
      <c r="N69" s="0" t="n">
        <v>0.616621984</v>
      </c>
      <c r="O69" s="0" t="n">
        <v>0</v>
      </c>
      <c r="P69" s="0" t="n">
        <v>1</v>
      </c>
      <c r="Q69" s="0" t="n">
        <v>7</v>
      </c>
      <c r="R69" s="0" t="n">
        <v>0.009655172</v>
      </c>
      <c r="S69" s="0" t="n">
        <v>0.241286863</v>
      </c>
      <c r="T69" s="0" t="n">
        <v>1.742627346</v>
      </c>
      <c r="U69" s="0" t="n">
        <v>5.247989276</v>
      </c>
      <c r="V69" s="0" t="n">
        <v>8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H69" s="0" t="n">
        <v>3730000</v>
      </c>
      <c r="AI69" s="0" t="n">
        <v>725</v>
      </c>
      <c r="AJ69" s="0" t="n">
        <v>5100</v>
      </c>
      <c r="AK69" s="0" t="n">
        <v>432769</v>
      </c>
      <c r="AL69" s="0" t="n">
        <v>1297253</v>
      </c>
      <c r="AM69" s="0" t="n">
        <v>1719219</v>
      </c>
      <c r="AN69" s="0" t="n">
        <v>495298</v>
      </c>
      <c r="AO69" s="0" t="n">
        <v>55.6</v>
      </c>
      <c r="AP69" s="0" t="n">
        <v>9.8</v>
      </c>
      <c r="AQ69" s="0" t="n">
        <v>11809</v>
      </c>
      <c r="AR69" s="0" t="n">
        <v>3.3</v>
      </c>
      <c r="AX69" s="0" t="n">
        <v>0.32</v>
      </c>
      <c r="AZ69" s="0" t="n">
        <v>76.1</v>
      </c>
      <c r="BB69" s="0" t="n">
        <v>50.1</v>
      </c>
      <c r="BC69" s="0" t="n">
        <v>0.43</v>
      </c>
      <c r="BD69" s="0" t="n">
        <v>32</v>
      </c>
      <c r="BE69" s="0" t="n">
        <v>58</v>
      </c>
      <c r="BF69" s="0" t="n">
        <v>7.550916485</v>
      </c>
      <c r="BH69" s="0" t="n">
        <v>4311202.401</v>
      </c>
      <c r="BI69" s="0" t="n">
        <v>4000566882</v>
      </c>
      <c r="BJ69" s="0" t="n">
        <v>297.2832989</v>
      </c>
      <c r="BK69" s="0" t="n">
        <v>8118</v>
      </c>
      <c r="BL69" s="0" t="n">
        <v>927.9468951</v>
      </c>
      <c r="BM69" s="0" t="n">
        <v>4.416571559</v>
      </c>
      <c r="BN69" s="0" t="n">
        <v>3.322072586</v>
      </c>
      <c r="BO69" s="0" t="n">
        <v>1.027265274</v>
      </c>
      <c r="BP69" s="0" t="n">
        <v>0.000723552</v>
      </c>
      <c r="BQ69" s="0" t="n">
        <v>0.014996283</v>
      </c>
      <c r="BR69" s="0" t="n">
        <v>0.1110300206</v>
      </c>
      <c r="BS69" s="0" t="n">
        <v>0.1316021532</v>
      </c>
      <c r="BT69" s="0" t="n">
        <v>0.4062512142</v>
      </c>
      <c r="BU69" s="0" t="n">
        <v>0.2632576183</v>
      </c>
      <c r="BV69" s="0" t="n">
        <v>0.628634171</v>
      </c>
      <c r="BW69" s="0" t="n">
        <v>0.2860169608</v>
      </c>
      <c r="BX69" s="0" t="n">
        <v>0.5278574521</v>
      </c>
      <c r="BY69" s="0" t="n">
        <v>0.6109873154</v>
      </c>
      <c r="BZ69" s="0" t="n">
        <v>0.3788407821</v>
      </c>
    </row>
    <row r="70" customFormat="false" ht="12.8" hidden="false" customHeight="false" outlineLevel="0" collapsed="false">
      <c r="A70" s="0" t="s">
        <v>169</v>
      </c>
      <c r="B70" s="0" t="n">
        <v>69</v>
      </c>
      <c r="C70" s="0" t="n">
        <v>12</v>
      </c>
      <c r="D70" s="0" t="str">
        <f aca="false">VLOOKUP(C70,Sheet2!$A$1:$B$12,2)</f>
        <v>MetroBike Emerging</v>
      </c>
      <c r="E70" s="0" t="s">
        <v>143</v>
      </c>
      <c r="H70" s="0" t="n">
        <v>37</v>
      </c>
      <c r="I70" s="0" t="n">
        <v>26</v>
      </c>
      <c r="J70" s="0" t="n">
        <v>1.16</v>
      </c>
      <c r="K70" s="0" t="n">
        <v>18.8</v>
      </c>
      <c r="L70" s="0" t="n">
        <v>24.89</v>
      </c>
      <c r="M70" s="0" t="n">
        <v>0.056568182</v>
      </c>
      <c r="N70" s="0" t="n">
        <v>0.514705882</v>
      </c>
      <c r="O70" s="0" t="n">
        <v>0</v>
      </c>
      <c r="P70" s="0" t="n">
        <v>1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59</v>
      </c>
      <c r="X70" s="0" t="n">
        <v>1.446078431</v>
      </c>
      <c r="Y70" s="0" t="n">
        <v>1400</v>
      </c>
      <c r="Z70" s="0" t="n">
        <v>34.31372549</v>
      </c>
      <c r="AA70" s="0" t="n">
        <v>2</v>
      </c>
      <c r="AB70" s="0" t="n">
        <v>39</v>
      </c>
      <c r="AC70" s="0" t="n">
        <v>60</v>
      </c>
      <c r="AD70" s="0" t="n">
        <v>76</v>
      </c>
      <c r="AH70" s="0" t="n">
        <v>4080000</v>
      </c>
      <c r="AI70" s="0" t="n">
        <v>440</v>
      </c>
      <c r="AJ70" s="0" t="n">
        <v>9300</v>
      </c>
      <c r="AK70" s="0" t="n">
        <v>1102863</v>
      </c>
      <c r="AL70" s="0" t="n">
        <v>821207</v>
      </c>
      <c r="AM70" s="0" t="n">
        <v>1030522</v>
      </c>
      <c r="AN70" s="0" t="n">
        <v>405672</v>
      </c>
      <c r="AO70" s="0" t="n">
        <v>55.6</v>
      </c>
      <c r="AP70" s="0" t="n">
        <v>9.8</v>
      </c>
      <c r="AQ70" s="0" t="n">
        <v>12140</v>
      </c>
      <c r="AR70" s="0" t="n">
        <v>2.42</v>
      </c>
      <c r="AX70" s="0" t="n">
        <v>0.34</v>
      </c>
      <c r="AZ70" s="0" t="n">
        <v>76.1</v>
      </c>
      <c r="BB70" s="0" t="n">
        <v>50.1</v>
      </c>
      <c r="BC70" s="0" t="n">
        <v>0.43</v>
      </c>
      <c r="BD70" s="0" t="n">
        <v>34</v>
      </c>
      <c r="BE70" s="0" t="n">
        <v>58</v>
      </c>
      <c r="BF70" s="0" t="n">
        <v>7.550916485</v>
      </c>
      <c r="BH70" s="0" t="n">
        <v>13240098.34</v>
      </c>
      <c r="BI70" s="0" t="n">
        <v>424050559.3</v>
      </c>
      <c r="BJ70" s="0" t="n">
        <v>522.024143</v>
      </c>
      <c r="BK70" s="0" t="n">
        <v>17980</v>
      </c>
      <c r="BL70" s="0" t="n">
        <v>32.02774998</v>
      </c>
      <c r="BM70" s="0" t="n">
        <v>4.266268062</v>
      </c>
      <c r="BN70" s="0" t="n">
        <v>2.530293971</v>
      </c>
      <c r="BO70" s="0" t="n">
        <v>1.214926125</v>
      </c>
      <c r="BP70" s="0" t="n">
        <v>0.00067738</v>
      </c>
      <c r="BQ70" s="0" t="n">
        <v>0.078837934</v>
      </c>
      <c r="BR70" s="0" t="n">
        <v>0.1442260826</v>
      </c>
      <c r="BS70" s="0" t="n">
        <v>0.0650998972</v>
      </c>
      <c r="BT70" s="0" t="n">
        <v>0.4150639496</v>
      </c>
      <c r="BU70" s="0" t="n">
        <v>0.2898838412</v>
      </c>
      <c r="BV70" s="0" t="n">
        <v>0.8764874139</v>
      </c>
      <c r="BW70" s="0" t="n">
        <v>0.2992752726</v>
      </c>
      <c r="BX70" s="0" t="n">
        <v>0.5884130573</v>
      </c>
      <c r="BY70" s="0" t="n">
        <v>0.8236994753</v>
      </c>
      <c r="BZ70" s="0" t="n">
        <v>0</v>
      </c>
    </row>
    <row r="71" customFormat="false" ht="12.8" hidden="false" customHeight="false" outlineLevel="0" collapsed="false">
      <c r="A71" s="0" t="s">
        <v>170</v>
      </c>
      <c r="B71" s="0" t="n">
        <v>70</v>
      </c>
      <c r="C71" s="0" t="n">
        <v>12</v>
      </c>
      <c r="D71" s="0" t="str">
        <f aca="false">VLOOKUP(C71,Sheet2!$A$1:$B$12,2)</f>
        <v>MetroBike Emerging</v>
      </c>
      <c r="E71" s="0" t="s">
        <v>143</v>
      </c>
      <c r="F71" s="0" t="n">
        <v>5</v>
      </c>
      <c r="G71" s="0" t="n">
        <v>7.16</v>
      </c>
      <c r="H71" s="0" t="n">
        <v>47.28</v>
      </c>
      <c r="I71" s="0" t="n">
        <v>26.82</v>
      </c>
      <c r="J71" s="0" t="n">
        <v>1.16</v>
      </c>
      <c r="K71" s="0" t="n">
        <v>18.8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42</v>
      </c>
      <c r="AC71" s="0" t="n">
        <v>70</v>
      </c>
      <c r="AD71" s="0" t="n">
        <v>84</v>
      </c>
      <c r="AH71" s="0" t="n">
        <v>3535000</v>
      </c>
      <c r="AI71" s="0" t="n">
        <v>622</v>
      </c>
      <c r="AJ71" s="0" t="n">
        <v>5700</v>
      </c>
      <c r="AK71" s="0" t="n">
        <v>542084</v>
      </c>
      <c r="AL71" s="0" t="n">
        <v>826375</v>
      </c>
      <c r="AM71" s="0" t="n">
        <v>1045637</v>
      </c>
      <c r="AN71" s="0" t="n">
        <v>402566</v>
      </c>
      <c r="AO71" s="0" t="n">
        <v>55.6</v>
      </c>
      <c r="AP71" s="0" t="n">
        <v>9.8</v>
      </c>
      <c r="AQ71" s="0" t="n">
        <v>12405</v>
      </c>
      <c r="AR71" s="0" t="n">
        <v>3.65</v>
      </c>
      <c r="AX71" s="0" t="n">
        <v>0.32</v>
      </c>
      <c r="AZ71" s="0" t="n">
        <v>76.1</v>
      </c>
      <c r="BB71" s="0" t="n">
        <v>50.1</v>
      </c>
      <c r="BC71" s="0" t="n">
        <v>0.43</v>
      </c>
      <c r="BE71" s="0" t="n">
        <v>58</v>
      </c>
      <c r="BF71" s="0" t="n">
        <v>5</v>
      </c>
      <c r="BH71" s="0" t="n">
        <v>11371437.37</v>
      </c>
      <c r="BI71" s="0" t="n">
        <v>446668289.5</v>
      </c>
      <c r="BJ71" s="0" t="n">
        <v>910.8809171</v>
      </c>
      <c r="BK71" s="0" t="n">
        <v>7167</v>
      </c>
      <c r="BL71" s="0" t="n">
        <v>39.27984432</v>
      </c>
      <c r="BM71" s="0" t="n">
        <v>5.024757057</v>
      </c>
      <c r="BN71" s="0" t="n">
        <v>2.899699213</v>
      </c>
      <c r="BO71" s="0" t="n">
        <v>1.078266439</v>
      </c>
      <c r="BP71" s="0" t="n">
        <v>0.000276281</v>
      </c>
      <c r="BQ71" s="0" t="n">
        <v>0.082443629</v>
      </c>
      <c r="BR71" s="0" t="n">
        <v>0.0735191517</v>
      </c>
      <c r="BS71" s="0" t="n">
        <v>0.0554758604</v>
      </c>
      <c r="BT71" s="0" t="n">
        <v>0.3677963436</v>
      </c>
      <c r="BU71" s="0" t="n">
        <v>0.2808062576</v>
      </c>
      <c r="BV71" s="0" t="n">
        <v>1</v>
      </c>
      <c r="BW71" s="0" t="n">
        <v>0.2833896033</v>
      </c>
      <c r="BX71" s="0" t="n">
        <v>0.6275207997</v>
      </c>
      <c r="BY71" s="0" t="n">
        <v>0.9308536819</v>
      </c>
      <c r="BZ71" s="0" t="n">
        <v>0.0403065341</v>
      </c>
    </row>
    <row r="72" customFormat="false" ht="12.8" hidden="false" customHeight="false" outlineLevel="0" collapsed="false">
      <c r="A72" s="0" t="s">
        <v>171</v>
      </c>
      <c r="B72" s="0" t="n">
        <v>71</v>
      </c>
      <c r="C72" s="0" t="n">
        <v>12</v>
      </c>
      <c r="D72" s="0" t="str">
        <f aca="false">VLOOKUP(C72,Sheet2!$A$1:$B$12,2)</f>
        <v>MetroBike Emerging</v>
      </c>
      <c r="E72" s="0" t="s">
        <v>143</v>
      </c>
      <c r="J72" s="0" t="n">
        <v>1.16</v>
      </c>
      <c r="K72" s="0" t="n">
        <v>18.8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49</v>
      </c>
      <c r="R72" s="0" t="n">
        <v>0.084048027</v>
      </c>
      <c r="S72" s="0" t="n">
        <v>0.84835631</v>
      </c>
      <c r="T72" s="0" t="n">
        <v>4.665959703</v>
      </c>
      <c r="U72" s="0" t="n">
        <v>21.6330859</v>
      </c>
      <c r="V72" s="0" t="n">
        <v>10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31</v>
      </c>
      <c r="AC72" s="0" t="n">
        <v>51</v>
      </c>
      <c r="AD72" s="0" t="n">
        <v>72</v>
      </c>
      <c r="AH72" s="0" t="n">
        <v>4715000</v>
      </c>
      <c r="AI72" s="0" t="n">
        <v>583</v>
      </c>
      <c r="AJ72" s="0" t="n">
        <v>8100</v>
      </c>
      <c r="AK72" s="0" t="n">
        <v>777063</v>
      </c>
      <c r="AL72" s="0" t="n">
        <v>1285036</v>
      </c>
      <c r="AM72" s="0" t="n">
        <v>1686704</v>
      </c>
      <c r="AN72" s="0" t="n">
        <v>480772</v>
      </c>
      <c r="AO72" s="0" t="n">
        <v>55.6</v>
      </c>
      <c r="AP72" s="0" t="n">
        <v>9.8</v>
      </c>
      <c r="AQ72" s="0" t="n">
        <v>14606</v>
      </c>
      <c r="AR72" s="0" t="n">
        <v>3.23</v>
      </c>
      <c r="AX72" s="0" t="n">
        <v>0.32</v>
      </c>
      <c r="AZ72" s="0" t="n">
        <v>76.1</v>
      </c>
      <c r="BB72" s="0" t="n">
        <v>50.1</v>
      </c>
      <c r="BC72" s="0" t="n">
        <v>0.43</v>
      </c>
      <c r="BD72" s="0" t="n">
        <v>38</v>
      </c>
      <c r="BE72" s="0" t="n">
        <v>58</v>
      </c>
      <c r="BF72" s="0" t="n">
        <v>7.550916485</v>
      </c>
      <c r="BH72" s="0" t="n">
        <v>2364948.091</v>
      </c>
      <c r="BI72" s="0" t="n">
        <v>2049447314</v>
      </c>
      <c r="BJ72" s="0" t="n">
        <v>270.0328946</v>
      </c>
      <c r="BK72" s="0" t="n">
        <v>5143</v>
      </c>
      <c r="BL72" s="0" t="n">
        <v>866.592938</v>
      </c>
      <c r="BM72" s="0" t="n">
        <v>4.432235702</v>
      </c>
      <c r="BN72" s="0" t="n">
        <v>3.042287695</v>
      </c>
      <c r="BO72" s="0" t="n">
        <v>1.068319152</v>
      </c>
      <c r="BP72" s="0" t="n">
        <v>0.002189724</v>
      </c>
      <c r="BQ72" s="0" t="n">
        <v>0.021492409</v>
      </c>
      <c r="BR72" s="0" t="n">
        <v>0.0928689741</v>
      </c>
      <c r="BS72" s="0" t="n">
        <v>0.3172288699</v>
      </c>
      <c r="BT72" s="0" t="n">
        <v>0.3951569659</v>
      </c>
      <c r="BU72" s="0" t="n">
        <v>0.2662970681</v>
      </c>
      <c r="BV72" s="0" t="n">
        <v>0.7053136808</v>
      </c>
      <c r="BW72" s="0" t="n">
        <v>0.3152366529</v>
      </c>
      <c r="BX72" s="0" t="n">
        <v>0.5268935279</v>
      </c>
      <c r="BY72" s="0" t="n">
        <v>0.5985853288</v>
      </c>
      <c r="BZ72" s="0" t="n">
        <v>0.2595262925</v>
      </c>
    </row>
    <row r="73" customFormat="false" ht="12.8" hidden="false" customHeight="false" outlineLevel="0" collapsed="false">
      <c r="A73" s="0" t="s">
        <v>172</v>
      </c>
      <c r="B73" s="0" t="n">
        <v>72</v>
      </c>
      <c r="C73" s="0" t="n">
        <v>12</v>
      </c>
      <c r="D73" s="0" t="str">
        <f aca="false">VLOOKUP(C73,Sheet2!$A$1:$B$12,2)</f>
        <v>MetroBike Emerging</v>
      </c>
      <c r="E73" s="0" t="s">
        <v>143</v>
      </c>
      <c r="F73" s="0" t="n">
        <v>15</v>
      </c>
      <c r="G73" s="0" t="n">
        <v>66</v>
      </c>
      <c r="H73" s="0" t="n">
        <v>2</v>
      </c>
      <c r="I73" s="0" t="n">
        <v>15</v>
      </c>
      <c r="J73" s="0" t="n">
        <v>1.16</v>
      </c>
      <c r="K73" s="0" t="n">
        <v>18.8</v>
      </c>
      <c r="L73" s="0" t="n">
        <v>74.5</v>
      </c>
      <c r="M73" s="0" t="n">
        <v>0.100948509</v>
      </c>
      <c r="N73" s="0" t="n">
        <v>1.309370988</v>
      </c>
      <c r="O73" s="0" t="n">
        <v>9.704749679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600</v>
      </c>
      <c r="X73" s="0" t="n">
        <v>15.40436457</v>
      </c>
      <c r="Y73" s="0" t="n">
        <v>15000</v>
      </c>
      <c r="Z73" s="0" t="n">
        <v>385.1091142</v>
      </c>
      <c r="AA73" s="0" t="n">
        <v>2</v>
      </c>
      <c r="AB73" s="0" t="n">
        <v>34</v>
      </c>
      <c r="AC73" s="0" t="n">
        <v>58</v>
      </c>
      <c r="AD73" s="0" t="n">
        <v>69</v>
      </c>
      <c r="AH73" s="0" t="n">
        <v>3895000</v>
      </c>
      <c r="AI73" s="0" t="n">
        <v>738</v>
      </c>
      <c r="AJ73" s="0" t="n">
        <v>5300</v>
      </c>
      <c r="AK73" s="0" t="n">
        <v>1009090</v>
      </c>
      <c r="AL73" s="0" t="n">
        <v>988984</v>
      </c>
      <c r="AM73" s="0" t="n">
        <v>1209519</v>
      </c>
      <c r="AN73" s="0" t="n">
        <v>414089</v>
      </c>
      <c r="AO73" s="0" t="n">
        <v>55.6</v>
      </c>
      <c r="AP73" s="0" t="n">
        <v>9.8</v>
      </c>
      <c r="AQ73" s="0" t="n">
        <v>16468</v>
      </c>
      <c r="AR73" s="0" t="n">
        <v>2.16</v>
      </c>
      <c r="AX73" s="0" t="n">
        <v>0.32</v>
      </c>
      <c r="AZ73" s="0" t="n">
        <v>76.1</v>
      </c>
      <c r="BB73" s="0" t="n">
        <v>50.1</v>
      </c>
      <c r="BC73" s="0" t="n">
        <v>0.43</v>
      </c>
      <c r="BD73" s="0" t="n">
        <v>37</v>
      </c>
      <c r="BE73" s="0" t="n">
        <v>58</v>
      </c>
      <c r="BF73" s="0" t="n">
        <v>9.9</v>
      </c>
      <c r="BH73" s="0" t="n">
        <v>17855979.67</v>
      </c>
      <c r="BI73" s="0" t="n">
        <v>783928691.9</v>
      </c>
      <c r="BJ73" s="0" t="n">
        <v>439.8674598</v>
      </c>
      <c r="BK73" s="0" t="n">
        <v>22668</v>
      </c>
      <c r="BL73" s="0" t="n">
        <v>43.90286653</v>
      </c>
      <c r="BM73" s="0" t="n">
        <v>4.778182359</v>
      </c>
      <c r="BN73" s="0" t="n">
        <v>3.0193208</v>
      </c>
      <c r="BO73" s="0" t="n">
        <v>1.111216378</v>
      </c>
      <c r="BP73" s="0" t="n">
        <v>0.000777605</v>
      </c>
      <c r="BQ73" s="0" t="n">
        <v>0.041054172</v>
      </c>
      <c r="BR73" s="0" t="n">
        <v>0.265003378</v>
      </c>
      <c r="BS73" s="0" t="n">
        <v>0.0734397093</v>
      </c>
      <c r="BT73" s="0" t="n">
        <v>0.5690812798</v>
      </c>
      <c r="BU73" s="0" t="n">
        <v>0.2882403719</v>
      </c>
      <c r="BV73" s="0" t="n">
        <v>0.7141573893</v>
      </c>
      <c r="BW73" s="0" t="n">
        <v>0.2867556678</v>
      </c>
      <c r="BX73" s="0" t="n">
        <v>0.5880039828</v>
      </c>
      <c r="BY73" s="0" t="n">
        <v>0.7886429853</v>
      </c>
      <c r="BZ73" s="0" t="n">
        <v>0.2034160925</v>
      </c>
    </row>
    <row r="74" customFormat="false" ht="12.8" hidden="false" customHeight="false" outlineLevel="0" collapsed="false">
      <c r="A74" s="0" t="s">
        <v>173</v>
      </c>
      <c r="B74" s="0" t="n">
        <v>73</v>
      </c>
      <c r="C74" s="0" t="n">
        <v>4</v>
      </c>
      <c r="D74" s="0" t="str">
        <f aca="false">VLOOKUP(C74,Sheet2!$A$1:$B$12,2)</f>
        <v>BusTransit Dense</v>
      </c>
      <c r="E74" s="0" t="s">
        <v>174</v>
      </c>
      <c r="F74" s="0" t="n">
        <v>15</v>
      </c>
      <c r="G74" s="0" t="n">
        <v>47.5</v>
      </c>
      <c r="H74" s="0" t="n">
        <v>2.3</v>
      </c>
      <c r="I74" s="0" t="n">
        <v>15.1</v>
      </c>
      <c r="J74" s="0" t="n">
        <v>0.83</v>
      </c>
      <c r="K74" s="0" t="n">
        <v>16.8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113</v>
      </c>
      <c r="R74" s="0" t="n">
        <v>0.201067616</v>
      </c>
      <c r="S74" s="0" t="n">
        <v>1.418067227</v>
      </c>
      <c r="T74" s="0" t="n">
        <v>17.82563025</v>
      </c>
      <c r="U74" s="0" t="n">
        <v>59.3592437</v>
      </c>
      <c r="V74" s="0" t="n">
        <v>10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E74" s="0" t="n">
        <v>181.89</v>
      </c>
      <c r="AF74" s="0" t="n">
        <v>47.23</v>
      </c>
      <c r="AG74" s="0" t="n">
        <v>234</v>
      </c>
      <c r="AH74" s="0" t="n">
        <v>9520000</v>
      </c>
      <c r="AI74" s="0" t="n">
        <v>562</v>
      </c>
      <c r="AJ74" s="0" t="n">
        <v>16900</v>
      </c>
      <c r="AK74" s="0" t="n">
        <v>1615444</v>
      </c>
      <c r="AL74" s="0" t="n">
        <v>2146513</v>
      </c>
      <c r="AM74" s="0" t="n">
        <v>2076481</v>
      </c>
      <c r="AN74" s="0" t="n">
        <v>790216</v>
      </c>
      <c r="AO74" s="0" t="n">
        <v>76.4</v>
      </c>
      <c r="AP74" s="0" t="n">
        <v>2.6</v>
      </c>
      <c r="AQ74" s="0" t="n">
        <v>21497</v>
      </c>
      <c r="AR74" s="0" t="n">
        <v>9.6</v>
      </c>
      <c r="AS74" s="0" t="n">
        <v>36.87</v>
      </c>
      <c r="AT74" s="0" t="n">
        <v>14.41</v>
      </c>
      <c r="AU74" s="0" t="n">
        <v>31.25</v>
      </c>
      <c r="AV74" s="0" t="n">
        <v>26.85</v>
      </c>
      <c r="AW74" s="0" t="n">
        <v>38.72</v>
      </c>
      <c r="AX74" s="0" t="n">
        <v>0.54</v>
      </c>
      <c r="AY74" s="0" t="n">
        <v>22</v>
      </c>
      <c r="AZ74" s="0" t="n">
        <v>77.15</v>
      </c>
      <c r="BA74" s="0" t="n">
        <v>36.67</v>
      </c>
      <c r="BB74" s="0" t="n">
        <v>61.6</v>
      </c>
      <c r="BC74" s="0" t="n">
        <v>0.45</v>
      </c>
      <c r="BD74" s="0" t="n">
        <v>39</v>
      </c>
      <c r="BF74" s="0" t="n">
        <v>1.893127874</v>
      </c>
      <c r="BG74" s="0" t="n">
        <v>74.1</v>
      </c>
      <c r="BH74" s="0" t="n">
        <v>7635515.314</v>
      </c>
      <c r="BI74" s="0" t="n">
        <v>6048847310</v>
      </c>
      <c r="BJ74" s="0" t="n">
        <v>85.25586549</v>
      </c>
      <c r="BK74" s="0" t="n">
        <v>52355</v>
      </c>
      <c r="BL74" s="0" t="n">
        <v>792.1989626</v>
      </c>
      <c r="BM74" s="0" t="n">
        <v>5.198718486</v>
      </c>
      <c r="BN74" s="0" t="n">
        <v>3.005585655</v>
      </c>
      <c r="BO74" s="0" t="n">
        <v>1.062509412</v>
      </c>
      <c r="BP74" s="0" t="n">
        <v>0.000580773</v>
      </c>
      <c r="BQ74" s="0" t="n">
        <v>0</v>
      </c>
      <c r="BR74" s="0" t="n">
        <v>0.1264351552</v>
      </c>
      <c r="BS74" s="0" t="n">
        <v>0.7059461383</v>
      </c>
      <c r="BT74" s="0" t="n">
        <v>0.4152531941</v>
      </c>
      <c r="BU74" s="0" t="n">
        <v>0.252559466</v>
      </c>
      <c r="BV74" s="0" t="n">
        <v>0.2466985345</v>
      </c>
      <c r="BW74" s="0" t="n">
        <v>0.3375648361</v>
      </c>
      <c r="BX74" s="0" t="n">
        <v>0.6818195866</v>
      </c>
      <c r="BY74" s="0" t="n">
        <v>0.4651839551</v>
      </c>
      <c r="BZ74" s="0" t="n">
        <v>0.4313410924</v>
      </c>
    </row>
    <row r="75" customFormat="false" ht="12.8" hidden="false" customHeight="false" outlineLevel="0" collapsed="false">
      <c r="A75" s="0" t="s">
        <v>175</v>
      </c>
      <c r="B75" s="0" t="n">
        <v>74</v>
      </c>
      <c r="C75" s="0" t="n">
        <v>1</v>
      </c>
      <c r="D75" s="0" t="str">
        <f aca="false">VLOOKUP(C75,Sheet2!$A$1:$B$12,2)</f>
        <v>Congested Emerging</v>
      </c>
      <c r="E75" s="0" t="s">
        <v>174</v>
      </c>
      <c r="F75" s="0" t="n">
        <v>12.8</v>
      </c>
      <c r="G75" s="0" t="n">
        <v>40.5</v>
      </c>
      <c r="H75" s="0" t="n">
        <v>1</v>
      </c>
      <c r="I75" s="0" t="n">
        <v>30.3</v>
      </c>
      <c r="J75" s="0" t="n">
        <v>0.83</v>
      </c>
      <c r="K75" s="0" t="n">
        <v>16.8</v>
      </c>
      <c r="L75" s="0" t="n">
        <v>31.3</v>
      </c>
      <c r="M75" s="0" t="n">
        <v>0.129875519</v>
      </c>
      <c r="N75" s="0" t="n">
        <v>0.702210663</v>
      </c>
      <c r="O75" s="0" t="n">
        <v>47.68530559</v>
      </c>
      <c r="P75" s="0" t="n">
        <v>22</v>
      </c>
      <c r="Q75" s="0" t="n">
        <v>18</v>
      </c>
      <c r="R75" s="0" t="n">
        <v>0.074688797</v>
      </c>
      <c r="S75" s="0" t="n">
        <v>0.754226268</v>
      </c>
      <c r="T75" s="0" t="n">
        <v>1.742522757</v>
      </c>
      <c r="U75" s="0" t="n">
        <v>4.681404421</v>
      </c>
      <c r="V75" s="0" t="n">
        <v>7</v>
      </c>
      <c r="W75" s="0" t="n">
        <v>50</v>
      </c>
      <c r="X75" s="0" t="n">
        <v>1.300390117</v>
      </c>
      <c r="Y75" s="0" t="n">
        <v>1400</v>
      </c>
      <c r="Z75" s="0" t="n">
        <v>36.41092328</v>
      </c>
      <c r="AA75" s="0" t="n">
        <v>7</v>
      </c>
      <c r="AH75" s="0" t="n">
        <v>3845000</v>
      </c>
      <c r="AI75" s="0" t="n">
        <v>241</v>
      </c>
      <c r="AJ75" s="0" t="n">
        <v>16000</v>
      </c>
      <c r="AK75" s="0" t="n">
        <v>588902</v>
      </c>
      <c r="AL75" s="0" t="n">
        <v>871104</v>
      </c>
      <c r="AM75" s="0" t="n">
        <v>902105</v>
      </c>
      <c r="AN75" s="0" t="n">
        <v>375899</v>
      </c>
      <c r="AO75" s="0" t="n">
        <v>76.4</v>
      </c>
      <c r="AP75" s="0" t="n">
        <v>2.6</v>
      </c>
      <c r="AQ75" s="0" t="n">
        <v>11466</v>
      </c>
      <c r="AS75" s="0" t="n">
        <v>31.85</v>
      </c>
      <c r="AT75" s="0" t="n">
        <v>7.55</v>
      </c>
      <c r="AU75" s="0" t="n">
        <v>27.64</v>
      </c>
      <c r="AV75" s="0" t="n">
        <v>22.43</v>
      </c>
      <c r="AW75" s="0" t="n">
        <v>44.52</v>
      </c>
      <c r="AX75" s="0" t="n">
        <v>0.56</v>
      </c>
      <c r="AY75" s="0" t="n">
        <v>24.6</v>
      </c>
      <c r="AZ75" s="0" t="n">
        <v>74.8</v>
      </c>
      <c r="BA75" s="0" t="n">
        <v>47.68</v>
      </c>
      <c r="BB75" s="0" t="n">
        <v>61.6</v>
      </c>
      <c r="BC75" s="0" t="n">
        <v>0.45</v>
      </c>
      <c r="BD75" s="0" t="n">
        <v>41</v>
      </c>
      <c r="BF75" s="0" t="n">
        <v>1.893127874</v>
      </c>
      <c r="BG75" s="0" t="n">
        <v>63.72</v>
      </c>
      <c r="BH75" s="0" t="n">
        <v>4304791.47</v>
      </c>
      <c r="BI75" s="0" t="n">
        <v>3419286880</v>
      </c>
      <c r="BJ75" s="0" t="n">
        <v>127.822064</v>
      </c>
      <c r="BK75" s="0" t="n">
        <v>19554</v>
      </c>
      <c r="BL75" s="0" t="n">
        <v>794.2979128</v>
      </c>
      <c r="BM75" s="0" t="n">
        <v>5.077945619</v>
      </c>
      <c r="BN75" s="0" t="n">
        <v>2.909149763</v>
      </c>
      <c r="BO75" s="0" t="n">
        <v>1.157043437</v>
      </c>
      <c r="BP75" s="0" t="n">
        <v>0.000645951</v>
      </c>
      <c r="BQ75" s="0" t="n">
        <v>0</v>
      </c>
      <c r="BR75" s="0" t="n">
        <v>0.3077403268</v>
      </c>
      <c r="BS75" s="0" t="n">
        <v>0.29530888</v>
      </c>
      <c r="BT75" s="0" t="n">
        <v>0.4859482961</v>
      </c>
      <c r="BU75" s="0" t="n">
        <v>0.2067766588</v>
      </c>
      <c r="BV75" s="0" t="n">
        <v>0.2537162898</v>
      </c>
      <c r="BW75" s="0" t="n">
        <v>0.1666058073</v>
      </c>
      <c r="BX75" s="0" t="n">
        <v>0.6617503127</v>
      </c>
      <c r="BY75" s="0" t="n">
        <v>0.3292835475</v>
      </c>
      <c r="BZ75" s="0" t="n">
        <v>0.3247977921</v>
      </c>
    </row>
    <row r="76" customFormat="false" ht="12.8" hidden="false" customHeight="false" outlineLevel="0" collapsed="false">
      <c r="A76" s="0" t="s">
        <v>176</v>
      </c>
      <c r="B76" s="0" t="n">
        <v>75</v>
      </c>
      <c r="C76" s="0" t="n">
        <v>3</v>
      </c>
      <c r="D76" s="0" t="str">
        <f aca="false">VLOOKUP(C76,Sheet2!$A$1:$B$12,2)</f>
        <v>Congested Boomer</v>
      </c>
      <c r="E76" s="0" t="s">
        <v>177</v>
      </c>
      <c r="J76" s="0" t="n">
        <v>1.12</v>
      </c>
      <c r="K76" s="0" t="n">
        <v>33.2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H76" s="0" t="n">
        <v>11380000</v>
      </c>
      <c r="AI76" s="0" t="n">
        <v>583</v>
      </c>
      <c r="AJ76" s="0" t="n">
        <v>19500</v>
      </c>
      <c r="AK76" s="0" t="n">
        <v>1894282</v>
      </c>
      <c r="AL76" s="0" t="n">
        <v>3001047</v>
      </c>
      <c r="AM76" s="0" t="n">
        <v>3907049</v>
      </c>
      <c r="AN76" s="0" t="n">
        <v>2212987</v>
      </c>
      <c r="AO76" s="0" t="n">
        <v>42.5</v>
      </c>
      <c r="AP76" s="0" t="n">
        <v>5.3</v>
      </c>
      <c r="AQ76" s="0" t="n">
        <v>388.3</v>
      </c>
      <c r="AX76" s="0" t="n">
        <v>0.39</v>
      </c>
      <c r="AY76" s="0" t="n">
        <v>61.6</v>
      </c>
      <c r="AZ76" s="0" t="n">
        <v>59.8</v>
      </c>
      <c r="BB76" s="0" t="n">
        <v>3.8</v>
      </c>
      <c r="BC76" s="0" t="n">
        <v>0.13</v>
      </c>
      <c r="BD76" s="0" t="n">
        <v>17</v>
      </c>
      <c r="BF76" s="0" t="n">
        <v>0.038311184</v>
      </c>
      <c r="BH76" s="0" t="n">
        <v>5662358.948</v>
      </c>
      <c r="BI76" s="0" t="n">
        <v>4485981307</v>
      </c>
      <c r="BJ76" s="0" t="n">
        <v>108.63664</v>
      </c>
      <c r="BK76" s="0" t="n">
        <v>28937</v>
      </c>
      <c r="BL76" s="0" t="n">
        <v>792.2460141</v>
      </c>
      <c r="BM76" s="0" t="n">
        <v>5.749735891</v>
      </c>
      <c r="BN76" s="0" t="n">
        <v>2.899666389</v>
      </c>
      <c r="BO76" s="0" t="n">
        <v>1.027114402</v>
      </c>
      <c r="BP76" s="0" t="n">
        <v>0.000232088</v>
      </c>
      <c r="BQ76" s="0" t="n">
        <v>0</v>
      </c>
      <c r="BR76" s="0" t="n">
        <v>0.0529588532</v>
      </c>
      <c r="BS76" s="0" t="n">
        <v>0.0709361289</v>
      </c>
      <c r="BT76" s="0" t="n">
        <v>0.3496545378</v>
      </c>
      <c r="BU76" s="0" t="n">
        <v>0.019779517</v>
      </c>
      <c r="BV76" s="0" t="n">
        <v>0.1752553166</v>
      </c>
      <c r="BW76" s="0" t="n">
        <v>0.5766484405</v>
      </c>
      <c r="BX76" s="0" t="n">
        <v>0.5898011532</v>
      </c>
      <c r="BY76" s="0" t="n">
        <v>0.3673595458</v>
      </c>
      <c r="BZ76" s="0" t="n">
        <v>0.4257631366</v>
      </c>
    </row>
    <row r="77" customFormat="false" ht="12.8" hidden="false" customHeight="false" outlineLevel="0" collapsed="false">
      <c r="A77" s="0" t="s">
        <v>178</v>
      </c>
      <c r="B77" s="0" t="n">
        <v>76</v>
      </c>
      <c r="C77" s="0" t="n">
        <v>1</v>
      </c>
      <c r="D77" s="0" t="str">
        <f aca="false">VLOOKUP(C77,Sheet2!$A$1:$B$12,2)</f>
        <v>Congested Emerging</v>
      </c>
      <c r="E77" s="0" t="s">
        <v>177</v>
      </c>
      <c r="J77" s="0" t="n">
        <v>1.12</v>
      </c>
      <c r="K77" s="0" t="n">
        <v>33.2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H77" s="0" t="n">
        <v>2080000</v>
      </c>
      <c r="AI77" s="0" t="n">
        <v>155</v>
      </c>
      <c r="AJ77" s="0" t="n">
        <v>13400</v>
      </c>
      <c r="AK77" s="0" t="n">
        <v>313048</v>
      </c>
      <c r="AL77" s="0" t="n">
        <v>525367</v>
      </c>
      <c r="AM77" s="0" t="n">
        <v>756385</v>
      </c>
      <c r="AN77" s="0" t="n">
        <v>446972</v>
      </c>
      <c r="AO77" s="0" t="n">
        <v>42.5</v>
      </c>
      <c r="AP77" s="0" t="n">
        <v>5.3</v>
      </c>
      <c r="AQ77" s="0" t="n">
        <v>388.3</v>
      </c>
      <c r="AY77" s="0" t="n">
        <v>61.6</v>
      </c>
      <c r="AZ77" s="0" t="n">
        <v>59.8</v>
      </c>
      <c r="BB77" s="0" t="n">
        <v>3.8</v>
      </c>
      <c r="BC77" s="0" t="n">
        <v>0.13</v>
      </c>
      <c r="BF77" s="0" t="n">
        <v>0.038311184</v>
      </c>
      <c r="BH77" s="0" t="n">
        <v>3894538.934</v>
      </c>
      <c r="BI77" s="0" t="n">
        <v>3142684063</v>
      </c>
      <c r="BJ77" s="0" t="n">
        <v>164.4236652</v>
      </c>
      <c r="BK77" s="0" t="n">
        <v>13861</v>
      </c>
      <c r="BL77" s="0" t="n">
        <v>806.9463719</v>
      </c>
      <c r="BM77" s="0" t="n">
        <v>5.804177707</v>
      </c>
      <c r="BN77" s="0" t="n">
        <v>2.920635899</v>
      </c>
      <c r="BO77" s="0" t="n">
        <v>1.0396066</v>
      </c>
      <c r="BP77" s="0" t="n">
        <v>0.000212323</v>
      </c>
      <c r="BQ77" s="0" t="n">
        <v>0</v>
      </c>
      <c r="BR77" s="0" t="n">
        <v>0.0690612745</v>
      </c>
      <c r="BS77" s="0" t="n">
        <v>0.065361522</v>
      </c>
      <c r="BT77" s="0" t="n">
        <v>0.3413880102</v>
      </c>
      <c r="BU77" s="0" t="n">
        <v>0.0125492988</v>
      </c>
      <c r="BV77" s="0" t="n">
        <v>0.2551213122</v>
      </c>
      <c r="BW77" s="0" t="n">
        <v>0.2312739486</v>
      </c>
      <c r="BX77" s="0" t="n">
        <v>0.6918237799</v>
      </c>
      <c r="BY77" s="0" t="n">
        <v>0.3858112208</v>
      </c>
      <c r="BZ77" s="0" t="n">
        <v>0.3574767373</v>
      </c>
    </row>
    <row r="78" customFormat="false" ht="12.8" hidden="false" customHeight="false" outlineLevel="0" collapsed="false">
      <c r="A78" s="0" t="s">
        <v>179</v>
      </c>
      <c r="B78" s="0" t="n">
        <v>77</v>
      </c>
      <c r="C78" s="0" t="n">
        <v>1</v>
      </c>
      <c r="D78" s="0" t="str">
        <f aca="false">VLOOKUP(C78,Sheet2!$A$1:$B$12,2)</f>
        <v>Congested Emerging</v>
      </c>
      <c r="E78" s="0" t="s">
        <v>180</v>
      </c>
      <c r="J78" s="0" t="n">
        <v>0.89</v>
      </c>
      <c r="K78" s="0" t="n">
        <v>26.4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H78" s="0" t="n">
        <v>1915000</v>
      </c>
      <c r="AI78" s="0" t="n">
        <v>181</v>
      </c>
      <c r="AJ78" s="0" t="n">
        <v>10600</v>
      </c>
      <c r="AK78" s="0" t="n">
        <v>318126</v>
      </c>
      <c r="AL78" s="0" t="n">
        <v>535504</v>
      </c>
      <c r="AM78" s="0" t="n">
        <v>516590</v>
      </c>
      <c r="AN78" s="0" t="n">
        <v>290099</v>
      </c>
      <c r="AO78" s="0" t="n">
        <v>65.4</v>
      </c>
      <c r="AP78" s="0" t="n">
        <v>4</v>
      </c>
      <c r="AQ78" s="0" t="n">
        <v>2798.1</v>
      </c>
      <c r="AX78" s="0" t="n">
        <v>0.45</v>
      </c>
      <c r="AY78" s="0" t="n">
        <v>43.3</v>
      </c>
      <c r="AZ78" s="0" t="n">
        <v>64.7</v>
      </c>
      <c r="BB78" s="0" t="n">
        <v>8.2</v>
      </c>
      <c r="BC78" s="0" t="n">
        <v>0.17</v>
      </c>
      <c r="BF78" s="0" t="n">
        <v>0.56494545</v>
      </c>
      <c r="BH78" s="0" t="n">
        <v>3836065.181</v>
      </c>
      <c r="BI78" s="0" t="n">
        <v>3038891338</v>
      </c>
      <c r="BJ78" s="0" t="n">
        <v>92.7885729</v>
      </c>
      <c r="BK78" s="0" t="n">
        <v>22611</v>
      </c>
      <c r="BL78" s="0" t="n">
        <v>792.1897035</v>
      </c>
      <c r="BM78" s="0" t="n">
        <v>5.773535639</v>
      </c>
      <c r="BN78" s="0" t="n">
        <v>2.917889908</v>
      </c>
      <c r="BO78" s="0" t="n">
        <v>1.017837433</v>
      </c>
      <c r="BP78" s="0" t="n">
        <v>2.44E-005</v>
      </c>
      <c r="BQ78" s="0" t="n">
        <v>0</v>
      </c>
      <c r="BR78" s="0" t="n">
        <v>0.0714523333</v>
      </c>
      <c r="BS78" s="0" t="n">
        <v>0.0722423378</v>
      </c>
      <c r="BT78" s="0" t="n">
        <v>0.3495769988</v>
      </c>
      <c r="BU78" s="0" t="n">
        <v>0.0603079129</v>
      </c>
      <c r="BV78" s="0" t="n">
        <v>0.2483552007</v>
      </c>
      <c r="BW78" s="0" t="n">
        <v>0.1791082455</v>
      </c>
      <c r="BX78" s="0" t="n">
        <v>0.6887528332</v>
      </c>
      <c r="BY78" s="0" t="n">
        <v>0.3826712323</v>
      </c>
      <c r="BZ78" s="0" t="n">
        <v>0.4076045538</v>
      </c>
    </row>
    <row r="79" customFormat="false" ht="12.8" hidden="false" customHeight="false" outlineLevel="0" collapsed="false">
      <c r="A79" s="0" t="s">
        <v>181</v>
      </c>
      <c r="B79" s="0" t="n">
        <v>78</v>
      </c>
      <c r="C79" s="0" t="n">
        <v>5</v>
      </c>
      <c r="D79" s="0" t="str">
        <f aca="false">VLOOKUP(C79,Sheet2!$A$1:$B$12,2)</f>
        <v>Hybrid Moderate</v>
      </c>
      <c r="E79" s="0" t="s">
        <v>182</v>
      </c>
      <c r="J79" s="0" t="n">
        <v>1.1</v>
      </c>
      <c r="K79" s="0" t="n">
        <v>13.9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H79" s="0" t="n">
        <v>1720000</v>
      </c>
      <c r="AI79" s="0" t="n">
        <v>414</v>
      </c>
      <c r="AJ79" s="0" t="n">
        <v>4200</v>
      </c>
      <c r="AK79" s="0" t="n">
        <v>294880</v>
      </c>
      <c r="AL79" s="0" t="n">
        <v>434107</v>
      </c>
      <c r="AM79" s="0" t="n">
        <v>453455</v>
      </c>
      <c r="AN79" s="0" t="n">
        <v>196083</v>
      </c>
      <c r="AO79" s="0" t="n">
        <v>76.8</v>
      </c>
      <c r="AP79" s="0" t="n">
        <v>6.5</v>
      </c>
      <c r="AQ79" s="0" t="n">
        <v>9714.1</v>
      </c>
      <c r="AS79" s="0" t="n">
        <v>61.38</v>
      </c>
      <c r="AT79" s="0" t="n">
        <v>21.88</v>
      </c>
      <c r="AU79" s="0" t="n">
        <v>61.12</v>
      </c>
      <c r="AV79" s="0" t="n">
        <v>48.87</v>
      </c>
      <c r="AW79" s="0" t="n">
        <v>44.63</v>
      </c>
      <c r="AX79" s="0" t="n">
        <v>0.47</v>
      </c>
      <c r="AY79" s="0" t="n">
        <v>19.4</v>
      </c>
      <c r="AZ79" s="0" t="n">
        <v>79.6</v>
      </c>
      <c r="BA79" s="0" t="n">
        <v>43.35</v>
      </c>
      <c r="BB79" s="0" t="n">
        <v>84.7</v>
      </c>
      <c r="BC79" s="0" t="n">
        <v>0.52</v>
      </c>
      <c r="BD79" s="0" t="n">
        <v>34</v>
      </c>
      <c r="BF79" s="0" t="n">
        <v>1.618286928</v>
      </c>
      <c r="BG79" s="0" t="n">
        <v>49.59</v>
      </c>
      <c r="BH79" s="0" t="n">
        <v>7394836.703</v>
      </c>
      <c r="BI79" s="0" t="n">
        <v>4766556950</v>
      </c>
      <c r="BJ79" s="0" t="n">
        <v>149.2097801</v>
      </c>
      <c r="BK79" s="0" t="n">
        <v>28285</v>
      </c>
      <c r="BL79" s="0" t="n">
        <v>644.5790679</v>
      </c>
      <c r="BM79" s="0" t="n">
        <v>4.820209829</v>
      </c>
      <c r="BN79" s="0" t="n">
        <v>2.735450028</v>
      </c>
      <c r="BO79" s="0" t="n">
        <v>1.100595153</v>
      </c>
      <c r="BP79" s="0" t="n">
        <v>0.002428575</v>
      </c>
      <c r="BQ79" s="0" t="n">
        <v>0.025694118</v>
      </c>
      <c r="BR79" s="0" t="n">
        <v>0.0876132906</v>
      </c>
      <c r="BS79" s="0" t="n">
        <v>0.1430759147</v>
      </c>
      <c r="BT79" s="0" t="n">
        <v>0.3423869043</v>
      </c>
      <c r="BU79" s="0" t="n">
        <v>0.4093012744</v>
      </c>
      <c r="BV79" s="0" t="n">
        <v>0.4070404533</v>
      </c>
      <c r="BW79" s="0" t="n">
        <v>0.1161826109</v>
      </c>
      <c r="BX79" s="0" t="n">
        <v>0.4858027772</v>
      </c>
      <c r="BY79" s="0" t="n">
        <v>0.4248832842</v>
      </c>
      <c r="BZ79" s="0" t="n">
        <v>0.3356934324</v>
      </c>
    </row>
    <row r="80" customFormat="false" ht="12.8" hidden="false" customHeight="false" outlineLevel="0" collapsed="false">
      <c r="A80" s="0" t="s">
        <v>183</v>
      </c>
      <c r="B80" s="0" t="n">
        <v>79</v>
      </c>
      <c r="C80" s="0" t="n">
        <v>5</v>
      </c>
      <c r="D80" s="0" t="str">
        <f aca="false">VLOOKUP(C80,Sheet2!$A$1:$B$12,2)</f>
        <v>Hybrid Moderate</v>
      </c>
      <c r="E80" s="0" t="s">
        <v>184</v>
      </c>
      <c r="J80" s="0" t="n">
        <v>1.29</v>
      </c>
      <c r="K80" s="0" t="n">
        <v>7.5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H80" s="0" t="n">
        <v>2030000</v>
      </c>
      <c r="AI80" s="0" t="n">
        <v>311</v>
      </c>
      <c r="AJ80" s="0" t="n">
        <v>6500</v>
      </c>
      <c r="AK80" s="0" t="n">
        <v>78251</v>
      </c>
      <c r="AL80" s="0" t="n">
        <v>-58755</v>
      </c>
      <c r="AM80" s="0" t="n">
        <v>-111335</v>
      </c>
      <c r="AN80" s="0" t="n">
        <v>9638</v>
      </c>
      <c r="AO80" s="0" t="n">
        <v>77.1</v>
      </c>
      <c r="AP80" s="0" t="n">
        <v>1.3</v>
      </c>
      <c r="AQ80" s="0" t="n">
        <v>22377</v>
      </c>
      <c r="AZ80" s="0" t="n">
        <v>79.1</v>
      </c>
      <c r="BB80" s="0" t="n">
        <v>25.7</v>
      </c>
      <c r="BC80" s="0" t="n">
        <v>0.38</v>
      </c>
      <c r="BD80" s="0" t="n">
        <v>22</v>
      </c>
      <c r="BF80" s="0" t="n">
        <v>3.462227387</v>
      </c>
      <c r="BH80" s="0" t="n">
        <v>3618826.913</v>
      </c>
      <c r="BI80" s="0" t="n">
        <v>3104568570</v>
      </c>
      <c r="BJ80" s="0" t="n">
        <v>114.5234632</v>
      </c>
      <c r="BK80" s="0" t="n">
        <v>17778</v>
      </c>
      <c r="BL80" s="0" t="n">
        <v>857.8936335</v>
      </c>
      <c r="BM80" s="0" t="n">
        <v>5.51833192</v>
      </c>
      <c r="BN80" s="0" t="n">
        <v>3.153090238</v>
      </c>
      <c r="BO80" s="0" t="n">
        <v>1.03773185</v>
      </c>
      <c r="BP80" s="0" t="n">
        <v>0.000994341</v>
      </c>
      <c r="BQ80" s="0" t="n">
        <v>0.012868078</v>
      </c>
      <c r="BR80" s="0" t="n">
        <v>0.0545972706</v>
      </c>
      <c r="BS80" s="0" t="n">
        <v>0.0859151033</v>
      </c>
      <c r="BT80" s="0" t="n">
        <v>0.3497240101</v>
      </c>
      <c r="BU80" s="0" t="n">
        <v>0.3440889425</v>
      </c>
      <c r="BV80" s="0" t="n">
        <v>0.3364928917</v>
      </c>
      <c r="BW80" s="0" t="n">
        <v>0.0597472345</v>
      </c>
      <c r="BX80" s="0" t="n">
        <v>0.4857246416</v>
      </c>
      <c r="BY80" s="0" t="n">
        <v>0.2746181506</v>
      </c>
      <c r="BZ80" s="0" t="n">
        <v>0.4192830333</v>
      </c>
    </row>
    <row r="81" customFormat="false" ht="12.8" hidden="false" customHeight="false" outlineLevel="0" collapsed="false">
      <c r="A81" s="0" t="s">
        <v>185</v>
      </c>
      <c r="B81" s="0" t="n">
        <v>80</v>
      </c>
      <c r="C81" s="0" t="n">
        <v>9</v>
      </c>
      <c r="D81" s="0" t="str">
        <f aca="false">VLOOKUP(C81,Sheet2!$A$1:$B$12,2)</f>
        <v>MassTransit Heavyweight</v>
      </c>
      <c r="E81" s="0" t="s">
        <v>186</v>
      </c>
      <c r="F81" s="0" t="n">
        <v>33</v>
      </c>
      <c r="G81" s="0" t="n">
        <v>43</v>
      </c>
      <c r="H81" s="0" t="n">
        <v>1</v>
      </c>
      <c r="I81" s="0" t="n">
        <v>23</v>
      </c>
      <c r="J81" s="0" t="n">
        <v>1.53</v>
      </c>
      <c r="K81" s="0" t="n">
        <v>2.3</v>
      </c>
      <c r="L81" s="0" t="n">
        <v>65.2</v>
      </c>
      <c r="M81" s="0" t="n">
        <v>0.218791946</v>
      </c>
      <c r="N81" s="0" t="n">
        <v>4.420289855</v>
      </c>
      <c r="O81" s="0" t="n">
        <v>326.1594203</v>
      </c>
      <c r="P81" s="0" t="n">
        <v>43</v>
      </c>
      <c r="Q81" s="0" t="n">
        <v>10</v>
      </c>
      <c r="R81" s="0" t="n">
        <v>0.033557047</v>
      </c>
      <c r="U81" s="0" t="n">
        <v>3.913043478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28</v>
      </c>
      <c r="AC81" s="0" t="n">
        <v>54</v>
      </c>
      <c r="AD81" s="0" t="n">
        <v>46</v>
      </c>
      <c r="AE81" s="0" t="n">
        <v>120.68</v>
      </c>
      <c r="AF81" s="0" t="n">
        <v>37.04</v>
      </c>
      <c r="AG81" s="0" t="n">
        <v>96.03</v>
      </c>
      <c r="AH81" s="0" t="n">
        <v>1380000</v>
      </c>
      <c r="AI81" s="0" t="n">
        <v>298</v>
      </c>
      <c r="AJ81" s="0" t="n">
        <v>4600</v>
      </c>
      <c r="AK81" s="0" t="n">
        <v>-40021</v>
      </c>
      <c r="AL81" s="0" t="n">
        <v>92786</v>
      </c>
      <c r="AM81" s="0" t="n">
        <v>108503</v>
      </c>
      <c r="AN81" s="0" t="n">
        <v>56209</v>
      </c>
      <c r="AO81" s="0" t="n">
        <v>73</v>
      </c>
      <c r="AP81" s="0" t="n">
        <v>0.5</v>
      </c>
      <c r="AQ81" s="0" t="n">
        <v>28999</v>
      </c>
      <c r="AR81" s="0" t="n">
        <v>3.8</v>
      </c>
      <c r="AS81" s="0" t="n">
        <v>44.15</v>
      </c>
      <c r="AT81" s="0" t="n">
        <v>19.86</v>
      </c>
      <c r="AU81" s="0" t="n">
        <v>36.94</v>
      </c>
      <c r="AV81" s="0" t="n">
        <v>33.09</v>
      </c>
      <c r="AW81" s="0" t="n">
        <v>81.25</v>
      </c>
      <c r="AY81" s="0" t="n">
        <v>8.6</v>
      </c>
      <c r="AZ81" s="0" t="n">
        <v>78.5</v>
      </c>
      <c r="BA81" s="0" t="n">
        <v>69.05</v>
      </c>
      <c r="BB81" s="0" t="n">
        <v>74.1</v>
      </c>
      <c r="BC81" s="0" t="n">
        <v>0.66</v>
      </c>
      <c r="BD81" s="0" t="n">
        <v>46</v>
      </c>
      <c r="BF81" s="0" t="n">
        <v>13</v>
      </c>
      <c r="BG81" s="0" t="n">
        <v>38.37</v>
      </c>
      <c r="BH81" s="0" t="n">
        <v>5022813.186</v>
      </c>
      <c r="BI81" s="0" t="n">
        <v>5556191299</v>
      </c>
      <c r="BJ81" s="0" t="n">
        <v>128.6218838</v>
      </c>
      <c r="BK81" s="0" t="n">
        <v>22841</v>
      </c>
      <c r="BL81" s="0" t="n">
        <v>1106.191111</v>
      </c>
      <c r="BM81" s="0" t="n">
        <v>4.815632965</v>
      </c>
      <c r="BN81" s="0" t="n">
        <v>2.762779666</v>
      </c>
      <c r="BO81" s="0" t="n">
        <v>1.066946778</v>
      </c>
      <c r="BP81" s="0" t="n">
        <v>0.003925547</v>
      </c>
      <c r="BQ81" s="0" t="n">
        <v>0</v>
      </c>
      <c r="BR81" s="0" t="n">
        <v>0.7854367301</v>
      </c>
      <c r="BS81" s="0" t="n">
        <v>0.189474708</v>
      </c>
      <c r="BT81" s="0" t="n">
        <v>0.4387901364</v>
      </c>
      <c r="BU81" s="0" t="n">
        <v>0.5112685909</v>
      </c>
      <c r="BV81" s="0" t="n">
        <v>0.4672578138</v>
      </c>
      <c r="BW81" s="0" t="n">
        <v>0.017661129</v>
      </c>
      <c r="BX81" s="0" t="n">
        <v>0.398725561</v>
      </c>
      <c r="BY81" s="0" t="n">
        <v>0.3045523471</v>
      </c>
      <c r="BZ81" s="0" t="n">
        <v>0.3793951918</v>
      </c>
    </row>
    <row r="82" customFormat="false" ht="12.8" hidden="false" customHeight="false" outlineLevel="0" collapsed="false">
      <c r="A82" s="0" t="s">
        <v>187</v>
      </c>
      <c r="B82" s="0" t="n">
        <v>81</v>
      </c>
      <c r="C82" s="0" t="n">
        <v>10</v>
      </c>
      <c r="D82" s="0" t="str">
        <f aca="false">VLOOKUP(C82,Sheet2!$A$1:$B$12,2)</f>
        <v>MassTransit Moderate</v>
      </c>
      <c r="E82" s="0" t="s">
        <v>188</v>
      </c>
      <c r="F82" s="0" t="n">
        <v>33</v>
      </c>
      <c r="G82" s="0" t="n">
        <v>20</v>
      </c>
      <c r="H82" s="0" t="n">
        <v>30</v>
      </c>
      <c r="I82" s="0" t="n">
        <v>17</v>
      </c>
      <c r="J82" s="0" t="n">
        <v>1.8</v>
      </c>
      <c r="K82" s="0" t="n">
        <v>3.1</v>
      </c>
      <c r="L82" s="0" t="n">
        <v>20.4</v>
      </c>
      <c r="M82" s="0" t="n">
        <v>0.033116883</v>
      </c>
      <c r="N82" s="0" t="n">
        <v>1.725490196</v>
      </c>
      <c r="O82" s="0" t="n">
        <v>43.92156863</v>
      </c>
      <c r="P82" s="0" t="n">
        <v>15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17</v>
      </c>
      <c r="X82" s="0" t="n">
        <v>1.333333333</v>
      </c>
      <c r="Y82" s="0" t="n">
        <v>250</v>
      </c>
      <c r="Z82" s="0" t="n">
        <v>19.60784314</v>
      </c>
      <c r="AA82" s="0" t="n">
        <v>5</v>
      </c>
      <c r="AB82" s="0" t="n">
        <v>23</v>
      </c>
      <c r="AC82" s="0" t="n">
        <v>47</v>
      </c>
      <c r="AD82" s="0" t="n">
        <v>40</v>
      </c>
      <c r="AE82" s="0" t="n">
        <v>99.76</v>
      </c>
      <c r="AF82" s="0" t="n">
        <v>31.48</v>
      </c>
      <c r="AG82" s="0" t="n">
        <v>123.45</v>
      </c>
      <c r="AH82" s="0" t="n">
        <v>1275000</v>
      </c>
      <c r="AI82" s="0" t="n">
        <v>616</v>
      </c>
      <c r="AJ82" s="0" t="n">
        <v>2000</v>
      </c>
      <c r="AK82" s="0" t="n">
        <v>41841</v>
      </c>
      <c r="AL82" s="0" t="n">
        <v>115226</v>
      </c>
      <c r="AM82" s="0" t="n">
        <v>137668</v>
      </c>
      <c r="AN82" s="0" t="n">
        <v>67205</v>
      </c>
      <c r="AO82" s="0" t="n">
        <v>87.7</v>
      </c>
      <c r="AP82" s="0" t="n">
        <v>1.5</v>
      </c>
      <c r="AQ82" s="0" t="n">
        <v>78145</v>
      </c>
      <c r="AR82" s="0" t="n">
        <v>7.2</v>
      </c>
      <c r="AS82" s="0" t="n">
        <v>89</v>
      </c>
      <c r="AT82" s="0" t="n">
        <v>46.43</v>
      </c>
      <c r="AU82" s="0" t="n">
        <v>67.49</v>
      </c>
      <c r="AV82" s="0" t="n">
        <v>109.33</v>
      </c>
      <c r="AW82" s="0" t="n">
        <v>110.63</v>
      </c>
      <c r="AZ82" s="0" t="n">
        <v>76.85</v>
      </c>
      <c r="BA82" s="0" t="n">
        <v>77.48</v>
      </c>
      <c r="BB82" s="0" t="n">
        <v>94.6</v>
      </c>
      <c r="BC82" s="0" t="n">
        <v>0.83</v>
      </c>
      <c r="BD82" s="0" t="n">
        <v>49</v>
      </c>
      <c r="BF82" s="0" t="n">
        <v>7.1</v>
      </c>
      <c r="BG82" s="0" t="n">
        <v>26.45</v>
      </c>
      <c r="BH82" s="0" t="n">
        <v>3323014.267</v>
      </c>
      <c r="BI82" s="0" t="n">
        <v>4636919372</v>
      </c>
      <c r="BJ82" s="0" t="n">
        <v>117.0858767</v>
      </c>
      <c r="BK82" s="0" t="n">
        <v>16150</v>
      </c>
      <c r="BL82" s="0" t="n">
        <v>1395.395565</v>
      </c>
      <c r="BM82" s="0" t="n">
        <v>4.8481492</v>
      </c>
      <c r="BN82" s="0" t="n">
        <v>2.684653981</v>
      </c>
      <c r="BO82" s="0" t="n">
        <v>1.051097765</v>
      </c>
      <c r="BP82" s="0" t="n">
        <v>0.003690613</v>
      </c>
      <c r="BQ82" s="0" t="n">
        <v>0.021699467</v>
      </c>
      <c r="BR82" s="0" t="n">
        <v>0.2477913336</v>
      </c>
      <c r="BS82" s="0" t="n">
        <v>0.1537600013</v>
      </c>
      <c r="BT82" s="0" t="n">
        <v>0.3287091759</v>
      </c>
      <c r="BU82" s="0" t="n">
        <v>0.8420661027</v>
      </c>
      <c r="BV82" s="0" t="n">
        <v>0.6264466718</v>
      </c>
      <c r="BW82" s="0" t="n">
        <v>0.0082966581</v>
      </c>
      <c r="BX82" s="0" t="n">
        <v>0.2953285754</v>
      </c>
      <c r="BY82" s="0" t="n">
        <v>0.2007238451</v>
      </c>
      <c r="BZ82" s="0" t="n">
        <v>0.3845529029</v>
      </c>
    </row>
    <row r="83" customFormat="false" ht="12.8" hidden="false" customHeight="false" outlineLevel="0" collapsed="false">
      <c r="A83" s="0" t="s">
        <v>189</v>
      </c>
      <c r="B83" s="0" t="n">
        <v>82</v>
      </c>
      <c r="C83" s="0" t="n">
        <v>2</v>
      </c>
      <c r="D83" s="0" t="str">
        <f aca="false">VLOOKUP(C83,Sheet2!$A$1:$B$12,2)</f>
        <v>BusTransit Sprawl</v>
      </c>
      <c r="E83" s="0" t="s">
        <v>190</v>
      </c>
      <c r="J83" s="0" t="n">
        <v>1.26</v>
      </c>
      <c r="K83" s="0" t="n">
        <v>29.3</v>
      </c>
      <c r="L83" s="0" t="n">
        <v>27.4</v>
      </c>
      <c r="M83" s="0" t="n">
        <v>0.064168618</v>
      </c>
      <c r="N83" s="0" t="n">
        <v>0.825309491</v>
      </c>
      <c r="O83" s="0" t="n">
        <v>18.21182944</v>
      </c>
      <c r="P83" s="0" t="n">
        <v>8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H83" s="0" t="n">
        <v>3635000</v>
      </c>
      <c r="AI83" s="0" t="n">
        <v>427</v>
      </c>
      <c r="AJ83" s="0" t="n">
        <v>8500</v>
      </c>
      <c r="AK83" s="0" t="n">
        <v>290576</v>
      </c>
      <c r="AL83" s="0" t="n">
        <v>340772</v>
      </c>
      <c r="AM83" s="0" t="n">
        <v>459214</v>
      </c>
      <c r="AN83" s="0" t="n">
        <v>255224</v>
      </c>
      <c r="AO83" s="0" t="n">
        <v>79</v>
      </c>
      <c r="AP83" s="0" t="n">
        <v>6.4</v>
      </c>
      <c r="AQ83" s="0" t="n">
        <v>6909.1</v>
      </c>
      <c r="AS83" s="0" t="n">
        <v>53.35</v>
      </c>
      <c r="AT83" s="0" t="n">
        <v>14.93</v>
      </c>
      <c r="AU83" s="0" t="n">
        <v>46.62</v>
      </c>
      <c r="AV83" s="0" t="n">
        <v>42.91</v>
      </c>
      <c r="AW83" s="0" t="n">
        <v>23.97</v>
      </c>
      <c r="AX83" s="0" t="n">
        <v>0.58</v>
      </c>
      <c r="AY83" s="0" t="n">
        <v>36.3</v>
      </c>
      <c r="AZ83" s="0" t="n">
        <v>73.9</v>
      </c>
      <c r="BA83" s="0" t="n">
        <v>33.28</v>
      </c>
      <c r="BB83" s="0" t="n">
        <v>58.5</v>
      </c>
      <c r="BC83" s="0" t="n">
        <v>0.42</v>
      </c>
      <c r="BD83" s="0" t="n">
        <v>32</v>
      </c>
      <c r="BF83" s="0" t="n">
        <v>2.146755872</v>
      </c>
      <c r="BG83" s="0" t="n">
        <v>81.53</v>
      </c>
      <c r="BH83" s="0" t="n">
        <v>5728294.384</v>
      </c>
      <c r="BI83" s="0" t="n">
        <v>4765903683</v>
      </c>
      <c r="BJ83" s="0" t="n">
        <v>100.8697879</v>
      </c>
      <c r="BK83" s="0" t="n">
        <v>33351</v>
      </c>
      <c r="BL83" s="0" t="n">
        <v>831.9934981</v>
      </c>
      <c r="BM83" s="0" t="n">
        <v>5.421344316</v>
      </c>
      <c r="BN83" s="0" t="n">
        <v>2.887075453</v>
      </c>
      <c r="BO83" s="0" t="n">
        <v>1.055830114</v>
      </c>
      <c r="BP83" s="0" t="n">
        <v>0.001631857</v>
      </c>
      <c r="BQ83" s="0" t="n">
        <v>0.013172137</v>
      </c>
      <c r="BR83" s="0" t="n">
        <v>0.171679103</v>
      </c>
      <c r="BS83" s="0" t="n">
        <v>0.1429180337</v>
      </c>
      <c r="BT83" s="0" t="n">
        <v>0.3587403368</v>
      </c>
      <c r="BU83" s="0" t="n">
        <v>0.2595763595</v>
      </c>
      <c r="BV83" s="0" t="n">
        <v>0.2953411689</v>
      </c>
      <c r="BW83" s="0" t="n">
        <v>0.1515893495</v>
      </c>
      <c r="BX83" s="0" t="n">
        <v>0.5851426417</v>
      </c>
      <c r="BY83" s="0" t="n">
        <v>0.5439252684</v>
      </c>
      <c r="BZ83" s="0" t="n">
        <v>0.4161642917</v>
      </c>
    </row>
    <row r="84" customFormat="false" ht="12.8" hidden="false" customHeight="false" outlineLevel="0" collapsed="false">
      <c r="A84" s="0" t="s">
        <v>191</v>
      </c>
      <c r="B84" s="0" t="n">
        <v>83</v>
      </c>
      <c r="C84" s="0" t="n">
        <v>4</v>
      </c>
      <c r="D84" s="0" t="str">
        <f aca="false">VLOOKUP(C84,Sheet2!$A$1:$B$12,2)</f>
        <v>BusTransit Dense</v>
      </c>
      <c r="E84" s="0" t="s">
        <v>192</v>
      </c>
      <c r="J84" s="0" t="n">
        <v>0.39</v>
      </c>
      <c r="K84" s="0" t="n">
        <v>20.1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45</v>
      </c>
      <c r="R84" s="0" t="n">
        <v>0.146103896</v>
      </c>
      <c r="S84" s="0" t="n">
        <v>2.325581395</v>
      </c>
      <c r="T84" s="0" t="n">
        <v>4.114490161</v>
      </c>
      <c r="U84" s="0" t="n">
        <v>28.44364937</v>
      </c>
      <c r="V84" s="0" t="n">
        <v>12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H84" s="0" t="n">
        <v>2795000</v>
      </c>
      <c r="AI84" s="0" t="n">
        <v>308</v>
      </c>
      <c r="AJ84" s="0" t="n">
        <v>9100</v>
      </c>
      <c r="AK84" s="0" t="n">
        <v>505760</v>
      </c>
      <c r="AL84" s="0" t="n">
        <v>195758</v>
      </c>
      <c r="AM84" s="0" t="n">
        <v>324491</v>
      </c>
      <c r="AN84" s="0" t="n">
        <v>267793</v>
      </c>
      <c r="AO84" s="0" t="n">
        <v>63.7</v>
      </c>
      <c r="AP84" s="0" t="n">
        <v>2.7</v>
      </c>
      <c r="AQ84" s="0" t="n">
        <v>5191.1</v>
      </c>
      <c r="AS84" s="0" t="n">
        <v>49.83</v>
      </c>
      <c r="AT84" s="0" t="n">
        <v>13.75</v>
      </c>
      <c r="AU84" s="0" t="n">
        <v>43.53</v>
      </c>
      <c r="AV84" s="0" t="n">
        <v>37.69</v>
      </c>
      <c r="AW84" s="0" t="n">
        <v>39.94</v>
      </c>
      <c r="AX84" s="0" t="n">
        <v>0.49</v>
      </c>
      <c r="AY84" s="0" t="n">
        <v>16.4</v>
      </c>
      <c r="AZ84" s="0" t="n">
        <v>76.2</v>
      </c>
      <c r="BA84" s="0" t="n">
        <v>36.02</v>
      </c>
      <c r="BB84" s="0" t="n">
        <v>77.4</v>
      </c>
      <c r="BC84" s="0" t="n">
        <v>0.41</v>
      </c>
      <c r="BD84" s="0" t="n">
        <v>28</v>
      </c>
      <c r="BF84" s="0" t="n">
        <v>2.779287585</v>
      </c>
      <c r="BH84" s="0" t="n">
        <v>6190991.139</v>
      </c>
      <c r="BI84" s="0" t="n">
        <v>1045918392</v>
      </c>
      <c r="BJ84" s="0" t="n">
        <v>88.93824364</v>
      </c>
      <c r="BK84" s="0" t="n">
        <v>40063</v>
      </c>
      <c r="BL84" s="0" t="n">
        <v>168.9419946</v>
      </c>
      <c r="BM84" s="0" t="n">
        <v>5.576518147</v>
      </c>
      <c r="BN84" s="0" t="n">
        <v>3.089223047</v>
      </c>
      <c r="BO84" s="0" t="n">
        <v>1.055001784</v>
      </c>
      <c r="BP84" s="0" t="n">
        <v>0.001402022</v>
      </c>
      <c r="BQ84" s="0" t="n">
        <v>0</v>
      </c>
      <c r="BR84" s="0" t="n">
        <v>0.1007900715</v>
      </c>
      <c r="BS84" s="0" t="n">
        <v>0.48728344</v>
      </c>
      <c r="BT84" s="0" t="n">
        <v>0.3612851597</v>
      </c>
      <c r="BU84" s="0" t="n">
        <v>0.2578564508</v>
      </c>
      <c r="BV84" s="0" t="n">
        <v>0.252492485</v>
      </c>
      <c r="BW84" s="0" t="n">
        <v>0.1211148273</v>
      </c>
      <c r="BX84" s="0" t="n">
        <v>0.6651301751</v>
      </c>
      <c r="BY84" s="0" t="n">
        <v>0.6124088067</v>
      </c>
      <c r="BZ84" s="0" t="n">
        <v>0.329879325</v>
      </c>
    </row>
    <row r="85" customFormat="false" ht="12.8" hidden="false" customHeight="false" outlineLevel="0" collapsed="false">
      <c r="A85" s="0" t="s">
        <v>193</v>
      </c>
      <c r="B85" s="0" t="n">
        <v>84</v>
      </c>
      <c r="C85" s="0" t="n">
        <v>4</v>
      </c>
      <c r="D85" s="0" t="str">
        <f aca="false">VLOOKUP(C85,Sheet2!$A$1:$B$12,2)</f>
        <v>BusTransit Dense</v>
      </c>
      <c r="E85" s="0" t="s">
        <v>192</v>
      </c>
      <c r="F85" s="0" t="n">
        <v>22.6</v>
      </c>
      <c r="G85" s="0" t="n">
        <v>61.7</v>
      </c>
      <c r="H85" s="0" t="n">
        <v>0.3</v>
      </c>
      <c r="I85" s="0" t="n">
        <v>15.4</v>
      </c>
      <c r="J85" s="0" t="n">
        <v>0.39</v>
      </c>
      <c r="K85" s="0" t="n">
        <v>20.1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69</v>
      </c>
      <c r="R85" s="0" t="n">
        <v>0.128731343</v>
      </c>
      <c r="S85" s="0" t="n">
        <v>4.270613108</v>
      </c>
      <c r="T85" s="0" t="n">
        <v>24.31289641</v>
      </c>
      <c r="U85" s="0" t="n">
        <v>105.6780127</v>
      </c>
      <c r="V85" s="0" t="n">
        <v>23</v>
      </c>
      <c r="W85" s="0" t="n">
        <v>25</v>
      </c>
      <c r="X85" s="0" t="n">
        <v>1.057082452</v>
      </c>
      <c r="Y85" s="0" t="n">
        <v>425</v>
      </c>
      <c r="Z85" s="0" t="n">
        <v>17.97040169</v>
      </c>
      <c r="AA85" s="0" t="n">
        <v>6</v>
      </c>
      <c r="AH85" s="0" t="n">
        <v>2365000</v>
      </c>
      <c r="AI85" s="0" t="n">
        <v>536</v>
      </c>
      <c r="AJ85" s="0" t="n">
        <v>4400</v>
      </c>
      <c r="AK85" s="0" t="n">
        <v>269603</v>
      </c>
      <c r="AL85" s="0" t="n">
        <v>240338</v>
      </c>
      <c r="AM85" s="0" t="n">
        <v>335990</v>
      </c>
      <c r="AN85" s="0" t="n">
        <v>208421</v>
      </c>
      <c r="AO85" s="0" t="n">
        <v>63.7</v>
      </c>
      <c r="AP85" s="0" t="n">
        <v>2.7</v>
      </c>
      <c r="AQ85" s="0" t="n">
        <v>5191.1</v>
      </c>
      <c r="AS85" s="0" t="n">
        <v>46.41</v>
      </c>
      <c r="AT85" s="0" t="n">
        <v>15.9</v>
      </c>
      <c r="AU85" s="0" t="n">
        <v>42.99</v>
      </c>
      <c r="AV85" s="0" t="n">
        <v>35.54</v>
      </c>
      <c r="AW85" s="0" t="n">
        <v>36.1</v>
      </c>
      <c r="AX85" s="0" t="n">
        <v>0.51</v>
      </c>
      <c r="AY85" s="0" t="n">
        <v>16.4</v>
      </c>
      <c r="AZ85" s="0" t="n">
        <v>76.2</v>
      </c>
      <c r="BA85" s="0" t="n">
        <v>45.25</v>
      </c>
      <c r="BB85" s="0" t="n">
        <v>77.4</v>
      </c>
      <c r="BC85" s="0" t="n">
        <v>0.41</v>
      </c>
      <c r="BD85" s="0" t="n">
        <v>33</v>
      </c>
      <c r="BF85" s="0" t="n">
        <v>2.779287585</v>
      </c>
      <c r="BG85" s="0" t="n">
        <v>66.79</v>
      </c>
      <c r="BH85" s="0" t="n">
        <v>4843218.065</v>
      </c>
      <c r="BI85" s="0" t="n">
        <v>6896621850</v>
      </c>
      <c r="BJ85" s="0" t="n">
        <v>103.6980637</v>
      </c>
      <c r="BK85" s="0" t="n">
        <v>26851</v>
      </c>
      <c r="BL85" s="0" t="n">
        <v>1423.975084</v>
      </c>
      <c r="BM85" s="0" t="n">
        <v>5.094471316</v>
      </c>
      <c r="BN85" s="0" t="n">
        <v>2.86398702</v>
      </c>
      <c r="BO85" s="0" t="n">
        <v>1.071038158</v>
      </c>
      <c r="BP85" s="0" t="n">
        <v>0.000769157</v>
      </c>
      <c r="BQ85" s="0" t="n">
        <v>0.00484411</v>
      </c>
      <c r="BR85" s="0" t="n">
        <v>0.1276468854</v>
      </c>
      <c r="BS85" s="0" t="n">
        <v>0.8210933267</v>
      </c>
      <c r="BT85" s="0" t="n">
        <v>0.432596526</v>
      </c>
      <c r="BU85" s="0" t="n">
        <v>0.2955487516</v>
      </c>
      <c r="BV85" s="0" t="n">
        <v>0.2342198162</v>
      </c>
      <c r="BW85" s="0" t="n">
        <v>0.1073418769</v>
      </c>
      <c r="BX85" s="0" t="n">
        <v>0.688155658</v>
      </c>
      <c r="BY85" s="0" t="n">
        <v>0.6642391745</v>
      </c>
      <c r="BZ85" s="0" t="n">
        <v>0.4278439458</v>
      </c>
    </row>
    <row r="86" customFormat="false" ht="12.8" hidden="false" customHeight="false" outlineLevel="0" collapsed="false">
      <c r="A86" s="0" t="s">
        <v>194</v>
      </c>
      <c r="B86" s="0" t="n">
        <v>85</v>
      </c>
      <c r="C86" s="0" t="n">
        <v>2</v>
      </c>
      <c r="D86" s="0" t="str">
        <f aca="false">VLOOKUP(C86,Sheet2!$A$1:$B$12,2)</f>
        <v>BusTransit Sprawl</v>
      </c>
      <c r="E86" s="0" t="s">
        <v>195</v>
      </c>
      <c r="F86" s="0" t="n">
        <v>32.2</v>
      </c>
      <c r="G86" s="0" t="n">
        <v>30</v>
      </c>
      <c r="J86" s="0" t="n">
        <v>0.37</v>
      </c>
      <c r="K86" s="0" t="n">
        <v>12.8</v>
      </c>
      <c r="L86" s="0" t="n">
        <v>77.9</v>
      </c>
      <c r="M86" s="0" t="n">
        <v>0.044236229</v>
      </c>
      <c r="N86" s="0" t="n">
        <v>0.383406662</v>
      </c>
      <c r="O86" s="0" t="n">
        <v>82.58956631</v>
      </c>
      <c r="P86" s="0" t="n">
        <v>30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E86" s="0" t="n">
        <v>267.89</v>
      </c>
      <c r="AF86" s="0" t="n">
        <v>53.72</v>
      </c>
      <c r="AG86" s="0" t="n">
        <v>314.85</v>
      </c>
      <c r="AH86" s="0" t="n">
        <v>15910000</v>
      </c>
      <c r="AI86" s="0" t="n">
        <v>1761</v>
      </c>
      <c r="AJ86" s="0" t="n">
        <v>9000</v>
      </c>
      <c r="AK86" s="0" t="n">
        <v>1108680</v>
      </c>
      <c r="AL86" s="0" t="n">
        <v>861508</v>
      </c>
      <c r="AM86" s="0" t="n">
        <v>2222457</v>
      </c>
      <c r="AN86" s="0" t="n">
        <v>1486341</v>
      </c>
      <c r="AO86" s="0" t="n">
        <v>43.1</v>
      </c>
      <c r="AP86" s="0" t="n">
        <v>1.9</v>
      </c>
      <c r="AQ86" s="0" t="n">
        <v>7843</v>
      </c>
      <c r="AR86" s="0" t="n">
        <v>11.9</v>
      </c>
      <c r="AS86" s="0" t="n">
        <v>36.08</v>
      </c>
      <c r="AT86" s="0" t="n">
        <v>9.25</v>
      </c>
      <c r="AU86" s="0" t="n">
        <v>31.87</v>
      </c>
      <c r="AV86" s="0" t="n">
        <v>31.31</v>
      </c>
      <c r="AW86" s="0" t="n">
        <v>35.06</v>
      </c>
      <c r="AX86" s="0" t="n">
        <v>0.34</v>
      </c>
      <c r="AY86" s="0" t="n">
        <v>15.3</v>
      </c>
      <c r="AZ86" s="0" t="n">
        <v>73.45</v>
      </c>
      <c r="BA86" s="0" t="n">
        <v>42.65</v>
      </c>
      <c r="BB86" s="0" t="n">
        <v>38.6</v>
      </c>
      <c r="BC86" s="0" t="n">
        <v>0.4</v>
      </c>
      <c r="BD86" s="0" t="n">
        <v>38</v>
      </c>
      <c r="BF86" s="0" t="n">
        <v>2.431261947</v>
      </c>
      <c r="BG86" s="0" t="n">
        <v>96.15</v>
      </c>
      <c r="BH86" s="0" t="n">
        <v>11669074.97</v>
      </c>
      <c r="BI86" s="0" t="n">
        <v>2757217120</v>
      </c>
      <c r="BJ86" s="0" t="n">
        <v>122.8608201</v>
      </c>
      <c r="BK86" s="0" t="n">
        <v>57579</v>
      </c>
      <c r="BL86" s="0" t="n">
        <v>236.2841207</v>
      </c>
      <c r="BM86" s="0" t="n">
        <v>5.230089202</v>
      </c>
      <c r="BN86" s="0" t="n">
        <v>3.027079643</v>
      </c>
      <c r="BO86" s="0" t="n">
        <v>1.061424298</v>
      </c>
      <c r="BP86" s="0" t="n">
        <v>0.002965639</v>
      </c>
      <c r="BQ86" s="0" t="n">
        <v>0.035212909</v>
      </c>
      <c r="BR86" s="0" t="n">
        <v>0.3136911977</v>
      </c>
      <c r="BS86" s="0" t="n">
        <v>0.0617665255</v>
      </c>
      <c r="BT86" s="0" t="n">
        <v>0.4108796181</v>
      </c>
      <c r="BU86" s="0" t="n">
        <v>0.2217149509</v>
      </c>
      <c r="BV86" s="0" t="n">
        <v>0.2040246939</v>
      </c>
      <c r="BW86" s="0" t="n">
        <v>0.3665508462</v>
      </c>
      <c r="BX86" s="0" t="n">
        <v>0.652534468</v>
      </c>
      <c r="BY86" s="0" t="n">
        <v>0.6624442253</v>
      </c>
      <c r="BZ86" s="0" t="n">
        <v>0.3837836875</v>
      </c>
    </row>
    <row r="87" customFormat="false" ht="12.8" hidden="false" customHeight="false" outlineLevel="0" collapsed="false">
      <c r="A87" s="0" t="s">
        <v>196</v>
      </c>
      <c r="B87" s="0" t="n">
        <v>86</v>
      </c>
      <c r="C87" s="0" t="n">
        <v>1</v>
      </c>
      <c r="D87" s="0" t="str">
        <f aca="false">VLOOKUP(C87,Sheet2!$A$1:$B$12,2)</f>
        <v>Congested Emerging</v>
      </c>
      <c r="E87" s="0" t="s">
        <v>195</v>
      </c>
      <c r="J87" s="0" t="n">
        <v>0.37</v>
      </c>
      <c r="K87" s="0" t="n">
        <v>12.8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H87" s="0" t="n">
        <v>4775000</v>
      </c>
      <c r="AI87" s="0" t="n">
        <v>293</v>
      </c>
      <c r="AJ87" s="0" t="n">
        <v>16300</v>
      </c>
      <c r="AK87" s="0" t="n">
        <v>528588</v>
      </c>
      <c r="AL87" s="0" t="n">
        <v>808170</v>
      </c>
      <c r="AM87" s="0" t="n">
        <v>1117087</v>
      </c>
      <c r="AN87" s="0" t="n">
        <v>671921</v>
      </c>
      <c r="AO87" s="0" t="n">
        <v>43.1</v>
      </c>
      <c r="AP87" s="0" t="n">
        <v>1.9</v>
      </c>
      <c r="AQ87" s="0" t="n">
        <v>7100</v>
      </c>
      <c r="AX87" s="0" t="n">
        <v>0.34</v>
      </c>
      <c r="AY87" s="0" t="n">
        <v>15.3</v>
      </c>
      <c r="AZ87" s="0" t="n">
        <v>70.9</v>
      </c>
      <c r="BA87" s="0" t="n">
        <v>43.07</v>
      </c>
      <c r="BB87" s="0" t="n">
        <v>38.6</v>
      </c>
      <c r="BC87" s="0" t="n">
        <v>0.4</v>
      </c>
      <c r="BD87" s="0" t="n">
        <v>34</v>
      </c>
      <c r="BF87" s="0" t="n">
        <v>2.431261947</v>
      </c>
      <c r="BG87" s="0" t="n">
        <v>92.35</v>
      </c>
      <c r="BH87" s="0" t="n">
        <v>1586712.995</v>
      </c>
      <c r="BI87" s="0" t="n">
        <v>1462651328</v>
      </c>
      <c r="BJ87" s="0" t="n">
        <v>108.101444</v>
      </c>
      <c r="BK87" s="0" t="n">
        <v>8834</v>
      </c>
      <c r="BL87" s="0" t="n">
        <v>921.8121572</v>
      </c>
      <c r="BM87" s="0" t="n">
        <v>5.701517886</v>
      </c>
      <c r="BN87" s="0" t="n">
        <v>3.120157096</v>
      </c>
      <c r="BO87" s="0" t="n">
        <v>1.035170355</v>
      </c>
      <c r="BP87" s="0" t="n">
        <v>0.000223405</v>
      </c>
      <c r="BQ87" s="0" t="n">
        <v>0.04932966</v>
      </c>
      <c r="BR87" s="0" t="n">
        <v>0.0938324298</v>
      </c>
      <c r="BS87" s="0" t="n">
        <v>0.0509910917</v>
      </c>
      <c r="BT87" s="0" t="n">
        <v>0.3707620417</v>
      </c>
      <c r="BU87" s="0" t="n">
        <v>0.1635057161</v>
      </c>
      <c r="BV87" s="0" t="n">
        <v>0.3459135372</v>
      </c>
      <c r="BW87" s="0" t="n">
        <v>0.2517962394</v>
      </c>
      <c r="BX87" s="0" t="n">
        <v>0.6858617509</v>
      </c>
      <c r="BY87" s="0" t="n">
        <v>0.4598473245</v>
      </c>
      <c r="BZ87" s="0" t="n">
        <v>0.293474639</v>
      </c>
    </row>
    <row r="88" customFormat="false" ht="12.8" hidden="false" customHeight="false" outlineLevel="0" collapsed="false">
      <c r="A88" s="0" t="s">
        <v>197</v>
      </c>
      <c r="B88" s="0" t="n">
        <v>87</v>
      </c>
      <c r="C88" s="0" t="n">
        <v>2</v>
      </c>
      <c r="D88" s="0" t="str">
        <f aca="false">VLOOKUP(C88,Sheet2!$A$1:$B$12,2)</f>
        <v>BusTransit Sprawl</v>
      </c>
      <c r="E88" s="0" t="s">
        <v>198</v>
      </c>
      <c r="J88" s="0" t="n">
        <v>0.92</v>
      </c>
      <c r="K88" s="0" t="n">
        <v>21.1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6</v>
      </c>
      <c r="R88" s="0" t="n">
        <v>0.028985507</v>
      </c>
      <c r="U88" s="0" t="n">
        <v>5.31147541</v>
      </c>
      <c r="V88" s="0" t="n">
        <v>5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H88" s="0" t="n">
        <v>1525000</v>
      </c>
      <c r="AI88" s="0" t="n">
        <v>207</v>
      </c>
      <c r="AJ88" s="0" t="n">
        <v>7400</v>
      </c>
      <c r="AK88" s="0" t="n">
        <v>278402</v>
      </c>
      <c r="AL88" s="0" t="n">
        <v>322418</v>
      </c>
      <c r="AM88" s="0" t="n">
        <v>339775</v>
      </c>
      <c r="AN88" s="0" t="n">
        <v>176476</v>
      </c>
      <c r="AO88" s="0" t="n">
        <v>66.7</v>
      </c>
      <c r="AP88" s="0" t="n">
        <v>4.3</v>
      </c>
      <c r="AQ88" s="0" t="n">
        <v>3802.9</v>
      </c>
      <c r="AS88" s="0" t="n">
        <v>45.73</v>
      </c>
      <c r="AT88" s="0" t="n">
        <v>9.95</v>
      </c>
      <c r="AU88" s="0" t="n">
        <v>39.91</v>
      </c>
      <c r="AV88" s="0" t="n">
        <v>34.7</v>
      </c>
      <c r="AW88" s="0" t="n">
        <v>32.22</v>
      </c>
      <c r="AX88" s="0" t="n">
        <v>0.41</v>
      </c>
      <c r="AY88" s="0" t="n">
        <v>28.5</v>
      </c>
      <c r="AZ88" s="0" t="n">
        <v>73.5</v>
      </c>
      <c r="BA88" s="0" t="n">
        <v>24.21</v>
      </c>
      <c r="BB88" s="0" t="n">
        <v>28.5</v>
      </c>
      <c r="BC88" s="0" t="n">
        <v>0.38</v>
      </c>
      <c r="BD88" s="0" t="n">
        <v>33</v>
      </c>
      <c r="BF88" s="0" t="n">
        <v>1.044162516</v>
      </c>
      <c r="BH88" s="0" t="n">
        <v>3730117.616</v>
      </c>
      <c r="BI88" s="0" t="n">
        <v>3030330178</v>
      </c>
      <c r="BJ88" s="0" t="n">
        <v>119.0893818</v>
      </c>
      <c r="BK88" s="0" t="n">
        <v>17427</v>
      </c>
      <c r="BL88" s="0" t="n">
        <v>812.3953425</v>
      </c>
      <c r="BM88" s="0" t="n">
        <v>4.724975141</v>
      </c>
      <c r="BN88" s="0" t="n">
        <v>2.593553199</v>
      </c>
      <c r="BO88" s="0" t="n">
        <v>1.093847626</v>
      </c>
      <c r="BP88" s="0" t="n">
        <v>0.002455236</v>
      </c>
      <c r="BQ88" s="0" t="n">
        <v>0.011616172</v>
      </c>
      <c r="BR88" s="0" t="n">
        <v>0.0557940888</v>
      </c>
      <c r="BS88" s="0" t="n">
        <v>0.1811177019</v>
      </c>
      <c r="BT88" s="0" t="n">
        <v>0.390473158</v>
      </c>
      <c r="BU88" s="0" t="n">
        <v>0.2183934203</v>
      </c>
      <c r="BV88" s="0" t="n">
        <v>0.2721874136</v>
      </c>
      <c r="BW88" s="0" t="n">
        <v>0.13422662</v>
      </c>
      <c r="BX88" s="0" t="n">
        <v>0.5741092483</v>
      </c>
      <c r="BY88" s="0" t="n">
        <v>0.5485491464</v>
      </c>
      <c r="BZ88" s="0" t="n">
        <v>0.2792926626</v>
      </c>
    </row>
    <row r="89" customFormat="false" ht="12.8" hidden="false" customHeight="false" outlineLevel="0" collapsed="false">
      <c r="A89" s="0" t="s">
        <v>199</v>
      </c>
      <c r="B89" s="0" t="n">
        <v>88</v>
      </c>
      <c r="C89" s="0" t="n">
        <v>1</v>
      </c>
      <c r="D89" s="0" t="str">
        <f aca="false">VLOOKUP(C89,Sheet2!$A$1:$B$12,2)</f>
        <v>Congested Emerging</v>
      </c>
      <c r="E89" s="0" t="s">
        <v>200</v>
      </c>
      <c r="F89" s="0" t="n">
        <v>7</v>
      </c>
      <c r="G89" s="0" t="n">
        <v>55</v>
      </c>
      <c r="H89" s="0" t="n">
        <v>8</v>
      </c>
      <c r="I89" s="0" t="n">
        <v>30</v>
      </c>
      <c r="J89" s="0" t="n">
        <v>0.68</v>
      </c>
      <c r="K89" s="0" t="n">
        <v>25.3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H89" s="0" t="n">
        <v>3465000</v>
      </c>
      <c r="AI89" s="0" t="n">
        <v>474</v>
      </c>
      <c r="AJ89" s="0" t="n">
        <v>7300</v>
      </c>
      <c r="AK89" s="0" t="n">
        <v>585780</v>
      </c>
      <c r="AL89" s="0" t="n">
        <v>542029</v>
      </c>
      <c r="AM89" s="0" t="n">
        <v>961902</v>
      </c>
      <c r="AN89" s="0" t="n">
        <v>824645</v>
      </c>
      <c r="AO89" s="0" t="n">
        <v>19.5</v>
      </c>
      <c r="AP89" s="0" t="n">
        <v>4.7</v>
      </c>
      <c r="AQ89" s="0" t="n">
        <v>6000</v>
      </c>
      <c r="AS89" s="0" t="n">
        <v>45.8</v>
      </c>
      <c r="AT89" s="0" t="n">
        <v>22.11</v>
      </c>
      <c r="AU89" s="0" t="n">
        <v>38.24</v>
      </c>
      <c r="AV89" s="0" t="n">
        <v>23.82</v>
      </c>
      <c r="AW89" s="0" t="n">
        <v>16.38</v>
      </c>
      <c r="AX89" s="0" t="n">
        <v>0.61</v>
      </c>
      <c r="AY89" s="0" t="n">
        <v>25.7</v>
      </c>
      <c r="AZ89" s="0" t="n">
        <v>64.8</v>
      </c>
      <c r="BA89" s="0" t="n">
        <v>55.72</v>
      </c>
      <c r="BB89" s="0" t="n">
        <v>4.4</v>
      </c>
      <c r="BC89" s="0" t="n">
        <v>0.1</v>
      </c>
      <c r="BD89" s="0" t="n">
        <v>22</v>
      </c>
      <c r="BE89" s="0" t="n">
        <v>4</v>
      </c>
      <c r="BF89" s="0" t="n">
        <v>0.112462805</v>
      </c>
      <c r="BG89" s="0" t="n">
        <v>84.51</v>
      </c>
      <c r="BH89" s="0" t="n">
        <v>5227096.285</v>
      </c>
      <c r="BI89" s="0" t="n">
        <v>6308259649</v>
      </c>
      <c r="BJ89" s="0" t="n">
        <v>90.71355185</v>
      </c>
      <c r="BK89" s="0" t="n">
        <v>34555</v>
      </c>
      <c r="BL89" s="0" t="n">
        <v>1206.838234</v>
      </c>
      <c r="BM89" s="0" t="n">
        <v>5.453475856</v>
      </c>
      <c r="BN89" s="0" t="n">
        <v>2.885448219</v>
      </c>
      <c r="BO89" s="0" t="n">
        <v>1.051272148</v>
      </c>
      <c r="BP89" s="0" t="n">
        <v>0.000403948</v>
      </c>
      <c r="BQ89" s="0" t="n">
        <v>0.003565848</v>
      </c>
      <c r="BR89" s="0" t="n">
        <v>0.0801887264</v>
      </c>
      <c r="BS89" s="0" t="n">
        <v>0.0357004196</v>
      </c>
      <c r="BT89" s="0" t="n">
        <v>0.3405901376</v>
      </c>
      <c r="BU89" s="0" t="n">
        <v>0.0120777567</v>
      </c>
      <c r="BV89" s="0" t="n">
        <v>0.26518033</v>
      </c>
      <c r="BW89" s="0" t="n">
        <v>0.2682351959</v>
      </c>
      <c r="BX89" s="0" t="n">
        <v>0.7473629329</v>
      </c>
      <c r="BY89" s="0" t="n">
        <v>0.4466671249</v>
      </c>
      <c r="BZ89" s="0" t="n">
        <v>0.4187805019</v>
      </c>
    </row>
    <row r="90" customFormat="false" ht="12.8" hidden="false" customHeight="false" outlineLevel="0" collapsed="false">
      <c r="A90" s="0" t="s">
        <v>201</v>
      </c>
      <c r="B90" s="0" t="n">
        <v>89</v>
      </c>
      <c r="C90" s="0" t="n">
        <v>10</v>
      </c>
      <c r="D90" s="0" t="str">
        <f aca="false">VLOOKUP(C90,Sheet2!$A$1:$B$12,2)</f>
        <v>MassTransit Moderate</v>
      </c>
      <c r="E90" s="0" t="s">
        <v>202</v>
      </c>
      <c r="F90" s="0" t="n">
        <v>21</v>
      </c>
      <c r="G90" s="0" t="n">
        <v>34</v>
      </c>
      <c r="H90" s="0" t="n">
        <v>11</v>
      </c>
      <c r="I90" s="0" t="n">
        <v>32</v>
      </c>
      <c r="J90" s="0" t="n">
        <v>1.78</v>
      </c>
      <c r="K90" s="0" t="n">
        <v>2.2</v>
      </c>
      <c r="L90" s="0" t="n">
        <v>21.1</v>
      </c>
      <c r="M90" s="0" t="n">
        <v>0.032917317</v>
      </c>
      <c r="N90" s="0" t="n">
        <v>1.393442623</v>
      </c>
      <c r="O90" s="0" t="n">
        <v>50.81967213</v>
      </c>
      <c r="P90" s="0" t="n">
        <v>35</v>
      </c>
      <c r="Q90" s="0" t="n">
        <v>28</v>
      </c>
      <c r="R90" s="0" t="n">
        <v>0.043681747</v>
      </c>
      <c r="S90" s="0" t="n">
        <v>2.868852459</v>
      </c>
      <c r="U90" s="0" t="n">
        <v>7.37704918</v>
      </c>
      <c r="V90" s="0" t="n">
        <v>15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26</v>
      </c>
      <c r="AC90" s="0" t="n">
        <v>40</v>
      </c>
      <c r="AD90" s="0" t="n">
        <v>48</v>
      </c>
      <c r="AE90" s="0" t="n">
        <v>112.62</v>
      </c>
      <c r="AF90" s="0" t="n">
        <v>35.23</v>
      </c>
      <c r="AG90" s="0" t="n">
        <v>105.28</v>
      </c>
      <c r="AH90" s="0" t="n">
        <v>1220000</v>
      </c>
      <c r="AI90" s="0" t="n">
        <v>641</v>
      </c>
      <c r="AJ90" s="0" t="n">
        <v>1800</v>
      </c>
      <c r="AK90" s="0" t="n">
        <v>147932</v>
      </c>
      <c r="AL90" s="0" t="n">
        <v>102739</v>
      </c>
      <c r="AM90" s="0" t="n">
        <v>122187</v>
      </c>
      <c r="AN90" s="0" t="n">
        <v>60435</v>
      </c>
      <c r="AO90" s="0" t="n">
        <v>84.2</v>
      </c>
      <c r="AP90" s="0" t="n">
        <v>1.4</v>
      </c>
      <c r="AQ90" s="0" t="n">
        <v>65438</v>
      </c>
      <c r="AR90" s="0" t="n">
        <v>6.2</v>
      </c>
      <c r="AS90" s="0" t="n">
        <v>80.54</v>
      </c>
      <c r="AT90" s="0" t="n">
        <v>38.48</v>
      </c>
      <c r="AU90" s="0" t="n">
        <v>68.19</v>
      </c>
      <c r="AV90" s="0" t="n">
        <v>89.98</v>
      </c>
      <c r="AW90" s="0" t="n">
        <v>115.22</v>
      </c>
      <c r="AZ90" s="0" t="n">
        <v>78.4</v>
      </c>
      <c r="BA90" s="0" t="n">
        <v>71.41</v>
      </c>
      <c r="BB90" s="0" t="n">
        <v>91.5</v>
      </c>
      <c r="BC90" s="0" t="n">
        <v>0.79</v>
      </c>
      <c r="BD90" s="0" t="n">
        <v>46</v>
      </c>
      <c r="BF90" s="0" t="n">
        <v>15.8</v>
      </c>
      <c r="BG90" s="0" t="n">
        <v>19.06</v>
      </c>
      <c r="BH90" s="0" t="n">
        <v>2391663.262</v>
      </c>
      <c r="BI90" s="0" t="n">
        <v>2179857793</v>
      </c>
      <c r="BJ90" s="0" t="n">
        <v>112.1267352</v>
      </c>
      <c r="BK90" s="0" t="n">
        <v>12131</v>
      </c>
      <c r="BL90" s="0" t="n">
        <v>911.4400959</v>
      </c>
      <c r="BM90" s="0" t="n">
        <v>4.383489018</v>
      </c>
      <c r="BN90" s="0" t="n">
        <v>2.694142893</v>
      </c>
      <c r="BO90" s="0" t="n">
        <v>1.068794706</v>
      </c>
      <c r="BP90" s="0" t="n">
        <v>0.003167655</v>
      </c>
      <c r="BQ90" s="0" t="n">
        <v>0.01952726</v>
      </c>
      <c r="BR90" s="0" t="n">
        <v>0.3126224481</v>
      </c>
      <c r="BS90" s="0" t="n">
        <v>0.3940077337</v>
      </c>
      <c r="BT90" s="0" t="n">
        <v>0.3049808373</v>
      </c>
      <c r="BU90" s="0" t="n">
        <v>0.7819211352</v>
      </c>
      <c r="BV90" s="0" t="n">
        <v>0.5573763198</v>
      </c>
      <c r="BW90" s="0" t="n">
        <v>0.0160331633</v>
      </c>
      <c r="BX90" s="0" t="n">
        <v>0.3239165782</v>
      </c>
      <c r="BY90" s="0" t="n">
        <v>0.2249966376</v>
      </c>
      <c r="BZ90" s="0" t="n">
        <v>0.3168195269</v>
      </c>
    </row>
    <row r="91" customFormat="false" ht="12.8" hidden="false" customHeight="false" outlineLevel="0" collapsed="false">
      <c r="A91" s="0" t="s">
        <v>203</v>
      </c>
      <c r="B91" s="0" t="n">
        <v>90</v>
      </c>
      <c r="C91" s="0" t="n">
        <v>9</v>
      </c>
      <c r="D91" s="0" t="str">
        <f aca="false">VLOOKUP(C91,Sheet2!$A$1:$B$12,2)</f>
        <v>MassTransit Heavyweight</v>
      </c>
      <c r="E91" s="0" t="s">
        <v>204</v>
      </c>
      <c r="F91" s="0" t="n">
        <v>12</v>
      </c>
      <c r="G91" s="0" t="n">
        <v>33</v>
      </c>
      <c r="H91" s="0" t="n">
        <v>3</v>
      </c>
      <c r="I91" s="0" t="n">
        <v>47</v>
      </c>
      <c r="J91" s="0" t="n">
        <v>1.84</v>
      </c>
      <c r="K91" s="0" t="n">
        <v>2.8</v>
      </c>
      <c r="L91" s="0" t="n">
        <v>214</v>
      </c>
      <c r="M91" s="0" t="n">
        <v>0.075219684</v>
      </c>
      <c r="N91" s="0" t="n">
        <v>2.778288868</v>
      </c>
      <c r="O91" s="0" t="n">
        <v>140.3863845</v>
      </c>
      <c r="P91" s="0" t="n">
        <v>117</v>
      </c>
      <c r="Q91" s="0" t="n">
        <v>41</v>
      </c>
      <c r="R91" s="0" t="n">
        <v>0.014411248</v>
      </c>
      <c r="S91" s="0" t="n">
        <v>0.496780129</v>
      </c>
      <c r="T91" s="0" t="n">
        <v>0.653173873</v>
      </c>
      <c r="U91" s="0" t="n">
        <v>2.470101196</v>
      </c>
      <c r="V91" s="0" t="n">
        <v>25</v>
      </c>
      <c r="W91" s="0" t="n">
        <v>1229</v>
      </c>
      <c r="X91" s="0" t="n">
        <v>11.30634775</v>
      </c>
      <c r="Y91" s="0" t="n">
        <v>14500</v>
      </c>
      <c r="Z91" s="0" t="n">
        <v>133.3946642</v>
      </c>
      <c r="AA91" s="0" t="n">
        <v>11</v>
      </c>
      <c r="AB91" s="0" t="n">
        <v>38</v>
      </c>
      <c r="AC91" s="0" t="n">
        <v>68</v>
      </c>
      <c r="AD91" s="0" t="n">
        <v>66</v>
      </c>
      <c r="AE91" s="0" t="n">
        <v>150.15</v>
      </c>
      <c r="AF91" s="0" t="n">
        <v>38.73</v>
      </c>
      <c r="AG91" s="0" t="n">
        <v>117.34</v>
      </c>
      <c r="AH91" s="0" t="n">
        <v>10870000</v>
      </c>
      <c r="AI91" s="0" t="n">
        <v>2845</v>
      </c>
      <c r="AJ91" s="0" t="n">
        <v>3700</v>
      </c>
      <c r="AK91" s="0" t="n">
        <v>408940</v>
      </c>
      <c r="AL91" s="0" t="n">
        <v>777107</v>
      </c>
      <c r="AM91" s="0" t="n">
        <v>1164656</v>
      </c>
      <c r="AN91" s="0" t="n">
        <v>481828</v>
      </c>
      <c r="AO91" s="0" t="n">
        <v>79.5</v>
      </c>
      <c r="AP91" s="0" t="n">
        <v>2.2</v>
      </c>
      <c r="AQ91" s="0" t="n">
        <v>71671</v>
      </c>
      <c r="AR91" s="0" t="n">
        <v>8.9</v>
      </c>
      <c r="AS91" s="0" t="n">
        <v>83.82</v>
      </c>
      <c r="AT91" s="0" t="n">
        <v>45.54</v>
      </c>
      <c r="AU91" s="0" t="n">
        <v>77.1</v>
      </c>
      <c r="AV91" s="0" t="n">
        <v>84.29</v>
      </c>
      <c r="AW91" s="0" t="n">
        <v>97.36</v>
      </c>
      <c r="AZ91" s="0" t="n">
        <v>83</v>
      </c>
      <c r="BA91" s="0" t="n">
        <v>47.97</v>
      </c>
      <c r="BB91" s="0" t="n">
        <v>83.3</v>
      </c>
      <c r="BC91" s="0" t="n">
        <v>0.72</v>
      </c>
      <c r="BD91" s="0" t="n">
        <v>54</v>
      </c>
      <c r="BE91" s="0" t="n">
        <v>49</v>
      </c>
      <c r="BF91" s="0" t="n">
        <v>7.9</v>
      </c>
      <c r="BG91" s="0" t="n">
        <v>67.65</v>
      </c>
      <c r="BH91" s="0" t="n">
        <v>2571981.812</v>
      </c>
      <c r="BI91" s="0" t="n">
        <v>14853757254</v>
      </c>
      <c r="BJ91" s="0" t="n">
        <v>97.79398524</v>
      </c>
      <c r="BK91" s="0" t="n">
        <v>15863</v>
      </c>
      <c r="BL91" s="0" t="n">
        <v>5775.218621</v>
      </c>
      <c r="BM91" s="0" t="n">
        <v>4.070465213</v>
      </c>
      <c r="BN91" s="0" t="n">
        <v>3.148535441</v>
      </c>
      <c r="BO91" s="0" t="n">
        <v>1.024124631</v>
      </c>
      <c r="BP91" s="0" t="n">
        <v>0.001518027</v>
      </c>
      <c r="BQ91" s="0" t="n">
        <v>0.008955102</v>
      </c>
      <c r="BR91" s="0" t="n">
        <v>0.7672363124</v>
      </c>
      <c r="BS91" s="0" t="n">
        <v>0.370779622</v>
      </c>
      <c r="BT91" s="0" t="n">
        <v>0.5630012437</v>
      </c>
      <c r="BU91" s="0" t="n">
        <v>0.7176626931</v>
      </c>
      <c r="BV91" s="0" t="n">
        <v>0.4014493318</v>
      </c>
      <c r="BW91" s="0" t="n">
        <v>0.1792076094</v>
      </c>
      <c r="BX91" s="0" t="n">
        <v>0.5876993408</v>
      </c>
      <c r="BY91" s="0" t="n">
        <v>0.0827914318</v>
      </c>
      <c r="BZ91" s="0" t="n">
        <v>0.8604962816</v>
      </c>
    </row>
    <row r="92" customFormat="false" ht="12.8" hidden="false" customHeight="false" outlineLevel="0" collapsed="false">
      <c r="A92" s="0" t="s">
        <v>205</v>
      </c>
      <c r="B92" s="0" t="n">
        <v>91</v>
      </c>
      <c r="C92" s="0" t="n">
        <v>6</v>
      </c>
      <c r="D92" s="0" t="str">
        <f aca="false">VLOOKUP(C92,Sheet2!$A$1:$B$12,2)</f>
        <v>Hybrid Giant</v>
      </c>
      <c r="E92" s="0" t="s">
        <v>204</v>
      </c>
      <c r="F92" s="0" t="n">
        <v>54</v>
      </c>
      <c r="G92" s="0" t="n">
        <v>11</v>
      </c>
      <c r="H92" s="0" t="n">
        <v>1</v>
      </c>
      <c r="I92" s="0" t="n">
        <v>34</v>
      </c>
      <c r="J92" s="0" t="n">
        <v>1.86</v>
      </c>
      <c r="K92" s="0" t="n">
        <v>6.2</v>
      </c>
      <c r="L92" s="0" t="n">
        <v>21.5</v>
      </c>
      <c r="M92" s="0" t="n">
        <v>0.031204644</v>
      </c>
      <c r="N92" s="0" t="n">
        <v>1.739130435</v>
      </c>
      <c r="O92" s="0" t="n">
        <v>49.56521739</v>
      </c>
      <c r="P92" s="0" t="n">
        <v>40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122</v>
      </c>
      <c r="X92" s="0" t="n">
        <v>7.577639752</v>
      </c>
      <c r="Y92" s="0" t="n">
        <v>672</v>
      </c>
      <c r="Z92" s="0" t="n">
        <v>41.73913043</v>
      </c>
      <c r="AA92" s="0" t="n">
        <v>11</v>
      </c>
      <c r="AB92" s="0" t="n">
        <v>40</v>
      </c>
      <c r="AC92" s="0" t="n">
        <v>62</v>
      </c>
      <c r="AD92" s="0" t="n">
        <v>75</v>
      </c>
      <c r="AH92" s="0" t="n">
        <v>1610000</v>
      </c>
      <c r="AI92" s="0" t="n">
        <v>689</v>
      </c>
      <c r="AJ92" s="0" t="n">
        <v>2300</v>
      </c>
      <c r="AK92" s="0" t="n">
        <v>57886</v>
      </c>
      <c r="AL92" s="0" t="n">
        <v>109352</v>
      </c>
      <c r="AM92" s="0" t="n">
        <v>211376</v>
      </c>
      <c r="AN92" s="0" t="n">
        <v>102847</v>
      </c>
      <c r="AO92" s="0" t="n">
        <v>79.5</v>
      </c>
      <c r="AP92" s="0" t="n">
        <v>2.2</v>
      </c>
      <c r="AQ92" s="0" t="n">
        <v>40203</v>
      </c>
      <c r="AR92" s="0" t="n">
        <v>11.4</v>
      </c>
      <c r="AS92" s="0" t="n">
        <v>65.23</v>
      </c>
      <c r="AT92" s="0" t="n">
        <v>22.58</v>
      </c>
      <c r="AU92" s="0" t="n">
        <v>57.58</v>
      </c>
      <c r="AV92" s="0" t="n">
        <v>69.02</v>
      </c>
      <c r="AW92" s="0" t="n">
        <v>102.28</v>
      </c>
      <c r="AZ92" s="0" t="n">
        <v>82.4</v>
      </c>
      <c r="BA92" s="0" t="n">
        <v>39.46</v>
      </c>
      <c r="BB92" s="0" t="n">
        <v>83.3</v>
      </c>
      <c r="BC92" s="0" t="n">
        <v>0.72</v>
      </c>
      <c r="BD92" s="0" t="n">
        <v>42</v>
      </c>
      <c r="BE92" s="0" t="n">
        <v>49</v>
      </c>
      <c r="BF92" s="0" t="n">
        <v>9.5</v>
      </c>
      <c r="BG92" s="0" t="n">
        <v>65.33</v>
      </c>
      <c r="BH92" s="0" t="n">
        <v>2017026.389</v>
      </c>
      <c r="BI92" s="0" t="n">
        <v>3325429814</v>
      </c>
      <c r="BJ92" s="0" t="n">
        <v>95.95292273</v>
      </c>
      <c r="BK92" s="0" t="n">
        <v>12384</v>
      </c>
      <c r="BL92" s="0" t="n">
        <v>1648.679379</v>
      </c>
      <c r="BM92" s="0" t="n">
        <v>4.415161764</v>
      </c>
      <c r="BN92" s="0" t="n">
        <v>2.675387659</v>
      </c>
      <c r="BO92" s="0" t="n">
        <v>1.09999217</v>
      </c>
      <c r="BP92" s="0" t="n">
        <v>0.004885099</v>
      </c>
      <c r="BQ92" s="0" t="n">
        <v>0.018914057</v>
      </c>
      <c r="BR92" s="0" t="n">
        <v>0.274039346</v>
      </c>
      <c r="BS92" s="0" t="n">
        <v>0.1493097147</v>
      </c>
      <c r="BT92" s="0" t="n">
        <v>0.4898855463</v>
      </c>
      <c r="BU92" s="0" t="n">
        <v>0.605760421</v>
      </c>
      <c r="BV92" s="0" t="n">
        <v>0.4150095246</v>
      </c>
      <c r="BW92" s="0" t="n">
        <v>0.046363328</v>
      </c>
      <c r="BX92" s="0" t="n">
        <v>0.4919264097</v>
      </c>
      <c r="BY92" s="0" t="n">
        <v>0.1633413931</v>
      </c>
      <c r="BZ92" s="0" t="n">
        <v>0.3338046445</v>
      </c>
    </row>
    <row r="93" customFormat="false" ht="12.8" hidden="false" customHeight="false" outlineLevel="0" collapsed="false">
      <c r="A93" s="0" t="s">
        <v>206</v>
      </c>
      <c r="B93" s="0" t="n">
        <v>92</v>
      </c>
      <c r="C93" s="0" t="n">
        <v>10</v>
      </c>
      <c r="D93" s="0" t="str">
        <f aca="false">VLOOKUP(C93,Sheet2!$A$1:$B$12,2)</f>
        <v>MassTransit Moderate</v>
      </c>
      <c r="E93" s="0" t="s">
        <v>204</v>
      </c>
      <c r="F93" s="0" t="n">
        <v>44</v>
      </c>
      <c r="G93" s="0" t="n">
        <v>19</v>
      </c>
      <c r="H93" s="0" t="n">
        <v>2</v>
      </c>
      <c r="I93" s="0" t="n">
        <v>34</v>
      </c>
      <c r="J93" s="0" t="n">
        <v>1.85</v>
      </c>
      <c r="K93" s="0" t="n">
        <v>5.1</v>
      </c>
      <c r="L93" s="0" t="n">
        <v>32</v>
      </c>
      <c r="M93" s="0" t="n">
        <v>0.027164686</v>
      </c>
      <c r="N93" s="0" t="n">
        <v>2.44648318</v>
      </c>
      <c r="O93" s="0" t="n">
        <v>121.0397554</v>
      </c>
      <c r="P93" s="0" t="n">
        <v>39</v>
      </c>
      <c r="Q93" s="0" t="n">
        <v>19</v>
      </c>
      <c r="R93" s="0" t="n">
        <v>0.016129032</v>
      </c>
      <c r="S93" s="0" t="n">
        <v>0.611620795</v>
      </c>
      <c r="T93" s="0" t="n">
        <v>0.305810398</v>
      </c>
      <c r="U93" s="0" t="n">
        <v>0.862385321</v>
      </c>
      <c r="V93" s="0" t="n">
        <v>12</v>
      </c>
      <c r="W93" s="0" t="n">
        <v>346</v>
      </c>
      <c r="X93" s="0" t="n">
        <v>21.16207951</v>
      </c>
      <c r="Y93" s="0" t="n">
        <v>3200</v>
      </c>
      <c r="Z93" s="0" t="n">
        <v>195.7186544</v>
      </c>
      <c r="AA93" s="0" t="n">
        <v>13</v>
      </c>
      <c r="AB93" s="0" t="n">
        <v>29</v>
      </c>
      <c r="AC93" s="0" t="n">
        <v>55</v>
      </c>
      <c r="AD93" s="0" t="n">
        <v>55</v>
      </c>
      <c r="AH93" s="0" t="n">
        <v>1635000</v>
      </c>
      <c r="AI93" s="0" t="n">
        <v>1178</v>
      </c>
      <c r="AJ93" s="0" t="n">
        <v>1400</v>
      </c>
      <c r="AK93" s="0" t="n">
        <v>96647</v>
      </c>
      <c r="AL93" s="0" t="n">
        <v>109232</v>
      </c>
      <c r="AM93" s="0" t="n">
        <v>211227</v>
      </c>
      <c r="AN93" s="0" t="n">
        <v>102785</v>
      </c>
      <c r="AO93" s="0" t="n">
        <v>79.5</v>
      </c>
      <c r="AP93" s="0" t="n">
        <v>2.2</v>
      </c>
      <c r="AQ93" s="0" t="n">
        <v>56464</v>
      </c>
      <c r="AR93" s="0" t="n">
        <v>8.6</v>
      </c>
      <c r="AS93" s="0" t="n">
        <v>80.29</v>
      </c>
      <c r="AT93" s="0" t="n">
        <v>23.52</v>
      </c>
      <c r="AU93" s="0" t="n">
        <v>75.47</v>
      </c>
      <c r="AV93" s="0" t="n">
        <v>73.89</v>
      </c>
      <c r="AW93" s="0" t="n">
        <v>105.06</v>
      </c>
      <c r="AZ93" s="0" t="n">
        <v>82.4</v>
      </c>
      <c r="BA93" s="0" t="n">
        <v>58.47</v>
      </c>
      <c r="BB93" s="0" t="n">
        <v>83.3</v>
      </c>
      <c r="BC93" s="0" t="n">
        <v>0.72</v>
      </c>
      <c r="BD93" s="0" t="n">
        <v>46</v>
      </c>
      <c r="BE93" s="0" t="n">
        <v>49</v>
      </c>
      <c r="BF93" s="0" t="n">
        <v>7.1</v>
      </c>
      <c r="BH93" s="0" t="n">
        <v>1325889.958</v>
      </c>
      <c r="BI93" s="0" t="n">
        <v>12025304162</v>
      </c>
      <c r="BJ93" s="0" t="n">
        <v>107.7083637</v>
      </c>
      <c r="BK93" s="0" t="n">
        <v>7358</v>
      </c>
      <c r="BL93" s="0" t="n">
        <v>9069.609504</v>
      </c>
      <c r="BM93" s="0" t="n">
        <v>4.362665372</v>
      </c>
      <c r="BN93" s="0" t="n">
        <v>3.008132055</v>
      </c>
      <c r="BO93" s="0" t="n">
        <v>1.058278365</v>
      </c>
      <c r="BP93" s="0" t="n">
        <v>0.0031716</v>
      </c>
      <c r="BQ93" s="0" t="n">
        <v>0.013407942</v>
      </c>
      <c r="BR93" s="0" t="n">
        <v>0.3710485798</v>
      </c>
      <c r="BS93" s="0" t="n">
        <v>0.2703047984</v>
      </c>
      <c r="BT93" s="0" t="n">
        <v>0.5812815694</v>
      </c>
      <c r="BU93" s="0" t="n">
        <v>0.6959111791</v>
      </c>
      <c r="BV93" s="0" t="n">
        <v>0.4323861382</v>
      </c>
      <c r="BW93" s="0" t="n">
        <v>0.0415682474</v>
      </c>
      <c r="BX93" s="0" t="n">
        <v>0.3945025689</v>
      </c>
      <c r="BY93" s="0" t="n">
        <v>0.0966554993</v>
      </c>
      <c r="BZ93" s="0" t="n">
        <v>0.6619117801</v>
      </c>
    </row>
    <row r="94" customFormat="false" ht="12.8" hidden="false" customHeight="false" outlineLevel="0" collapsed="false">
      <c r="A94" s="0" t="s">
        <v>207</v>
      </c>
      <c r="B94" s="0" t="n">
        <v>93</v>
      </c>
      <c r="C94" s="0" t="n">
        <v>10</v>
      </c>
      <c r="D94" s="0" t="str">
        <f aca="false">VLOOKUP(C94,Sheet2!$A$1:$B$12,2)</f>
        <v>MassTransit Moderate</v>
      </c>
      <c r="E94" s="0" t="s">
        <v>204</v>
      </c>
      <c r="F94" s="0" t="n">
        <v>57</v>
      </c>
      <c r="G94" s="0" t="n">
        <v>10</v>
      </c>
      <c r="H94" s="0" t="n">
        <v>2</v>
      </c>
      <c r="I94" s="0" t="n">
        <v>32</v>
      </c>
      <c r="J94" s="0" t="n">
        <v>1.78</v>
      </c>
      <c r="K94" s="0" t="n">
        <v>4.1</v>
      </c>
      <c r="L94" s="0" t="n">
        <v>45</v>
      </c>
      <c r="M94" s="0" t="n">
        <v>0.101580135</v>
      </c>
      <c r="N94" s="0" t="n">
        <v>5.660377358</v>
      </c>
      <c r="O94" s="0" t="n">
        <v>99.05660377</v>
      </c>
      <c r="P94" s="0" t="n">
        <v>34</v>
      </c>
      <c r="Q94" s="0" t="n">
        <v>6</v>
      </c>
      <c r="R94" s="0" t="n">
        <v>0.013544018</v>
      </c>
      <c r="S94" s="0" t="n">
        <v>5.188679245</v>
      </c>
      <c r="T94" s="0" t="n">
        <v>3.490566038</v>
      </c>
      <c r="U94" s="0" t="n">
        <v>0.943396226</v>
      </c>
      <c r="V94" s="0" t="n">
        <v>10</v>
      </c>
      <c r="W94" s="0" t="n">
        <v>215</v>
      </c>
      <c r="X94" s="0" t="n">
        <v>20.28301887</v>
      </c>
      <c r="Y94" s="0" t="n">
        <v>1100</v>
      </c>
      <c r="Z94" s="0" t="n">
        <v>103.7735849</v>
      </c>
      <c r="AA94" s="0" t="n">
        <v>7</v>
      </c>
      <c r="AB94" s="0" t="n">
        <v>22</v>
      </c>
      <c r="AC94" s="0" t="n">
        <v>48</v>
      </c>
      <c r="AD94" s="0" t="n">
        <v>47</v>
      </c>
      <c r="AH94" s="0" t="n">
        <v>1060000</v>
      </c>
      <c r="AI94" s="0" t="n">
        <v>443</v>
      </c>
      <c r="AJ94" s="0" t="n">
        <v>2400</v>
      </c>
      <c r="AK94" s="0" t="n">
        <v>42292</v>
      </c>
      <c r="AL94" s="0" t="n">
        <v>30988</v>
      </c>
      <c r="AM94" s="0" t="n">
        <v>141404</v>
      </c>
      <c r="AN94" s="0" t="n">
        <v>76129</v>
      </c>
      <c r="AO94" s="0" t="n">
        <v>79.5</v>
      </c>
      <c r="AP94" s="0" t="n">
        <v>2.2</v>
      </c>
      <c r="AQ94" s="0" t="n">
        <v>37835</v>
      </c>
      <c r="AR94" s="0" t="n">
        <v>14.6</v>
      </c>
      <c r="AS94" s="0" t="n">
        <v>74.24</v>
      </c>
      <c r="AT94" s="0" t="n">
        <v>23.79</v>
      </c>
      <c r="AU94" s="0" t="n">
        <v>63.6</v>
      </c>
      <c r="AV94" s="0" t="n">
        <v>71.1</v>
      </c>
      <c r="AW94" s="0" t="n">
        <v>99.31</v>
      </c>
      <c r="AZ94" s="0" t="n">
        <v>82.4</v>
      </c>
      <c r="BB94" s="0" t="n">
        <v>83.3</v>
      </c>
      <c r="BC94" s="0" t="n">
        <v>0.72</v>
      </c>
      <c r="BD94" s="0" t="n">
        <v>40</v>
      </c>
      <c r="BE94" s="0" t="n">
        <v>49</v>
      </c>
      <c r="BF94" s="0" t="n">
        <v>6.8</v>
      </c>
      <c r="BH94" s="0" t="n">
        <v>935264.1582</v>
      </c>
      <c r="BI94" s="0" t="n">
        <v>12500218991</v>
      </c>
      <c r="BJ94" s="0" t="n">
        <v>95.78698875</v>
      </c>
      <c r="BK94" s="0" t="n">
        <v>5931</v>
      </c>
      <c r="BL94" s="0" t="n">
        <v>13365.44214</v>
      </c>
      <c r="BM94" s="0" t="n">
        <v>4.538837106</v>
      </c>
      <c r="BN94" s="0" t="n">
        <v>2.905459387</v>
      </c>
      <c r="BO94" s="0" t="n">
        <v>1.055629008</v>
      </c>
      <c r="BP94" s="0" t="n">
        <v>0.005280657</v>
      </c>
      <c r="BQ94" s="0" t="n">
        <v>0.015071572</v>
      </c>
      <c r="BR94" s="0" t="n">
        <v>0.4335155694</v>
      </c>
      <c r="BS94" s="0" t="n">
        <v>0.3614291947</v>
      </c>
      <c r="BT94" s="0" t="n">
        <v>0.5444178361</v>
      </c>
      <c r="BU94" s="0" t="n">
        <v>0.6440127843</v>
      </c>
      <c r="BV94" s="0" t="n">
        <v>0.4065493566</v>
      </c>
      <c r="BW94" s="0" t="n">
        <v>0.0240705062</v>
      </c>
      <c r="BX94" s="0" t="n">
        <v>0.3092808487</v>
      </c>
      <c r="BY94" s="0" t="n">
        <v>0</v>
      </c>
      <c r="BZ94" s="0" t="n">
        <v>0.6582481705</v>
      </c>
    </row>
    <row r="95" customFormat="false" ht="12.8" hidden="false" customHeight="false" outlineLevel="0" collapsed="false">
      <c r="A95" s="0" t="s">
        <v>208</v>
      </c>
      <c r="B95" s="0" t="n">
        <v>94</v>
      </c>
      <c r="C95" s="0" t="n">
        <v>10</v>
      </c>
      <c r="D95" s="0" t="str">
        <f aca="false">VLOOKUP(C95,Sheet2!$A$1:$B$12,2)</f>
        <v>MassTransit Moderate</v>
      </c>
      <c r="E95" s="0" t="s">
        <v>204</v>
      </c>
      <c r="F95" s="0" t="n">
        <v>48</v>
      </c>
      <c r="G95" s="0" t="n">
        <v>11</v>
      </c>
      <c r="H95" s="0" t="n">
        <v>1</v>
      </c>
      <c r="I95" s="0" t="n">
        <v>40</v>
      </c>
      <c r="J95" s="0" t="n">
        <v>1.87</v>
      </c>
      <c r="K95" s="0" t="n">
        <v>6.2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30</v>
      </c>
      <c r="R95" s="0" t="n">
        <v>0.040322581</v>
      </c>
      <c r="S95" s="0" t="n">
        <v>5.154639175</v>
      </c>
      <c r="U95" s="0" t="n">
        <v>17.93814433</v>
      </c>
      <c r="W95" s="0" t="n">
        <v>175</v>
      </c>
      <c r="X95" s="0" t="n">
        <v>18.04123711</v>
      </c>
      <c r="Y95" s="0" t="n">
        <v>1750</v>
      </c>
      <c r="Z95" s="0" t="n">
        <v>180.4123711</v>
      </c>
      <c r="AA95" s="0" t="n">
        <v>2</v>
      </c>
      <c r="AB95" s="0" t="n">
        <v>29</v>
      </c>
      <c r="AC95" s="0" t="n">
        <v>44</v>
      </c>
      <c r="AD95" s="0" t="n">
        <v>56</v>
      </c>
      <c r="AH95" s="0" t="n">
        <v>970000</v>
      </c>
      <c r="AI95" s="0" t="n">
        <v>744</v>
      </c>
      <c r="AJ95" s="0" t="n">
        <v>1300</v>
      </c>
      <c r="AK95" s="0" t="n">
        <v>44833</v>
      </c>
      <c r="AL95" s="0" t="n">
        <v>81176</v>
      </c>
      <c r="AM95" s="0" t="n">
        <v>149937</v>
      </c>
      <c r="AN95" s="0" t="n">
        <v>73685</v>
      </c>
      <c r="AO95" s="0" t="n">
        <v>79.5</v>
      </c>
      <c r="AP95" s="0" t="n">
        <v>2.2</v>
      </c>
      <c r="AQ95" s="0" t="n">
        <v>43226</v>
      </c>
      <c r="AR95" s="0" t="n">
        <v>9.7</v>
      </c>
      <c r="AS95" s="0" t="n">
        <v>78.06</v>
      </c>
      <c r="AT95" s="0" t="n">
        <v>29.31</v>
      </c>
      <c r="AU95" s="0" t="n">
        <v>64.68</v>
      </c>
      <c r="AV95" s="0" t="n">
        <v>90.45</v>
      </c>
      <c r="AW95" s="0" t="n">
        <v>101.88</v>
      </c>
      <c r="AZ95" s="0" t="n">
        <v>82.4</v>
      </c>
      <c r="BA95" s="0" t="n">
        <v>56.43</v>
      </c>
      <c r="BB95" s="0" t="n">
        <v>83.3</v>
      </c>
      <c r="BC95" s="0" t="n">
        <v>0.72</v>
      </c>
      <c r="BD95" s="0" t="n">
        <v>42</v>
      </c>
      <c r="BE95" s="0" t="n">
        <v>49</v>
      </c>
      <c r="BF95" s="0" t="n">
        <v>6.8</v>
      </c>
      <c r="BH95" s="0" t="n">
        <v>981124.7876</v>
      </c>
      <c r="BI95" s="0" t="n">
        <v>6697028458</v>
      </c>
      <c r="BJ95" s="0" t="n">
        <v>140.2608703</v>
      </c>
      <c r="BK95" s="0" t="n">
        <v>4121</v>
      </c>
      <c r="BL95" s="0" t="n">
        <v>6825.868169</v>
      </c>
      <c r="BM95" s="0" t="n">
        <v>4.35503876</v>
      </c>
      <c r="BN95" s="0" t="n">
        <v>2.722093023</v>
      </c>
      <c r="BO95" s="0" t="n">
        <v>1.215631081</v>
      </c>
      <c r="BP95" s="0" t="n">
        <v>0.00258099</v>
      </c>
      <c r="BQ95" s="0" t="n">
        <v>0.02065662</v>
      </c>
      <c r="BR95" s="0" t="n">
        <v>0.0431679438</v>
      </c>
      <c r="BS95" s="0" t="n">
        <v>0.4231103342</v>
      </c>
      <c r="BT95" s="0" t="n">
        <v>0.4502778791</v>
      </c>
      <c r="BU95" s="0" t="n">
        <v>0.6645845843</v>
      </c>
      <c r="BV95" s="0" t="n">
        <v>0.4536561112</v>
      </c>
      <c r="BW95" s="0" t="n">
        <v>0.0313169369</v>
      </c>
      <c r="BX95" s="0" t="n">
        <v>0.3573826812</v>
      </c>
      <c r="BY95" s="0" t="n">
        <v>0.111435021</v>
      </c>
      <c r="BZ95" s="0" t="n">
        <v>0.4005364609</v>
      </c>
    </row>
    <row r="96" customFormat="false" ht="12.8" hidden="false" customHeight="false" outlineLevel="0" collapsed="false">
      <c r="A96" s="0" t="s">
        <v>209</v>
      </c>
      <c r="B96" s="0" t="n">
        <v>95</v>
      </c>
      <c r="C96" s="0" t="n">
        <v>10</v>
      </c>
      <c r="D96" s="0" t="str">
        <f aca="false">VLOOKUP(C96,Sheet2!$A$1:$B$12,2)</f>
        <v>MassTransit Moderate</v>
      </c>
      <c r="E96" s="0" t="s">
        <v>204</v>
      </c>
      <c r="F96" s="0" t="n">
        <v>66</v>
      </c>
      <c r="G96" s="0" t="n">
        <v>9</v>
      </c>
      <c r="H96" s="0" t="n">
        <v>3</v>
      </c>
      <c r="I96" s="0" t="n">
        <v>21</v>
      </c>
      <c r="J96" s="0" t="n">
        <v>1.84</v>
      </c>
      <c r="K96" s="0" t="n">
        <v>6.7</v>
      </c>
      <c r="L96" s="0" t="n">
        <v>28.2</v>
      </c>
      <c r="M96" s="0" t="n">
        <v>0.034771887</v>
      </c>
      <c r="N96" s="0" t="n">
        <v>3.87434555</v>
      </c>
      <c r="O96" s="0" t="n">
        <v>115.9162304</v>
      </c>
      <c r="P96" s="0" t="n">
        <v>24</v>
      </c>
      <c r="Q96" s="0" t="n">
        <v>11</v>
      </c>
      <c r="R96" s="0" t="n">
        <v>0.013563502</v>
      </c>
      <c r="S96" s="0" t="n">
        <v>1.780104712</v>
      </c>
      <c r="U96" s="0" t="n">
        <v>4.178010471</v>
      </c>
      <c r="V96" s="0" t="n">
        <v>10</v>
      </c>
      <c r="W96" s="0" t="n">
        <v>280</v>
      </c>
      <c r="X96" s="0" t="n">
        <v>29.31937173</v>
      </c>
      <c r="Y96" s="0" t="n">
        <v>2465</v>
      </c>
      <c r="Z96" s="0" t="n">
        <v>258.1151832</v>
      </c>
      <c r="AA96" s="0" t="n">
        <v>11</v>
      </c>
      <c r="AB96" s="0" t="n">
        <v>27</v>
      </c>
      <c r="AC96" s="0" t="n">
        <v>59</v>
      </c>
      <c r="AD96" s="0" t="n">
        <v>56</v>
      </c>
      <c r="AH96" s="0" t="n">
        <v>955000</v>
      </c>
      <c r="AI96" s="0" t="n">
        <v>811</v>
      </c>
      <c r="AJ96" s="0" t="n">
        <v>1200</v>
      </c>
      <c r="AK96" s="0" t="n">
        <v>123716</v>
      </c>
      <c r="AL96" s="0" t="n">
        <v>139248</v>
      </c>
      <c r="AM96" s="0" t="n">
        <v>161386</v>
      </c>
      <c r="AN96" s="0" t="n">
        <v>70932</v>
      </c>
      <c r="AO96" s="0" t="n">
        <v>79.5</v>
      </c>
      <c r="AP96" s="0" t="n">
        <v>2.2</v>
      </c>
      <c r="AQ96" s="0" t="n">
        <v>50061</v>
      </c>
      <c r="AR96" s="0" t="n">
        <v>8.6</v>
      </c>
      <c r="AS96" s="0" t="n">
        <v>76.26</v>
      </c>
      <c r="AT96" s="0" t="n">
        <v>25.36</v>
      </c>
      <c r="AU96" s="0" t="n">
        <v>70.22</v>
      </c>
      <c r="AV96" s="0" t="n">
        <v>79.43</v>
      </c>
      <c r="AW96" s="0" t="n">
        <v>119.48</v>
      </c>
      <c r="AZ96" s="0" t="n">
        <v>82.4</v>
      </c>
      <c r="BA96" s="0" t="n">
        <v>59.02</v>
      </c>
      <c r="BB96" s="0" t="n">
        <v>83.3</v>
      </c>
      <c r="BC96" s="0" t="n">
        <v>0.72</v>
      </c>
      <c r="BD96" s="0" t="n">
        <v>42</v>
      </c>
      <c r="BE96" s="0" t="n">
        <v>49</v>
      </c>
      <c r="BF96" s="0" t="n">
        <v>6.4</v>
      </c>
      <c r="BH96" s="0" t="n">
        <v>1975778.768</v>
      </c>
      <c r="BI96" s="0" t="n">
        <v>9819477245</v>
      </c>
      <c r="BJ96" s="0" t="n">
        <v>101.9020459</v>
      </c>
      <c r="BK96" s="0" t="n">
        <v>11926</v>
      </c>
      <c r="BL96" s="0" t="n">
        <v>4969.927506</v>
      </c>
      <c r="BM96" s="0" t="n">
        <v>4.775967564</v>
      </c>
      <c r="BN96" s="0" t="n">
        <v>2.837817914</v>
      </c>
      <c r="BO96" s="0" t="n">
        <v>1.099692381</v>
      </c>
      <c r="BP96" s="0" t="n">
        <v>0.014910629</v>
      </c>
      <c r="BQ96" s="0" t="n">
        <v>0.030833827</v>
      </c>
      <c r="BR96" s="0" t="n">
        <v>0.3543696943</v>
      </c>
      <c r="BS96" s="0" t="n">
        <v>0.3008620266</v>
      </c>
      <c r="BT96" s="0" t="n">
        <v>0.609324465</v>
      </c>
      <c r="BU96" s="0" t="n">
        <v>0.7359578326</v>
      </c>
      <c r="BV96" s="0" t="n">
        <v>0.4492127907</v>
      </c>
      <c r="BW96" s="0" t="n">
        <v>0.0409388185</v>
      </c>
      <c r="BX96" s="0" t="n">
        <v>0.3574459922</v>
      </c>
      <c r="BY96" s="0" t="n">
        <v>0.1948819313</v>
      </c>
      <c r="BZ96" s="0" t="n">
        <v>0.4209488937</v>
      </c>
    </row>
    <row r="97" customFormat="false" ht="12.8" hidden="false" customHeight="false" outlineLevel="0" collapsed="false">
      <c r="A97" s="0" t="s">
        <v>210</v>
      </c>
      <c r="B97" s="0" t="n">
        <v>96</v>
      </c>
      <c r="C97" s="0" t="n">
        <v>10</v>
      </c>
      <c r="D97" s="0" t="str">
        <f aca="false">VLOOKUP(C97,Sheet2!$A$1:$B$12,2)</f>
        <v>MassTransit Moderate</v>
      </c>
      <c r="E97" s="0" t="s">
        <v>204</v>
      </c>
      <c r="F97" s="0" t="n">
        <v>67</v>
      </c>
      <c r="G97" s="0" t="n">
        <v>9</v>
      </c>
      <c r="H97" s="0" t="n">
        <v>3</v>
      </c>
      <c r="I97" s="0" t="n">
        <v>21</v>
      </c>
      <c r="J97" s="0" t="n">
        <v>1.76</v>
      </c>
      <c r="K97" s="0" t="n">
        <v>7.1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139</v>
      </c>
      <c r="X97" s="0" t="n">
        <v>14.63157895</v>
      </c>
      <c r="Y97" s="0" t="n">
        <v>1545</v>
      </c>
      <c r="Z97" s="0" t="n">
        <v>162.6315789</v>
      </c>
      <c r="AA97" s="0" t="n">
        <v>2</v>
      </c>
      <c r="AB97" s="0" t="n">
        <v>31</v>
      </c>
      <c r="AC97" s="0" t="n">
        <v>58</v>
      </c>
      <c r="AD97" s="0" t="n">
        <v>67</v>
      </c>
      <c r="AH97" s="0" t="n">
        <v>950000</v>
      </c>
      <c r="AI97" s="0" t="n">
        <v>812</v>
      </c>
      <c r="AJ97" s="0" t="n">
        <v>1200</v>
      </c>
      <c r="AK97" s="0" t="n">
        <v>64879</v>
      </c>
      <c r="AL97" s="0" t="n">
        <v>77482</v>
      </c>
      <c r="AM97" s="0" t="n">
        <v>133236</v>
      </c>
      <c r="AN97" s="0" t="n">
        <v>65039</v>
      </c>
      <c r="AO97" s="0" t="n">
        <v>79.5</v>
      </c>
      <c r="AP97" s="0" t="n">
        <v>2.2</v>
      </c>
      <c r="AQ97" s="0" t="n">
        <v>41631</v>
      </c>
      <c r="AR97" s="0" t="n">
        <v>9</v>
      </c>
      <c r="AZ97" s="0" t="n">
        <v>82.4</v>
      </c>
      <c r="BB97" s="0" t="n">
        <v>83.3</v>
      </c>
      <c r="BC97" s="0" t="n">
        <v>0.72</v>
      </c>
      <c r="BD97" s="0" t="n">
        <v>41</v>
      </c>
      <c r="BE97" s="0" t="n">
        <v>49</v>
      </c>
      <c r="BF97" s="0" t="n">
        <v>5.8</v>
      </c>
      <c r="BH97" s="0" t="n">
        <v>1016051.401</v>
      </c>
      <c r="BI97" s="0" t="n">
        <v>10465210107</v>
      </c>
      <c r="BJ97" s="0" t="n">
        <v>95.5474329</v>
      </c>
      <c r="BK97" s="0" t="n">
        <v>6482</v>
      </c>
      <c r="BL97" s="0" t="n">
        <v>10299.88256</v>
      </c>
      <c r="BM97" s="0" t="n">
        <v>4.586547835</v>
      </c>
      <c r="BN97" s="0" t="n">
        <v>2.976465673</v>
      </c>
      <c r="BO97" s="0" t="n">
        <v>1.047528362</v>
      </c>
      <c r="BP97" s="0" t="n">
        <v>0.003886325</v>
      </c>
      <c r="BQ97" s="0" t="n">
        <v>0.008597914</v>
      </c>
      <c r="BR97" s="0" t="n">
        <v>0.0245534285</v>
      </c>
      <c r="BS97" s="0" t="n">
        <v>0.1418795871</v>
      </c>
      <c r="BT97" s="0" t="n">
        <v>0.4556899845</v>
      </c>
      <c r="BU97" s="0" t="n">
        <v>0.6524898289</v>
      </c>
      <c r="BV97" s="0" t="n">
        <v>0.4229619817</v>
      </c>
      <c r="BW97" s="0" t="n">
        <v>0.0262698298</v>
      </c>
      <c r="BX97" s="0" t="n">
        <v>0.4062082014</v>
      </c>
      <c r="BY97" s="0" t="n">
        <v>0.138671013</v>
      </c>
      <c r="BZ97" s="0" t="n">
        <v>0.6216647526</v>
      </c>
    </row>
    <row r="98" customFormat="false" ht="12.8" hidden="false" customHeight="false" outlineLevel="0" collapsed="false">
      <c r="A98" s="0" t="s">
        <v>211</v>
      </c>
      <c r="B98" s="0" t="n">
        <v>97</v>
      </c>
      <c r="C98" s="0" t="n">
        <v>6</v>
      </c>
      <c r="D98" s="0" t="str">
        <f aca="false">VLOOKUP(C98,Sheet2!$A$1:$B$12,2)</f>
        <v>Hybrid Giant</v>
      </c>
      <c r="E98" s="0" t="s">
        <v>212</v>
      </c>
      <c r="J98" s="0" t="n">
        <v>0.93</v>
      </c>
      <c r="K98" s="0" t="n">
        <v>11.8</v>
      </c>
      <c r="L98" s="0" t="n">
        <v>27.1</v>
      </c>
      <c r="M98" s="0" t="n">
        <v>0.110162602</v>
      </c>
      <c r="N98" s="0" t="n">
        <v>2</v>
      </c>
      <c r="O98" s="0" t="n">
        <v>90</v>
      </c>
      <c r="P98" s="0" t="n">
        <v>51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E98" s="0" t="n">
        <v>136.8</v>
      </c>
      <c r="AF98" s="0" t="n">
        <v>39.1</v>
      </c>
      <c r="AG98" s="0" t="n">
        <v>137.27</v>
      </c>
      <c r="AH98" s="0" t="n">
        <v>1100000</v>
      </c>
      <c r="AI98" s="0" t="n">
        <v>246</v>
      </c>
      <c r="AJ98" s="0" t="n">
        <v>4500</v>
      </c>
      <c r="AK98" s="0" t="n">
        <v>-124035</v>
      </c>
      <c r="AL98" s="0" t="n">
        <v>17026</v>
      </c>
      <c r="AM98" s="0" t="n">
        <v>32211</v>
      </c>
      <c r="AN98" s="0" t="n">
        <v>17856</v>
      </c>
      <c r="AO98" s="0" t="n">
        <v>53.6</v>
      </c>
      <c r="AP98" s="0" t="n">
        <v>2.5</v>
      </c>
      <c r="AQ98" s="0" t="n">
        <v>4084</v>
      </c>
      <c r="AS98" s="0" t="n">
        <v>31.82</v>
      </c>
      <c r="AT98" s="0" t="n">
        <v>10.51</v>
      </c>
      <c r="AU98" s="0" t="n">
        <v>24.73</v>
      </c>
      <c r="AV98" s="0" t="n">
        <v>31.36</v>
      </c>
      <c r="AW98" s="0" t="n">
        <v>34.99</v>
      </c>
      <c r="AX98" s="0" t="n">
        <v>0.37</v>
      </c>
      <c r="AY98" s="0" t="n">
        <v>10.5</v>
      </c>
      <c r="AZ98" s="0" t="n">
        <v>74.4</v>
      </c>
      <c r="BA98" s="0" t="n">
        <v>79.27</v>
      </c>
      <c r="BB98" s="0" t="n">
        <v>48.9</v>
      </c>
      <c r="BC98" s="0" t="n">
        <v>0.37</v>
      </c>
      <c r="BD98" s="0" t="n">
        <v>32</v>
      </c>
      <c r="BF98" s="0" t="n">
        <v>1.988881356</v>
      </c>
      <c r="BG98" s="0" t="n">
        <v>77.51</v>
      </c>
      <c r="BH98" s="0" t="n">
        <v>2552597.53</v>
      </c>
      <c r="BI98" s="0" t="n">
        <v>2942098816</v>
      </c>
      <c r="BJ98" s="0" t="n">
        <v>161.3831656</v>
      </c>
      <c r="BK98" s="0" t="n">
        <v>9194</v>
      </c>
      <c r="BL98" s="0" t="n">
        <v>1152.590168</v>
      </c>
      <c r="BM98" s="0" t="n">
        <v>4.777618122</v>
      </c>
      <c r="BN98" s="0" t="n">
        <v>2.67821824</v>
      </c>
      <c r="BO98" s="0" t="n">
        <v>1.095135777</v>
      </c>
      <c r="BP98" s="0" t="n">
        <v>0.001026113</v>
      </c>
      <c r="BQ98" s="0" t="n">
        <v>0.00107361</v>
      </c>
      <c r="BR98" s="0" t="n">
        <v>0.3908791494</v>
      </c>
      <c r="BS98" s="0" t="n">
        <v>0.056805452</v>
      </c>
      <c r="BT98" s="0" t="n">
        <v>0.4325468684</v>
      </c>
      <c r="BU98" s="0" t="n">
        <v>0.242249839</v>
      </c>
      <c r="BV98" s="0" t="n">
        <v>0.4482343452</v>
      </c>
      <c r="BW98" s="0" t="n">
        <v>0.0678884864</v>
      </c>
      <c r="BX98" s="0" t="n">
        <v>0.5809903843</v>
      </c>
      <c r="BY98" s="0" t="n">
        <v>0.4577688</v>
      </c>
      <c r="BZ98" s="0" t="n">
        <v>0.3207171573</v>
      </c>
    </row>
    <row r="99" customFormat="false" ht="12.8" hidden="false" customHeight="false" outlineLevel="0" collapsed="false">
      <c r="A99" s="0" t="s">
        <v>213</v>
      </c>
      <c r="B99" s="0" t="n">
        <v>98</v>
      </c>
      <c r="C99" s="0" t="n">
        <v>9</v>
      </c>
      <c r="D99" s="0" t="str">
        <f aca="false">VLOOKUP(C99,Sheet2!$A$1:$B$12,2)</f>
        <v>MassTransit Heavyweight</v>
      </c>
      <c r="E99" s="0" t="s">
        <v>214</v>
      </c>
      <c r="F99" s="0" t="n">
        <v>31</v>
      </c>
      <c r="G99" s="0" t="n">
        <v>26</v>
      </c>
      <c r="H99" s="0" t="n">
        <v>13</v>
      </c>
      <c r="I99" s="0" t="n">
        <v>30</v>
      </c>
      <c r="J99" s="0" t="n">
        <v>1.62</v>
      </c>
      <c r="K99" s="0" t="n">
        <v>1.4</v>
      </c>
      <c r="L99" s="0" t="n">
        <v>151.7</v>
      </c>
      <c r="M99" s="0" t="n">
        <v>0.112620638</v>
      </c>
      <c r="N99" s="0" t="n">
        <v>4.23500612</v>
      </c>
      <c r="O99" s="0" t="n">
        <v>126.6585067</v>
      </c>
      <c r="P99" s="0" t="n">
        <v>115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50</v>
      </c>
      <c r="X99" s="0" t="n">
        <v>1.223990208</v>
      </c>
      <c r="Y99" s="0" t="n">
        <v>300</v>
      </c>
      <c r="Z99" s="0" t="n">
        <v>7.343941249</v>
      </c>
      <c r="AA99" s="0" t="n">
        <v>9</v>
      </c>
      <c r="AB99" s="0" t="n">
        <v>29</v>
      </c>
      <c r="AC99" s="0" t="n">
        <v>43</v>
      </c>
      <c r="AD99" s="0" t="n">
        <v>50</v>
      </c>
      <c r="AE99" s="0" t="n">
        <v>99.38</v>
      </c>
      <c r="AF99" s="0" t="n">
        <v>33.55</v>
      </c>
      <c r="AG99" s="0" t="n">
        <v>128.2</v>
      </c>
      <c r="AH99" s="0" t="n">
        <v>4085000</v>
      </c>
      <c r="AI99" s="0" t="n">
        <v>1347</v>
      </c>
      <c r="AJ99" s="0" t="n">
        <v>3000</v>
      </c>
      <c r="AK99" s="0" t="n">
        <v>-37245</v>
      </c>
      <c r="AL99" s="0" t="n">
        <v>65659</v>
      </c>
      <c r="AM99" s="0" t="n">
        <v>135487</v>
      </c>
      <c r="AN99" s="0" t="n">
        <v>83158</v>
      </c>
      <c r="AO99" s="0" t="n">
        <v>75.3</v>
      </c>
      <c r="AP99" s="0" t="n">
        <v>2.2</v>
      </c>
      <c r="AQ99" s="0" t="n">
        <v>41646</v>
      </c>
      <c r="AR99" s="0" t="n">
        <v>9.9</v>
      </c>
      <c r="AS99" s="0" t="n">
        <v>65.81</v>
      </c>
      <c r="AT99" s="0" t="n">
        <v>27.98</v>
      </c>
      <c r="AU99" s="0" t="n">
        <v>51.96</v>
      </c>
      <c r="AV99" s="0" t="n">
        <v>57.53</v>
      </c>
      <c r="AW99" s="0" t="n">
        <v>118.5</v>
      </c>
      <c r="AZ99" s="0" t="n">
        <v>85</v>
      </c>
      <c r="BA99" s="0" t="n">
        <v>61.8</v>
      </c>
      <c r="BB99" s="0" t="n">
        <v>86.2</v>
      </c>
      <c r="BC99" s="0" t="n">
        <v>0.74</v>
      </c>
      <c r="BD99" s="0" t="n">
        <v>52</v>
      </c>
      <c r="BE99" s="0" t="n">
        <v>60</v>
      </c>
      <c r="BF99" s="0" t="n">
        <v>12.1</v>
      </c>
      <c r="BG99" s="0" t="n">
        <v>40.32</v>
      </c>
      <c r="BH99" s="0" t="n">
        <v>5407967.626</v>
      </c>
      <c r="BI99" s="0" t="n">
        <v>6993729234</v>
      </c>
      <c r="BJ99" s="0" t="n">
        <v>145.3598437</v>
      </c>
      <c r="BK99" s="0" t="n">
        <v>21686</v>
      </c>
      <c r="BL99" s="0" t="n">
        <v>1293.226905</v>
      </c>
      <c r="BM99" s="0" t="n">
        <v>5.185218202</v>
      </c>
      <c r="BN99" s="0" t="n">
        <v>3.021597309</v>
      </c>
      <c r="BO99" s="0" t="n">
        <v>1.040159888</v>
      </c>
      <c r="BP99" s="0" t="n">
        <v>0.002266227</v>
      </c>
      <c r="BQ99" s="0" t="n">
        <v>0.017302081</v>
      </c>
      <c r="BR99" s="0" t="n">
        <v>0.7425896032</v>
      </c>
      <c r="BS99" s="0" t="n">
        <v>0.1571679284</v>
      </c>
      <c r="BT99" s="0" t="n">
        <v>0.4667145812</v>
      </c>
      <c r="BU99" s="0" t="n">
        <v>0.6536727299</v>
      </c>
      <c r="BV99" s="0" t="n">
        <v>0.5304687986</v>
      </c>
      <c r="BW99" s="0" t="n">
        <v>0.0491226368</v>
      </c>
      <c r="BX99" s="0" t="n">
        <v>0.3436211908</v>
      </c>
      <c r="BY99" s="0" t="n">
        <v>0.2598038573</v>
      </c>
      <c r="BZ99" s="0" t="n">
        <v>0.552714668</v>
      </c>
    </row>
    <row r="100" customFormat="false" ht="12.8" hidden="false" customHeight="false" outlineLevel="0" collapsed="false">
      <c r="A100" s="0" t="s">
        <v>215</v>
      </c>
      <c r="B100" s="0" t="n">
        <v>99</v>
      </c>
      <c r="C100" s="0" t="n">
        <v>9</v>
      </c>
      <c r="D100" s="0" t="str">
        <f aca="false">VLOOKUP(C100,Sheet2!$A$1:$B$12,2)</f>
        <v>MassTransit Heavyweight</v>
      </c>
      <c r="E100" s="0" t="s">
        <v>214</v>
      </c>
      <c r="F100" s="0" t="n">
        <v>42</v>
      </c>
      <c r="G100" s="0" t="n">
        <v>18</v>
      </c>
      <c r="H100" s="0" t="n">
        <v>12</v>
      </c>
      <c r="I100" s="0" t="n">
        <v>28</v>
      </c>
      <c r="J100" s="0" t="n">
        <v>1.68</v>
      </c>
      <c r="K100" s="0" t="n">
        <v>1.1</v>
      </c>
      <c r="L100" s="0" t="n">
        <v>104</v>
      </c>
      <c r="M100" s="0" t="n">
        <v>0.133848134</v>
      </c>
      <c r="N100" s="0" t="n">
        <v>4.343675418</v>
      </c>
      <c r="O100" s="0" t="n">
        <v>104.6778043</v>
      </c>
      <c r="P100" s="0" t="n">
        <v>105</v>
      </c>
      <c r="Q100" s="0" t="n">
        <v>15</v>
      </c>
      <c r="R100" s="0" t="n">
        <v>0.019305019</v>
      </c>
      <c r="S100" s="0" t="n">
        <v>1.431980907</v>
      </c>
      <c r="T100" s="0" t="n">
        <v>1.145584726</v>
      </c>
      <c r="U100" s="0" t="n">
        <v>8.591885442</v>
      </c>
      <c r="W100" s="0" t="n">
        <v>30</v>
      </c>
      <c r="X100" s="0" t="n">
        <v>1.431980907</v>
      </c>
      <c r="Y100" s="0" t="n">
        <v>250</v>
      </c>
      <c r="Z100" s="0" t="n">
        <v>11.93317422</v>
      </c>
      <c r="AA100" s="0" t="n">
        <v>10</v>
      </c>
      <c r="AB100" s="0" t="n">
        <v>33</v>
      </c>
      <c r="AC100" s="0" t="n">
        <v>48</v>
      </c>
      <c r="AD100" s="0" t="n">
        <v>53</v>
      </c>
      <c r="AE100" s="0" t="n">
        <v>107.28</v>
      </c>
      <c r="AF100" s="0" t="n">
        <v>35.15</v>
      </c>
      <c r="AG100" s="0" t="n">
        <v>88.85</v>
      </c>
      <c r="AH100" s="0" t="n">
        <v>2095000</v>
      </c>
      <c r="AI100" s="0" t="n">
        <v>777</v>
      </c>
      <c r="AJ100" s="0" t="n">
        <v>2700</v>
      </c>
      <c r="AK100" s="0" t="n">
        <v>70851</v>
      </c>
      <c r="AL100" s="0" t="n">
        <v>76413</v>
      </c>
      <c r="AM100" s="0" t="n">
        <v>98124</v>
      </c>
      <c r="AN100" s="0" t="n">
        <v>55901</v>
      </c>
      <c r="AO100" s="0" t="n">
        <v>75.3</v>
      </c>
      <c r="AP100" s="0" t="n">
        <v>2.2</v>
      </c>
      <c r="AQ100" s="0" t="n">
        <v>59546</v>
      </c>
      <c r="AR100" s="0" t="n">
        <v>4.5</v>
      </c>
      <c r="AS100" s="0" t="n">
        <v>77.11</v>
      </c>
      <c r="AT100" s="0" t="n">
        <v>32.15</v>
      </c>
      <c r="AU100" s="0" t="n">
        <v>63.11</v>
      </c>
      <c r="AV100" s="0" t="n">
        <v>67.95</v>
      </c>
      <c r="AW100" s="0" t="n">
        <v>120.77</v>
      </c>
      <c r="AY100" s="0" t="n">
        <v>15</v>
      </c>
      <c r="AZ100" s="0" t="n">
        <v>81</v>
      </c>
      <c r="BA100" s="0" t="n">
        <v>50.56</v>
      </c>
      <c r="BB100" s="0" t="n">
        <v>86.2</v>
      </c>
      <c r="BC100" s="0" t="n">
        <v>0.74</v>
      </c>
      <c r="BD100" s="0" t="n">
        <v>47</v>
      </c>
      <c r="BE100" s="0" t="n">
        <v>60</v>
      </c>
      <c r="BF100" s="0" t="n">
        <v>9</v>
      </c>
      <c r="BG100" s="0" t="n">
        <v>29.1</v>
      </c>
      <c r="BH100" s="0" t="n">
        <v>18678535.45</v>
      </c>
      <c r="BI100" s="0" t="n">
        <v>1804173415</v>
      </c>
      <c r="BJ100" s="0" t="n">
        <v>203.1578452</v>
      </c>
      <c r="BK100" s="0" t="n">
        <v>53302</v>
      </c>
      <c r="BL100" s="0" t="n">
        <v>96.59073222</v>
      </c>
      <c r="BM100" s="0" t="n">
        <v>4.929557409</v>
      </c>
      <c r="BN100" s="0" t="n">
        <v>2.63895266</v>
      </c>
      <c r="BO100" s="0" t="n">
        <v>1.074063287</v>
      </c>
      <c r="BP100" s="0" t="n">
        <v>0.015121057</v>
      </c>
      <c r="BQ100" s="0" t="n">
        <v>0.016812295</v>
      </c>
      <c r="BR100" s="0" t="n">
        <v>0.6674772599</v>
      </c>
      <c r="BS100" s="0" t="n">
        <v>0.2735957976</v>
      </c>
      <c r="BT100" s="0" t="n">
        <v>0.4374812128</v>
      </c>
      <c r="BU100" s="0" t="n">
        <v>0.7472038567</v>
      </c>
      <c r="BV100" s="0" t="n">
        <v>0.5365970712</v>
      </c>
      <c r="BW100" s="0" t="n">
        <v>0.0354236527</v>
      </c>
      <c r="BX100" s="0" t="n">
        <v>0.3578046604</v>
      </c>
      <c r="BY100" s="0" t="n">
        <v>0.3134414669</v>
      </c>
      <c r="BZ100" s="0" t="n">
        <v>0.2314151973</v>
      </c>
    </row>
    <row r="101" customFormat="false" ht="12.8" hidden="false" customHeight="false" outlineLevel="0" collapsed="false">
      <c r="A101" s="0" t="s">
        <v>216</v>
      </c>
      <c r="B101" s="0" t="n">
        <v>100</v>
      </c>
      <c r="C101" s="0" t="n">
        <v>9</v>
      </c>
      <c r="D101" s="0" t="str">
        <f aca="false">VLOOKUP(C101,Sheet2!$A$1:$B$12,2)</f>
        <v>MassTransit Heavyweight</v>
      </c>
      <c r="E101" s="0" t="s">
        <v>214</v>
      </c>
      <c r="F101" s="0" t="n">
        <v>37</v>
      </c>
      <c r="G101" s="0" t="n">
        <v>21</v>
      </c>
      <c r="H101" s="0" t="n">
        <v>14</v>
      </c>
      <c r="I101" s="0" t="n">
        <v>28</v>
      </c>
      <c r="J101" s="0" t="n">
        <v>1.73</v>
      </c>
      <c r="K101" s="0" t="n">
        <v>3.8</v>
      </c>
      <c r="L101" s="0" t="n">
        <v>95</v>
      </c>
      <c r="M101" s="0" t="n">
        <v>0.203862661</v>
      </c>
      <c r="N101" s="0" t="n">
        <v>4.8</v>
      </c>
      <c r="O101" s="0" t="n">
        <v>195</v>
      </c>
      <c r="P101" s="0" t="n">
        <v>46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30</v>
      </c>
      <c r="X101" s="0" t="n">
        <v>1.5</v>
      </c>
      <c r="Y101" s="0" t="n">
        <v>3000</v>
      </c>
      <c r="Z101" s="0" t="n">
        <v>150</v>
      </c>
      <c r="AA101" s="0" t="n">
        <v>7</v>
      </c>
      <c r="AB101" s="0" t="n">
        <v>30</v>
      </c>
      <c r="AC101" s="0" t="n">
        <v>51</v>
      </c>
      <c r="AD101" s="0" t="n">
        <v>53</v>
      </c>
      <c r="AE101" s="0" t="n">
        <v>101.62</v>
      </c>
      <c r="AF101" s="0" t="n">
        <v>35.27</v>
      </c>
      <c r="AG101" s="0" t="n">
        <v>106.46</v>
      </c>
      <c r="AH101" s="0" t="n">
        <v>2000000</v>
      </c>
      <c r="AI101" s="0" t="n">
        <v>466</v>
      </c>
      <c r="AJ101" s="0" t="n">
        <v>4300</v>
      </c>
      <c r="AK101" s="0" t="n">
        <v>-15407</v>
      </c>
      <c r="AL101" s="0" t="n">
        <v>147269</v>
      </c>
      <c r="AM101" s="0" t="n">
        <v>113663</v>
      </c>
      <c r="AN101" s="0" t="n">
        <v>47468</v>
      </c>
      <c r="AO101" s="0" t="n">
        <v>75.3</v>
      </c>
      <c r="AP101" s="0" t="n">
        <v>2.2</v>
      </c>
      <c r="AQ101" s="0" t="n">
        <v>78834</v>
      </c>
      <c r="AR101" s="0" t="n">
        <v>3.3</v>
      </c>
      <c r="AS101" s="0" t="n">
        <v>74.72</v>
      </c>
      <c r="AT101" s="0" t="n">
        <v>40.93</v>
      </c>
      <c r="AU101" s="0" t="n">
        <v>59.27</v>
      </c>
      <c r="AV101" s="0" t="n">
        <v>74.68</v>
      </c>
      <c r="AW101" s="0" t="n">
        <v>131.73</v>
      </c>
      <c r="AZ101" s="0" t="n">
        <v>81</v>
      </c>
      <c r="BA101" s="0" t="n">
        <v>85.43</v>
      </c>
      <c r="BB101" s="0" t="n">
        <v>86.2</v>
      </c>
      <c r="BC101" s="0" t="n">
        <v>0.74</v>
      </c>
      <c r="BD101" s="0" t="n">
        <v>53</v>
      </c>
      <c r="BE101" s="0" t="n">
        <v>60</v>
      </c>
      <c r="BF101" s="0" t="n">
        <v>8.5</v>
      </c>
      <c r="BG101" s="0" t="n">
        <v>17.74</v>
      </c>
      <c r="BH101" s="0" t="n">
        <v>3807902.142</v>
      </c>
      <c r="BI101" s="0" t="n">
        <v>6823369157</v>
      </c>
      <c r="BJ101" s="0" t="n">
        <v>134.5453375</v>
      </c>
      <c r="BK101" s="0" t="n">
        <v>16969</v>
      </c>
      <c r="BL101" s="0" t="n">
        <v>1791.897192</v>
      </c>
      <c r="BM101" s="0" t="n">
        <v>5.180152593</v>
      </c>
      <c r="BN101" s="0" t="n">
        <v>2.936419785</v>
      </c>
      <c r="BO101" s="0" t="n">
        <v>1.051771049</v>
      </c>
      <c r="BP101" s="0" t="n">
        <v>0.005791235</v>
      </c>
      <c r="BQ101" s="0" t="n">
        <v>0.021029545</v>
      </c>
      <c r="BR101" s="0" t="n">
        <v>0.6749471378</v>
      </c>
      <c r="BS101" s="0" t="n">
        <v>0.14253095</v>
      </c>
      <c r="BT101" s="0" t="n">
        <v>0.4336899472</v>
      </c>
      <c r="BU101" s="0" t="n">
        <v>0.779352766</v>
      </c>
      <c r="BV101" s="0" t="n">
        <v>0.5993657893</v>
      </c>
      <c r="BW101" s="0" t="n">
        <v>0.0335328695</v>
      </c>
      <c r="BX101" s="0" t="n">
        <v>0.3540319355</v>
      </c>
      <c r="BY101" s="0" t="n">
        <v>0.2363657469</v>
      </c>
      <c r="BZ101" s="0" t="n">
        <v>0.4297553943</v>
      </c>
    </row>
    <row r="102" customFormat="false" ht="12.8" hidden="false" customHeight="false" outlineLevel="0" collapsed="false">
      <c r="A102" s="0" t="s">
        <v>217</v>
      </c>
      <c r="B102" s="0" t="n">
        <v>101</v>
      </c>
      <c r="C102" s="0" t="n">
        <v>10</v>
      </c>
      <c r="D102" s="0" t="str">
        <f aca="false">VLOOKUP(C102,Sheet2!$A$1:$B$12,2)</f>
        <v>MassTransit Moderate</v>
      </c>
      <c r="E102" s="0" t="s">
        <v>214</v>
      </c>
      <c r="F102" s="0" t="n">
        <v>43</v>
      </c>
      <c r="G102" s="0" t="n">
        <v>21</v>
      </c>
      <c r="H102" s="0" t="n">
        <v>12</v>
      </c>
      <c r="I102" s="0" t="n">
        <v>24</v>
      </c>
      <c r="J102" s="0" t="n">
        <v>1.64</v>
      </c>
      <c r="K102" s="0" t="n">
        <v>2.8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29</v>
      </c>
      <c r="X102" s="0" t="n">
        <v>1.371158392</v>
      </c>
      <c r="Y102" s="0" t="n">
        <v>822</v>
      </c>
      <c r="Z102" s="0" t="n">
        <v>38.86524823</v>
      </c>
      <c r="AA102" s="0" t="n">
        <v>18</v>
      </c>
      <c r="AB102" s="0" t="n">
        <v>34</v>
      </c>
      <c r="AC102" s="0" t="n">
        <v>52</v>
      </c>
      <c r="AD102" s="0" t="n">
        <v>61</v>
      </c>
      <c r="AH102" s="0" t="n">
        <v>2115000</v>
      </c>
      <c r="AI102" s="0" t="n">
        <v>932</v>
      </c>
      <c r="AJ102" s="0" t="n">
        <v>2300</v>
      </c>
      <c r="AK102" s="0" t="n">
        <v>12796</v>
      </c>
      <c r="AL102" s="0" t="n">
        <v>38895</v>
      </c>
      <c r="AM102" s="0" t="n">
        <v>56710</v>
      </c>
      <c r="AN102" s="0" t="n">
        <v>37442</v>
      </c>
      <c r="AO102" s="0" t="n">
        <v>75.3</v>
      </c>
      <c r="AP102" s="0" t="n">
        <v>2.2</v>
      </c>
      <c r="AQ102" s="0" t="n">
        <v>58372</v>
      </c>
      <c r="AR102" s="0" t="n">
        <v>6</v>
      </c>
      <c r="AS102" s="0" t="n">
        <v>70.31</v>
      </c>
      <c r="AT102" s="0" t="n">
        <v>27.33</v>
      </c>
      <c r="AU102" s="0" t="n">
        <v>53.32</v>
      </c>
      <c r="AV102" s="0" t="n">
        <v>68.78</v>
      </c>
      <c r="AW102" s="0" t="n">
        <v>119.9</v>
      </c>
      <c r="AY102" s="0" t="n">
        <v>13.41</v>
      </c>
      <c r="AZ102" s="0" t="n">
        <v>76.1</v>
      </c>
      <c r="BA102" s="0" t="n">
        <v>60.93</v>
      </c>
      <c r="BB102" s="0" t="n">
        <v>86.2</v>
      </c>
      <c r="BC102" s="0" t="n">
        <v>0.74</v>
      </c>
      <c r="BD102" s="0" t="n">
        <v>45</v>
      </c>
      <c r="BE102" s="0" t="n">
        <v>60</v>
      </c>
      <c r="BF102" s="0" t="n">
        <v>27.6</v>
      </c>
      <c r="BH102" s="0" t="n">
        <v>4838032.802</v>
      </c>
      <c r="BI102" s="0" t="n">
        <v>6043116958</v>
      </c>
      <c r="BJ102" s="0" t="n">
        <v>122.2775313</v>
      </c>
      <c r="BK102" s="0" t="n">
        <v>23155</v>
      </c>
      <c r="BL102" s="0" t="n">
        <v>1249.08557</v>
      </c>
      <c r="BM102" s="0" t="n">
        <v>4.617196464</v>
      </c>
      <c r="BN102" s="0" t="n">
        <v>2.667341567</v>
      </c>
      <c r="BO102" s="0" t="n">
        <v>1.058703247</v>
      </c>
      <c r="BP102" s="0" t="n">
        <v>0.00600763</v>
      </c>
      <c r="BQ102" s="0" t="n">
        <v>0.033076841</v>
      </c>
      <c r="BR102" s="0" t="n">
        <v>0.0820648438</v>
      </c>
      <c r="BS102" s="0" t="n">
        <v>0.1271073193</v>
      </c>
      <c r="BT102" s="0" t="n">
        <v>0.4986079639</v>
      </c>
      <c r="BU102" s="0" t="n">
        <v>0.7386191517</v>
      </c>
      <c r="BV102" s="0" t="n">
        <v>0.5257057327</v>
      </c>
      <c r="BW102" s="0" t="n">
        <v>0.0463184418</v>
      </c>
      <c r="BX102" s="0" t="n">
        <v>0.3719898006</v>
      </c>
      <c r="BY102" s="0" t="n">
        <v>0.410011322</v>
      </c>
      <c r="BZ102" s="0" t="n">
        <v>0.3499560403</v>
      </c>
    </row>
    <row r="103" customFormat="false" ht="12.8" hidden="false" customHeight="false" outlineLevel="0" collapsed="false">
      <c r="A103" s="0" t="s">
        <v>218</v>
      </c>
      <c r="B103" s="0" t="n">
        <v>102</v>
      </c>
      <c r="C103" s="0" t="n">
        <v>10</v>
      </c>
      <c r="D103" s="0" t="str">
        <f aca="false">VLOOKUP(C103,Sheet2!$A$1:$B$12,2)</f>
        <v>MassTransit Moderate</v>
      </c>
      <c r="E103" s="0" t="s">
        <v>214</v>
      </c>
      <c r="F103" s="0" t="n">
        <v>38</v>
      </c>
      <c r="G103" s="0" t="n">
        <v>20</v>
      </c>
      <c r="H103" s="0" t="n">
        <v>11</v>
      </c>
      <c r="I103" s="0" t="n">
        <v>31</v>
      </c>
      <c r="J103" s="0" t="n">
        <v>1.68</v>
      </c>
      <c r="K103" s="0" t="n">
        <v>4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30</v>
      </c>
      <c r="X103" s="0" t="n">
        <v>1.554404145</v>
      </c>
      <c r="Y103" s="0" t="n">
        <v>300</v>
      </c>
      <c r="Z103" s="0" t="n">
        <v>15.54404145</v>
      </c>
      <c r="AA103" s="0" t="n">
        <v>9</v>
      </c>
      <c r="AB103" s="0" t="n">
        <v>28</v>
      </c>
      <c r="AC103" s="0" t="n">
        <v>50</v>
      </c>
      <c r="AD103" s="0" t="n">
        <v>53</v>
      </c>
      <c r="AE103" s="0" t="n">
        <v>87.12</v>
      </c>
      <c r="AF103" s="0" t="n">
        <v>24.85</v>
      </c>
      <c r="AG103" s="0" t="n">
        <v>63.05</v>
      </c>
      <c r="AH103" s="0" t="n">
        <v>1930000</v>
      </c>
      <c r="AI103" s="0" t="n">
        <v>648</v>
      </c>
      <c r="AJ103" s="0" t="n">
        <v>3000</v>
      </c>
      <c r="AK103" s="0" t="n">
        <v>14000</v>
      </c>
      <c r="AL103" s="0" t="n">
        <v>46775</v>
      </c>
      <c r="AM103" s="0" t="n">
        <v>62225</v>
      </c>
      <c r="AN103" s="0" t="n">
        <v>50000</v>
      </c>
      <c r="AO103" s="0" t="n">
        <v>75.3</v>
      </c>
      <c r="AP103" s="0" t="n">
        <v>2.2</v>
      </c>
      <c r="AQ103" s="0" t="n">
        <v>69523</v>
      </c>
      <c r="AR103" s="0" t="n">
        <v>4.5</v>
      </c>
      <c r="AS103" s="0" t="n">
        <v>76.29</v>
      </c>
      <c r="AT103" s="0" t="n">
        <v>33.73</v>
      </c>
      <c r="AU103" s="0" t="n">
        <v>64.77</v>
      </c>
      <c r="AV103" s="0" t="n">
        <v>69.19</v>
      </c>
      <c r="AW103" s="0" t="n">
        <v>127.46</v>
      </c>
      <c r="AY103" s="0" t="n">
        <v>11</v>
      </c>
      <c r="AZ103" s="0" t="n">
        <v>79.4</v>
      </c>
      <c r="BA103" s="0" t="n">
        <v>60.34</v>
      </c>
      <c r="BB103" s="0" t="n">
        <v>86.2</v>
      </c>
      <c r="BC103" s="0" t="n">
        <v>0.74</v>
      </c>
      <c r="BD103" s="0" t="n">
        <v>47</v>
      </c>
      <c r="BE103" s="0" t="n">
        <v>60</v>
      </c>
      <c r="BF103" s="0" t="n">
        <v>13.1</v>
      </c>
      <c r="BG103" s="0" t="n">
        <v>37.37</v>
      </c>
      <c r="BH103" s="0" t="n">
        <v>4088848.021</v>
      </c>
      <c r="BI103" s="0" t="n">
        <v>5019015329</v>
      </c>
      <c r="BJ103" s="0" t="n">
        <v>117.8104711</v>
      </c>
      <c r="BK103" s="0" t="n">
        <v>20570</v>
      </c>
      <c r="BL103" s="0" t="n">
        <v>1227.488844</v>
      </c>
      <c r="BM103" s="0" t="n">
        <v>4.638227192</v>
      </c>
      <c r="BN103" s="0" t="n">
        <v>2.808742505</v>
      </c>
      <c r="BO103" s="0" t="n">
        <v>1.060649298</v>
      </c>
      <c r="BP103" s="0" t="n">
        <v>0.005520133</v>
      </c>
      <c r="BQ103" s="0" t="n">
        <v>0.033763225</v>
      </c>
      <c r="BR103" s="0" t="n">
        <v>0.080828081</v>
      </c>
      <c r="BS103" s="0" t="n">
        <v>0.1317586313</v>
      </c>
      <c r="BT103" s="0" t="n">
        <v>0.4038073845</v>
      </c>
      <c r="BU103" s="0" t="n">
        <v>0.7415742641</v>
      </c>
      <c r="BV103" s="0" t="n">
        <v>0.6256170351</v>
      </c>
      <c r="BW103" s="0" t="n">
        <v>0.0446718695</v>
      </c>
      <c r="BX103" s="0" t="n">
        <v>0.3230143941</v>
      </c>
      <c r="BY103" s="0" t="n">
        <v>0.3236573979</v>
      </c>
      <c r="BZ103" s="0" t="n">
        <v>0.3423052456</v>
      </c>
    </row>
    <row r="104" customFormat="false" ht="12.8" hidden="false" customHeight="false" outlineLevel="0" collapsed="false">
      <c r="A104" s="0" t="s">
        <v>219</v>
      </c>
      <c r="B104" s="0" t="n">
        <v>103</v>
      </c>
      <c r="C104" s="0" t="n">
        <v>1</v>
      </c>
      <c r="D104" s="0" t="str">
        <f aca="false">VLOOKUP(C104,Sheet2!$A$1:$B$12,2)</f>
        <v>Congested Emerging</v>
      </c>
      <c r="E104" s="0" t="s">
        <v>220</v>
      </c>
      <c r="F104" s="0" t="n">
        <v>13</v>
      </c>
      <c r="G104" s="0" t="n">
        <v>62</v>
      </c>
      <c r="I104" s="0" t="n">
        <v>12</v>
      </c>
      <c r="J104" s="0" t="n">
        <v>1.05</v>
      </c>
      <c r="K104" s="0" t="n">
        <v>26.2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H104" s="0" t="n">
        <v>4095000</v>
      </c>
      <c r="AI104" s="0" t="n">
        <v>971</v>
      </c>
      <c r="AJ104" s="0" t="n">
        <v>4200</v>
      </c>
      <c r="AK104" s="0" t="n">
        <v>476573</v>
      </c>
      <c r="AL104" s="0" t="n">
        <v>795530</v>
      </c>
      <c r="AM104" s="0" t="n">
        <v>1132608</v>
      </c>
      <c r="AN104" s="0" t="n">
        <v>626340</v>
      </c>
      <c r="AO104" s="0" t="n">
        <v>54</v>
      </c>
      <c r="AP104" s="0" t="n">
        <v>6</v>
      </c>
      <c r="AQ104" s="0" t="n">
        <v>1707.7</v>
      </c>
      <c r="AS104" s="0" t="n">
        <v>64.46</v>
      </c>
      <c r="AT104" s="0" t="n">
        <v>48.97</v>
      </c>
      <c r="AU104" s="0" t="n">
        <v>59.9</v>
      </c>
      <c r="AV104" s="0" t="n">
        <v>44.06</v>
      </c>
      <c r="AW104" s="0" t="n">
        <v>14.1</v>
      </c>
      <c r="AX104" s="0" t="n">
        <v>0.5</v>
      </c>
      <c r="AY104" s="0" t="n">
        <v>10.6</v>
      </c>
      <c r="AZ104" s="0" t="n">
        <v>62.4</v>
      </c>
      <c r="BA104" s="0" t="n">
        <v>51.89</v>
      </c>
      <c r="BB104" s="0" t="n">
        <v>29.6</v>
      </c>
      <c r="BC104" s="0" t="n">
        <v>0.16</v>
      </c>
      <c r="BE104" s="0" t="n">
        <v>21</v>
      </c>
      <c r="BF104" s="0" t="n">
        <v>0.558786409</v>
      </c>
      <c r="BG104" s="0" t="n">
        <v>101.66</v>
      </c>
      <c r="BH104" s="0" t="n">
        <v>6602718.654</v>
      </c>
      <c r="BI104" s="0" t="n">
        <v>5238230551</v>
      </c>
      <c r="BJ104" s="0" t="n">
        <v>131.0583298</v>
      </c>
      <c r="BK104" s="0" t="n">
        <v>30464</v>
      </c>
      <c r="BL104" s="0" t="n">
        <v>793.3445033</v>
      </c>
      <c r="BM104" s="0" t="n">
        <v>5.325573134</v>
      </c>
      <c r="BN104" s="0" t="n">
        <v>2.756400798</v>
      </c>
      <c r="BO104" s="0" t="n">
        <v>1.042460365</v>
      </c>
      <c r="BP104" s="0" t="n">
        <v>0.00043099</v>
      </c>
      <c r="BQ104" s="0" t="n">
        <v>0.004370785</v>
      </c>
      <c r="BR104" s="0" t="n">
        <v>0.1005645896</v>
      </c>
      <c r="BS104" s="0" t="n">
        <v>0.0471942878</v>
      </c>
      <c r="BT104" s="0" t="n">
        <v>0.2733868687</v>
      </c>
      <c r="BU104" s="0" t="n">
        <v>0.1800482911</v>
      </c>
      <c r="BV104" s="0" t="n">
        <v>0.3260724135</v>
      </c>
      <c r="BW104" s="0" t="n">
        <v>0.2540751385</v>
      </c>
      <c r="BX104" s="0" t="n">
        <v>0.7532008066</v>
      </c>
      <c r="BY104" s="0" t="n">
        <v>0.4572309334</v>
      </c>
      <c r="BZ104" s="0" t="n">
        <v>0.4289084044</v>
      </c>
    </row>
    <row r="105" customFormat="false" ht="12.8" hidden="false" customHeight="false" outlineLevel="0" collapsed="false">
      <c r="A105" s="0" t="s">
        <v>221</v>
      </c>
      <c r="B105" s="0" t="n">
        <v>104</v>
      </c>
      <c r="C105" s="0" t="n">
        <v>1</v>
      </c>
      <c r="D105" s="0" t="str">
        <f aca="false">VLOOKUP(C105,Sheet2!$A$1:$B$12,2)</f>
        <v>Congested Emerging</v>
      </c>
      <c r="E105" s="0" t="s">
        <v>220</v>
      </c>
      <c r="J105" s="0" t="n">
        <v>1.05</v>
      </c>
      <c r="K105" s="0" t="n">
        <v>26.2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H105" s="0" t="n">
        <v>2965000</v>
      </c>
      <c r="AI105" s="0" t="n">
        <v>337</v>
      </c>
      <c r="AJ105" s="0" t="n">
        <v>8800</v>
      </c>
      <c r="AK105" s="0" t="n">
        <v>491393</v>
      </c>
      <c r="AL105" s="0" t="n">
        <v>748291</v>
      </c>
      <c r="AM105" s="0" t="n">
        <v>905540</v>
      </c>
      <c r="AN105" s="0" t="n">
        <v>501719</v>
      </c>
      <c r="AO105" s="0" t="n">
        <v>54</v>
      </c>
      <c r="AP105" s="0" t="n">
        <v>6</v>
      </c>
      <c r="AQ105" s="0" t="n">
        <v>1707.7</v>
      </c>
      <c r="AY105" s="0" t="n">
        <v>10.6</v>
      </c>
      <c r="AZ105" s="0" t="n">
        <v>62.4</v>
      </c>
      <c r="BB105" s="0" t="n">
        <v>29.6</v>
      </c>
      <c r="BC105" s="0" t="n">
        <v>0.16</v>
      </c>
      <c r="BE105" s="0" t="n">
        <v>21</v>
      </c>
      <c r="BF105" s="0" t="n">
        <v>0.558786409</v>
      </c>
      <c r="BH105" s="0" t="n">
        <v>3122985.041</v>
      </c>
      <c r="BI105" s="0" t="n">
        <v>2482754129</v>
      </c>
      <c r="BJ105" s="0" t="n">
        <v>162.1319199</v>
      </c>
      <c r="BK105" s="0" t="n">
        <v>11372</v>
      </c>
      <c r="BL105" s="0" t="n">
        <v>794.993923</v>
      </c>
      <c r="BM105" s="0" t="n">
        <v>5.14891586</v>
      </c>
      <c r="BN105" s="0" t="n">
        <v>2.628324015</v>
      </c>
      <c r="BO105" s="0" t="n">
        <v>1.056047501</v>
      </c>
      <c r="BP105" s="0" t="n">
        <v>0.000317822</v>
      </c>
      <c r="BQ105" s="0" t="n">
        <v>0</v>
      </c>
      <c r="BR105" s="0" t="n">
        <v>0.0789504978</v>
      </c>
      <c r="BS105" s="0" t="n">
        <v>0.0471448056</v>
      </c>
      <c r="BT105" s="0" t="n">
        <v>0.3538060361</v>
      </c>
      <c r="BU105" s="0" t="n">
        <v>0.0679876813</v>
      </c>
      <c r="BV105" s="0" t="n">
        <v>0.334279648</v>
      </c>
      <c r="BW105" s="0" t="n">
        <v>0.2306166481</v>
      </c>
      <c r="BX105" s="0" t="n">
        <v>0.6902953236</v>
      </c>
      <c r="BY105" s="0" t="n">
        <v>0.3640021552</v>
      </c>
      <c r="BZ105" s="0" t="n">
        <v>0.3184829665</v>
      </c>
    </row>
    <row r="106" customFormat="false" ht="12.8" hidden="false" customHeight="false" outlineLevel="0" collapsed="false">
      <c r="A106" s="0" t="s">
        <v>222</v>
      </c>
      <c r="B106" s="0" t="n">
        <v>105</v>
      </c>
      <c r="C106" s="0" t="n">
        <v>6</v>
      </c>
      <c r="D106" s="0" t="str">
        <f aca="false">VLOOKUP(C106,Sheet2!$A$1:$B$12,2)</f>
        <v>Hybrid Giant</v>
      </c>
      <c r="E106" s="0" t="s">
        <v>223</v>
      </c>
      <c r="F106" s="0" t="n">
        <v>53</v>
      </c>
      <c r="G106" s="0" t="n">
        <v>37</v>
      </c>
      <c r="H106" s="0" t="n">
        <v>2</v>
      </c>
      <c r="I106" s="0" t="n">
        <v>8</v>
      </c>
      <c r="J106" s="0" t="n">
        <v>1.9</v>
      </c>
      <c r="K106" s="0" t="n">
        <v>5.4</v>
      </c>
      <c r="L106" s="0" t="n">
        <v>84.7</v>
      </c>
      <c r="M106" s="0" t="n">
        <v>0.145283019</v>
      </c>
      <c r="N106" s="0" t="n">
        <v>1.752873563</v>
      </c>
      <c r="O106" s="0" t="n">
        <v>141.8965517</v>
      </c>
      <c r="P106" s="0" t="n">
        <v>113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37</v>
      </c>
      <c r="AC106" s="0" t="n">
        <v>58</v>
      </c>
      <c r="AD106" s="0" t="n">
        <v>56</v>
      </c>
      <c r="AE106" s="0" t="n">
        <v>149.83</v>
      </c>
      <c r="AF106" s="0" t="n">
        <v>36.88</v>
      </c>
      <c r="AG106" s="0" t="n">
        <v>156.87</v>
      </c>
      <c r="AH106" s="0" t="n">
        <v>3480000</v>
      </c>
      <c r="AI106" s="0" t="n">
        <v>583</v>
      </c>
      <c r="AJ106" s="0" t="n">
        <v>6000</v>
      </c>
      <c r="AK106" s="0" t="n">
        <v>109787</v>
      </c>
      <c r="AL106" s="0" t="n">
        <v>202394</v>
      </c>
      <c r="AM106" s="0" t="n">
        <v>346149</v>
      </c>
      <c r="AN106" s="0" t="n">
        <v>184083</v>
      </c>
      <c r="AO106" s="0" t="n">
        <v>78</v>
      </c>
      <c r="AP106" s="0" t="n">
        <v>2.9</v>
      </c>
      <c r="AQ106" s="0" t="n">
        <v>29764</v>
      </c>
      <c r="AR106" s="0" t="n">
        <v>28.7</v>
      </c>
      <c r="AS106" s="0" t="n">
        <v>60.14</v>
      </c>
      <c r="AT106" s="0" t="n">
        <v>12.49</v>
      </c>
      <c r="AU106" s="0" t="n">
        <v>46.33</v>
      </c>
      <c r="AV106" s="0" t="n">
        <v>64.95</v>
      </c>
      <c r="AW106" s="0" t="n">
        <v>54.69</v>
      </c>
      <c r="AZ106" s="0" t="n">
        <v>81</v>
      </c>
      <c r="BA106" s="0" t="n">
        <v>50.02</v>
      </c>
      <c r="BB106" s="0" t="n">
        <v>59.9</v>
      </c>
      <c r="BC106" s="0" t="n">
        <v>0.66</v>
      </c>
      <c r="BD106" s="0" t="n">
        <v>44</v>
      </c>
      <c r="BF106" s="0" t="n">
        <v>5.1</v>
      </c>
      <c r="BG106" s="0" t="n">
        <v>65.96</v>
      </c>
      <c r="BH106" s="0" t="n">
        <v>2938837.559</v>
      </c>
      <c r="BI106" s="0" t="n">
        <v>2793109984</v>
      </c>
      <c r="BJ106" s="0" t="n">
        <v>249.5616133</v>
      </c>
      <c r="BK106" s="0" t="n">
        <v>6675</v>
      </c>
      <c r="BL106" s="0" t="n">
        <v>950.4131917</v>
      </c>
      <c r="BM106" s="0" t="n">
        <v>4.868995633</v>
      </c>
      <c r="BN106" s="0" t="n">
        <v>2.557532751</v>
      </c>
      <c r="BO106" s="0" t="n">
        <v>1.093387021</v>
      </c>
      <c r="BP106" s="0" t="n">
        <v>0.011883408</v>
      </c>
      <c r="BQ106" s="0" t="n">
        <v>0.011285166</v>
      </c>
      <c r="BR106" s="0" t="n">
        <v>0.6340577182</v>
      </c>
      <c r="BS106" s="0" t="n">
        <v>0.1350625055</v>
      </c>
      <c r="BT106" s="0" t="n">
        <v>0.401124299</v>
      </c>
      <c r="BU106" s="0" t="n">
        <v>0.5032826852</v>
      </c>
      <c r="BV106" s="0" t="n">
        <v>0.373593642</v>
      </c>
      <c r="BW106" s="0" t="n">
        <v>0.0817213215</v>
      </c>
      <c r="BX106" s="0" t="n">
        <v>0.4932541906</v>
      </c>
      <c r="BY106" s="0" t="n">
        <v>0.0963614636</v>
      </c>
      <c r="BZ106" s="0" t="n">
        <v>0.2647505677</v>
      </c>
    </row>
    <row r="107" customFormat="false" ht="12.8" hidden="false" customHeight="false" outlineLevel="0" collapsed="false">
      <c r="A107" s="0" t="s">
        <v>224</v>
      </c>
      <c r="B107" s="0" t="n">
        <v>106</v>
      </c>
      <c r="C107" s="0" t="n">
        <v>10</v>
      </c>
      <c r="D107" s="0" t="str">
        <f aca="false">VLOOKUP(C107,Sheet2!$A$1:$B$12,2)</f>
        <v>MassTransit Moderate</v>
      </c>
      <c r="E107" s="0" t="s">
        <v>223</v>
      </c>
      <c r="F107" s="0" t="n">
        <v>55</v>
      </c>
      <c r="G107" s="0" t="n">
        <v>25</v>
      </c>
      <c r="H107" s="0" t="n">
        <v>10</v>
      </c>
      <c r="I107" s="0" t="n">
        <v>10</v>
      </c>
      <c r="J107" s="0" t="n">
        <v>1.92</v>
      </c>
      <c r="K107" s="0" t="n">
        <v>6.5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25</v>
      </c>
      <c r="AC107" s="0" t="n">
        <v>33</v>
      </c>
      <c r="AD107" s="0" t="n">
        <v>33</v>
      </c>
      <c r="AE107" s="0" t="n">
        <v>96.2</v>
      </c>
      <c r="AF107" s="0" t="n">
        <v>25.48</v>
      </c>
      <c r="AG107" s="0" t="n">
        <v>83.93</v>
      </c>
      <c r="AH107" s="0" t="n">
        <v>825000</v>
      </c>
      <c r="AI107" s="0" t="n">
        <v>194</v>
      </c>
      <c r="AJ107" s="0" t="n">
        <v>4200</v>
      </c>
      <c r="AK107" s="0" t="n">
        <v>51067</v>
      </c>
      <c r="AL107" s="0" t="n">
        <v>75382</v>
      </c>
      <c r="AM107" s="0" t="n">
        <v>114998</v>
      </c>
      <c r="AN107" s="0" t="n">
        <v>62262</v>
      </c>
      <c r="AO107" s="0" t="n">
        <v>78</v>
      </c>
      <c r="AP107" s="0" t="n">
        <v>2.9</v>
      </c>
      <c r="AQ107" s="0" t="n">
        <v>17979</v>
      </c>
      <c r="AR107" s="0" t="n">
        <v>30.2</v>
      </c>
      <c r="AS107" s="0" t="n">
        <v>56.97</v>
      </c>
      <c r="AT107" s="0" t="n">
        <v>10.59</v>
      </c>
      <c r="AU107" s="0" t="n">
        <v>43.19</v>
      </c>
      <c r="AV107" s="0" t="n">
        <v>58</v>
      </c>
      <c r="AW107" s="0" t="n">
        <v>56.06</v>
      </c>
      <c r="AZ107" s="0" t="n">
        <v>81</v>
      </c>
      <c r="BA107" s="0" t="n">
        <v>66.09</v>
      </c>
      <c r="BB107" s="0" t="n">
        <v>59.9</v>
      </c>
      <c r="BC107" s="0" t="n">
        <v>0.66</v>
      </c>
      <c r="BD107" s="0" t="n">
        <v>37</v>
      </c>
      <c r="BF107" s="0" t="n">
        <v>4.1</v>
      </c>
      <c r="BG107" s="0" t="n">
        <v>60.54</v>
      </c>
      <c r="BH107" s="0" t="n">
        <v>3867157.622</v>
      </c>
      <c r="BI107" s="0" t="n">
        <v>4015589524</v>
      </c>
      <c r="BJ107" s="0" t="n">
        <v>107.8825426</v>
      </c>
      <c r="BK107" s="0" t="n">
        <v>21090</v>
      </c>
      <c r="BL107" s="0" t="n">
        <v>1038.382687</v>
      </c>
      <c r="BM107" s="0" t="n">
        <v>5.073490814</v>
      </c>
      <c r="BN107" s="0" t="n">
        <v>3.039200745</v>
      </c>
      <c r="BO107" s="0" t="n">
        <v>1.055844717</v>
      </c>
      <c r="BP107" s="0" t="n">
        <v>0.000517331</v>
      </c>
      <c r="BQ107" s="0" t="n">
        <v>0.017865351</v>
      </c>
      <c r="BR107" s="0" t="n">
        <v>0.0513015066</v>
      </c>
      <c r="BS107" s="0" t="n">
        <v>0.1033496261</v>
      </c>
      <c r="BT107" s="0" t="n">
        <v>0.3897605699</v>
      </c>
      <c r="BU107" s="0" t="n">
        <v>0.4559807926</v>
      </c>
      <c r="BV107" s="0" t="n">
        <v>0.5211527197</v>
      </c>
      <c r="BW107" s="0" t="n">
        <v>0.0505118065</v>
      </c>
      <c r="BX107" s="0" t="n">
        <v>0.2697574633</v>
      </c>
      <c r="BY107" s="0" t="n">
        <v>0.0900700709</v>
      </c>
      <c r="BZ107" s="0" t="n">
        <v>0.4064449872</v>
      </c>
    </row>
    <row r="108" customFormat="false" ht="12.8" hidden="false" customHeight="false" outlineLevel="0" collapsed="false">
      <c r="A108" s="0" t="s">
        <v>225</v>
      </c>
      <c r="B108" s="0" t="n">
        <v>107</v>
      </c>
      <c r="C108" s="0" t="n">
        <v>1</v>
      </c>
      <c r="D108" s="0" t="str">
        <f aca="false">VLOOKUP(C108,Sheet2!$A$1:$B$12,2)</f>
        <v>Congested Emerging</v>
      </c>
      <c r="E108" s="0" t="s">
        <v>226</v>
      </c>
      <c r="F108" s="0" t="n">
        <v>1</v>
      </c>
      <c r="G108" s="0" t="n">
        <v>15</v>
      </c>
      <c r="H108" s="0" t="n">
        <v>6</v>
      </c>
      <c r="I108" s="0" t="n">
        <v>78</v>
      </c>
      <c r="J108" s="0" t="n">
        <v>0.95</v>
      </c>
      <c r="K108" s="0" t="n">
        <v>19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24</v>
      </c>
      <c r="R108" s="0" t="n">
        <v>0.061696658</v>
      </c>
      <c r="U108" s="0" t="n">
        <v>26.35983264</v>
      </c>
      <c r="V108" s="0" t="n">
        <v>11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H108" s="0" t="n">
        <v>2390000</v>
      </c>
      <c r="AI108" s="0" t="n">
        <v>389</v>
      </c>
      <c r="AJ108" s="0" t="n">
        <v>6200</v>
      </c>
      <c r="AK108" s="0" t="n">
        <v>104911</v>
      </c>
      <c r="AL108" s="0" t="n">
        <v>220475</v>
      </c>
      <c r="AM108" s="0" t="n">
        <v>521763</v>
      </c>
      <c r="AN108" s="0" t="n">
        <v>326585</v>
      </c>
      <c r="AO108" s="0" t="n">
        <v>51.6</v>
      </c>
      <c r="AP108" s="0" t="n">
        <v>4.6</v>
      </c>
      <c r="AQ108" s="0" t="n">
        <v>3100.2</v>
      </c>
      <c r="AS108" s="0" t="n">
        <v>43.05</v>
      </c>
      <c r="AT108" s="0" t="n">
        <v>14.84</v>
      </c>
      <c r="AU108" s="0" t="n">
        <v>38.53</v>
      </c>
      <c r="AV108" s="0" t="n">
        <v>34.84</v>
      </c>
      <c r="AW108" s="0" t="n">
        <v>52.19</v>
      </c>
      <c r="AX108" s="0" t="n">
        <v>0.51</v>
      </c>
      <c r="AY108" s="0" t="n">
        <v>35</v>
      </c>
      <c r="AZ108" s="0" t="n">
        <v>71.9</v>
      </c>
      <c r="BA108" s="0" t="n">
        <v>37.33</v>
      </c>
      <c r="BB108" s="0" t="n">
        <v>19.7</v>
      </c>
      <c r="BC108" s="0" t="n">
        <v>0.38</v>
      </c>
      <c r="BD108" s="0" t="n">
        <v>30</v>
      </c>
      <c r="BF108" s="0" t="n">
        <v>0.866574175</v>
      </c>
      <c r="BH108" s="0" t="n">
        <v>7031726.508</v>
      </c>
      <c r="BI108" s="0" t="n">
        <v>5736075214</v>
      </c>
      <c r="BJ108" s="0" t="n">
        <v>104.5252406</v>
      </c>
      <c r="BK108" s="0" t="n">
        <v>38387</v>
      </c>
      <c r="BL108" s="0" t="n">
        <v>815.7420809</v>
      </c>
      <c r="BM108" s="0" t="n">
        <v>4.885249184</v>
      </c>
      <c r="BN108" s="0" t="n">
        <v>2.690607292</v>
      </c>
      <c r="BO108" s="0" t="n">
        <v>1.109605306</v>
      </c>
      <c r="BP108" s="0" t="n">
        <v>0.002598531</v>
      </c>
      <c r="BQ108" s="0" t="n">
        <v>0.004582572</v>
      </c>
      <c r="BR108" s="0" t="n">
        <v>0.0753381916</v>
      </c>
      <c r="BS108" s="0" t="n">
        <v>0.2857543591</v>
      </c>
      <c r="BT108" s="0" t="n">
        <v>0.3677892227</v>
      </c>
      <c r="BU108" s="0" t="n">
        <v>0.1075027544</v>
      </c>
      <c r="BV108" s="0" t="n">
        <v>0.2640272988</v>
      </c>
      <c r="BW108" s="0" t="n">
        <v>0.1654049908</v>
      </c>
      <c r="BX108" s="0" t="n">
        <v>0.6518573322</v>
      </c>
      <c r="BY108" s="0" t="n">
        <v>0.260303035</v>
      </c>
      <c r="BZ108" s="0" t="n">
        <v>0.341194189</v>
      </c>
    </row>
    <row r="109" customFormat="false" ht="12.8" hidden="false" customHeight="false" outlineLevel="0" collapsed="false">
      <c r="A109" s="0" t="s">
        <v>227</v>
      </c>
      <c r="B109" s="0" t="n">
        <v>108</v>
      </c>
      <c r="C109" s="0" t="n">
        <v>1</v>
      </c>
      <c r="D109" s="0" t="str">
        <f aca="false">VLOOKUP(C109,Sheet2!$A$1:$B$12,2)</f>
        <v>Congested Emerging</v>
      </c>
      <c r="E109" s="0" t="s">
        <v>228</v>
      </c>
      <c r="J109" s="0" t="n">
        <v>0.88</v>
      </c>
      <c r="K109" s="0" t="n">
        <v>27.3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H109" s="0" t="n">
        <v>1685000</v>
      </c>
      <c r="AI109" s="0" t="n">
        <v>161</v>
      </c>
      <c r="AJ109" s="0" t="n">
        <v>10500</v>
      </c>
      <c r="AK109" s="0" t="n">
        <v>326214</v>
      </c>
      <c r="AL109" s="0" t="n">
        <v>494434</v>
      </c>
      <c r="AM109" s="0" t="n">
        <v>917287</v>
      </c>
      <c r="AN109" s="0" t="n">
        <v>562928</v>
      </c>
      <c r="AO109" s="0" t="n">
        <v>37.2</v>
      </c>
      <c r="AP109" s="0" t="n">
        <v>5.2</v>
      </c>
      <c r="AQ109" s="0" t="n">
        <v>735.7</v>
      </c>
      <c r="AY109" s="0" t="n">
        <v>35.4</v>
      </c>
      <c r="AZ109" s="0" t="n">
        <v>59</v>
      </c>
      <c r="BB109" s="0" t="n">
        <v>7.9</v>
      </c>
      <c r="BC109" s="0" t="n">
        <v>0.1</v>
      </c>
      <c r="BF109" s="0" t="n">
        <v>0.192422941</v>
      </c>
      <c r="BH109" s="0" t="n">
        <v>1419842.387</v>
      </c>
      <c r="BI109" s="0" t="n">
        <v>1136547619</v>
      </c>
      <c r="BJ109" s="0" t="n">
        <v>116.066573</v>
      </c>
      <c r="BK109" s="0" t="n">
        <v>7223</v>
      </c>
      <c r="BL109" s="0" t="n">
        <v>800.4744953</v>
      </c>
      <c r="BM109" s="0" t="n">
        <v>5.702406481</v>
      </c>
      <c r="BN109" s="0" t="n">
        <v>2.9231594</v>
      </c>
      <c r="BO109" s="0" t="n">
        <v>1.031449314</v>
      </c>
      <c r="BP109" s="0" t="n">
        <v>0.0002507</v>
      </c>
      <c r="BQ109" s="0" t="n">
        <v>0</v>
      </c>
      <c r="BR109" s="0" t="n">
        <v>0.0691673245</v>
      </c>
      <c r="BS109" s="0" t="n">
        <v>0.0403132188</v>
      </c>
      <c r="BT109" s="0" t="n">
        <v>0.3427918343</v>
      </c>
      <c r="BU109" s="0" t="n">
        <v>0.022524452</v>
      </c>
      <c r="BV109" s="0" t="n">
        <v>0.2804912198</v>
      </c>
      <c r="BW109" s="0" t="n">
        <v>0.2375389563</v>
      </c>
      <c r="BX109" s="0" t="n">
        <v>0.6922101479</v>
      </c>
      <c r="BY109" s="0" t="n">
        <v>0.3775185116</v>
      </c>
      <c r="BZ109" s="0" t="n">
        <v>0.3270206773</v>
      </c>
    </row>
    <row r="110" customFormat="false" ht="12.8" hidden="false" customHeight="false" outlineLevel="0" collapsed="false">
      <c r="A110" s="0" t="s">
        <v>229</v>
      </c>
      <c r="B110" s="0" t="n">
        <v>109</v>
      </c>
      <c r="C110" s="0" t="n">
        <v>1</v>
      </c>
      <c r="D110" s="0" t="str">
        <f aca="false">VLOOKUP(C110,Sheet2!$A$1:$B$12,2)</f>
        <v>Congested Emerging</v>
      </c>
      <c r="E110" s="0" t="s">
        <v>230</v>
      </c>
      <c r="J110" s="0" t="n">
        <v>0.92</v>
      </c>
      <c r="K110" s="0" t="n">
        <v>14.7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H110" s="0" t="n">
        <v>2700000</v>
      </c>
      <c r="AI110" s="0" t="n">
        <v>267</v>
      </c>
      <c r="AJ110" s="0" t="n">
        <v>10100</v>
      </c>
      <c r="AK110" s="0" t="n">
        <v>559197</v>
      </c>
      <c r="AL110" s="0" t="n">
        <v>449990</v>
      </c>
      <c r="AM110" s="0" t="n">
        <v>730863</v>
      </c>
      <c r="AN110" s="0" t="n">
        <v>435848</v>
      </c>
      <c r="AO110" s="0" t="n">
        <v>58.6</v>
      </c>
      <c r="AP110" s="0" t="n">
        <v>8.9</v>
      </c>
      <c r="AQ110" s="0" t="n">
        <v>729.3</v>
      </c>
      <c r="AX110" s="0" t="n">
        <v>0.52</v>
      </c>
      <c r="AY110" s="0" t="n">
        <v>40.6</v>
      </c>
      <c r="AZ110" s="0" t="n">
        <v>63.5</v>
      </c>
      <c r="BB110" s="0" t="n">
        <v>10.6</v>
      </c>
      <c r="BC110" s="0" t="n">
        <v>0.15</v>
      </c>
      <c r="BF110" s="0" t="n">
        <v>0.23061016</v>
      </c>
      <c r="BH110" s="0" t="n">
        <v>2957657.191</v>
      </c>
      <c r="BI110" s="0" t="n">
        <v>2461708239</v>
      </c>
      <c r="BJ110" s="0" t="n">
        <v>125.1759434</v>
      </c>
      <c r="BK110" s="0" t="n">
        <v>13571</v>
      </c>
      <c r="BL110" s="0" t="n">
        <v>832.3169589</v>
      </c>
      <c r="BM110" s="0" t="n">
        <v>5.045068583</v>
      </c>
      <c r="BN110" s="0" t="n">
        <v>2.571249728</v>
      </c>
      <c r="BO110" s="0" t="n">
        <v>1.08786769</v>
      </c>
      <c r="BP110" s="0" t="n">
        <v>0.000841533</v>
      </c>
      <c r="BQ110" s="0" t="n">
        <v>0</v>
      </c>
      <c r="BR110" s="0" t="n">
        <v>0.072471792</v>
      </c>
      <c r="BS110" s="0" t="n">
        <v>0.0761211066</v>
      </c>
      <c r="BT110" s="0" t="n">
        <v>0.3660957558</v>
      </c>
      <c r="BU110" s="0" t="n">
        <v>0.063162508</v>
      </c>
      <c r="BV110" s="0" t="n">
        <v>0.3059553375</v>
      </c>
      <c r="BW110" s="0" t="n">
        <v>0.2466616045</v>
      </c>
      <c r="BX110" s="0" t="n">
        <v>0.6916962064</v>
      </c>
      <c r="BY110" s="0" t="n">
        <v>0.2731250682</v>
      </c>
      <c r="BZ110" s="0" t="n">
        <v>0.3012813996</v>
      </c>
    </row>
    <row r="111" customFormat="false" ht="12.8" hidden="false" customHeight="false" outlineLevel="0" collapsed="false">
      <c r="A111" s="0" t="s">
        <v>231</v>
      </c>
      <c r="B111" s="0" t="n">
        <v>110</v>
      </c>
      <c r="C111" s="0" t="n">
        <v>1</v>
      </c>
      <c r="D111" s="0" t="str">
        <f aca="false">VLOOKUP(C111,Sheet2!$A$1:$B$12,2)</f>
        <v>Congested Emerging</v>
      </c>
      <c r="E111" s="0" t="s">
        <v>232</v>
      </c>
      <c r="F111" s="0" t="n">
        <v>11</v>
      </c>
      <c r="G111" s="0" t="n">
        <v>80</v>
      </c>
      <c r="H111" s="0" t="n">
        <v>3</v>
      </c>
      <c r="I111" s="0" t="n">
        <v>5</v>
      </c>
      <c r="J111" s="0" t="n">
        <v>1.03</v>
      </c>
      <c r="K111" s="0" t="n">
        <v>17.4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H111" s="0" t="n">
        <v>1155000</v>
      </c>
      <c r="AI111" s="0" t="n">
        <v>148</v>
      </c>
      <c r="AJ111" s="0" t="n">
        <v>7800</v>
      </c>
      <c r="AK111" s="0" t="n">
        <v>214746</v>
      </c>
      <c r="AL111" s="0" t="n">
        <v>258569</v>
      </c>
      <c r="AM111" s="0" t="n">
        <v>436291</v>
      </c>
      <c r="AN111" s="0" t="n">
        <v>242415</v>
      </c>
      <c r="AO111" s="0" t="n">
        <v>54.7</v>
      </c>
      <c r="AP111" s="0" t="n">
        <v>5.5</v>
      </c>
      <c r="AQ111" s="0" t="n">
        <v>2137.8</v>
      </c>
      <c r="AX111" s="0" t="n">
        <v>0.51</v>
      </c>
      <c r="AY111" s="0" t="n">
        <v>61</v>
      </c>
      <c r="AZ111" s="0" t="n">
        <v>74.6</v>
      </c>
      <c r="BB111" s="0" t="n">
        <v>18.6</v>
      </c>
      <c r="BC111" s="0" t="n">
        <v>0.29</v>
      </c>
      <c r="BD111" s="0" t="n">
        <v>25</v>
      </c>
      <c r="BF111" s="0" t="n">
        <v>1.15489309</v>
      </c>
      <c r="BH111" s="0" t="n">
        <v>2407355.316</v>
      </c>
      <c r="BI111" s="0" t="n">
        <v>1959026280</v>
      </c>
      <c r="BJ111" s="0" t="n">
        <v>129.5949244</v>
      </c>
      <c r="BK111" s="0" t="n">
        <v>10635</v>
      </c>
      <c r="BL111" s="0" t="n">
        <v>813.7669861</v>
      </c>
      <c r="BM111" s="0" t="n">
        <v>5.119624248</v>
      </c>
      <c r="BN111" s="0" t="n">
        <v>2.723910172</v>
      </c>
      <c r="BO111" s="0" t="n">
        <v>1.147129134</v>
      </c>
      <c r="BP111" s="0" t="n">
        <v>0.00206422</v>
      </c>
      <c r="BQ111" s="0" t="n">
        <v>0</v>
      </c>
      <c r="BR111" s="0" t="n">
        <v>0.1092181938</v>
      </c>
      <c r="BS111" s="0" t="n">
        <v>0.1044975375</v>
      </c>
      <c r="BT111" s="0" t="n">
        <v>0.3626453212</v>
      </c>
      <c r="BU111" s="0" t="n">
        <v>0.123801558</v>
      </c>
      <c r="BV111" s="0" t="n">
        <v>0.2559770165</v>
      </c>
      <c r="BW111" s="0" t="n">
        <v>0.1568710484</v>
      </c>
      <c r="BX111" s="0" t="n">
        <v>0.7322213479</v>
      </c>
      <c r="BY111" s="0" t="n">
        <v>0.372441222</v>
      </c>
      <c r="BZ111" s="0" t="n">
        <v>0.2731691667</v>
      </c>
    </row>
    <row r="112" customFormat="false" ht="12.8" hidden="false" customHeight="false" outlineLevel="0" collapsed="false">
      <c r="A112" s="0" t="s">
        <v>233</v>
      </c>
      <c r="B112" s="0" t="n">
        <v>111</v>
      </c>
      <c r="C112" s="0" t="n">
        <v>9</v>
      </c>
      <c r="D112" s="0" t="str">
        <f aca="false">VLOOKUP(C112,Sheet2!$A$1:$B$12,2)</f>
        <v>MassTransit Heavyweight</v>
      </c>
      <c r="E112" s="0" t="s">
        <v>233</v>
      </c>
      <c r="F112" s="0" t="n">
        <v>6</v>
      </c>
      <c r="G112" s="0" t="n">
        <v>48</v>
      </c>
      <c r="I112" s="0" t="n">
        <v>44.7</v>
      </c>
      <c r="J112" s="0" t="n">
        <v>2.05</v>
      </c>
      <c r="K112" s="0" t="n">
        <v>1.8</v>
      </c>
      <c r="L112" s="0" t="n">
        <v>174.7</v>
      </c>
      <c r="M112" s="0" t="n">
        <v>0.612982456</v>
      </c>
      <c r="N112" s="0" t="n">
        <v>1.222527473</v>
      </c>
      <c r="O112" s="0" t="n">
        <v>234.478022</v>
      </c>
      <c r="P112" s="0" t="n">
        <v>38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100</v>
      </c>
      <c r="X112" s="0" t="n">
        <v>1.373626374</v>
      </c>
      <c r="Y112" s="0" t="n">
        <v>3000</v>
      </c>
      <c r="Z112" s="0" t="n">
        <v>41.20879121</v>
      </c>
      <c r="AA112" s="0" t="n">
        <v>1</v>
      </c>
      <c r="AB112" s="0" t="n">
        <v>36</v>
      </c>
      <c r="AC112" s="0" t="n">
        <v>57</v>
      </c>
      <c r="AD112" s="0" t="n">
        <v>68</v>
      </c>
      <c r="AE112" s="0" t="n">
        <v>154.06</v>
      </c>
      <c r="AF112" s="0" t="n">
        <v>43.26</v>
      </c>
      <c r="AG112" s="0" t="n">
        <v>179.42</v>
      </c>
      <c r="AH112" s="0" t="n">
        <v>7280000</v>
      </c>
      <c r="AI112" s="0" t="n">
        <v>285</v>
      </c>
      <c r="AJ112" s="0" t="n">
        <v>25600</v>
      </c>
      <c r="AK112" s="0" t="n">
        <v>1017456</v>
      </c>
      <c r="AL112" s="0" t="n">
        <v>269872</v>
      </c>
      <c r="AM112" s="0" t="n">
        <v>749955</v>
      </c>
      <c r="AN112" s="0" t="n">
        <v>357303</v>
      </c>
      <c r="AO112" s="0" t="n">
        <v>100</v>
      </c>
      <c r="AP112" s="0" t="n">
        <v>0</v>
      </c>
      <c r="AQ112" s="0" t="n">
        <v>36776.2</v>
      </c>
      <c r="AR112" s="0" t="n">
        <v>3.4</v>
      </c>
      <c r="AS112" s="0" t="n">
        <v>76.51</v>
      </c>
      <c r="AT112" s="0" t="n">
        <v>81.13</v>
      </c>
      <c r="AU112" s="0" t="n">
        <v>75.87</v>
      </c>
      <c r="AV112" s="0" t="n">
        <v>54.37</v>
      </c>
      <c r="AW112" s="0" t="n">
        <v>89.34</v>
      </c>
      <c r="AX112" s="0" t="n">
        <v>0.54</v>
      </c>
      <c r="AY112" s="0" t="n">
        <v>12.8</v>
      </c>
      <c r="AZ112" s="0" t="n">
        <v>83.45</v>
      </c>
      <c r="BA112" s="0" t="n">
        <v>79.97</v>
      </c>
      <c r="BB112" s="0" t="n">
        <v>80.5</v>
      </c>
      <c r="BC112" s="0" t="n">
        <v>0.79</v>
      </c>
      <c r="BD112" s="0" t="n">
        <v>48</v>
      </c>
      <c r="BF112" s="0" t="n">
        <v>6.260047304</v>
      </c>
      <c r="BG112" s="0" t="n">
        <v>68.37</v>
      </c>
      <c r="BH112" s="0" t="n">
        <v>2214745.297</v>
      </c>
      <c r="BI112" s="0" t="n">
        <v>1888228895</v>
      </c>
      <c r="BJ112" s="0" t="n">
        <v>148.3022162</v>
      </c>
      <c r="BK112" s="0" t="n">
        <v>9025</v>
      </c>
      <c r="BL112" s="0" t="n">
        <v>852.5715791</v>
      </c>
      <c r="BM112" s="0" t="n">
        <v>3.728736541</v>
      </c>
      <c r="BN112" s="0" t="n">
        <v>2.949125753</v>
      </c>
      <c r="BO112" s="0" t="n">
        <v>1.131490936</v>
      </c>
      <c r="BP112" s="0" t="n">
        <v>0.006411275</v>
      </c>
      <c r="BQ112" s="0" t="n">
        <v>0.07987073</v>
      </c>
      <c r="BR112" s="0" t="n">
        <v>0.888907128</v>
      </c>
      <c r="BS112" s="0" t="n">
        <v>0.1579023545</v>
      </c>
      <c r="BT112" s="0" t="n">
        <v>0.3095914148</v>
      </c>
      <c r="BU112" s="0" t="n">
        <v>0.7284275929</v>
      </c>
      <c r="BV112" s="0" t="n">
        <v>0.5621176982</v>
      </c>
      <c r="BW112" s="0" t="n">
        <v>0.1739277184</v>
      </c>
      <c r="BX112" s="0" t="n">
        <v>0.588518006</v>
      </c>
      <c r="BY112" s="0" t="n">
        <v>0.1708933572</v>
      </c>
      <c r="BZ112" s="0" t="n">
        <v>0.1092550301</v>
      </c>
    </row>
    <row r="113" customFormat="false" ht="12.8" hidden="false" customHeight="false" outlineLevel="0" collapsed="false">
      <c r="A113" s="0" t="s">
        <v>234</v>
      </c>
      <c r="B113" s="0" t="n">
        <v>112</v>
      </c>
      <c r="C113" s="0" t="n">
        <v>9</v>
      </c>
      <c r="D113" s="0" t="str">
        <f aca="false">VLOOKUP(C113,Sheet2!$A$1:$B$12,2)</f>
        <v>MassTransit Heavyweight</v>
      </c>
      <c r="E113" s="0" t="s">
        <v>235</v>
      </c>
      <c r="F113" s="0" t="n">
        <v>35</v>
      </c>
      <c r="G113" s="0" t="n">
        <v>45</v>
      </c>
      <c r="H113" s="0" t="n">
        <v>2</v>
      </c>
      <c r="I113" s="0" t="n">
        <v>18</v>
      </c>
      <c r="J113" s="0" t="n">
        <v>1.42</v>
      </c>
      <c r="K113" s="0" t="n">
        <v>4.4</v>
      </c>
      <c r="L113" s="0" t="n">
        <v>38.2</v>
      </c>
      <c r="M113" s="0" t="n">
        <v>0.039340886</v>
      </c>
      <c r="N113" s="0" t="n">
        <v>2.08</v>
      </c>
      <c r="O113" s="0" t="n">
        <v>120.96</v>
      </c>
      <c r="P113" s="0" t="n">
        <v>121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75</v>
      </c>
      <c r="X113" s="0" t="n">
        <v>3</v>
      </c>
      <c r="Y113" s="0" t="n">
        <v>1100</v>
      </c>
      <c r="Z113" s="0" t="n">
        <v>44</v>
      </c>
      <c r="AA113" s="0" t="n">
        <v>2</v>
      </c>
      <c r="AB113" s="0" t="n">
        <v>22</v>
      </c>
      <c r="AC113" s="0" t="n">
        <v>41</v>
      </c>
      <c r="AD113" s="0" t="n">
        <v>46</v>
      </c>
      <c r="AE113" s="0" t="n">
        <v>112.81</v>
      </c>
      <c r="AF113" s="0" t="n">
        <v>34.13</v>
      </c>
      <c r="AG113" s="0" t="n">
        <v>97.26</v>
      </c>
      <c r="AH113" s="0" t="n">
        <v>2500000</v>
      </c>
      <c r="AI113" s="0" t="n">
        <v>971</v>
      </c>
      <c r="AJ113" s="0" t="n">
        <v>2600</v>
      </c>
      <c r="AK113" s="0" t="n">
        <v>-217961</v>
      </c>
      <c r="AL113" s="0" t="n">
        <v>-56645</v>
      </c>
      <c r="AM113" s="0" t="n">
        <v>107349</v>
      </c>
      <c r="AN113" s="0" t="n">
        <v>76400</v>
      </c>
      <c r="AO113" s="0" t="n">
        <v>71.2</v>
      </c>
      <c r="AP113" s="0" t="n">
        <v>4.1</v>
      </c>
      <c r="AQ113" s="0" t="n">
        <v>22859</v>
      </c>
      <c r="AR113" s="0" t="n">
        <v>8.8</v>
      </c>
      <c r="AS113" s="0" t="n">
        <v>45.47</v>
      </c>
      <c r="AT113" s="0" t="n">
        <v>15.78</v>
      </c>
      <c r="AU113" s="0" t="n">
        <v>34.88</v>
      </c>
      <c r="AV113" s="0" t="n">
        <v>35.15</v>
      </c>
      <c r="AW113" s="0" t="n">
        <v>53.62</v>
      </c>
      <c r="AX113" s="0" t="n">
        <v>0.3</v>
      </c>
      <c r="AZ113" s="0" t="n">
        <v>75.9</v>
      </c>
      <c r="BA113" s="0" t="n">
        <v>60.81</v>
      </c>
      <c r="BB113" s="0" t="n">
        <v>72.6</v>
      </c>
      <c r="BC113" s="0" t="n">
        <v>0.63</v>
      </c>
      <c r="BD113" s="0" t="n">
        <v>44</v>
      </c>
      <c r="BF113" s="0" t="n">
        <v>9.5</v>
      </c>
      <c r="BG113" s="0" t="n">
        <v>52.4</v>
      </c>
      <c r="BH113" s="0" t="n">
        <v>6047711.911</v>
      </c>
      <c r="BI113" s="0" t="n">
        <v>6686446572</v>
      </c>
      <c r="BJ113" s="0" t="n">
        <v>135.1957595</v>
      </c>
      <c r="BK113" s="0" t="n">
        <v>26692</v>
      </c>
      <c r="BL113" s="0" t="n">
        <v>1105.615921</v>
      </c>
      <c r="BM113" s="0" t="n">
        <v>5.331751337</v>
      </c>
      <c r="BN113" s="0" t="n">
        <v>2.999131016</v>
      </c>
      <c r="BO113" s="0" t="n">
        <v>1.036275278</v>
      </c>
      <c r="BP113" s="0" t="n">
        <v>0.000451337</v>
      </c>
      <c r="BQ113" s="0" t="n">
        <v>0.007843893</v>
      </c>
      <c r="BR113" s="0" t="n">
        <v>0.5862240468</v>
      </c>
      <c r="BS113" s="0" t="n">
        <v>0.1191125521</v>
      </c>
      <c r="BT113" s="0" t="n">
        <v>0.4731728829</v>
      </c>
      <c r="BU113" s="0" t="n">
        <v>0.4412980334</v>
      </c>
      <c r="BV113" s="0" t="n">
        <v>0.503136865</v>
      </c>
      <c r="BW113" s="0" t="n">
        <v>0.0546414158</v>
      </c>
      <c r="BX113" s="0" t="n">
        <v>0.3660265052</v>
      </c>
      <c r="BY113" s="0" t="n">
        <v>0.3668492112</v>
      </c>
      <c r="BZ113" s="0" t="n">
        <v>0.5585707204</v>
      </c>
    </row>
    <row r="114" customFormat="false" ht="12.8" hidden="false" customHeight="false" outlineLevel="0" collapsed="false">
      <c r="A114" s="0" t="s">
        <v>236</v>
      </c>
      <c r="B114" s="0" t="n">
        <v>113</v>
      </c>
      <c r="C114" s="0" t="n">
        <v>3</v>
      </c>
      <c r="D114" s="0" t="str">
        <f aca="false">VLOOKUP(C114,Sheet2!$A$1:$B$12,2)</f>
        <v>Congested Boomer</v>
      </c>
      <c r="E114" s="0" t="s">
        <v>237</v>
      </c>
      <c r="F114" s="0" t="n">
        <v>19</v>
      </c>
      <c r="G114" s="0" t="n">
        <v>42</v>
      </c>
      <c r="H114" s="0" t="n">
        <v>12</v>
      </c>
      <c r="I114" s="0" t="n">
        <v>21</v>
      </c>
      <c r="J114" s="0" t="n">
        <v>1.14</v>
      </c>
      <c r="K114" s="0" t="n">
        <v>9.1</v>
      </c>
      <c r="L114" s="0" t="n">
        <v>213</v>
      </c>
      <c r="M114" s="0" t="n">
        <v>0.098474341</v>
      </c>
      <c r="N114" s="0" t="n">
        <v>0.621721391</v>
      </c>
      <c r="O114" s="0" t="n">
        <v>36.87585001</v>
      </c>
      <c r="P114" s="0" t="n">
        <v>15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7</v>
      </c>
      <c r="X114" s="0" t="n">
        <v>0.027200311</v>
      </c>
      <c r="AA114" s="0" t="n">
        <v>11</v>
      </c>
      <c r="AE114" s="0" t="n">
        <v>255.36</v>
      </c>
      <c r="AF114" s="0" t="n">
        <v>52.28</v>
      </c>
      <c r="AG114" s="0" t="n">
        <v>279.66</v>
      </c>
      <c r="AH114" s="0" t="n">
        <v>25735000</v>
      </c>
      <c r="AI114" s="0" t="n">
        <v>2163</v>
      </c>
      <c r="AJ114" s="0" t="n">
        <v>11900</v>
      </c>
      <c r="AK114" s="0" t="n">
        <v>6006419</v>
      </c>
      <c r="AL114" s="0" t="n">
        <v>6202838</v>
      </c>
      <c r="AM114" s="0" t="n">
        <v>7338635</v>
      </c>
      <c r="AN114" s="0" t="n">
        <v>3661236</v>
      </c>
      <c r="AO114" s="0" t="n">
        <v>32.7</v>
      </c>
      <c r="AP114" s="0" t="n">
        <v>4.3</v>
      </c>
      <c r="AQ114" s="0" t="n">
        <v>12747</v>
      </c>
      <c r="AR114" s="0" t="n">
        <v>3.14</v>
      </c>
      <c r="AS114" s="0" t="n">
        <v>28.43</v>
      </c>
      <c r="AT114" s="0" t="n">
        <v>9.73</v>
      </c>
      <c r="AU114" s="0" t="n">
        <v>26.24</v>
      </c>
      <c r="AV114" s="0" t="n">
        <v>22.02</v>
      </c>
      <c r="AW114" s="0" t="n">
        <v>81.69</v>
      </c>
      <c r="AX114" s="0" t="n">
        <v>0.36</v>
      </c>
      <c r="AY114" s="0" t="n">
        <v>13.7</v>
      </c>
      <c r="AZ114" s="0" t="n">
        <v>64</v>
      </c>
      <c r="BA114" s="0" t="n">
        <v>39.65</v>
      </c>
      <c r="BB114" s="0" t="n">
        <v>28.3</v>
      </c>
      <c r="BC114" s="0" t="n">
        <v>0.32</v>
      </c>
      <c r="BD114" s="0" t="n">
        <v>40</v>
      </c>
      <c r="BE114" s="0" t="n">
        <v>17</v>
      </c>
      <c r="BF114" s="0" t="n">
        <v>1.590272829</v>
      </c>
      <c r="BG114" s="0" t="n">
        <v>92.48</v>
      </c>
      <c r="BH114" s="0" t="n">
        <v>21456378.58</v>
      </c>
      <c r="BI114" s="0" t="n">
        <v>8119260572</v>
      </c>
      <c r="BJ114" s="0" t="n">
        <v>93.31051019</v>
      </c>
      <c r="BK114" s="0" t="n">
        <v>134785</v>
      </c>
      <c r="BL114" s="0" t="n">
        <v>378.4077795</v>
      </c>
      <c r="BM114" s="0" t="n">
        <v>5.298625603</v>
      </c>
      <c r="BN114" s="0" t="n">
        <v>2.758880814</v>
      </c>
      <c r="BO114" s="0" t="n">
        <v>1.049601706</v>
      </c>
      <c r="BP114" s="0" t="n">
        <v>0.000760508</v>
      </c>
      <c r="BQ114" s="0" t="n">
        <v>0.00121591</v>
      </c>
      <c r="BR114" s="0" t="n">
        <v>0.368698107</v>
      </c>
      <c r="BS114" s="0" t="n">
        <v>0.0735684539</v>
      </c>
      <c r="BT114" s="0" t="n">
        <v>0.5138388343</v>
      </c>
      <c r="BU114" s="0" t="n">
        <v>0.1807776147</v>
      </c>
      <c r="BV114" s="0" t="n">
        <v>0.2432331258</v>
      </c>
      <c r="BW114" s="0" t="n">
        <v>1</v>
      </c>
      <c r="BX114" s="0" t="n">
        <v>0.6229909266</v>
      </c>
      <c r="BY114" s="0" t="n">
        <v>0.4161150327</v>
      </c>
      <c r="BZ114" s="0" t="n">
        <v>0.5674048405</v>
      </c>
    </row>
    <row r="115" customFormat="false" ht="12.8" hidden="false" customHeight="false" outlineLevel="0" collapsed="false">
      <c r="A115" s="0" t="s">
        <v>238</v>
      </c>
      <c r="B115" s="0" t="n">
        <v>114</v>
      </c>
      <c r="C115" s="0" t="n">
        <v>3</v>
      </c>
      <c r="D115" s="0" t="str">
        <f aca="false">VLOOKUP(C115,Sheet2!$A$1:$B$12,2)</f>
        <v>Congested Boomer</v>
      </c>
      <c r="E115" s="0" t="s">
        <v>237</v>
      </c>
      <c r="F115" s="0" t="n">
        <v>15</v>
      </c>
      <c r="G115" s="0" t="n">
        <v>45</v>
      </c>
      <c r="H115" s="0" t="n">
        <v>6</v>
      </c>
      <c r="I115" s="0" t="n">
        <v>27</v>
      </c>
      <c r="J115" s="0" t="n">
        <v>1.27</v>
      </c>
      <c r="K115" s="0" t="n">
        <v>3.2</v>
      </c>
      <c r="L115" s="0" t="n">
        <v>11.4</v>
      </c>
      <c r="M115" s="0" t="n">
        <v>0.012939841</v>
      </c>
      <c r="N115" s="0" t="n">
        <v>0.052436094</v>
      </c>
      <c r="O115" s="0" t="n">
        <v>4.369674459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X115" s="0" t="n">
        <v>0</v>
      </c>
      <c r="Z115" s="0" t="n">
        <v>0</v>
      </c>
      <c r="AA115" s="0" t="n">
        <v>6</v>
      </c>
      <c r="AE115" s="0" t="n">
        <v>301.49</v>
      </c>
      <c r="AF115" s="0" t="n">
        <v>62.05</v>
      </c>
      <c r="AG115" s="0" t="n">
        <v>288.09</v>
      </c>
      <c r="AH115" s="0" t="n">
        <v>22885000</v>
      </c>
      <c r="AI115" s="0" t="n">
        <v>881</v>
      </c>
      <c r="AJ115" s="0" t="n">
        <v>26000</v>
      </c>
      <c r="AK115" s="0" t="n">
        <v>3930364</v>
      </c>
      <c r="AL115" s="0" t="n">
        <v>3055196</v>
      </c>
      <c r="AM115" s="0" t="n">
        <v>4239060</v>
      </c>
      <c r="AN115" s="0" t="n">
        <v>2895829</v>
      </c>
      <c r="AO115" s="0" t="n">
        <v>32.7</v>
      </c>
      <c r="AP115" s="0" t="n">
        <v>4.3</v>
      </c>
      <c r="AQ115" s="0" t="n">
        <v>7005</v>
      </c>
      <c r="AR115" s="0" t="n">
        <v>11.7</v>
      </c>
      <c r="AS115" s="0" t="n">
        <v>29.35</v>
      </c>
      <c r="AT115" s="0" t="n">
        <v>21.35</v>
      </c>
      <c r="AU115" s="0" t="n">
        <v>29.33</v>
      </c>
      <c r="AV115" s="0" t="n">
        <v>22.2</v>
      </c>
      <c r="AW115" s="0" t="n">
        <v>69.47</v>
      </c>
      <c r="AX115" s="0" t="n">
        <v>0.37</v>
      </c>
      <c r="AY115" s="0" t="n">
        <v>13.7</v>
      </c>
      <c r="AZ115" s="0" t="n">
        <v>55.5</v>
      </c>
      <c r="BA115" s="0" t="n">
        <v>51.17</v>
      </c>
      <c r="BB115" s="0" t="n">
        <v>28.3</v>
      </c>
      <c r="BC115" s="0" t="n">
        <v>0.32</v>
      </c>
      <c r="BD115" s="0" t="n">
        <v>43</v>
      </c>
      <c r="BE115" s="0" t="n">
        <v>17</v>
      </c>
      <c r="BF115" s="0" t="n">
        <v>1.590272829</v>
      </c>
      <c r="BG115" s="0" t="n">
        <v>88.27</v>
      </c>
      <c r="BH115" s="0" t="n">
        <v>1738098.622</v>
      </c>
      <c r="BI115" s="0" t="n">
        <v>1449919058</v>
      </c>
      <c r="BJ115" s="0" t="n">
        <v>124.2475246</v>
      </c>
      <c r="BK115" s="0" t="n">
        <v>8221</v>
      </c>
      <c r="BL115" s="0" t="n">
        <v>834.1983819</v>
      </c>
      <c r="BM115" s="0" t="n">
        <v>5.073402062</v>
      </c>
      <c r="BN115" s="0" t="n">
        <v>2.884639175</v>
      </c>
      <c r="BO115" s="0" t="n">
        <v>1.069183997</v>
      </c>
      <c r="BP115" s="0" t="n">
        <v>0.002072665</v>
      </c>
      <c r="BQ115" s="0" t="n">
        <v>0.0192984</v>
      </c>
      <c r="BR115" s="0" t="n">
        <v>0.150545897</v>
      </c>
      <c r="BS115" s="0" t="n">
        <v>0.0479218688</v>
      </c>
      <c r="BT115" s="0" t="n">
        <v>0.4485128691</v>
      </c>
      <c r="BU115" s="0" t="n">
        <v>0.1766024126</v>
      </c>
      <c r="BV115" s="0" t="n">
        <v>0.2154115146</v>
      </c>
      <c r="BW115" s="0" t="n">
        <v>0.7341190882</v>
      </c>
      <c r="BX115" s="0" t="n">
        <v>0.6602842271</v>
      </c>
      <c r="BY115" s="0" t="n">
        <v>0.1091474612</v>
      </c>
      <c r="BZ115" s="0" t="n">
        <v>0.3120215189</v>
      </c>
    </row>
    <row r="116" customFormat="false" ht="12.8" hidden="false" customHeight="false" outlineLevel="0" collapsed="false">
      <c r="A116" s="0" t="s">
        <v>239</v>
      </c>
      <c r="B116" s="0" t="n">
        <v>115</v>
      </c>
      <c r="C116" s="0" t="n">
        <v>3</v>
      </c>
      <c r="D116" s="0" t="str">
        <f aca="false">VLOOKUP(C116,Sheet2!$A$1:$B$12,2)</f>
        <v>Congested Boomer</v>
      </c>
      <c r="E116" s="0" t="s">
        <v>237</v>
      </c>
      <c r="J116" s="0" t="n">
        <v>1.19</v>
      </c>
      <c r="K116" s="0" t="n">
        <v>9.4</v>
      </c>
      <c r="L116" s="0" t="n">
        <v>28.1</v>
      </c>
      <c r="M116" s="0" t="n">
        <v>0.02333887</v>
      </c>
      <c r="N116" s="0" t="n">
        <v>0.162052667</v>
      </c>
      <c r="O116" s="0" t="n">
        <v>16.01958136</v>
      </c>
      <c r="P116" s="0" t="n">
        <v>33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E116" s="0" t="n">
        <v>359.43</v>
      </c>
      <c r="AF116" s="0" t="n">
        <v>71.05</v>
      </c>
      <c r="AG116" s="0" t="n">
        <v>393.79</v>
      </c>
      <c r="AH116" s="0" t="n">
        <v>14810000</v>
      </c>
      <c r="AI116" s="0" t="n">
        <v>1204</v>
      </c>
      <c r="AJ116" s="0" t="n">
        <v>12300</v>
      </c>
      <c r="AK116" s="0" t="n">
        <v>2168402</v>
      </c>
      <c r="AL116" s="0" t="n">
        <v>1225036</v>
      </c>
      <c r="AM116" s="0" t="n">
        <v>2364481</v>
      </c>
      <c r="AN116" s="0" t="n">
        <v>2063422</v>
      </c>
      <c r="AO116" s="0" t="n">
        <v>32.7</v>
      </c>
      <c r="AP116" s="0" t="n">
        <v>4.3</v>
      </c>
      <c r="AQ116" s="0" t="n">
        <v>4036</v>
      </c>
      <c r="AR116" s="0" t="n">
        <v>34</v>
      </c>
      <c r="AS116" s="0" t="n">
        <v>26.01</v>
      </c>
      <c r="AT116" s="0" t="n">
        <v>6.67</v>
      </c>
      <c r="AU116" s="0" t="n">
        <v>25.36</v>
      </c>
      <c r="AV116" s="0" t="n">
        <v>20.72</v>
      </c>
      <c r="AW116" s="0" t="n">
        <v>64.86</v>
      </c>
      <c r="AX116" s="0" t="n">
        <v>0.37</v>
      </c>
      <c r="AY116" s="0" t="n">
        <v>13.7</v>
      </c>
      <c r="AZ116" s="0" t="n">
        <v>58</v>
      </c>
      <c r="BA116" s="0" t="n">
        <v>48</v>
      </c>
      <c r="BB116" s="0" t="n">
        <v>28.3</v>
      </c>
      <c r="BC116" s="0" t="n">
        <v>0.32</v>
      </c>
      <c r="BD116" s="0" t="n">
        <v>36</v>
      </c>
      <c r="BE116" s="0" t="n">
        <v>17</v>
      </c>
      <c r="BF116" s="0" t="n">
        <v>1.590272829</v>
      </c>
      <c r="BG116" s="0" t="n">
        <v>81.91</v>
      </c>
      <c r="BH116" s="0" t="n">
        <v>5988758.316</v>
      </c>
      <c r="BI116" s="0" t="n">
        <v>5116378102</v>
      </c>
      <c r="BJ116" s="0" t="n">
        <v>125.9465471</v>
      </c>
      <c r="BK116" s="0" t="n">
        <v>28045</v>
      </c>
      <c r="BL116" s="0" t="n">
        <v>854.3303691</v>
      </c>
      <c r="BM116" s="0" t="n">
        <v>5.083076754</v>
      </c>
      <c r="BN116" s="0" t="n">
        <v>2.615598197</v>
      </c>
      <c r="BO116" s="0" t="n">
        <v>1.083988216</v>
      </c>
      <c r="BP116" s="0" t="n">
        <v>0.000713892</v>
      </c>
      <c r="BQ116" s="0" t="n">
        <v>0.002037881</v>
      </c>
      <c r="BR116" s="0" t="n">
        <v>0.2168498298</v>
      </c>
      <c r="BS116" s="0" t="n">
        <v>0.0450613807</v>
      </c>
      <c r="BT116" s="0" t="n">
        <v>0.4384079227</v>
      </c>
      <c r="BU116" s="0" t="n">
        <v>0.1035432234</v>
      </c>
      <c r="BV116" s="0" t="n">
        <v>0</v>
      </c>
      <c r="BW116" s="0" t="n">
        <v>0.4654977469</v>
      </c>
      <c r="BX116" s="0" t="n">
        <v>0.6390739104</v>
      </c>
      <c r="BY116" s="0" t="n">
        <v>0.1092068728</v>
      </c>
      <c r="BZ116" s="0" t="n">
        <v>0.4084530511</v>
      </c>
    </row>
    <row r="117" customFormat="false" ht="12.8" hidden="false" customHeight="false" outlineLevel="0" collapsed="false">
      <c r="A117" s="0" t="s">
        <v>240</v>
      </c>
      <c r="B117" s="0" t="n">
        <v>116</v>
      </c>
      <c r="C117" s="0" t="n">
        <v>3</v>
      </c>
      <c r="D117" s="0" t="str">
        <f aca="false">VLOOKUP(C117,Sheet2!$A$1:$B$12,2)</f>
        <v>Congested Boomer</v>
      </c>
      <c r="E117" s="0" t="s">
        <v>237</v>
      </c>
      <c r="F117" s="0" t="n">
        <v>30</v>
      </c>
      <c r="G117" s="0" t="n">
        <v>39</v>
      </c>
      <c r="H117" s="0" t="n">
        <v>9</v>
      </c>
      <c r="I117" s="0" t="n">
        <v>22</v>
      </c>
      <c r="J117" s="0" t="n">
        <v>1.19</v>
      </c>
      <c r="K117" s="0" t="n">
        <v>26.6</v>
      </c>
      <c r="L117" s="0" t="n">
        <v>19</v>
      </c>
      <c r="M117" s="0" t="n">
        <v>0.019567456</v>
      </c>
      <c r="N117" s="0" t="n">
        <v>0.130195293</v>
      </c>
      <c r="O117" s="0" t="n">
        <v>0.901352028</v>
      </c>
      <c r="P117" s="0" t="n">
        <v>2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E117" s="0" t="n">
        <v>175.13</v>
      </c>
      <c r="AF117" s="0" t="n">
        <v>43.12</v>
      </c>
      <c r="AG117" s="0" t="n">
        <v>195.91</v>
      </c>
      <c r="AH117" s="0" t="n">
        <v>9985000</v>
      </c>
      <c r="AI117" s="0" t="n">
        <v>971</v>
      </c>
      <c r="AJ117" s="0" t="n">
        <v>10300</v>
      </c>
      <c r="AK117" s="0" t="n">
        <v>1014551</v>
      </c>
      <c r="AL117" s="0" t="n">
        <v>2169897</v>
      </c>
      <c r="AM117" s="0" t="n">
        <v>2798700</v>
      </c>
      <c r="AN117" s="0" t="n">
        <v>1492962</v>
      </c>
      <c r="AO117" s="0" t="n">
        <v>32.7</v>
      </c>
      <c r="AP117" s="0" t="n">
        <v>4.3</v>
      </c>
      <c r="AQ117" s="0" t="n">
        <v>6469</v>
      </c>
      <c r="AR117" s="0" t="n">
        <v>18.7</v>
      </c>
      <c r="AS117" s="0" t="n">
        <v>25.92</v>
      </c>
      <c r="AT117" s="0" t="n">
        <v>7.14</v>
      </c>
      <c r="AU117" s="0" t="n">
        <v>26.99</v>
      </c>
      <c r="AV117" s="0" t="n">
        <v>15.78</v>
      </c>
      <c r="AW117" s="0" t="n">
        <v>83.02</v>
      </c>
      <c r="AX117" s="0" t="n">
        <v>0.37</v>
      </c>
      <c r="AY117" s="0" t="n">
        <v>13.7</v>
      </c>
      <c r="AZ117" s="0" t="n">
        <v>68.3</v>
      </c>
      <c r="BA117" s="0" t="n">
        <v>55.63</v>
      </c>
      <c r="BB117" s="0" t="n">
        <v>28.3</v>
      </c>
      <c r="BC117" s="0" t="n">
        <v>0.32</v>
      </c>
      <c r="BD117" s="0" t="n">
        <v>38</v>
      </c>
      <c r="BE117" s="0" t="n">
        <v>17</v>
      </c>
      <c r="BF117" s="0" t="n">
        <v>1.590272829</v>
      </c>
      <c r="BG117" s="0" t="n">
        <v>78.65</v>
      </c>
      <c r="BH117" s="0" t="n">
        <v>6561095.874</v>
      </c>
      <c r="BI117" s="0" t="n">
        <v>7424636579</v>
      </c>
      <c r="BJ117" s="0" t="n">
        <v>94.28352001</v>
      </c>
      <c r="BK117" s="0" t="n">
        <v>40783</v>
      </c>
      <c r="BL117" s="0" t="n">
        <v>1131.615316</v>
      </c>
      <c r="BM117" s="0" t="n">
        <v>5.258332846</v>
      </c>
      <c r="BN117" s="0" t="n">
        <v>2.714550094</v>
      </c>
      <c r="BO117" s="0" t="n">
        <v>1.049839414</v>
      </c>
      <c r="BP117" s="0" t="n">
        <v>0.000444566</v>
      </c>
      <c r="BQ117" s="0" t="n">
        <v>0.002850357</v>
      </c>
      <c r="BR117" s="0" t="n">
        <v>0.1128753178</v>
      </c>
      <c r="BS117" s="0" t="n">
        <v>0.0421208722</v>
      </c>
      <c r="BT117" s="0" t="n">
        <v>0.4239380454</v>
      </c>
      <c r="BU117" s="0" t="n">
        <v>0.105809687</v>
      </c>
      <c r="BV117" s="0" t="n">
        <v>0.3221489746</v>
      </c>
      <c r="BW117" s="0" t="n">
        <v>0.421691496</v>
      </c>
      <c r="BX117" s="0" t="n">
        <v>0.5365660454</v>
      </c>
      <c r="BY117" s="0" t="n">
        <v>0.3961776627</v>
      </c>
      <c r="BZ117" s="0" t="n">
        <v>0.4548663325</v>
      </c>
    </row>
    <row r="118" customFormat="false" ht="12.8" hidden="false" customHeight="false" outlineLevel="0" collapsed="false">
      <c r="A118" s="0" t="s">
        <v>241</v>
      </c>
      <c r="B118" s="0" t="n">
        <v>117</v>
      </c>
      <c r="C118" s="0" t="n">
        <v>3</v>
      </c>
      <c r="D118" s="0" t="str">
        <f aca="false">VLOOKUP(C118,Sheet2!$A$1:$B$12,2)</f>
        <v>Congested Boomer</v>
      </c>
      <c r="E118" s="0" t="s">
        <v>237</v>
      </c>
      <c r="F118" s="0" t="n">
        <v>25</v>
      </c>
      <c r="G118" s="0" t="n">
        <v>35</v>
      </c>
      <c r="H118" s="0" t="n">
        <v>7</v>
      </c>
      <c r="I118" s="0" t="n">
        <v>26</v>
      </c>
      <c r="J118" s="0" t="n">
        <v>1.19</v>
      </c>
      <c r="K118" s="0" t="n">
        <v>8.9</v>
      </c>
      <c r="L118" s="0" t="n">
        <v>31.5</v>
      </c>
      <c r="M118" s="0" t="n">
        <v>0.027015437</v>
      </c>
      <c r="N118" s="0" t="n">
        <v>0.295130349</v>
      </c>
      <c r="O118" s="0" t="n">
        <v>3.935071323</v>
      </c>
      <c r="P118" s="0" t="n">
        <v>6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X118" s="0" t="n">
        <v>0</v>
      </c>
      <c r="Y118" s="0" t="n">
        <v>150</v>
      </c>
      <c r="Z118" s="0" t="n">
        <v>1.475651746</v>
      </c>
      <c r="AA118" s="0" t="n">
        <v>5</v>
      </c>
      <c r="AE118" s="0" t="n">
        <v>227.41</v>
      </c>
      <c r="AF118" s="0" t="n">
        <v>49.2</v>
      </c>
      <c r="AG118" s="0" t="n">
        <v>235.9</v>
      </c>
      <c r="AH118" s="0" t="n">
        <v>10165000</v>
      </c>
      <c r="AI118" s="0" t="n">
        <v>1166</v>
      </c>
      <c r="AJ118" s="0" t="n">
        <v>8700</v>
      </c>
      <c r="AK118" s="0" t="n">
        <v>1531099</v>
      </c>
      <c r="AL118" s="0" t="n">
        <v>2707743</v>
      </c>
      <c r="AM118" s="0" t="n">
        <v>3366398</v>
      </c>
      <c r="AN118" s="0" t="n">
        <v>1551803</v>
      </c>
      <c r="AO118" s="0" t="n">
        <v>32.7</v>
      </c>
      <c r="AP118" s="0" t="n">
        <v>4.3</v>
      </c>
      <c r="AQ118" s="0" t="n">
        <v>5051</v>
      </c>
      <c r="AS118" s="0" t="n">
        <v>26.65</v>
      </c>
      <c r="AT118" s="0" t="n">
        <v>8.72</v>
      </c>
      <c r="AU118" s="0" t="n">
        <v>27.21</v>
      </c>
      <c r="AV118" s="0" t="n">
        <v>16.66</v>
      </c>
      <c r="AW118" s="0" t="n">
        <v>98.88</v>
      </c>
      <c r="AX118" s="0" t="n">
        <v>0.37</v>
      </c>
      <c r="AY118" s="0" t="n">
        <v>13.7</v>
      </c>
      <c r="AZ118" s="0" t="n">
        <v>68.3</v>
      </c>
      <c r="BA118" s="0" t="n">
        <v>52.02</v>
      </c>
      <c r="BB118" s="0" t="n">
        <v>28.3</v>
      </c>
      <c r="BC118" s="0" t="n">
        <v>0.32</v>
      </c>
      <c r="BD118" s="0" t="n">
        <v>41</v>
      </c>
      <c r="BE118" s="0" t="n">
        <v>17</v>
      </c>
      <c r="BF118" s="0" t="n">
        <v>1.590272829</v>
      </c>
      <c r="BG118" s="0" t="n">
        <v>83.16</v>
      </c>
      <c r="BH118" s="0" t="n">
        <v>10953195.8</v>
      </c>
      <c r="BI118" s="0" t="n">
        <v>8872229990</v>
      </c>
      <c r="BJ118" s="0" t="n">
        <v>89.92697762</v>
      </c>
      <c r="BK118" s="0" t="n">
        <v>70842</v>
      </c>
      <c r="BL118" s="0" t="n">
        <v>810.0129086</v>
      </c>
      <c r="BM118" s="0" t="n">
        <v>5.343632142</v>
      </c>
      <c r="BN118" s="0" t="n">
        <v>2.759793873</v>
      </c>
      <c r="BO118" s="0" t="n">
        <v>1.043144291</v>
      </c>
      <c r="BP118" s="0" t="n">
        <v>0.000389983</v>
      </c>
      <c r="BQ118" s="0" t="n">
        <v>0.007013089</v>
      </c>
      <c r="BR118" s="0" t="n">
        <v>0.1475598274</v>
      </c>
      <c r="BS118" s="0" t="n">
        <v>0.0476353701</v>
      </c>
      <c r="BT118" s="0" t="n">
        <v>0.4772603571</v>
      </c>
      <c r="BU118" s="0" t="n">
        <v>0.1647648735</v>
      </c>
      <c r="BV118" s="0" t="n">
        <v>0.2529668156</v>
      </c>
      <c r="BW118" s="0" t="n">
        <v>0.4784105885</v>
      </c>
      <c r="BX118" s="0" t="n">
        <v>0.5540866825</v>
      </c>
      <c r="BY118" s="0" t="n">
        <v>0.2785074307</v>
      </c>
      <c r="BZ118" s="0" t="n">
        <v>0.4963630757</v>
      </c>
    </row>
    <row r="119" customFormat="false" ht="12.8" hidden="false" customHeight="false" outlineLevel="0" collapsed="false">
      <c r="A119" s="0" t="s">
        <v>242</v>
      </c>
      <c r="B119" s="0" t="n">
        <v>118</v>
      </c>
      <c r="C119" s="0" t="n">
        <v>1</v>
      </c>
      <c r="D119" s="0" t="str">
        <f aca="false">VLOOKUP(C119,Sheet2!$A$1:$B$12,2)</f>
        <v>Congested Emerging</v>
      </c>
      <c r="E119" s="0" t="s">
        <v>237</v>
      </c>
      <c r="F119" s="0" t="n">
        <v>39</v>
      </c>
      <c r="G119" s="0" t="n">
        <v>17</v>
      </c>
      <c r="H119" s="0" t="n">
        <v>7</v>
      </c>
      <c r="I119" s="0" t="n">
        <v>37</v>
      </c>
      <c r="J119" s="0" t="n">
        <v>1.19</v>
      </c>
      <c r="K119" s="0" t="n">
        <v>25.5</v>
      </c>
      <c r="L119" s="0" t="n">
        <v>9.6</v>
      </c>
      <c r="M119" s="0" t="n">
        <v>0.023188406</v>
      </c>
      <c r="N119" s="0" t="n">
        <v>0.258249641</v>
      </c>
      <c r="O119" s="0" t="n">
        <v>2.037302726</v>
      </c>
      <c r="P119" s="0" t="n">
        <v>2</v>
      </c>
      <c r="Q119" s="0" t="n">
        <v>7</v>
      </c>
      <c r="R119" s="0" t="n">
        <v>0.016908213</v>
      </c>
      <c r="S119" s="0" t="n">
        <v>0.286944046</v>
      </c>
      <c r="T119" s="0" t="n">
        <v>0.573888092</v>
      </c>
      <c r="U119" s="0" t="n">
        <v>0.570043042</v>
      </c>
      <c r="V119" s="0" t="n">
        <v>8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H119" s="0" t="n">
        <v>3485000</v>
      </c>
      <c r="AI119" s="0" t="n">
        <v>414</v>
      </c>
      <c r="AJ119" s="0" t="n">
        <v>8400</v>
      </c>
      <c r="AK119" s="0" t="n">
        <v>781384</v>
      </c>
      <c r="AL119" s="0" t="n">
        <v>757246</v>
      </c>
      <c r="AM119" s="0" t="n">
        <v>970860</v>
      </c>
      <c r="AN119" s="0" t="n">
        <v>569027</v>
      </c>
      <c r="AO119" s="0" t="n">
        <v>32.7</v>
      </c>
      <c r="AP119" s="0" t="n">
        <v>4.3</v>
      </c>
      <c r="AQ119" s="0" t="n">
        <v>1861.5</v>
      </c>
      <c r="AS119" s="0" t="n">
        <v>25.03</v>
      </c>
      <c r="AT119" s="0" t="n">
        <v>4.43</v>
      </c>
      <c r="AU119" s="0" t="n">
        <v>24.48</v>
      </c>
      <c r="AV119" s="0" t="n">
        <v>15.59</v>
      </c>
      <c r="AW119" s="0" t="n">
        <v>77.98</v>
      </c>
      <c r="AX119" s="0" t="n">
        <v>0.37</v>
      </c>
      <c r="AY119" s="0" t="n">
        <v>13.7</v>
      </c>
      <c r="AZ119" s="0" t="n">
        <v>68.3</v>
      </c>
      <c r="BB119" s="0" t="n">
        <v>28.3</v>
      </c>
      <c r="BC119" s="0" t="n">
        <v>0.32</v>
      </c>
      <c r="BD119" s="0" t="n">
        <v>33</v>
      </c>
      <c r="BE119" s="0" t="n">
        <v>17</v>
      </c>
      <c r="BF119" s="0" t="n">
        <v>1.590272829</v>
      </c>
      <c r="BG119" s="0" t="n">
        <v>63.75</v>
      </c>
      <c r="BH119" s="0" t="n">
        <v>6609068.644</v>
      </c>
      <c r="BI119" s="0" t="n">
        <v>5845917435</v>
      </c>
      <c r="BJ119" s="0" t="n">
        <v>86.45294968</v>
      </c>
      <c r="BK119" s="0" t="n">
        <v>46444</v>
      </c>
      <c r="BL119" s="0" t="n">
        <v>884.5296894</v>
      </c>
      <c r="BM119" s="0" t="n">
        <v>5.359460827</v>
      </c>
      <c r="BN119" s="0" t="n">
        <v>2.762322926</v>
      </c>
      <c r="BO119" s="0" t="n">
        <v>1.05575214</v>
      </c>
      <c r="BP119" s="0" t="n">
        <v>0.000431537</v>
      </c>
      <c r="BQ119" s="0" t="n">
        <v>0</v>
      </c>
      <c r="BR119" s="0" t="n">
        <v>0.0812596432</v>
      </c>
      <c r="BS119" s="0" t="n">
        <v>0.1152875667</v>
      </c>
      <c r="BT119" s="0" t="n">
        <v>0.4306251249</v>
      </c>
      <c r="BU119" s="0" t="n">
        <v>0.0881423975</v>
      </c>
      <c r="BV119" s="0" t="n">
        <v>0.2900846824</v>
      </c>
      <c r="BW119" s="0" t="n">
        <v>0.2369982725</v>
      </c>
      <c r="BX119" s="0" t="n">
        <v>0.5954179577</v>
      </c>
      <c r="BY119" s="0" t="n">
        <v>0.3552909157</v>
      </c>
      <c r="BZ119" s="0" t="n">
        <v>0.3951412362</v>
      </c>
    </row>
    <row r="120" customFormat="false" ht="12.8" hidden="false" customHeight="false" outlineLevel="0" collapsed="false">
      <c r="A120" s="0" t="s">
        <v>243</v>
      </c>
      <c r="B120" s="0" t="n">
        <v>119</v>
      </c>
      <c r="C120" s="0" t="n">
        <v>3</v>
      </c>
      <c r="D120" s="0" t="str">
        <f aca="false">VLOOKUP(C120,Sheet2!$A$1:$B$12,2)</f>
        <v>Congested Boomer</v>
      </c>
      <c r="E120" s="0" t="s">
        <v>237</v>
      </c>
      <c r="J120" s="0" t="n">
        <v>1.19</v>
      </c>
      <c r="K120" s="0" t="n">
        <v>16.6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E120" s="0" t="n">
        <v>173.11</v>
      </c>
      <c r="AF120" s="0" t="n">
        <v>41.4</v>
      </c>
      <c r="AG120" s="0" t="n">
        <v>193.88</v>
      </c>
      <c r="AH120" s="0" t="n">
        <v>7750000</v>
      </c>
      <c r="AI120" s="0" t="n">
        <v>1230</v>
      </c>
      <c r="AJ120" s="0" t="n">
        <v>6300</v>
      </c>
      <c r="AK120" s="0" t="n">
        <v>1252822</v>
      </c>
      <c r="AL120" s="0" t="n">
        <v>2132127</v>
      </c>
      <c r="AM120" s="0" t="n">
        <v>2697666</v>
      </c>
      <c r="AN120" s="0" t="n">
        <v>1371794</v>
      </c>
      <c r="AO120" s="0" t="n">
        <v>32.7</v>
      </c>
      <c r="AP120" s="0" t="n">
        <v>4.3</v>
      </c>
      <c r="AQ120" s="0" t="n">
        <v>5063</v>
      </c>
      <c r="AS120" s="0" t="n">
        <v>23.77</v>
      </c>
      <c r="AT120" s="0" t="n">
        <v>6</v>
      </c>
      <c r="AU120" s="0" t="n">
        <v>24.47</v>
      </c>
      <c r="AV120" s="0" t="n">
        <v>14.43</v>
      </c>
      <c r="AW120" s="0" t="n">
        <v>82.91</v>
      </c>
      <c r="AY120" s="0" t="n">
        <v>13.7</v>
      </c>
      <c r="AZ120" s="0" t="n">
        <v>68.3</v>
      </c>
      <c r="BA120" s="0" t="n">
        <v>60.95</v>
      </c>
      <c r="BB120" s="0" t="n">
        <v>28.3</v>
      </c>
      <c r="BC120" s="0" t="n">
        <v>0.32</v>
      </c>
      <c r="BD120" s="0" t="n">
        <v>36</v>
      </c>
      <c r="BE120" s="0" t="n">
        <v>17</v>
      </c>
      <c r="BF120" s="0" t="n">
        <v>1.590272829</v>
      </c>
      <c r="BG120" s="0" t="n">
        <v>81.35</v>
      </c>
      <c r="BH120" s="0" t="n">
        <v>12928677.91</v>
      </c>
      <c r="BI120" s="0" t="n">
        <v>15539085998</v>
      </c>
      <c r="BJ120" s="0" t="n">
        <v>64.70518299</v>
      </c>
      <c r="BK120" s="0" t="n">
        <v>116365</v>
      </c>
      <c r="BL120" s="0" t="n">
        <v>1201.908355</v>
      </c>
      <c r="BM120" s="0" t="n">
        <v>5.406721636</v>
      </c>
      <c r="BN120" s="0" t="n">
        <v>2.755360845</v>
      </c>
      <c r="BO120" s="0" t="n">
        <v>1.049509105</v>
      </c>
      <c r="BP120" s="0" t="n">
        <v>0.00049942</v>
      </c>
      <c r="BQ120" s="0" t="n">
        <v>0.001443078</v>
      </c>
      <c r="BR120" s="0" t="n">
        <v>0.0760096384</v>
      </c>
      <c r="BS120" s="0" t="n">
        <v>0.0403269158</v>
      </c>
      <c r="BT120" s="0" t="n">
        <v>0.4547746815</v>
      </c>
      <c r="BU120" s="0" t="n">
        <v>0.1202860706</v>
      </c>
      <c r="BV120" s="0" t="n">
        <v>0.3035633466</v>
      </c>
      <c r="BW120" s="0" t="n">
        <v>0.4049542456</v>
      </c>
      <c r="BX120" s="0" t="n">
        <v>0.5245942979</v>
      </c>
      <c r="BY120" s="0" t="n">
        <v>0.3745079058</v>
      </c>
      <c r="BZ120" s="0" t="n">
        <v>0.6376551048</v>
      </c>
    </row>
    <row r="121" customFormat="false" ht="12.8" hidden="false" customHeight="false" outlineLevel="0" collapsed="false">
      <c r="A121" s="0" t="s">
        <v>244</v>
      </c>
      <c r="B121" s="0" t="n">
        <v>120</v>
      </c>
      <c r="C121" s="0" t="n">
        <v>3</v>
      </c>
      <c r="D121" s="0" t="str">
        <f aca="false">VLOOKUP(C121,Sheet2!$A$1:$B$12,2)</f>
        <v>Congested Boomer</v>
      </c>
      <c r="E121" s="0" t="s">
        <v>237</v>
      </c>
      <c r="F121" s="0" t="n">
        <v>54</v>
      </c>
      <c r="G121" s="0" t="n">
        <v>12</v>
      </c>
      <c r="H121" s="0" t="n">
        <v>11</v>
      </c>
      <c r="I121" s="0" t="n">
        <v>22</v>
      </c>
      <c r="J121" s="0" t="n">
        <v>1.19</v>
      </c>
      <c r="K121" s="0" t="n">
        <v>5.2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29</v>
      </c>
      <c r="R121" s="0" t="n">
        <v>0.060542797</v>
      </c>
      <c r="U121" s="0" t="n">
        <v>3.474503025</v>
      </c>
      <c r="V121" s="0" t="n">
        <v>3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E121" s="0" t="n">
        <v>236.99</v>
      </c>
      <c r="AF121" s="0" t="n">
        <v>51.11</v>
      </c>
      <c r="AG121" s="0" t="n">
        <v>250.42</v>
      </c>
      <c r="AH121" s="0" t="n">
        <v>5785000</v>
      </c>
      <c r="AI121" s="0" t="n">
        <v>479</v>
      </c>
      <c r="AJ121" s="0" t="n">
        <v>12100</v>
      </c>
      <c r="AK121" s="0" t="n">
        <v>1224936</v>
      </c>
      <c r="AL121" s="0" t="n">
        <v>1296609</v>
      </c>
      <c r="AM121" s="0" t="n">
        <v>1630382</v>
      </c>
      <c r="AN121" s="0" t="n">
        <v>905552</v>
      </c>
      <c r="AO121" s="0" t="n">
        <v>32.7</v>
      </c>
      <c r="AP121" s="0" t="n">
        <v>4.3</v>
      </c>
      <c r="AQ121" s="0" t="n">
        <v>1861.5</v>
      </c>
      <c r="AS121" s="0" t="n">
        <v>26.42</v>
      </c>
      <c r="AT121" s="0" t="n">
        <v>7.55</v>
      </c>
      <c r="AU121" s="0" t="n">
        <v>26.91</v>
      </c>
      <c r="AV121" s="0" t="n">
        <v>19.5</v>
      </c>
      <c r="AW121" s="0" t="n">
        <v>110.53</v>
      </c>
      <c r="AY121" s="0" t="n">
        <v>13.7</v>
      </c>
      <c r="AZ121" s="0" t="n">
        <v>68.3</v>
      </c>
      <c r="BA121" s="0" t="n">
        <v>53.7</v>
      </c>
      <c r="BB121" s="0" t="n">
        <v>28.3</v>
      </c>
      <c r="BC121" s="0" t="n">
        <v>0.32</v>
      </c>
      <c r="BD121" s="0" t="n">
        <v>36</v>
      </c>
      <c r="BE121" s="0" t="n">
        <v>17</v>
      </c>
      <c r="BF121" s="0" t="n">
        <v>1.590272829</v>
      </c>
      <c r="BG121" s="0" t="n">
        <v>78.1</v>
      </c>
      <c r="BH121" s="0" t="n">
        <v>5700998.399</v>
      </c>
      <c r="BI121" s="0" t="n">
        <v>4744294436</v>
      </c>
      <c r="BJ121" s="0" t="n">
        <v>120.1753494</v>
      </c>
      <c r="BK121" s="0" t="n">
        <v>27097</v>
      </c>
      <c r="BL121" s="0" t="n">
        <v>832.1865932</v>
      </c>
      <c r="BM121" s="0" t="n">
        <v>4.852631291</v>
      </c>
      <c r="BN121" s="0" t="n">
        <v>2.595167073</v>
      </c>
      <c r="BO121" s="0" t="n">
        <v>1.076220322</v>
      </c>
      <c r="BP121" s="0" t="n">
        <v>0.001635461</v>
      </c>
      <c r="BQ121" s="0" t="n">
        <v>8.73E-005</v>
      </c>
      <c r="BR121" s="0" t="n">
        <v>0.0410207472</v>
      </c>
      <c r="BS121" s="0" t="n">
        <v>0.1540391679</v>
      </c>
      <c r="BT121" s="0" t="n">
        <v>0.4586549348</v>
      </c>
      <c r="BU121" s="0" t="n">
        <v>0.1748937699</v>
      </c>
      <c r="BV121" s="0" t="n">
        <v>0.2309489559</v>
      </c>
      <c r="BW121" s="0" t="n">
        <v>0.3337448398</v>
      </c>
      <c r="BX121" s="0" t="n">
        <v>0.4836226129</v>
      </c>
      <c r="BY121" s="0" t="n">
        <v>0.1960029134</v>
      </c>
      <c r="BZ121" s="0" t="n">
        <v>0.3097509999</v>
      </c>
    </row>
    <row r="122" customFormat="false" ht="12.8" hidden="false" customHeight="false" outlineLevel="0" collapsed="false">
      <c r="A122" s="0" t="s">
        <v>245</v>
      </c>
      <c r="B122" s="0" t="n">
        <v>121</v>
      </c>
      <c r="C122" s="0" t="n">
        <v>3</v>
      </c>
      <c r="D122" s="0" t="str">
        <f aca="false">VLOOKUP(C122,Sheet2!$A$1:$B$12,2)</f>
        <v>Congested Boomer</v>
      </c>
      <c r="E122" s="0" t="s">
        <v>237</v>
      </c>
      <c r="F122" s="0" t="n">
        <v>31</v>
      </c>
      <c r="G122" s="0" t="n">
        <v>13</v>
      </c>
      <c r="H122" s="0" t="n">
        <v>13</v>
      </c>
      <c r="I122" s="0" t="n">
        <v>42</v>
      </c>
      <c r="J122" s="0" t="n">
        <v>1.19</v>
      </c>
      <c r="K122" s="0" t="n">
        <v>5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10</v>
      </c>
      <c r="R122" s="0" t="n">
        <v>0.042918455</v>
      </c>
      <c r="U122" s="0" t="n">
        <v>0.712401055</v>
      </c>
      <c r="V122" s="0" t="n">
        <v>4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H122" s="0" t="n">
        <v>5685000</v>
      </c>
      <c r="AI122" s="0" t="n">
        <v>233</v>
      </c>
      <c r="AJ122" s="0" t="n">
        <v>24400</v>
      </c>
      <c r="AK122" s="0" t="n">
        <v>1230362</v>
      </c>
      <c r="AL122" s="0" t="n">
        <v>1739660</v>
      </c>
      <c r="AM122" s="0" t="n">
        <v>2161537</v>
      </c>
      <c r="AN122" s="0" t="n">
        <v>930178</v>
      </c>
      <c r="AO122" s="0" t="n">
        <v>32.7</v>
      </c>
      <c r="AP122" s="0" t="n">
        <v>4.3</v>
      </c>
      <c r="AQ122" s="0" t="n">
        <v>1861.5</v>
      </c>
      <c r="AS122" s="0" t="n">
        <v>25.65</v>
      </c>
      <c r="AT122" s="0" t="n">
        <v>4.69</v>
      </c>
      <c r="AU122" s="0" t="n">
        <v>24.79</v>
      </c>
      <c r="AV122" s="0" t="n">
        <v>20.36</v>
      </c>
      <c r="AW122" s="0" t="n">
        <v>57.18</v>
      </c>
      <c r="AY122" s="0" t="n">
        <v>13.7</v>
      </c>
      <c r="AZ122" s="0" t="n">
        <v>68.3</v>
      </c>
      <c r="BA122" s="0" t="n">
        <v>71.94</v>
      </c>
      <c r="BB122" s="0" t="n">
        <v>28.3</v>
      </c>
      <c r="BC122" s="0" t="n">
        <v>0.32</v>
      </c>
      <c r="BD122" s="0" t="n">
        <v>33</v>
      </c>
      <c r="BE122" s="0" t="n">
        <v>17</v>
      </c>
      <c r="BF122" s="0" t="n">
        <v>1.590272829</v>
      </c>
      <c r="BG122" s="0" t="n">
        <v>62.08</v>
      </c>
      <c r="BH122" s="0" t="n">
        <v>1563874.291</v>
      </c>
      <c r="BI122" s="0" t="n">
        <v>1323296968</v>
      </c>
      <c r="BJ122" s="0" t="n">
        <v>271.4588251</v>
      </c>
      <c r="BK122" s="0" t="n">
        <v>3428</v>
      </c>
      <c r="BL122" s="0" t="n">
        <v>846.1658176</v>
      </c>
      <c r="BM122" s="0" t="n">
        <v>5.573474002</v>
      </c>
      <c r="BN122" s="0" t="n">
        <v>2.905048983</v>
      </c>
      <c r="BO122" s="0" t="n">
        <v>1.052227028</v>
      </c>
      <c r="BP122" s="0" t="n">
        <v>0.000540833</v>
      </c>
      <c r="BQ122" s="0" t="n">
        <v>0</v>
      </c>
      <c r="BR122" s="0" t="n">
        <v>0.056680597</v>
      </c>
      <c r="BS122" s="0" t="n">
        <v>0.1124663883</v>
      </c>
      <c r="BT122" s="0" t="n">
        <v>0.4308875032</v>
      </c>
      <c r="BU122" s="0" t="n">
        <v>0.119680302</v>
      </c>
      <c r="BV122" s="0" t="n">
        <v>0.3231967339</v>
      </c>
      <c r="BW122" s="0" t="n">
        <v>0.3639593321</v>
      </c>
      <c r="BX122" s="0" t="n">
        <v>0.5276580704</v>
      </c>
      <c r="BY122" s="0" t="n">
        <v>0.1021614896</v>
      </c>
      <c r="BZ122" s="0" t="n">
        <v>0.250678253</v>
      </c>
    </row>
    <row r="123" customFormat="false" ht="12.8" hidden="false" customHeight="false" outlineLevel="0" collapsed="false">
      <c r="A123" s="0" t="s">
        <v>246</v>
      </c>
      <c r="B123" s="0" t="n">
        <v>122</v>
      </c>
      <c r="C123" s="0" t="n">
        <v>1</v>
      </c>
      <c r="D123" s="0" t="str">
        <f aca="false">VLOOKUP(C123,Sheet2!$A$1:$B$12,2)</f>
        <v>Congested Emerging</v>
      </c>
      <c r="E123" s="0" t="s">
        <v>237</v>
      </c>
      <c r="J123" s="0" t="n">
        <v>1.19</v>
      </c>
      <c r="K123" s="0" t="n">
        <v>16.6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H123" s="0" t="n">
        <v>3260000</v>
      </c>
      <c r="AI123" s="0" t="n">
        <v>324</v>
      </c>
      <c r="AJ123" s="0" t="n">
        <v>10100</v>
      </c>
      <c r="AK123" s="0" t="n">
        <v>607258</v>
      </c>
      <c r="AL123" s="0" t="n">
        <v>632892</v>
      </c>
      <c r="AM123" s="0" t="n">
        <v>850121</v>
      </c>
      <c r="AN123" s="0" t="n">
        <v>529439</v>
      </c>
      <c r="AO123" s="0" t="n">
        <v>32.7</v>
      </c>
      <c r="AP123" s="0" t="n">
        <v>4.3</v>
      </c>
      <c r="AQ123" s="0" t="n">
        <v>1861.5</v>
      </c>
      <c r="AS123" s="0" t="n">
        <v>26.93</v>
      </c>
      <c r="AT123" s="0" t="n">
        <v>4.98</v>
      </c>
      <c r="AU123" s="0" t="n">
        <v>27.38</v>
      </c>
      <c r="AV123" s="0" t="n">
        <v>16.27</v>
      </c>
      <c r="AW123" s="0" t="n">
        <v>59.56</v>
      </c>
      <c r="AY123" s="0" t="n">
        <v>13.7</v>
      </c>
      <c r="AZ123" s="0" t="n">
        <v>68.3</v>
      </c>
      <c r="BA123" s="0" t="n">
        <v>50.31</v>
      </c>
      <c r="BB123" s="0" t="n">
        <v>28.3</v>
      </c>
      <c r="BC123" s="0" t="n">
        <v>0.32</v>
      </c>
      <c r="BD123" s="0" t="n">
        <v>32</v>
      </c>
      <c r="BE123" s="0" t="n">
        <v>17</v>
      </c>
      <c r="BF123" s="0" t="n">
        <v>1.590272829</v>
      </c>
      <c r="BG123" s="0" t="n">
        <v>85.63</v>
      </c>
      <c r="BH123" s="0" t="n">
        <v>3879658.402</v>
      </c>
      <c r="BI123" s="0" t="n">
        <v>3429321574</v>
      </c>
      <c r="BJ123" s="0" t="n">
        <v>147.4650653</v>
      </c>
      <c r="BK123" s="0" t="n">
        <v>15914</v>
      </c>
      <c r="BL123" s="0" t="n">
        <v>883.9235877</v>
      </c>
      <c r="BM123" s="0" t="n">
        <v>5.35525649</v>
      </c>
      <c r="BN123" s="0" t="n">
        <v>2.966214314</v>
      </c>
      <c r="BO123" s="0" t="n">
        <v>1.075368375</v>
      </c>
      <c r="BP123" s="0" t="n">
        <v>0.000693977</v>
      </c>
      <c r="BQ123" s="0" t="n">
        <v>0</v>
      </c>
      <c r="BR123" s="0" t="n">
        <v>0.0856793743</v>
      </c>
      <c r="BS123" s="0" t="n">
        <v>0.0405004422</v>
      </c>
      <c r="BT123" s="0" t="n">
        <v>0.4078961278</v>
      </c>
      <c r="BU123" s="0" t="n">
        <v>0.0691026238</v>
      </c>
      <c r="BV123" s="0" t="n">
        <v>0.3193796903</v>
      </c>
      <c r="BW123" s="0" t="n">
        <v>0.2291113574</v>
      </c>
      <c r="BX123" s="0" t="n">
        <v>0.6729087529</v>
      </c>
      <c r="BY123" s="0" t="n">
        <v>0.2542064822</v>
      </c>
      <c r="BZ123" s="0" t="n">
        <v>0.3467859082</v>
      </c>
    </row>
    <row r="124" customFormat="false" ht="12.8" hidden="false" customHeight="false" outlineLevel="0" collapsed="false">
      <c r="A124" s="0" t="s">
        <v>247</v>
      </c>
      <c r="B124" s="0" t="n">
        <v>123</v>
      </c>
      <c r="C124" s="0" t="n">
        <v>3</v>
      </c>
      <c r="D124" s="0" t="str">
        <f aca="false">VLOOKUP(C124,Sheet2!$A$1:$B$12,2)</f>
        <v>Congested Boomer</v>
      </c>
      <c r="E124" s="0" t="s">
        <v>237</v>
      </c>
      <c r="F124" s="0" t="n">
        <v>42</v>
      </c>
      <c r="G124" s="0" t="n">
        <v>15</v>
      </c>
      <c r="H124" s="0" t="n">
        <v>14</v>
      </c>
      <c r="I124" s="0" t="n">
        <v>22</v>
      </c>
      <c r="J124" s="0" t="n">
        <v>1.19</v>
      </c>
      <c r="K124" s="0" t="n">
        <v>4.8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82</v>
      </c>
      <c r="R124" s="0" t="n">
        <v>0.234285714</v>
      </c>
      <c r="U124" s="0" t="n">
        <v>5.263157895</v>
      </c>
      <c r="V124" s="0" t="n">
        <v>9</v>
      </c>
      <c r="W124" s="0" t="n">
        <v>8</v>
      </c>
      <c r="X124" s="0" t="n">
        <v>0.107962213</v>
      </c>
      <c r="AA124" s="0" t="n">
        <v>5</v>
      </c>
      <c r="AE124" s="0" t="n">
        <v>183.89</v>
      </c>
      <c r="AF124" s="0" t="n">
        <v>43</v>
      </c>
      <c r="AG124" s="0" t="n">
        <v>139.18</v>
      </c>
      <c r="AH124" s="0" t="n">
        <v>7410000</v>
      </c>
      <c r="AI124" s="0" t="n">
        <v>350</v>
      </c>
      <c r="AJ124" s="0" t="n">
        <v>21200</v>
      </c>
      <c r="AK124" s="0" t="n">
        <v>1172055</v>
      </c>
      <c r="AL124" s="0" t="n">
        <v>1782957</v>
      </c>
      <c r="AM124" s="0" t="n">
        <v>2242523</v>
      </c>
      <c r="AN124" s="0" t="n">
        <v>1146719</v>
      </c>
      <c r="AO124" s="0" t="n">
        <v>32.7</v>
      </c>
      <c r="AP124" s="0" t="n">
        <v>4.3</v>
      </c>
      <c r="AQ124" s="0" t="n">
        <v>1861.5</v>
      </c>
      <c r="AS124" s="0" t="n">
        <v>25.09</v>
      </c>
      <c r="AT124" s="0" t="n">
        <v>5.56</v>
      </c>
      <c r="AU124" s="0" t="n">
        <v>25.32</v>
      </c>
      <c r="AV124" s="0" t="n">
        <v>16.68</v>
      </c>
      <c r="AW124" s="0" t="n">
        <v>70.99</v>
      </c>
      <c r="AY124" s="0" t="n">
        <v>13.7</v>
      </c>
      <c r="AZ124" s="0" t="n">
        <v>68.3</v>
      </c>
      <c r="BA124" s="0" t="n">
        <v>70.73</v>
      </c>
      <c r="BB124" s="0" t="n">
        <v>28.3</v>
      </c>
      <c r="BC124" s="0" t="n">
        <v>0.32</v>
      </c>
      <c r="BD124" s="0" t="n">
        <v>36</v>
      </c>
      <c r="BE124" s="0" t="n">
        <v>17</v>
      </c>
      <c r="BF124" s="0" t="n">
        <v>1.590272829</v>
      </c>
      <c r="BG124" s="0" t="n">
        <v>70.71</v>
      </c>
      <c r="BH124" s="0" t="n">
        <v>3438665.601</v>
      </c>
      <c r="BI124" s="0" t="n">
        <v>2947476275</v>
      </c>
      <c r="BJ124" s="0" t="n">
        <v>167.4457344</v>
      </c>
      <c r="BK124" s="0" t="n">
        <v>11901</v>
      </c>
      <c r="BL124" s="0" t="n">
        <v>857.1569956</v>
      </c>
      <c r="BM124" s="0" t="n">
        <v>5.014006762</v>
      </c>
      <c r="BN124" s="0" t="n">
        <v>2.834333816</v>
      </c>
      <c r="BO124" s="0" t="n">
        <v>1.054712086</v>
      </c>
      <c r="BP124" s="0" t="n">
        <v>0.001266032</v>
      </c>
      <c r="BQ124" s="0" t="n">
        <v>0.001600683</v>
      </c>
      <c r="BR124" s="0" t="n">
        <v>0.0532484939</v>
      </c>
      <c r="BS124" s="0" t="n">
        <v>0.3999884799</v>
      </c>
      <c r="BT124" s="0" t="n">
        <v>0.5035225385</v>
      </c>
      <c r="BU124" s="0" t="n">
        <v>0.1561859794</v>
      </c>
      <c r="BV124" s="0" t="n">
        <v>0.3923517286</v>
      </c>
      <c r="BW124" s="0" t="n">
        <v>0.4063683516</v>
      </c>
      <c r="BX124" s="0" t="n">
        <v>0.492443965</v>
      </c>
      <c r="BY124" s="0" t="n">
        <v>0.1468674254</v>
      </c>
      <c r="BZ124" s="0" t="n">
        <v>0.2455623707</v>
      </c>
    </row>
    <row r="125" customFormat="false" ht="12.8" hidden="false" customHeight="false" outlineLevel="0" collapsed="false">
      <c r="A125" s="0" t="s">
        <v>248</v>
      </c>
      <c r="B125" s="0" t="n">
        <v>124</v>
      </c>
      <c r="C125" s="0" t="n">
        <v>1</v>
      </c>
      <c r="D125" s="0" t="str">
        <f aca="false">VLOOKUP(C125,Sheet2!$A$1:$B$12,2)</f>
        <v>Congested Emerging</v>
      </c>
      <c r="E125" s="0" t="s">
        <v>237</v>
      </c>
      <c r="J125" s="0" t="n">
        <v>1.19</v>
      </c>
      <c r="K125" s="0" t="n">
        <v>16.6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H125" s="0" t="n">
        <v>2240000</v>
      </c>
      <c r="AI125" s="0" t="n">
        <v>142</v>
      </c>
      <c r="AJ125" s="0" t="n">
        <v>15700</v>
      </c>
      <c r="AK125" s="0" t="n">
        <v>571659</v>
      </c>
      <c r="AL125" s="0" t="n">
        <v>363869</v>
      </c>
      <c r="AM125" s="0" t="n">
        <v>512120</v>
      </c>
      <c r="AN125" s="0" t="n">
        <v>369703</v>
      </c>
      <c r="AO125" s="0" t="n">
        <v>32.7</v>
      </c>
      <c r="AP125" s="0" t="n">
        <v>4.3</v>
      </c>
      <c r="AQ125" s="0" t="n">
        <v>1861.5</v>
      </c>
      <c r="AY125" s="0" t="n">
        <v>13.7</v>
      </c>
      <c r="AZ125" s="0" t="n">
        <v>68.3</v>
      </c>
      <c r="BB125" s="0" t="n">
        <v>28.3</v>
      </c>
      <c r="BC125" s="0" t="n">
        <v>0.32</v>
      </c>
      <c r="BE125" s="0" t="n">
        <v>17</v>
      </c>
      <c r="BF125" s="0" t="n">
        <v>1.590272829</v>
      </c>
      <c r="BG125" s="0" t="n">
        <v>85.25</v>
      </c>
      <c r="BH125" s="0" t="n">
        <v>1285402.74</v>
      </c>
      <c r="BI125" s="0" t="n">
        <v>1124341312</v>
      </c>
      <c r="BJ125" s="0" t="n">
        <v>221.3158988</v>
      </c>
      <c r="BK125" s="0" t="n">
        <v>3502</v>
      </c>
      <c r="BL125" s="0" t="n">
        <v>874.6996388</v>
      </c>
      <c r="BM125" s="0" t="n">
        <v>5.269364162</v>
      </c>
      <c r="BN125" s="0" t="n">
        <v>2.69132948</v>
      </c>
      <c r="BO125" s="0" t="n">
        <v>1.067364989</v>
      </c>
      <c r="BP125" s="0" t="n">
        <v>0.000175516</v>
      </c>
      <c r="BQ125" s="0" t="n">
        <v>0</v>
      </c>
      <c r="BR125" s="0" t="n">
        <v>0.0814704307</v>
      </c>
      <c r="BS125" s="0" t="n">
        <v>0.0419732077</v>
      </c>
      <c r="BT125" s="0" t="n">
        <v>0.3642932417</v>
      </c>
      <c r="BU125" s="0" t="n">
        <v>0.0931451587</v>
      </c>
      <c r="BV125" s="0" t="n">
        <v>0.329927765</v>
      </c>
      <c r="BW125" s="0" t="n">
        <v>0.204463935</v>
      </c>
      <c r="BX125" s="0" t="n">
        <v>0.6850555404</v>
      </c>
      <c r="BY125" s="0" t="n">
        <v>0.221194503</v>
      </c>
      <c r="BZ125" s="0" t="n">
        <v>0.2420448786</v>
      </c>
    </row>
    <row r="126" customFormat="false" ht="12.8" hidden="false" customHeight="false" outlineLevel="0" collapsed="false">
      <c r="A126" s="0" t="s">
        <v>249</v>
      </c>
      <c r="B126" s="0" t="n">
        <v>125</v>
      </c>
      <c r="C126" s="0" t="n">
        <v>4</v>
      </c>
      <c r="D126" s="0" t="str">
        <f aca="false">VLOOKUP(C126,Sheet2!$A$1:$B$12,2)</f>
        <v>BusTransit Dense</v>
      </c>
      <c r="E126" s="0" t="s">
        <v>250</v>
      </c>
      <c r="F126" s="0" t="n">
        <v>41</v>
      </c>
      <c r="G126" s="0" t="n">
        <v>36</v>
      </c>
      <c r="H126" s="0" t="n">
        <v>5</v>
      </c>
      <c r="I126" s="0" t="n">
        <v>18</v>
      </c>
      <c r="J126" s="0" t="n">
        <v>0.67</v>
      </c>
      <c r="K126" s="0" t="n">
        <v>15.3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207</v>
      </c>
      <c r="R126" s="0" t="n">
        <v>0.064186047</v>
      </c>
      <c r="S126" s="0" t="n">
        <v>0.766283525</v>
      </c>
      <c r="T126" s="0" t="n">
        <v>2.139208174</v>
      </c>
      <c r="U126" s="0" t="n">
        <v>3.664871456</v>
      </c>
      <c r="V126" s="0" t="n">
        <v>14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58</v>
      </c>
      <c r="AC126" s="0" t="n">
        <v>63</v>
      </c>
      <c r="AD126" s="0" t="n">
        <v>95</v>
      </c>
      <c r="AE126" s="0" t="n">
        <v>272.94</v>
      </c>
      <c r="AF126" s="0" t="n">
        <v>55.92</v>
      </c>
      <c r="AG126" s="0" t="n">
        <v>299.92</v>
      </c>
      <c r="AH126" s="0" t="n">
        <v>31320000</v>
      </c>
      <c r="AI126" s="0" t="n">
        <v>3225</v>
      </c>
      <c r="AJ126" s="0" t="n">
        <v>9700</v>
      </c>
      <c r="AK126" s="0" t="n">
        <v>214337</v>
      </c>
      <c r="AL126" s="0" t="n">
        <v>1240194</v>
      </c>
      <c r="AM126" s="0" t="n">
        <v>2007916</v>
      </c>
      <c r="AN126" s="0" t="n">
        <v>1184020</v>
      </c>
      <c r="AO126" s="0" t="n">
        <v>53.7</v>
      </c>
      <c r="AP126" s="0" t="n">
        <v>6.6</v>
      </c>
      <c r="AQ126" s="0" t="n">
        <v>9984</v>
      </c>
      <c r="AR126" s="0" t="n">
        <v>11.05</v>
      </c>
      <c r="AS126" s="0" t="n">
        <v>47.62</v>
      </c>
      <c r="AT126" s="0" t="n">
        <v>24.52</v>
      </c>
      <c r="AU126" s="0" t="n">
        <v>50.32</v>
      </c>
      <c r="AV126" s="0" t="n">
        <v>26.98</v>
      </c>
      <c r="AW126" s="0" t="n">
        <v>43.82</v>
      </c>
      <c r="AX126" s="0" t="n">
        <v>0.43</v>
      </c>
      <c r="AY126" s="0" t="n">
        <v>8.3</v>
      </c>
      <c r="AZ126" s="0" t="n">
        <v>68.5</v>
      </c>
      <c r="BA126" s="0" t="n">
        <v>47.39</v>
      </c>
      <c r="BB126" s="0" t="n">
        <v>28.5</v>
      </c>
      <c r="BC126" s="0" t="n">
        <v>0.34</v>
      </c>
      <c r="BD126" s="0" t="n">
        <v>39</v>
      </c>
      <c r="BE126" s="0" t="n">
        <v>21</v>
      </c>
      <c r="BF126" s="0" t="n">
        <v>1.907781259</v>
      </c>
      <c r="BG126" s="0" t="n">
        <v>85.57</v>
      </c>
      <c r="BH126" s="0" t="n">
        <v>13915154.76</v>
      </c>
      <c r="BI126" s="0" t="n">
        <v>11058049342</v>
      </c>
      <c r="BJ126" s="0" t="n">
        <v>85.63593753</v>
      </c>
      <c r="BK126" s="0" t="n">
        <v>97864</v>
      </c>
      <c r="BL126" s="0" t="n">
        <v>794.6767055</v>
      </c>
      <c r="BM126" s="0" t="n">
        <v>5.265445833</v>
      </c>
      <c r="BN126" s="0" t="n">
        <v>2.781174054</v>
      </c>
      <c r="BO126" s="0" t="n">
        <v>1.070372808</v>
      </c>
      <c r="BP126" s="0" t="n">
        <v>0.001537411</v>
      </c>
      <c r="BQ126" s="0" t="n">
        <v>0.015310747</v>
      </c>
      <c r="BR126" s="0" t="n">
        <v>0.1141742195</v>
      </c>
      <c r="BS126" s="0" t="n">
        <v>0.4302360382</v>
      </c>
      <c r="BT126" s="0" t="n">
        <v>0.3922119961</v>
      </c>
      <c r="BU126" s="0" t="n">
        <v>0.2348769482</v>
      </c>
      <c r="BV126" s="0" t="n">
        <v>0.1852102329</v>
      </c>
      <c r="BW126" s="0" t="n">
        <v>0.4531878605</v>
      </c>
      <c r="BX126" s="0" t="n">
        <v>0.8656524022</v>
      </c>
      <c r="BY126" s="0" t="n">
        <v>0.5932960315</v>
      </c>
      <c r="BZ126" s="0" t="n">
        <v>0.6436252518</v>
      </c>
    </row>
    <row r="127" customFormat="false" ht="12.8" hidden="false" customHeight="false" outlineLevel="0" collapsed="false">
      <c r="A127" s="0" t="s">
        <v>251</v>
      </c>
      <c r="B127" s="0" t="n">
        <v>126</v>
      </c>
      <c r="C127" s="0" t="n">
        <v>1</v>
      </c>
      <c r="D127" s="0" t="str">
        <f aca="false">VLOOKUP(C127,Sheet2!$A$1:$B$12,2)</f>
        <v>Congested Emerging</v>
      </c>
      <c r="E127" s="0" t="s">
        <v>250</v>
      </c>
      <c r="J127" s="0" t="n">
        <v>0.67</v>
      </c>
      <c r="K127" s="0" t="n">
        <v>15.3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H127" s="0" t="n">
        <v>4930000</v>
      </c>
      <c r="AI127" s="0" t="n">
        <v>673</v>
      </c>
      <c r="AJ127" s="0" t="n">
        <v>7300</v>
      </c>
      <c r="AK127" s="0" t="n">
        <v>143430</v>
      </c>
      <c r="AL127" s="0" t="n">
        <v>157680</v>
      </c>
      <c r="AM127" s="0" t="n">
        <v>491802</v>
      </c>
      <c r="AN127" s="0" t="n">
        <v>373524</v>
      </c>
      <c r="AO127" s="0" t="n">
        <v>53.7</v>
      </c>
      <c r="AP127" s="0" t="n">
        <v>6.6</v>
      </c>
      <c r="AQ127" s="0" t="n">
        <v>3974.1</v>
      </c>
      <c r="AS127" s="0" t="n">
        <v>44.57</v>
      </c>
      <c r="AT127" s="0" t="n">
        <v>12.02</v>
      </c>
      <c r="AU127" s="0" t="n">
        <v>44.72</v>
      </c>
      <c r="AV127" s="0" t="n">
        <v>22.54</v>
      </c>
      <c r="AW127" s="0" t="n">
        <v>26.43</v>
      </c>
      <c r="AX127" s="0" t="n">
        <v>0.33</v>
      </c>
      <c r="AY127" s="0" t="n">
        <v>8.3</v>
      </c>
      <c r="AZ127" s="0" t="n">
        <v>69.1</v>
      </c>
      <c r="BB127" s="0" t="n">
        <v>28.5</v>
      </c>
      <c r="BC127" s="0" t="n">
        <v>0.34</v>
      </c>
      <c r="BE127" s="0" t="n">
        <v>21</v>
      </c>
      <c r="BF127" s="0" t="n">
        <v>1.907781259</v>
      </c>
      <c r="BG127" s="0" t="n">
        <v>66.67</v>
      </c>
      <c r="BH127" s="0" t="n">
        <v>6449756.935</v>
      </c>
      <c r="BI127" s="0" t="n">
        <v>5137024684</v>
      </c>
      <c r="BJ127" s="0" t="n">
        <v>98.89080105</v>
      </c>
      <c r="BK127" s="0" t="n">
        <v>39031</v>
      </c>
      <c r="BL127" s="0" t="n">
        <v>796.4679501</v>
      </c>
      <c r="BM127" s="0" t="n">
        <v>5.20904123</v>
      </c>
      <c r="BN127" s="0" t="n">
        <v>2.771949223</v>
      </c>
      <c r="BO127" s="0" t="n">
        <v>1.053639688</v>
      </c>
      <c r="BP127" s="0" t="n">
        <v>0.001420547</v>
      </c>
      <c r="BQ127" s="0" t="n">
        <v>0.010405225</v>
      </c>
      <c r="BR127" s="0" t="n">
        <v>0.0863386979</v>
      </c>
      <c r="BS127" s="0" t="n">
        <v>0.0458900359</v>
      </c>
      <c r="BT127" s="0" t="n">
        <v>0.370679259</v>
      </c>
      <c r="BU127" s="0" t="n">
        <v>0.1343204542</v>
      </c>
      <c r="BV127" s="0" t="n">
        <v>0.3523436348</v>
      </c>
      <c r="BW127" s="0" t="n">
        <v>0.1823426077</v>
      </c>
      <c r="BX127" s="0" t="n">
        <v>0.6804318693</v>
      </c>
      <c r="BY127" s="0" t="n">
        <v>0.4073870676</v>
      </c>
      <c r="BZ127" s="0" t="n">
        <v>0.3969865264</v>
      </c>
    </row>
    <row r="128" customFormat="false" ht="12.8" hidden="false" customHeight="false" outlineLevel="0" collapsed="false">
      <c r="A128" s="0" t="s">
        <v>252</v>
      </c>
      <c r="B128" s="0" t="n">
        <v>127</v>
      </c>
      <c r="C128" s="0" t="n">
        <v>1</v>
      </c>
      <c r="D128" s="0" t="str">
        <f aca="false">VLOOKUP(C128,Sheet2!$A$1:$B$12,2)</f>
        <v>Congested Emerging</v>
      </c>
      <c r="E128" s="0" t="s">
        <v>250</v>
      </c>
      <c r="J128" s="0" t="n">
        <v>0.67</v>
      </c>
      <c r="K128" s="0" t="n">
        <v>15.3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30</v>
      </c>
      <c r="X128" s="0" t="n">
        <v>0.519031142</v>
      </c>
      <c r="Y128" s="0" t="n">
        <v>350</v>
      </c>
      <c r="Z128" s="0" t="n">
        <v>6.055363322</v>
      </c>
      <c r="AA128" s="0" t="n">
        <v>1</v>
      </c>
      <c r="AH128" s="0" t="n">
        <v>5780000</v>
      </c>
      <c r="AI128" s="0" t="n">
        <v>466</v>
      </c>
      <c r="AJ128" s="0" t="n">
        <v>12400</v>
      </c>
      <c r="AK128" s="0" t="n">
        <v>102871</v>
      </c>
      <c r="AL128" s="0" t="n">
        <v>261361</v>
      </c>
      <c r="AM128" s="0" t="n">
        <v>509018</v>
      </c>
      <c r="AN128" s="0" t="n">
        <v>338294</v>
      </c>
      <c r="AO128" s="0" t="n">
        <v>53.7</v>
      </c>
      <c r="AP128" s="0" t="n">
        <v>6.6</v>
      </c>
      <c r="AQ128" s="0" t="n">
        <v>3974.1</v>
      </c>
      <c r="AS128" s="0" t="n">
        <v>36.29</v>
      </c>
      <c r="AT128" s="0" t="n">
        <v>8.12</v>
      </c>
      <c r="AU128" s="0" t="n">
        <v>42.5</v>
      </c>
      <c r="AV128" s="0" t="n">
        <v>16.97</v>
      </c>
      <c r="AW128" s="0" t="n">
        <v>27.35</v>
      </c>
      <c r="AX128" s="0" t="n">
        <v>0.33</v>
      </c>
      <c r="AY128" s="0" t="n">
        <v>8.3</v>
      </c>
      <c r="AZ128" s="0" t="n">
        <v>69.1</v>
      </c>
      <c r="BB128" s="0" t="n">
        <v>28.5</v>
      </c>
      <c r="BC128" s="0" t="n">
        <v>0.34</v>
      </c>
      <c r="BD128" s="0" t="n">
        <v>30</v>
      </c>
      <c r="BE128" s="0" t="n">
        <v>21</v>
      </c>
      <c r="BF128" s="0" t="n">
        <v>1.907781259</v>
      </c>
      <c r="BG128" s="0" t="n">
        <v>78.12</v>
      </c>
      <c r="BH128" s="0" t="n">
        <v>4072956.674</v>
      </c>
      <c r="BI128" s="0" t="n">
        <v>3241736479</v>
      </c>
      <c r="BJ128" s="0" t="n">
        <v>118.4929065</v>
      </c>
      <c r="BK128" s="0" t="n">
        <v>20193</v>
      </c>
      <c r="BL128" s="0" t="n">
        <v>795.9172511</v>
      </c>
      <c r="BM128" s="0" t="n">
        <v>5.210238666</v>
      </c>
      <c r="BN128" s="0" t="n">
        <v>2.698619903</v>
      </c>
      <c r="BO128" s="0" t="n">
        <v>1.099410517</v>
      </c>
      <c r="BP128" s="0" t="n">
        <v>0.002263946</v>
      </c>
      <c r="BQ128" s="0" t="n">
        <v>0.011509638</v>
      </c>
      <c r="BR128" s="0" t="n">
        <v>0.0872546552</v>
      </c>
      <c r="BS128" s="0" t="n">
        <v>0.0426886337</v>
      </c>
      <c r="BT128" s="0" t="n">
        <v>0.3956941148</v>
      </c>
      <c r="BU128" s="0" t="n">
        <v>0.1038982818</v>
      </c>
      <c r="BV128" s="0" t="n">
        <v>0.3618214292</v>
      </c>
      <c r="BW128" s="0" t="n">
        <v>0.1985029522</v>
      </c>
      <c r="BX128" s="0" t="n">
        <v>0.6861797148</v>
      </c>
      <c r="BY128" s="0" t="n">
        <v>0.3809360772</v>
      </c>
      <c r="BZ128" s="0" t="n">
        <v>0.3100806163</v>
      </c>
    </row>
    <row r="129" customFormat="false" ht="12.8" hidden="false" customHeight="false" outlineLevel="0" collapsed="false">
      <c r="A129" s="0" t="s">
        <v>253</v>
      </c>
      <c r="B129" s="0" t="n">
        <v>128</v>
      </c>
      <c r="C129" s="0" t="n">
        <v>2</v>
      </c>
      <c r="D129" s="0" t="str">
        <f aca="false">VLOOKUP(C129,Sheet2!$A$1:$B$12,2)</f>
        <v>BusTransit Sprawl</v>
      </c>
      <c r="E129" s="0" t="s">
        <v>254</v>
      </c>
      <c r="F129" s="0" t="n">
        <v>35</v>
      </c>
      <c r="G129" s="0" t="n">
        <v>13</v>
      </c>
      <c r="H129" s="0" t="n">
        <v>1.5</v>
      </c>
      <c r="I129" s="0" t="n">
        <v>36</v>
      </c>
      <c r="J129" s="0" t="n">
        <v>0.36</v>
      </c>
      <c r="K129" s="0" t="n">
        <v>32.1</v>
      </c>
      <c r="L129" s="0" t="n">
        <v>178</v>
      </c>
      <c r="M129" s="0" t="n">
        <v>0.109068627</v>
      </c>
      <c r="N129" s="0" t="n">
        <v>0.782735918</v>
      </c>
      <c r="O129" s="0" t="n">
        <v>65.83760059</v>
      </c>
      <c r="P129" s="0" t="n">
        <v>18</v>
      </c>
      <c r="Q129" s="0" t="n">
        <v>130</v>
      </c>
      <c r="R129" s="0" t="n">
        <v>0.079656863</v>
      </c>
      <c r="S129" s="0" t="n">
        <v>1.133869788</v>
      </c>
      <c r="T129" s="0" t="n">
        <v>9.070958303</v>
      </c>
      <c r="U129" s="0" t="n">
        <v>43.89173372</v>
      </c>
      <c r="V129" s="0" t="n">
        <v>10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E129" s="0" t="n">
        <v>270.07</v>
      </c>
      <c r="AF129" s="0" t="n">
        <v>55.31</v>
      </c>
      <c r="AG129" s="0" t="n">
        <v>258.75</v>
      </c>
      <c r="AH129" s="0" t="n">
        <v>13670000</v>
      </c>
      <c r="AI129" s="0" t="n">
        <v>1632</v>
      </c>
      <c r="AJ129" s="0" t="n">
        <v>8400</v>
      </c>
      <c r="AK129" s="0" t="n">
        <v>514787</v>
      </c>
      <c r="AL129" s="0" t="n">
        <v>363094</v>
      </c>
      <c r="AM129" s="0" t="n">
        <v>895356</v>
      </c>
      <c r="AN129" s="0" t="n">
        <v>432929</v>
      </c>
      <c r="AO129" s="0" t="n">
        <v>73.4</v>
      </c>
      <c r="AP129" s="0" t="n">
        <v>4.4</v>
      </c>
      <c r="AQ129" s="0" t="n">
        <v>6733.9</v>
      </c>
      <c r="AS129" s="0" t="n">
        <v>40.18</v>
      </c>
      <c r="AT129" s="0" t="n">
        <v>21.82</v>
      </c>
      <c r="AU129" s="0" t="n">
        <v>34.81</v>
      </c>
      <c r="AV129" s="0" t="n">
        <v>34.12</v>
      </c>
      <c r="AW129" s="0" t="n">
        <v>44.33</v>
      </c>
      <c r="AZ129" s="0" t="n">
        <v>75.5</v>
      </c>
      <c r="BA129" s="0" t="n">
        <v>44.27</v>
      </c>
      <c r="BB129" s="0" t="n">
        <v>57.2</v>
      </c>
      <c r="BC129" s="0" t="n">
        <v>0.43</v>
      </c>
      <c r="BD129" s="0" t="n">
        <v>33</v>
      </c>
      <c r="BF129" s="0" t="n">
        <v>7.996848538</v>
      </c>
      <c r="BG129" s="0" t="n">
        <v>86.96</v>
      </c>
      <c r="BH129" s="0" t="n">
        <v>12182342.57</v>
      </c>
      <c r="BI129" s="0" t="n">
        <v>8996909980</v>
      </c>
      <c r="BJ129" s="0" t="n">
        <v>90.19080474</v>
      </c>
      <c r="BK129" s="0" t="n">
        <v>77360</v>
      </c>
      <c r="BL129" s="0" t="n">
        <v>738.5205209</v>
      </c>
      <c r="BM129" s="0" t="n">
        <v>4.414834302</v>
      </c>
      <c r="BN129" s="0" t="n">
        <v>2.652279331</v>
      </c>
      <c r="BO129" s="0" t="n">
        <v>1.054460824</v>
      </c>
      <c r="BP129" s="0" t="n">
        <v>0.000489163</v>
      </c>
      <c r="BQ129" s="0" t="n">
        <v>0.002563572</v>
      </c>
      <c r="BR129" s="0" t="n">
        <v>0.3568711687</v>
      </c>
      <c r="BS129" s="0" t="n">
        <v>0.5167622385</v>
      </c>
      <c r="BT129" s="0" t="n">
        <v>0.4011100355</v>
      </c>
      <c r="BU129" s="0" t="n">
        <v>0.2169342239</v>
      </c>
      <c r="BV129" s="0" t="n">
        <v>0.1660035851</v>
      </c>
      <c r="BW129" s="0" t="n">
        <v>0.2322026673</v>
      </c>
      <c r="BX129" s="0" t="n">
        <v>0.6107480029</v>
      </c>
      <c r="BY129" s="0" t="n">
        <v>0.8213439323</v>
      </c>
      <c r="BZ129" s="0" t="n">
        <v>0.5230345815</v>
      </c>
    </row>
    <row r="130" customFormat="false" ht="12.8" hidden="false" customHeight="false" outlineLevel="0" collapsed="false">
      <c r="A130" s="0" t="s">
        <v>255</v>
      </c>
      <c r="B130" s="0" t="n">
        <v>129</v>
      </c>
      <c r="C130" s="0" t="n">
        <v>2</v>
      </c>
      <c r="D130" s="0" t="str">
        <f aca="false">VLOOKUP(C130,Sheet2!$A$1:$B$12,2)</f>
        <v>BusTransit Sprawl</v>
      </c>
      <c r="E130" s="0" t="s">
        <v>254</v>
      </c>
      <c r="F130" s="0" t="n">
        <v>56</v>
      </c>
      <c r="G130" s="0" t="n">
        <v>25</v>
      </c>
      <c r="I130" s="0" t="n">
        <v>3</v>
      </c>
      <c r="J130" s="0" t="n">
        <v>0.36</v>
      </c>
      <c r="K130" s="0" t="n">
        <v>32.1</v>
      </c>
      <c r="L130" s="0" t="n">
        <v>24</v>
      </c>
      <c r="M130" s="0" t="n">
        <v>0.080536913</v>
      </c>
      <c r="N130" s="0" t="n">
        <v>0.712166172</v>
      </c>
      <c r="O130" s="0" t="n">
        <v>14.08011869</v>
      </c>
      <c r="P130" s="0" t="n">
        <v>6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H130" s="0" t="n">
        <v>3370000</v>
      </c>
      <c r="AI130" s="0" t="n">
        <v>298</v>
      </c>
      <c r="AJ130" s="0" t="n">
        <v>11300</v>
      </c>
      <c r="AK130" s="0" t="n">
        <v>392325</v>
      </c>
      <c r="AL130" s="0" t="n">
        <v>580701</v>
      </c>
      <c r="AM130" s="0" t="n">
        <v>517635</v>
      </c>
      <c r="AN130" s="0" t="n">
        <v>200011</v>
      </c>
      <c r="AO130" s="0" t="n">
        <v>73.4</v>
      </c>
      <c r="AP130" s="0" t="n">
        <v>4.4</v>
      </c>
      <c r="AQ130" s="0" t="n">
        <v>6733.9</v>
      </c>
      <c r="AZ130" s="0" t="n">
        <v>75.5</v>
      </c>
      <c r="BB130" s="0" t="n">
        <v>57.2</v>
      </c>
      <c r="BC130" s="0" t="n">
        <v>0.43</v>
      </c>
      <c r="BF130" s="0" t="n">
        <v>7.996848538</v>
      </c>
      <c r="BH130" s="0" t="n">
        <v>4839697.312</v>
      </c>
      <c r="BI130" s="0" t="n">
        <v>4733146627</v>
      </c>
      <c r="BJ130" s="0" t="n">
        <v>111.0812117</v>
      </c>
      <c r="BK130" s="0" t="n">
        <v>25156</v>
      </c>
      <c r="BL130" s="0" t="n">
        <v>977.9840188</v>
      </c>
      <c r="BM130" s="0" t="n">
        <v>4.978499543</v>
      </c>
      <c r="BN130" s="0" t="n">
        <v>2.847666972</v>
      </c>
      <c r="BO130" s="0" t="n">
        <v>1.037436781</v>
      </c>
      <c r="BP130" s="0" t="n">
        <v>0.000918864</v>
      </c>
      <c r="BQ130" s="0" t="n">
        <v>0.00271184</v>
      </c>
      <c r="BR130" s="0" t="n">
        <v>0.1543005011</v>
      </c>
      <c r="BS130" s="0" t="n">
        <v>0.1159771796</v>
      </c>
      <c r="BT130" s="0" t="n">
        <v>0.3951700658</v>
      </c>
      <c r="BU130" s="0" t="n">
        <v>0.2516222138</v>
      </c>
      <c r="BV130" s="0" t="n">
        <v>0.272898015</v>
      </c>
      <c r="BW130" s="0" t="n">
        <v>0.1476329937</v>
      </c>
      <c r="BX130" s="0" t="n">
        <v>0.5301558084</v>
      </c>
      <c r="BY130" s="0" t="n">
        <v>0.8143126457</v>
      </c>
      <c r="BZ130" s="0" t="n">
        <v>0.4014165798</v>
      </c>
    </row>
    <row r="131" customFormat="false" ht="12.8" hidden="false" customHeight="false" outlineLevel="0" collapsed="false">
      <c r="A131" s="0" t="s">
        <v>256</v>
      </c>
      <c r="B131" s="0" t="n">
        <v>130</v>
      </c>
      <c r="C131" s="0" t="n">
        <v>2</v>
      </c>
      <c r="D131" s="0" t="str">
        <f aca="false">VLOOKUP(C131,Sheet2!$A$1:$B$12,2)</f>
        <v>BusTransit Sprawl</v>
      </c>
      <c r="E131" s="0" t="s">
        <v>254</v>
      </c>
      <c r="J131" s="0" t="n">
        <v>0.36</v>
      </c>
      <c r="K131" s="0" t="n">
        <v>32.1</v>
      </c>
      <c r="L131" s="0" t="n">
        <v>11.2</v>
      </c>
      <c r="M131" s="0" t="n">
        <v>0.032</v>
      </c>
      <c r="N131" s="0" t="n">
        <v>0.410677618</v>
      </c>
      <c r="O131" s="0" t="n">
        <v>8.213552361</v>
      </c>
      <c r="P131" s="0" t="n">
        <v>2</v>
      </c>
      <c r="Q131" s="0" t="n">
        <v>17</v>
      </c>
      <c r="R131" s="0" t="n">
        <v>0.048571429</v>
      </c>
      <c r="S131" s="0" t="n">
        <v>1.314168378</v>
      </c>
      <c r="U131" s="0" t="n">
        <v>16.63244353</v>
      </c>
      <c r="V131" s="0" t="n">
        <v>5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H131" s="0" t="n">
        <v>2435000</v>
      </c>
      <c r="AI131" s="0" t="n">
        <v>350</v>
      </c>
      <c r="AJ131" s="0" t="n">
        <v>7000</v>
      </c>
      <c r="AK131" s="0" t="n">
        <v>291673</v>
      </c>
      <c r="AL131" s="0" t="n">
        <v>360612</v>
      </c>
      <c r="AM131" s="0" t="n">
        <v>345343</v>
      </c>
      <c r="AN131" s="0" t="n">
        <v>140728</v>
      </c>
      <c r="AO131" s="0" t="n">
        <v>73.4</v>
      </c>
      <c r="AP131" s="0" t="n">
        <v>4.4</v>
      </c>
      <c r="AQ131" s="0" t="n">
        <v>6733.9</v>
      </c>
      <c r="AZ131" s="0" t="n">
        <v>75.5</v>
      </c>
      <c r="BB131" s="0" t="n">
        <v>57.2</v>
      </c>
      <c r="BC131" s="0" t="n">
        <v>0.43</v>
      </c>
      <c r="BF131" s="0" t="n">
        <v>7.996848538</v>
      </c>
      <c r="BH131" s="0" t="n">
        <v>5433293.404</v>
      </c>
      <c r="BI131" s="0" t="n">
        <v>11561519625</v>
      </c>
      <c r="BJ131" s="0" t="n">
        <v>56.75821246</v>
      </c>
      <c r="BK131" s="0" t="n">
        <v>52993</v>
      </c>
      <c r="BL131" s="0" t="n">
        <v>2127.902686</v>
      </c>
      <c r="BM131" s="0" t="n">
        <v>4.361934321</v>
      </c>
      <c r="BN131" s="0" t="n">
        <v>2.397877453</v>
      </c>
      <c r="BO131" s="0" t="n">
        <v>1.043504519</v>
      </c>
      <c r="BP131" s="0" t="n">
        <v>0.0002697</v>
      </c>
      <c r="BQ131" s="0" t="n">
        <v>0</v>
      </c>
      <c r="BR131" s="0" t="n">
        <v>0.1096994434</v>
      </c>
      <c r="BS131" s="0" t="n">
        <v>0.2731059685</v>
      </c>
      <c r="BT131" s="0" t="n">
        <v>0.4127945602</v>
      </c>
      <c r="BU131" s="0" t="n">
        <v>0.2391593432</v>
      </c>
      <c r="BV131" s="0" t="n">
        <v>0.2356591631</v>
      </c>
      <c r="BW131" s="0" t="n">
        <v>0.123090486</v>
      </c>
      <c r="BX131" s="0" t="n">
        <v>0.5468216541</v>
      </c>
      <c r="BY131" s="0" t="n">
        <v>0.7820050411</v>
      </c>
      <c r="BZ131" s="0" t="n">
        <v>0.4993973316</v>
      </c>
    </row>
    <row r="132" customFormat="false" ht="12.8" hidden="false" customHeight="false" outlineLevel="0" collapsed="false">
      <c r="A132" s="0" t="s">
        <v>257</v>
      </c>
      <c r="B132" s="0" t="n">
        <v>131</v>
      </c>
      <c r="C132" s="0" t="n">
        <v>2</v>
      </c>
      <c r="D132" s="0" t="str">
        <f aca="false">VLOOKUP(C132,Sheet2!$A$1:$B$12,2)</f>
        <v>BusTransit Sprawl</v>
      </c>
      <c r="E132" s="0" t="s">
        <v>254</v>
      </c>
      <c r="F132" s="0" t="n">
        <v>32</v>
      </c>
      <c r="G132" s="0" t="n">
        <v>23</v>
      </c>
      <c r="I132" s="0" t="n">
        <v>3</v>
      </c>
      <c r="J132" s="0" t="n">
        <v>0.36</v>
      </c>
      <c r="K132" s="0" t="n">
        <v>32.1</v>
      </c>
      <c r="L132" s="0" t="n">
        <v>7</v>
      </c>
      <c r="M132" s="0" t="n">
        <v>0.041666667</v>
      </c>
      <c r="N132" s="0" t="n">
        <v>0.349854227</v>
      </c>
      <c r="O132" s="0" t="n">
        <v>11.66180758</v>
      </c>
      <c r="P132" s="0" t="n">
        <v>2</v>
      </c>
      <c r="Q132" s="0" t="n">
        <v>18</v>
      </c>
      <c r="R132" s="0" t="n">
        <v>0.107142857</v>
      </c>
      <c r="S132" s="0" t="n">
        <v>2.915451895</v>
      </c>
      <c r="U132" s="0" t="n">
        <v>29.15451895</v>
      </c>
      <c r="V132" s="0" t="n">
        <v>9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H132" s="0" t="n">
        <v>1715000</v>
      </c>
      <c r="AI132" s="0" t="n">
        <v>168</v>
      </c>
      <c r="AJ132" s="0" t="n">
        <v>10200</v>
      </c>
      <c r="AK132" s="0" t="n">
        <v>205792</v>
      </c>
      <c r="AL132" s="0" t="n">
        <v>219669</v>
      </c>
      <c r="AM132" s="0" t="n">
        <v>267981</v>
      </c>
      <c r="AN132" s="0" t="n">
        <v>121174</v>
      </c>
      <c r="AO132" s="0" t="n">
        <v>73.4</v>
      </c>
      <c r="AP132" s="0" t="n">
        <v>4.4</v>
      </c>
      <c r="AQ132" s="0" t="n">
        <v>6733.9</v>
      </c>
      <c r="AZ132" s="0" t="n">
        <v>75.5</v>
      </c>
      <c r="BA132" s="0" t="n">
        <v>68.74</v>
      </c>
      <c r="BB132" s="0" t="n">
        <v>57.2</v>
      </c>
      <c r="BC132" s="0" t="n">
        <v>0.43</v>
      </c>
      <c r="BF132" s="0" t="n">
        <v>7.996848538</v>
      </c>
      <c r="BG132" s="0" t="n">
        <v>73.81</v>
      </c>
      <c r="BH132" s="0" t="n">
        <v>2290520.043</v>
      </c>
      <c r="BI132" s="0" t="n">
        <v>7299585586</v>
      </c>
      <c r="BJ132" s="0" t="n">
        <v>96.58121281</v>
      </c>
      <c r="BK132" s="0" t="n">
        <v>13814</v>
      </c>
      <c r="BL132" s="0" t="n">
        <v>3186.868244</v>
      </c>
      <c r="BM132" s="0" t="n">
        <v>4.620123436</v>
      </c>
      <c r="BN132" s="0" t="n">
        <v>2.68784327</v>
      </c>
      <c r="BO132" s="0" t="n">
        <v>1.054607885</v>
      </c>
      <c r="BP132" s="0" t="n">
        <v>0.000294132</v>
      </c>
      <c r="BQ132" s="0" t="n">
        <v>0.020196306</v>
      </c>
      <c r="BR132" s="0" t="n">
        <v>0.1122280219</v>
      </c>
      <c r="BS132" s="0" t="n">
        <v>0.4010361767</v>
      </c>
      <c r="BT132" s="0" t="n">
        <v>0.396272356</v>
      </c>
      <c r="BU132" s="0" t="n">
        <v>0.2640790657</v>
      </c>
      <c r="BV132" s="0" t="n">
        <v>0.3340510567</v>
      </c>
      <c r="BW132" s="0" t="n">
        <v>0.1298023059</v>
      </c>
      <c r="BX132" s="0" t="n">
        <v>0.550403547</v>
      </c>
      <c r="BY132" s="0" t="n">
        <v>0.8288020376</v>
      </c>
      <c r="BZ132" s="0" t="n">
        <v>0.3942281458</v>
      </c>
    </row>
    <row r="133" customFormat="false" ht="12.8" hidden="false" customHeight="false" outlineLevel="0" collapsed="false">
      <c r="A133" s="0" t="s">
        <v>258</v>
      </c>
      <c r="B133" s="0" t="n">
        <v>132</v>
      </c>
      <c r="C133" s="0" t="n">
        <v>2</v>
      </c>
      <c r="D133" s="0" t="str">
        <f aca="false">VLOOKUP(C133,Sheet2!$A$1:$B$12,2)</f>
        <v>BusTransit Sprawl</v>
      </c>
      <c r="E133" s="0" t="s">
        <v>254</v>
      </c>
      <c r="J133" s="0" t="n">
        <v>0.36</v>
      </c>
      <c r="K133" s="0" t="n">
        <v>32.1</v>
      </c>
      <c r="L133" s="0" t="n">
        <v>10.5</v>
      </c>
      <c r="M133" s="0" t="n">
        <v>0.042682927</v>
      </c>
      <c r="N133" s="0" t="n">
        <v>0.413436693</v>
      </c>
      <c r="O133" s="0" t="n">
        <v>10.33591731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H133" s="0" t="n">
        <v>1935000</v>
      </c>
      <c r="AI133" s="0" t="n">
        <v>246</v>
      </c>
      <c r="AJ133" s="0" t="n">
        <v>7900</v>
      </c>
      <c r="AK133" s="0" t="n">
        <v>180212</v>
      </c>
      <c r="AL133" s="0" t="n">
        <v>185012</v>
      </c>
      <c r="AM133" s="0" t="n">
        <v>235288</v>
      </c>
      <c r="AN133" s="0" t="n">
        <v>108284</v>
      </c>
      <c r="AO133" s="0" t="n">
        <v>73.4</v>
      </c>
      <c r="AP133" s="0" t="n">
        <v>4.4</v>
      </c>
      <c r="AQ133" s="0" t="n">
        <v>6733.9</v>
      </c>
      <c r="AZ133" s="0" t="n">
        <v>75.5</v>
      </c>
      <c r="BB133" s="0" t="n">
        <v>57.2</v>
      </c>
      <c r="BC133" s="0" t="n">
        <v>0.43</v>
      </c>
      <c r="BF133" s="0" t="n">
        <v>7.996848538</v>
      </c>
      <c r="BH133" s="0" t="n">
        <v>4147210.991</v>
      </c>
      <c r="BI133" s="0" t="n">
        <v>3761504102</v>
      </c>
      <c r="BJ133" s="0" t="n">
        <v>102.8803798</v>
      </c>
      <c r="BK133" s="0" t="n">
        <v>23284</v>
      </c>
      <c r="BL133" s="0" t="n">
        <v>906.9960777</v>
      </c>
      <c r="BM133" s="0" t="n">
        <v>4.526978875</v>
      </c>
      <c r="BN133" s="0" t="n">
        <v>2.566238229</v>
      </c>
      <c r="BO133" s="0" t="n">
        <v>1.04573742</v>
      </c>
      <c r="BP133" s="0" t="n">
        <v>0.000491946</v>
      </c>
      <c r="BQ133" s="0" t="n">
        <v>0</v>
      </c>
      <c r="BR133" s="0" t="n">
        <v>0.1209010249</v>
      </c>
      <c r="BS133" s="0" t="n">
        <v>0.1134286119</v>
      </c>
      <c r="BT133" s="0" t="n">
        <v>0.3892517543</v>
      </c>
      <c r="BU133" s="0" t="n">
        <v>0.2349070384</v>
      </c>
      <c r="BV133" s="0" t="n">
        <v>0.2729333012</v>
      </c>
      <c r="BW133" s="0" t="n">
        <v>0.1040576392</v>
      </c>
      <c r="BX133" s="0" t="n">
        <v>0.5459088686</v>
      </c>
      <c r="BY133" s="0" t="n">
        <v>0.7795039103</v>
      </c>
      <c r="BZ133" s="0" t="n">
        <v>0.3475904333</v>
      </c>
    </row>
    <row r="134" customFormat="false" ht="12.8" hidden="false" customHeight="false" outlineLevel="0" collapsed="false">
      <c r="A134" s="0" t="s">
        <v>259</v>
      </c>
      <c r="B134" s="0" t="n">
        <v>133</v>
      </c>
      <c r="C134" s="0" t="n">
        <v>2</v>
      </c>
      <c r="D134" s="0" t="str">
        <f aca="false">VLOOKUP(C134,Sheet2!$A$1:$B$12,2)</f>
        <v>BusTransit Sprawl</v>
      </c>
      <c r="E134" s="0" t="s">
        <v>260</v>
      </c>
      <c r="J134" s="0" t="n">
        <v>0.63</v>
      </c>
      <c r="K134" s="0" t="n">
        <v>20.2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H134" s="0" t="n">
        <v>6790000</v>
      </c>
      <c r="AI134" s="0" t="n">
        <v>673</v>
      </c>
      <c r="AJ134" s="0" t="n">
        <v>10100</v>
      </c>
      <c r="AK134" s="0" t="n">
        <v>1108298</v>
      </c>
      <c r="AL134" s="0" t="n">
        <v>690729</v>
      </c>
      <c r="AM134" s="0" t="n">
        <v>1925415</v>
      </c>
      <c r="AN134" s="0" t="n">
        <v>1324865</v>
      </c>
      <c r="AO134" s="0" t="n">
        <v>69.5</v>
      </c>
      <c r="AP134" s="0" t="n">
        <v>1.7</v>
      </c>
      <c r="AQ134" s="0" t="n">
        <v>5695.7</v>
      </c>
      <c r="AY134" s="0" t="n">
        <v>14.8</v>
      </c>
      <c r="AZ134" s="0" t="n">
        <v>68.9</v>
      </c>
      <c r="BA134" s="0" t="n">
        <v>23.04</v>
      </c>
      <c r="BB134" s="0" t="n">
        <v>9</v>
      </c>
      <c r="BF134" s="0" t="n">
        <v>4.920137222</v>
      </c>
      <c r="BH134" s="0" t="n">
        <v>7639651.908</v>
      </c>
      <c r="BI134" s="0" t="n">
        <v>6472713032</v>
      </c>
      <c r="BJ134" s="0" t="n">
        <v>114.1985098</v>
      </c>
      <c r="BK134" s="0" t="n">
        <v>41677</v>
      </c>
      <c r="BL134" s="0" t="n">
        <v>847.2523499</v>
      </c>
      <c r="BM134" s="0" t="n">
        <v>5.621210061</v>
      </c>
      <c r="BN134" s="0" t="n">
        <v>3.032290959</v>
      </c>
      <c r="BO134" s="0" t="n">
        <v>1.041691113</v>
      </c>
      <c r="BP134" s="0" t="n">
        <v>0.000475684</v>
      </c>
      <c r="BQ134" s="0" t="n">
        <v>0.009025783</v>
      </c>
      <c r="BR134" s="0" t="n">
        <v>0.056935186</v>
      </c>
      <c r="BS134" s="0" t="n">
        <v>0.0905549766</v>
      </c>
      <c r="BT134" s="0" t="n">
        <v>0.3967928966</v>
      </c>
      <c r="BU134" s="0" t="n">
        <v>0.2237460013</v>
      </c>
      <c r="BV134" s="0" t="n">
        <v>0.2264717581</v>
      </c>
      <c r="BW134" s="0" t="n">
        <v>0.2820521067</v>
      </c>
      <c r="BX134" s="0" t="n">
        <v>0.5589729238</v>
      </c>
      <c r="BY134" s="0" t="n">
        <v>0.609882815</v>
      </c>
      <c r="BZ134" s="0" t="n">
        <v>0.4908157513</v>
      </c>
    </row>
    <row r="135" customFormat="false" ht="12.8" hidden="false" customHeight="false" outlineLevel="0" collapsed="false">
      <c r="A135" s="0" t="s">
        <v>261</v>
      </c>
      <c r="B135" s="0" t="n">
        <v>134</v>
      </c>
      <c r="C135" s="0" t="n">
        <v>5</v>
      </c>
      <c r="D135" s="0" t="str">
        <f aca="false">VLOOKUP(C135,Sheet2!$A$1:$B$12,2)</f>
        <v>Hybrid Moderate</v>
      </c>
      <c r="E135" s="0" t="s">
        <v>260</v>
      </c>
      <c r="F135" s="0" t="n">
        <v>57</v>
      </c>
      <c r="G135" s="0" t="n">
        <v>21</v>
      </c>
      <c r="H135" s="0" t="n">
        <v>7</v>
      </c>
      <c r="I135" s="0" t="n">
        <v>15</v>
      </c>
      <c r="J135" s="0" t="n">
        <v>0.63</v>
      </c>
      <c r="K135" s="0" t="n">
        <v>20.2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H135" s="0" t="n">
        <v>1730000</v>
      </c>
      <c r="AI135" s="0" t="n">
        <v>140</v>
      </c>
      <c r="AJ135" s="0" t="n">
        <v>12400</v>
      </c>
      <c r="AK135" s="0" t="n">
        <v>319878</v>
      </c>
      <c r="AL135" s="0" t="n">
        <v>391377</v>
      </c>
      <c r="AM135" s="0" t="n">
        <v>572832</v>
      </c>
      <c r="AN135" s="0" t="n">
        <v>374740</v>
      </c>
      <c r="AO135" s="0" t="n">
        <v>69.5</v>
      </c>
      <c r="AP135" s="0" t="n">
        <v>1.7</v>
      </c>
      <c r="AQ135" s="0" t="n">
        <v>5695.7</v>
      </c>
      <c r="AY135" s="0" t="n">
        <v>14.8</v>
      </c>
      <c r="AZ135" s="0" t="n">
        <v>68.9</v>
      </c>
      <c r="BB135" s="0" t="n">
        <v>9</v>
      </c>
      <c r="BF135" s="0" t="n">
        <v>4.920137222</v>
      </c>
      <c r="BH135" s="0" t="n">
        <v>1216288.67</v>
      </c>
      <c r="BI135" s="0" t="n">
        <v>11222198136</v>
      </c>
      <c r="BJ135" s="0" t="n">
        <v>86.34121316</v>
      </c>
      <c r="BK135" s="0" t="n">
        <v>8724</v>
      </c>
      <c r="BL135" s="0" t="n">
        <v>9226.591034</v>
      </c>
      <c r="BM135" s="0" t="n">
        <v>5.528746272</v>
      </c>
      <c r="BN135" s="0" t="n">
        <v>2.913915458</v>
      </c>
      <c r="BO135" s="0" t="n">
        <v>1.035434037</v>
      </c>
      <c r="BP135" s="0" t="n">
        <v>0</v>
      </c>
      <c r="BQ135" s="0" t="n">
        <v>0</v>
      </c>
      <c r="BR135" s="0" t="n">
        <v>0.0125795574</v>
      </c>
      <c r="BS135" s="0" t="n">
        <v>0.0758513703</v>
      </c>
      <c r="BT135" s="0" t="n">
        <v>0.3816433529</v>
      </c>
      <c r="BU135" s="0" t="n">
        <v>0.2868381438</v>
      </c>
      <c r="BV135" s="0" t="n">
        <v>0.2631345356</v>
      </c>
      <c r="BW135" s="0" t="n">
        <v>0.137882265</v>
      </c>
      <c r="BX135" s="0" t="n">
        <v>0.4322679432</v>
      </c>
      <c r="BY135" s="0" t="n">
        <v>0.4078054472</v>
      </c>
      <c r="BZ135" s="0" t="n">
        <v>0.6410792406</v>
      </c>
    </row>
    <row r="136" customFormat="false" ht="12.8" hidden="false" customHeight="false" outlineLevel="0" collapsed="false">
      <c r="A136" s="0" t="s">
        <v>262</v>
      </c>
      <c r="B136" s="0" t="n">
        <v>135</v>
      </c>
      <c r="C136" s="0" t="n">
        <v>10</v>
      </c>
      <c r="D136" s="0" t="str">
        <f aca="false">VLOOKUP(C136,Sheet2!$A$1:$B$12,2)</f>
        <v>MassTransit Moderate</v>
      </c>
      <c r="E136" s="0" t="s">
        <v>263</v>
      </c>
      <c r="F136" s="0" t="n">
        <v>64</v>
      </c>
      <c r="G136" s="0" t="n">
        <v>13</v>
      </c>
      <c r="H136" s="0" t="n">
        <v>3</v>
      </c>
      <c r="I136" s="0" t="n">
        <v>19</v>
      </c>
      <c r="J136" s="0" t="n">
        <v>1.69</v>
      </c>
      <c r="K136" s="0" t="n">
        <v>2.3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8</v>
      </c>
      <c r="R136" s="0" t="n">
        <v>0.025157233</v>
      </c>
      <c r="S136" s="0" t="n">
        <v>1.428571429</v>
      </c>
      <c r="T136" s="0" t="n">
        <v>5.714285714</v>
      </c>
      <c r="U136" s="0" t="n">
        <v>8.571428571</v>
      </c>
      <c r="W136" s="0" t="n">
        <v>102</v>
      </c>
      <c r="X136" s="0" t="n">
        <v>8.571428571</v>
      </c>
      <c r="Y136" s="0" t="n">
        <v>950</v>
      </c>
      <c r="Z136" s="0" t="n">
        <v>79.83193277</v>
      </c>
      <c r="AA136" s="0" t="n">
        <v>2</v>
      </c>
      <c r="AB136" s="0" t="n">
        <v>43</v>
      </c>
      <c r="AC136" s="0" t="n">
        <v>80</v>
      </c>
      <c r="AD136" s="0" t="n">
        <v>86</v>
      </c>
      <c r="AE136" s="0" t="n">
        <v>137.96</v>
      </c>
      <c r="AF136" s="0" t="n">
        <v>38.31</v>
      </c>
      <c r="AG136" s="0" t="n">
        <v>172.47</v>
      </c>
      <c r="AH136" s="0" t="n">
        <v>1190000</v>
      </c>
      <c r="AI136" s="0" t="n">
        <v>318</v>
      </c>
      <c r="AJ136" s="0" t="n">
        <v>3500</v>
      </c>
      <c r="AK136" s="0" t="n">
        <v>72168</v>
      </c>
      <c r="AL136" s="0" t="n">
        <v>113866</v>
      </c>
      <c r="AM136" s="0" t="n">
        <v>239650</v>
      </c>
      <c r="AN136" s="0" t="n">
        <v>133477</v>
      </c>
      <c r="AO136" s="0" t="n">
        <v>63.2</v>
      </c>
      <c r="AP136" s="0" t="n">
        <v>3.2</v>
      </c>
      <c r="AQ136" s="0" t="n">
        <v>75090</v>
      </c>
      <c r="AR136" s="0" t="n">
        <v>11.7</v>
      </c>
      <c r="AS136" s="0" t="n">
        <v>82.37</v>
      </c>
      <c r="AT136" s="0" t="n">
        <v>50.9</v>
      </c>
      <c r="AU136" s="0" t="n">
        <v>65</v>
      </c>
      <c r="AV136" s="0" t="n">
        <v>88.24</v>
      </c>
      <c r="AW136" s="0" t="n">
        <v>106.68</v>
      </c>
      <c r="AY136" s="0" t="n">
        <v>9.3</v>
      </c>
      <c r="AZ136" s="0" t="n">
        <v>79.1</v>
      </c>
      <c r="BA136" s="0" t="n">
        <v>47.4</v>
      </c>
      <c r="BB136" s="0" t="n">
        <v>78.3</v>
      </c>
      <c r="BC136" s="0" t="n">
        <v>0.69</v>
      </c>
      <c r="BD136" s="0" t="n">
        <v>46</v>
      </c>
      <c r="BF136" s="0" t="n">
        <v>12.4</v>
      </c>
      <c r="BG136" s="0" t="n">
        <v>33.12</v>
      </c>
      <c r="BH136" s="0" t="n">
        <v>1862045.623</v>
      </c>
      <c r="BI136" s="0" t="n">
        <v>8281541508</v>
      </c>
      <c r="BJ136" s="0" t="n">
        <v>101.1816347</v>
      </c>
      <c r="BK136" s="0" t="n">
        <v>10502</v>
      </c>
      <c r="BL136" s="0" t="n">
        <v>4447.550268</v>
      </c>
      <c r="BM136" s="0" t="n">
        <v>4.574246796</v>
      </c>
      <c r="BN136" s="0" t="n">
        <v>2.471113199</v>
      </c>
      <c r="BO136" s="0" t="n">
        <v>1.066670646</v>
      </c>
      <c r="BP136" s="0" t="n">
        <v>0.005046208</v>
      </c>
      <c r="BQ136" s="0" t="n">
        <v>0.015588313</v>
      </c>
      <c r="BR136" s="0" t="n">
        <v>0.0487309273</v>
      </c>
      <c r="BS136" s="0" t="n">
        <v>0.2570671899</v>
      </c>
      <c r="BT136" s="0" t="n">
        <v>0.3878976848</v>
      </c>
      <c r="BU136" s="0" t="n">
        <v>0.7521410048</v>
      </c>
      <c r="BV136" s="0" t="n">
        <v>0.3987275301</v>
      </c>
      <c r="BW136" s="0" t="n">
        <v>0.0653312503</v>
      </c>
      <c r="BX136" s="0" t="n">
        <v>0.5446448438</v>
      </c>
      <c r="BY136" s="0" t="n">
        <v>0.1759056046</v>
      </c>
      <c r="BZ136" s="0" t="n">
        <v>0.4050423136</v>
      </c>
    </row>
    <row r="137" customFormat="false" ht="12.8" hidden="false" customHeight="false" outlineLevel="0" collapsed="false">
      <c r="A137" s="0" t="s">
        <v>264</v>
      </c>
      <c r="B137" s="0" t="n">
        <v>136</v>
      </c>
      <c r="C137" s="0" t="n">
        <v>10</v>
      </c>
      <c r="D137" s="0" t="str">
        <f aca="false">VLOOKUP(C137,Sheet2!$A$1:$B$12,2)</f>
        <v>MassTransit Moderate</v>
      </c>
      <c r="E137" s="0" t="s">
        <v>265</v>
      </c>
      <c r="F137" s="0" t="n">
        <v>43</v>
      </c>
      <c r="G137" s="0" t="n">
        <v>28</v>
      </c>
      <c r="H137" s="0" t="n">
        <v>13</v>
      </c>
      <c r="I137" s="0" t="n">
        <v>16</v>
      </c>
      <c r="J137" s="0" t="n">
        <v>1.84</v>
      </c>
      <c r="K137" s="0" t="n">
        <v>3.6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200</v>
      </c>
      <c r="X137" s="0" t="n">
        <v>6.600660066</v>
      </c>
      <c r="Y137" s="0" t="n">
        <v>2000</v>
      </c>
      <c r="Z137" s="0" t="n">
        <v>66.00660066</v>
      </c>
      <c r="AA137" s="0" t="n">
        <v>2</v>
      </c>
      <c r="AE137" s="0" t="n">
        <v>157.55</v>
      </c>
      <c r="AF137" s="0" t="n">
        <v>40.19</v>
      </c>
      <c r="AG137" s="0" t="n">
        <v>182.79</v>
      </c>
      <c r="AH137" s="0" t="n">
        <v>3030000</v>
      </c>
      <c r="AI137" s="0" t="n">
        <v>479</v>
      </c>
      <c r="AJ137" s="0" t="n">
        <v>6300</v>
      </c>
      <c r="AK137" s="0" t="n">
        <v>686015</v>
      </c>
      <c r="AL137" s="0" t="n">
        <v>580102</v>
      </c>
      <c r="AM137" s="0" t="n">
        <v>685642</v>
      </c>
      <c r="AN137" s="0" t="n">
        <v>290305</v>
      </c>
      <c r="AO137" s="0" t="n">
        <v>92.1</v>
      </c>
      <c r="AP137" s="0" t="n">
        <v>0.7</v>
      </c>
      <c r="AQ137" s="0" t="n">
        <v>42614</v>
      </c>
      <c r="AS137" s="0" t="n">
        <v>80.78</v>
      </c>
      <c r="AT137" s="0" t="n">
        <v>39.57</v>
      </c>
      <c r="AU137" s="0" t="n">
        <v>65.38</v>
      </c>
      <c r="AV137" s="0" t="n">
        <v>91.07</v>
      </c>
      <c r="AW137" s="0" t="n">
        <v>90.77</v>
      </c>
      <c r="AZ137" s="0" t="n">
        <v>82.5</v>
      </c>
      <c r="BA137" s="0" t="n">
        <v>68.57</v>
      </c>
      <c r="BB137" s="0" t="n">
        <v>74.7</v>
      </c>
      <c r="BC137" s="0" t="n">
        <v>0.7</v>
      </c>
      <c r="BD137" s="0" t="n">
        <v>47</v>
      </c>
      <c r="BE137" s="0" t="n">
        <v>74</v>
      </c>
      <c r="BF137" s="0" t="n">
        <v>8.818635647</v>
      </c>
      <c r="BG137" s="0" t="n">
        <v>51.96</v>
      </c>
      <c r="BH137" s="0" t="n">
        <v>1379408.492</v>
      </c>
      <c r="BI137" s="0" t="n">
        <v>9924607569</v>
      </c>
      <c r="BJ137" s="0" t="n">
        <v>92.06490635</v>
      </c>
      <c r="BK137" s="0" t="n">
        <v>8907</v>
      </c>
      <c r="BL137" s="0" t="n">
        <v>7194.828528</v>
      </c>
      <c r="BM137" s="0" t="n">
        <v>4.135761589</v>
      </c>
      <c r="BN137" s="0" t="n">
        <v>2.929002727</v>
      </c>
      <c r="BO137" s="0" t="n">
        <v>1.054764291</v>
      </c>
      <c r="BP137" s="0" t="n">
        <v>0.00188386</v>
      </c>
      <c r="BQ137" s="0" t="n">
        <v>0.03203194</v>
      </c>
      <c r="BR137" s="0" t="n">
        <v>0.0728603897</v>
      </c>
      <c r="BS137" s="0" t="n">
        <v>0.1411879075</v>
      </c>
      <c r="BT137" s="0" t="n">
        <v>0.3865263226</v>
      </c>
      <c r="BU137" s="0" t="n">
        <v>0.7174458375</v>
      </c>
      <c r="BV137" s="0" t="n">
        <v>0.4578872711</v>
      </c>
      <c r="BW137" s="0" t="n">
        <v>0.0973542482</v>
      </c>
      <c r="BX137" s="0" t="n">
        <v>0.40991831</v>
      </c>
      <c r="BY137" s="0" t="n">
        <v>0.1597633653</v>
      </c>
      <c r="BZ137" s="0" t="n">
        <v>0.5497312337</v>
      </c>
    </row>
    <row r="138" customFormat="false" ht="12.8" hidden="false" customHeight="false" outlineLevel="0" collapsed="false">
      <c r="A138" s="0" t="s">
        <v>266</v>
      </c>
      <c r="B138" s="0" t="n">
        <v>137</v>
      </c>
      <c r="C138" s="0" t="n">
        <v>10</v>
      </c>
      <c r="D138" s="0" t="str">
        <f aca="false">VLOOKUP(C138,Sheet2!$A$1:$B$12,2)</f>
        <v>MassTransit Moderate</v>
      </c>
      <c r="E138" s="0" t="s">
        <v>265</v>
      </c>
      <c r="F138" s="0" t="n">
        <v>57</v>
      </c>
      <c r="G138" s="0" t="n">
        <v>19</v>
      </c>
      <c r="J138" s="0" t="n">
        <v>1.84</v>
      </c>
      <c r="K138" s="0" t="n">
        <v>3.6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40</v>
      </c>
      <c r="R138" s="0" t="n">
        <v>0.175438596</v>
      </c>
      <c r="S138" s="0" t="n">
        <v>8.818181818</v>
      </c>
      <c r="T138" s="0" t="n">
        <v>8.181818182</v>
      </c>
      <c r="U138" s="0" t="n">
        <v>27.27272727</v>
      </c>
      <c r="V138" s="0" t="n">
        <v>5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H138" s="0" t="n">
        <v>1100000</v>
      </c>
      <c r="AI138" s="0" t="n">
        <v>228</v>
      </c>
      <c r="AJ138" s="0" t="n">
        <v>4800</v>
      </c>
      <c r="AK138" s="0" t="n">
        <v>245496</v>
      </c>
      <c r="AL138" s="0" t="n">
        <v>138503</v>
      </c>
      <c r="AM138" s="0" t="n">
        <v>164187</v>
      </c>
      <c r="AN138" s="0" t="n">
        <v>100561</v>
      </c>
      <c r="AO138" s="0" t="n">
        <v>92.1</v>
      </c>
      <c r="AP138" s="0" t="n">
        <v>0.7</v>
      </c>
      <c r="AQ138" s="0" t="n">
        <v>36571</v>
      </c>
      <c r="AS138" s="0" t="n">
        <v>74.11</v>
      </c>
      <c r="AT138" s="0" t="n">
        <v>21.34</v>
      </c>
      <c r="AU138" s="0" t="n">
        <v>58.06</v>
      </c>
      <c r="AV138" s="0" t="n">
        <v>85.27</v>
      </c>
      <c r="AW138" s="0" t="n">
        <v>103.64</v>
      </c>
      <c r="AZ138" s="0" t="n">
        <v>82.5</v>
      </c>
      <c r="BA138" s="0" t="n">
        <v>76.64</v>
      </c>
      <c r="BB138" s="0" t="n">
        <v>74.7</v>
      </c>
      <c r="BC138" s="0" t="n">
        <v>0.7</v>
      </c>
      <c r="BD138" s="0" t="n">
        <v>37</v>
      </c>
      <c r="BE138" s="0" t="n">
        <v>74</v>
      </c>
      <c r="BF138" s="0" t="n">
        <v>8.818635647</v>
      </c>
      <c r="BH138" s="0" t="n">
        <v>845948.5177</v>
      </c>
      <c r="BI138" s="0" t="n">
        <v>7578207922</v>
      </c>
      <c r="BJ138" s="0" t="n">
        <v>118.946642</v>
      </c>
      <c r="BK138" s="0" t="n">
        <v>4322</v>
      </c>
      <c r="BL138" s="0" t="n">
        <v>8958.237721</v>
      </c>
      <c r="BM138" s="0" t="n">
        <v>4.225414812</v>
      </c>
      <c r="BN138" s="0" t="n">
        <v>2.889113719</v>
      </c>
      <c r="BO138" s="0" t="n">
        <v>1.097808143</v>
      </c>
      <c r="BP138" s="0" t="n">
        <v>0.002394407</v>
      </c>
      <c r="BQ138" s="0" t="n">
        <v>0.014251918</v>
      </c>
      <c r="BR138" s="0" t="n">
        <v>0.0217614559</v>
      </c>
      <c r="BS138" s="0" t="n">
        <v>0.6538554374</v>
      </c>
      <c r="BT138" s="0" t="n">
        <v>0.3694367739</v>
      </c>
      <c r="BU138" s="0" t="n">
        <v>0.6787084566</v>
      </c>
      <c r="BV138" s="0" t="n">
        <v>0.4737542388</v>
      </c>
      <c r="BW138" s="0" t="n">
        <v>0.0354255578</v>
      </c>
      <c r="BX138" s="0" t="n">
        <v>0.3490231015</v>
      </c>
      <c r="BY138" s="0" t="n">
        <v>0.1172594272</v>
      </c>
      <c r="BZ138" s="0" t="n">
        <v>0.4664999754</v>
      </c>
    </row>
    <row r="139" customFormat="false" ht="12.8" hidden="false" customHeight="false" outlineLevel="0" collapsed="false">
      <c r="A139" s="0" t="s">
        <v>267</v>
      </c>
      <c r="B139" s="0" t="n">
        <v>138</v>
      </c>
      <c r="C139" s="0" t="n">
        <v>10</v>
      </c>
      <c r="D139" s="0" t="str">
        <f aca="false">VLOOKUP(C139,Sheet2!$A$1:$B$12,2)</f>
        <v>MassTransit Moderate</v>
      </c>
      <c r="E139" s="0" t="s">
        <v>265</v>
      </c>
      <c r="F139" s="0" t="n">
        <v>37</v>
      </c>
      <c r="G139" s="0" t="n">
        <v>57</v>
      </c>
      <c r="H139" s="0" t="n">
        <v>6</v>
      </c>
      <c r="I139" s="0" t="n">
        <v>0</v>
      </c>
      <c r="J139" s="0" t="n">
        <v>1.84</v>
      </c>
      <c r="K139" s="0" t="n">
        <v>3.6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H139" s="0" t="n">
        <v>850000</v>
      </c>
      <c r="AI139" s="0" t="n">
        <v>233</v>
      </c>
      <c r="AJ139" s="0" t="n">
        <v>3600</v>
      </c>
      <c r="AK139" s="0" t="n">
        <v>136853</v>
      </c>
      <c r="AL139" s="0" t="n">
        <v>114559</v>
      </c>
      <c r="AM139" s="0" t="n">
        <v>158058</v>
      </c>
      <c r="AN139" s="0" t="n">
        <v>81377</v>
      </c>
      <c r="AO139" s="0" t="n">
        <v>92.1</v>
      </c>
      <c r="AP139" s="0" t="n">
        <v>0.7</v>
      </c>
      <c r="AQ139" s="0" t="n">
        <v>33677.5</v>
      </c>
      <c r="AR139" s="0" t="n">
        <v>8.6</v>
      </c>
      <c r="AS139" s="0" t="n">
        <v>76.7</v>
      </c>
      <c r="AT139" s="0" t="n">
        <v>30.33</v>
      </c>
      <c r="AU139" s="0" t="n">
        <v>62.26</v>
      </c>
      <c r="AV139" s="0" t="n">
        <v>81.22</v>
      </c>
      <c r="AW139" s="0" t="n">
        <v>92.31</v>
      </c>
      <c r="AX139" s="0" t="n">
        <v>0.39</v>
      </c>
      <c r="AZ139" s="0" t="n">
        <v>80</v>
      </c>
      <c r="BA139" s="0" t="n">
        <v>74.5</v>
      </c>
      <c r="BB139" s="0" t="n">
        <v>74.7</v>
      </c>
      <c r="BC139" s="0" t="n">
        <v>0.7</v>
      </c>
      <c r="BD139" s="0" t="n">
        <v>38</v>
      </c>
      <c r="BE139" s="0" t="n">
        <v>74</v>
      </c>
      <c r="BF139" s="0" t="n">
        <v>8.818635647</v>
      </c>
      <c r="BH139" s="0" t="n">
        <v>1310689.085</v>
      </c>
      <c r="BI139" s="0" t="n">
        <v>8243531692</v>
      </c>
      <c r="BJ139" s="0" t="n">
        <v>123.6965916</v>
      </c>
      <c r="BK139" s="0" t="n">
        <v>6235</v>
      </c>
      <c r="BL139" s="0" t="n">
        <v>6289.463906</v>
      </c>
      <c r="BM139" s="0" t="n">
        <v>4.355729167</v>
      </c>
      <c r="BN139" s="0" t="n">
        <v>2.762890625</v>
      </c>
      <c r="BO139" s="0" t="n">
        <v>1.123118552</v>
      </c>
      <c r="BP139" s="0" t="n">
        <v>0.003647017</v>
      </c>
      <c r="BQ139" s="0" t="n">
        <v>0.01808649</v>
      </c>
      <c r="BR139" s="0" t="n">
        <v>0.0916405877</v>
      </c>
      <c r="BS139" s="0" t="n">
        <v>0.1307282521</v>
      </c>
      <c r="BT139" s="0" t="n">
        <v>0.3299909387</v>
      </c>
      <c r="BU139" s="0" t="n">
        <v>0.6764685434</v>
      </c>
      <c r="BV139" s="0" t="n">
        <v>0.4900598165</v>
      </c>
      <c r="BW139" s="0" t="n">
        <v>0.0142092286</v>
      </c>
      <c r="BX139" s="0" t="n">
        <v>0.4259221588</v>
      </c>
      <c r="BY139" s="0" t="n">
        <v>0.2198653627</v>
      </c>
      <c r="BZ139" s="0" t="n">
        <v>0.4615895408</v>
      </c>
    </row>
    <row r="140" customFormat="false" ht="12.8" hidden="false" customHeight="false" outlineLevel="0" collapsed="false">
      <c r="A140" s="0" t="s">
        <v>268</v>
      </c>
      <c r="B140" s="0" t="n">
        <v>139</v>
      </c>
      <c r="C140" s="0" t="n">
        <v>6</v>
      </c>
      <c r="D140" s="0" t="str">
        <f aca="false">VLOOKUP(C140,Sheet2!$A$1:$B$12,2)</f>
        <v>Hybrid Giant</v>
      </c>
      <c r="E140" s="0" t="s">
        <v>269</v>
      </c>
      <c r="F140" s="0" t="n">
        <v>54</v>
      </c>
      <c r="G140" s="0" t="n">
        <v>29</v>
      </c>
      <c r="H140" s="0" t="n">
        <v>1</v>
      </c>
      <c r="I140" s="0" t="n">
        <v>16</v>
      </c>
      <c r="J140" s="0" t="n">
        <v>2.08</v>
      </c>
      <c r="K140" s="0" t="n">
        <v>6.3</v>
      </c>
      <c r="L140" s="0" t="n">
        <v>60</v>
      </c>
      <c r="M140" s="0" t="n">
        <v>0.053859964</v>
      </c>
      <c r="N140" s="0" t="n">
        <v>1.857506361</v>
      </c>
      <c r="O140" s="0" t="n">
        <v>70.99236641</v>
      </c>
      <c r="P140" s="0" t="n">
        <v>62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19</v>
      </c>
      <c r="X140" s="0" t="n">
        <v>0.48346056</v>
      </c>
      <c r="Y140" s="0" t="n">
        <v>200</v>
      </c>
      <c r="Z140" s="0" t="n">
        <v>5.089058524</v>
      </c>
      <c r="AB140" s="0" t="n">
        <v>40</v>
      </c>
      <c r="AC140" s="0" t="n">
        <v>74</v>
      </c>
      <c r="AD140" s="0" t="n">
        <v>68</v>
      </c>
      <c r="AE140" s="0" t="n">
        <v>186.83</v>
      </c>
      <c r="AF140" s="0" t="n">
        <v>44.68</v>
      </c>
      <c r="AG140" s="0" t="n">
        <v>203.02</v>
      </c>
      <c r="AH140" s="0" t="n">
        <v>3930000</v>
      </c>
      <c r="AI140" s="0" t="n">
        <v>1114</v>
      </c>
      <c r="AJ140" s="0" t="n">
        <v>3500</v>
      </c>
      <c r="AK140" s="0" t="n">
        <v>-64798</v>
      </c>
      <c r="AL140" s="0" t="n">
        <v>-78829</v>
      </c>
      <c r="AM140" s="0" t="n">
        <v>110275</v>
      </c>
      <c r="AN140" s="0" t="n">
        <v>121907</v>
      </c>
      <c r="AO140" s="0" t="n">
        <v>69</v>
      </c>
      <c r="AP140" s="0" t="n">
        <v>1.9</v>
      </c>
      <c r="AQ140" s="0" t="n">
        <v>46021</v>
      </c>
      <c r="AR140" s="0" t="n">
        <v>11.2</v>
      </c>
      <c r="AS140" s="0" t="n">
        <v>73.79</v>
      </c>
      <c r="AT140" s="0" t="n">
        <v>38.57</v>
      </c>
      <c r="AU140" s="0" t="n">
        <v>62.68</v>
      </c>
      <c r="AV140" s="0" t="n">
        <v>77.48</v>
      </c>
      <c r="AW140" s="0" t="n">
        <v>80.16</v>
      </c>
      <c r="AX140" s="0" t="n">
        <v>0.33</v>
      </c>
      <c r="AY140" s="0" t="n">
        <v>7.8</v>
      </c>
      <c r="AZ140" s="0" t="n">
        <v>81.5</v>
      </c>
      <c r="BA140" s="0" t="n">
        <v>45.56</v>
      </c>
      <c r="BB140" s="0" t="n">
        <v>58.5</v>
      </c>
      <c r="BC140" s="0" t="n">
        <v>0.72</v>
      </c>
      <c r="BD140" s="0" t="n">
        <v>46</v>
      </c>
      <c r="BE140" s="0" t="n">
        <v>60</v>
      </c>
      <c r="BF140" s="0" t="n">
        <v>9.1</v>
      </c>
      <c r="BG140" s="0" t="n">
        <v>68.05</v>
      </c>
      <c r="BH140" s="0" t="n">
        <v>12008980.93</v>
      </c>
      <c r="BI140" s="0" t="n">
        <v>4310651525</v>
      </c>
      <c r="BJ140" s="0" t="n">
        <v>137.2062945</v>
      </c>
      <c r="BK140" s="0" t="n">
        <v>51739</v>
      </c>
      <c r="BL140" s="0" t="n">
        <v>358.9523167</v>
      </c>
      <c r="BM140" s="0" t="n">
        <v>4.393382583</v>
      </c>
      <c r="BN140" s="0" t="n">
        <v>2.739294434</v>
      </c>
      <c r="BO140" s="0" t="n">
        <v>1.087787376</v>
      </c>
      <c r="BP140" s="0" t="n">
        <v>0.002792998</v>
      </c>
      <c r="BQ140" s="0" t="n">
        <v>0.019675763</v>
      </c>
      <c r="BR140" s="0" t="n">
        <v>0.4008600453</v>
      </c>
      <c r="BS140" s="0" t="n">
        <v>0.1175751319</v>
      </c>
      <c r="BT140" s="0" t="n">
        <v>0.3598942793</v>
      </c>
      <c r="BU140" s="0" t="n">
        <v>0.6283401165</v>
      </c>
      <c r="BV140" s="0" t="n">
        <v>0.3542273372</v>
      </c>
      <c r="BW140" s="0" t="n">
        <v>0.0640721388</v>
      </c>
      <c r="BX140" s="0" t="n">
        <v>0.5681232688</v>
      </c>
      <c r="BY140" s="0" t="n">
        <v>0.2292657547</v>
      </c>
      <c r="BZ140" s="0" t="n">
        <v>0.3745117079</v>
      </c>
    </row>
    <row r="141" customFormat="false" ht="12.8" hidden="false" customHeight="false" outlineLevel="0" collapsed="false">
      <c r="A141" s="0" t="s">
        <v>270</v>
      </c>
      <c r="B141" s="0" t="n">
        <v>140</v>
      </c>
      <c r="C141" s="0" t="n">
        <v>10</v>
      </c>
      <c r="D141" s="0" t="str">
        <f aca="false">VLOOKUP(C141,Sheet2!$A$1:$B$12,2)</f>
        <v>MassTransit Moderate</v>
      </c>
      <c r="E141" s="0" t="s">
        <v>269</v>
      </c>
      <c r="F141" s="0" t="n">
        <v>36</v>
      </c>
      <c r="G141" s="0" t="n">
        <v>41</v>
      </c>
      <c r="H141" s="0" t="n">
        <v>6</v>
      </c>
      <c r="I141" s="0" t="n">
        <v>17</v>
      </c>
      <c r="J141" s="0" t="n">
        <v>2.12</v>
      </c>
      <c r="K141" s="0" t="n">
        <v>4.8</v>
      </c>
      <c r="L141" s="0" t="n">
        <v>101</v>
      </c>
      <c r="M141" s="0" t="n">
        <v>0.053410894</v>
      </c>
      <c r="N141" s="0" t="n">
        <v>2.144212524</v>
      </c>
      <c r="O141" s="0" t="n">
        <v>88.86148008</v>
      </c>
      <c r="P141" s="0" t="n">
        <v>53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280</v>
      </c>
      <c r="X141" s="0" t="n">
        <v>5.313092979</v>
      </c>
      <c r="Y141" s="0" t="n">
        <v>4650</v>
      </c>
      <c r="Z141" s="0" t="n">
        <v>88.23529412</v>
      </c>
      <c r="AA141" s="0" t="n">
        <v>10</v>
      </c>
      <c r="AB141" s="0" t="n">
        <v>30</v>
      </c>
      <c r="AC141" s="0" t="n">
        <v>61</v>
      </c>
      <c r="AD141" s="0" t="n">
        <v>54</v>
      </c>
      <c r="AE141" s="0" t="n">
        <v>138.82</v>
      </c>
      <c r="AF141" s="0" t="n">
        <v>38.03</v>
      </c>
      <c r="AG141" s="0" t="n">
        <v>130.53</v>
      </c>
      <c r="AH141" s="0" t="n">
        <v>5270000</v>
      </c>
      <c r="AI141" s="0" t="n">
        <v>1891</v>
      </c>
      <c r="AJ141" s="0" t="n">
        <v>2800</v>
      </c>
      <c r="AK141" s="0" t="n">
        <v>-78063</v>
      </c>
      <c r="AL141" s="0" t="n">
        <v>-68858</v>
      </c>
      <c r="AM141" s="0" t="n">
        <v>101801</v>
      </c>
      <c r="AN141" s="0" t="n">
        <v>111467</v>
      </c>
      <c r="AO141" s="0" t="n">
        <v>69</v>
      </c>
      <c r="AP141" s="0" t="n">
        <v>1.9</v>
      </c>
      <c r="AQ141" s="0" t="n">
        <v>58763</v>
      </c>
      <c r="AR141" s="0" t="n">
        <v>7.9</v>
      </c>
      <c r="AS141" s="0" t="n">
        <v>77.67</v>
      </c>
      <c r="AT141" s="0" t="n">
        <v>39.13</v>
      </c>
      <c r="AU141" s="0" t="n">
        <v>66.92</v>
      </c>
      <c r="AV141" s="0" t="n">
        <v>85.01</v>
      </c>
      <c r="AW141" s="0" t="n">
        <v>84.06</v>
      </c>
      <c r="AX141" s="0" t="n">
        <v>0.33</v>
      </c>
      <c r="AY141" s="0" t="n">
        <v>12.9</v>
      </c>
      <c r="AZ141" s="0" t="n">
        <v>82.7</v>
      </c>
      <c r="BA141" s="0" t="n">
        <v>53.61</v>
      </c>
      <c r="BB141" s="0" t="n">
        <v>58.5</v>
      </c>
      <c r="BC141" s="0" t="n">
        <v>0.72</v>
      </c>
      <c r="BD141" s="0" t="n">
        <v>49</v>
      </c>
      <c r="BE141" s="0" t="n">
        <v>60</v>
      </c>
      <c r="BF141" s="0" t="n">
        <v>7.4</v>
      </c>
      <c r="BG141" s="0" t="n">
        <v>63.9</v>
      </c>
      <c r="BH141" s="0" t="n">
        <v>3008753.632</v>
      </c>
      <c r="BI141" s="0" t="n">
        <v>9795309973</v>
      </c>
      <c r="BJ141" s="0" t="n">
        <v>99.15808036</v>
      </c>
      <c r="BK141" s="0" t="n">
        <v>18471</v>
      </c>
      <c r="BL141" s="0" t="n">
        <v>3255.603871</v>
      </c>
      <c r="BM141" s="0" t="n">
        <v>4.238780778</v>
      </c>
      <c r="BN141" s="0" t="n">
        <v>3.022637014</v>
      </c>
      <c r="BO141" s="0" t="n">
        <v>1.05133952</v>
      </c>
      <c r="BP141" s="0" t="n">
        <v>0.001873843</v>
      </c>
      <c r="BQ141" s="0" t="n">
        <v>0.03237856</v>
      </c>
      <c r="BR141" s="0" t="n">
        <v>0.4482875242</v>
      </c>
      <c r="BS141" s="0" t="n">
        <v>0.1230564655</v>
      </c>
      <c r="BT141" s="0" t="n">
        <v>0.4650730787</v>
      </c>
      <c r="BU141" s="0" t="n">
        <v>0.6938970145</v>
      </c>
      <c r="BV141" s="0" t="n">
        <v>0.4771415149</v>
      </c>
      <c r="BW141" s="0" t="n">
        <v>0.0770567338</v>
      </c>
      <c r="BX141" s="0" t="n">
        <v>0.477753495</v>
      </c>
      <c r="BY141" s="0" t="n">
        <v>0.1924656676</v>
      </c>
      <c r="BZ141" s="0" t="n">
        <v>0.5730358978</v>
      </c>
    </row>
    <row r="142" customFormat="false" ht="12.8" hidden="false" customHeight="false" outlineLevel="0" collapsed="false">
      <c r="A142" s="0" t="s">
        <v>271</v>
      </c>
      <c r="B142" s="0" t="n">
        <v>141</v>
      </c>
      <c r="C142" s="0" t="n">
        <v>10</v>
      </c>
      <c r="D142" s="0" t="str">
        <f aca="false">VLOOKUP(C142,Sheet2!$A$1:$B$12,2)</f>
        <v>MassTransit Moderate</v>
      </c>
      <c r="E142" s="0" t="s">
        <v>269</v>
      </c>
      <c r="F142" s="0" t="n">
        <v>60</v>
      </c>
      <c r="G142" s="0" t="n">
        <v>26</v>
      </c>
      <c r="H142" s="0" t="n">
        <v>0</v>
      </c>
      <c r="I142" s="0" t="n">
        <v>13</v>
      </c>
      <c r="J142" s="0" t="n">
        <v>1.95</v>
      </c>
      <c r="K142" s="0" t="n">
        <v>4</v>
      </c>
      <c r="L142" s="0" t="n">
        <v>20.2</v>
      </c>
      <c r="M142" s="0" t="n">
        <v>0.019745846</v>
      </c>
      <c r="N142" s="0" t="n">
        <v>0.594594595</v>
      </c>
      <c r="O142" s="0" t="n">
        <v>12.43243243</v>
      </c>
      <c r="P142" s="0" t="n">
        <v>24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33</v>
      </c>
      <c r="AC142" s="0" t="n">
        <v>47</v>
      </c>
      <c r="AD142" s="0" t="n">
        <v>59</v>
      </c>
      <c r="AH142" s="0" t="n">
        <v>3700000</v>
      </c>
      <c r="AI142" s="0" t="n">
        <v>1023</v>
      </c>
      <c r="AJ142" s="0" t="n">
        <v>3600</v>
      </c>
      <c r="AK142" s="0" t="n">
        <v>24246</v>
      </c>
      <c r="AL142" s="0" t="n">
        <v>116224</v>
      </c>
      <c r="AM142" s="0" t="n">
        <v>214807</v>
      </c>
      <c r="AN142" s="0" t="n">
        <v>98921</v>
      </c>
      <c r="AO142" s="0" t="n">
        <v>69</v>
      </c>
      <c r="AP142" s="0" t="n">
        <v>1.9</v>
      </c>
      <c r="AQ142" s="0" t="n">
        <v>23664</v>
      </c>
      <c r="AR142" s="0" t="n">
        <v>24.3</v>
      </c>
      <c r="AS142" s="0" t="n">
        <v>67.85</v>
      </c>
      <c r="AT142" s="0" t="n">
        <v>21.49</v>
      </c>
      <c r="AU142" s="0" t="n">
        <v>63.5</v>
      </c>
      <c r="AV142" s="0" t="n">
        <v>61.38</v>
      </c>
      <c r="AW142" s="0" t="n">
        <v>48.39</v>
      </c>
      <c r="AZ142" s="0" t="n">
        <v>82.7</v>
      </c>
      <c r="BA142" s="0" t="n">
        <v>36.57</v>
      </c>
      <c r="BB142" s="0" t="n">
        <v>58.5</v>
      </c>
      <c r="BC142" s="0" t="n">
        <v>0.72</v>
      </c>
      <c r="BD142" s="0" t="n">
        <v>40</v>
      </c>
      <c r="BE142" s="0" t="n">
        <v>60</v>
      </c>
      <c r="BF142" s="0" t="n">
        <v>6.6</v>
      </c>
      <c r="BH142" s="0" t="n">
        <v>1924741.72</v>
      </c>
      <c r="BI142" s="0" t="n">
        <v>7425771812</v>
      </c>
      <c r="BJ142" s="0" t="n">
        <v>114.6088913</v>
      </c>
      <c r="BK142" s="0" t="n">
        <v>10062</v>
      </c>
      <c r="BL142" s="0" t="n">
        <v>3858.061439</v>
      </c>
      <c r="BM142" s="0" t="n">
        <v>4.284947984</v>
      </c>
      <c r="BN142" s="0" t="n">
        <v>2.745123537</v>
      </c>
      <c r="BO142" s="0" t="n">
        <v>1.098639433</v>
      </c>
      <c r="BP142" s="0" t="n">
        <v>0.001934676</v>
      </c>
      <c r="BQ142" s="0" t="n">
        <v>0.022012865</v>
      </c>
      <c r="BR142" s="0" t="n">
        <v>0.158667834</v>
      </c>
      <c r="BS142" s="0" t="n">
        <v>0.131958203</v>
      </c>
      <c r="BT142" s="0" t="n">
        <v>0.3781682323</v>
      </c>
      <c r="BU142" s="0" t="n">
        <v>0.5429183554</v>
      </c>
      <c r="BV142" s="0" t="n">
        <v>0.3650664303</v>
      </c>
      <c r="BW142" s="0" t="n">
        <v>0.0557765929</v>
      </c>
      <c r="BX142" s="0" t="n">
        <v>0.4145818354</v>
      </c>
      <c r="BY142" s="0" t="n">
        <v>0.0922910916</v>
      </c>
      <c r="BZ142" s="0" t="n">
        <v>0.447953449</v>
      </c>
    </row>
    <row r="143" customFormat="false" ht="12.8" hidden="false" customHeight="false" outlineLevel="0" collapsed="false">
      <c r="A143" s="0" t="s">
        <v>272</v>
      </c>
      <c r="B143" s="0" t="n">
        <v>142</v>
      </c>
      <c r="C143" s="0" t="n">
        <v>10</v>
      </c>
      <c r="D143" s="0" t="str">
        <f aca="false">VLOOKUP(C143,Sheet2!$A$1:$B$12,2)</f>
        <v>MassTransit Moderate</v>
      </c>
      <c r="E143" s="0" t="s">
        <v>269</v>
      </c>
      <c r="F143" s="0" t="n">
        <v>64</v>
      </c>
      <c r="G143" s="0" t="n">
        <v>28</v>
      </c>
      <c r="H143" s="0" t="n">
        <v>1</v>
      </c>
      <c r="I143" s="0" t="n">
        <v>7</v>
      </c>
      <c r="J143" s="0" t="n">
        <v>2.01</v>
      </c>
      <c r="K143" s="0" t="n">
        <v>5.6</v>
      </c>
      <c r="L143" s="0" t="n">
        <v>13.2</v>
      </c>
      <c r="M143" s="0" t="n">
        <v>0.035106383</v>
      </c>
      <c r="N143" s="0" t="n">
        <v>1.37704918</v>
      </c>
      <c r="O143" s="0" t="n">
        <v>23.21311475</v>
      </c>
      <c r="P143" s="0" t="n">
        <v>11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136</v>
      </c>
      <c r="X143" s="0" t="n">
        <v>8.918032787</v>
      </c>
      <c r="Y143" s="0" t="n">
        <v>1200</v>
      </c>
      <c r="Z143" s="0" t="n">
        <v>78.68852459</v>
      </c>
      <c r="AA143" s="0" t="n">
        <v>7</v>
      </c>
      <c r="AB143" s="0" t="n">
        <v>25</v>
      </c>
      <c r="AC143" s="0" t="n">
        <v>47</v>
      </c>
      <c r="AD143" s="0" t="n">
        <v>44</v>
      </c>
      <c r="AE143" s="0" t="n">
        <v>117.21</v>
      </c>
      <c r="AF143" s="0" t="n">
        <v>30.07</v>
      </c>
      <c r="AG143" s="0" t="n">
        <v>99.86</v>
      </c>
      <c r="AH143" s="0" t="n">
        <v>1525000</v>
      </c>
      <c r="AI143" s="0" t="n">
        <v>376</v>
      </c>
      <c r="AJ143" s="0" t="n">
        <v>4100</v>
      </c>
      <c r="AK143" s="0" t="n">
        <v>-80586</v>
      </c>
      <c r="AL143" s="0" t="n">
        <v>-74087</v>
      </c>
      <c r="AM143" s="0" t="n">
        <v>42283</v>
      </c>
      <c r="AN143" s="0" t="n">
        <v>71441</v>
      </c>
      <c r="AO143" s="0" t="n">
        <v>69</v>
      </c>
      <c r="AP143" s="0" t="n">
        <v>1.9</v>
      </c>
      <c r="AQ143" s="0" t="n">
        <v>39445</v>
      </c>
      <c r="AR143" s="0" t="n">
        <v>11.3</v>
      </c>
      <c r="AS143" s="0" t="n">
        <v>70.88</v>
      </c>
      <c r="AT143" s="0" t="n">
        <v>20.65</v>
      </c>
      <c r="AU143" s="0" t="n">
        <v>62.21</v>
      </c>
      <c r="AV143" s="0" t="n">
        <v>71.51</v>
      </c>
      <c r="AW143" s="0" t="n">
        <v>86.28</v>
      </c>
      <c r="AZ143" s="0" t="n">
        <v>82.7</v>
      </c>
      <c r="BA143" s="0" t="n">
        <v>46.04</v>
      </c>
      <c r="BB143" s="0" t="n">
        <v>58.5</v>
      </c>
      <c r="BC143" s="0" t="n">
        <v>0.72</v>
      </c>
      <c r="BD143" s="0" t="n">
        <v>41</v>
      </c>
      <c r="BE143" s="0" t="n">
        <v>60</v>
      </c>
      <c r="BF143" s="0" t="n">
        <v>8.1</v>
      </c>
      <c r="BG143" s="0" t="n">
        <v>77.26</v>
      </c>
      <c r="BH143" s="0" t="n">
        <v>2219104.236</v>
      </c>
      <c r="BI143" s="0" t="n">
        <v>9731530931</v>
      </c>
      <c r="BJ143" s="0" t="n">
        <v>100.4574122</v>
      </c>
      <c r="BK143" s="0" t="n">
        <v>12922</v>
      </c>
      <c r="BL143" s="0" t="n">
        <v>4385.341966</v>
      </c>
      <c r="BM143" s="0" t="n">
        <v>4.595477032</v>
      </c>
      <c r="BN143" s="0" t="n">
        <v>3.134134276</v>
      </c>
      <c r="BO143" s="0" t="n">
        <v>1.062587285</v>
      </c>
      <c r="BP143" s="0" t="n">
        <v>0.001168763</v>
      </c>
      <c r="BQ143" s="0" t="n">
        <v>0.014979801</v>
      </c>
      <c r="BR143" s="0" t="n">
        <v>0.1597181038</v>
      </c>
      <c r="BS143" s="0" t="n">
        <v>0.1180410585</v>
      </c>
      <c r="BT143" s="0" t="n">
        <v>0.4795257079</v>
      </c>
      <c r="BU143" s="0" t="n">
        <v>0.5905326232</v>
      </c>
      <c r="BV143" s="0" t="n">
        <v>0.4429369083</v>
      </c>
      <c r="BW143" s="0" t="n">
        <v>0.0483956198</v>
      </c>
      <c r="BX143" s="0" t="n">
        <v>0.3283104164</v>
      </c>
      <c r="BY143" s="0" t="n">
        <v>0.1522093481</v>
      </c>
      <c r="BZ143" s="0" t="n">
        <v>0.5525766558</v>
      </c>
    </row>
    <row r="144" customFormat="false" ht="12.8" hidden="false" customHeight="false" outlineLevel="0" collapsed="false">
      <c r="A144" s="0" t="s">
        <v>273</v>
      </c>
      <c r="B144" s="0" t="n">
        <v>143</v>
      </c>
      <c r="C144" s="0" t="n">
        <v>9</v>
      </c>
      <c r="D144" s="0" t="str">
        <f aca="false">VLOOKUP(C144,Sheet2!$A$1:$B$12,2)</f>
        <v>MassTransit Heavyweight</v>
      </c>
      <c r="E144" s="0" t="s">
        <v>274</v>
      </c>
      <c r="F144" s="0" t="n">
        <v>11</v>
      </c>
      <c r="G144" s="0" t="n">
        <v>51</v>
      </c>
      <c r="H144" s="0" t="n">
        <v>15</v>
      </c>
      <c r="I144" s="0" t="n">
        <v>23</v>
      </c>
      <c r="J144" s="0" t="n">
        <v>1.31</v>
      </c>
      <c r="K144" s="0" t="n">
        <v>1.3</v>
      </c>
      <c r="L144" s="0" t="n">
        <v>304.1</v>
      </c>
      <c r="M144" s="0" t="n">
        <v>0.035579736</v>
      </c>
      <c r="N144" s="0" t="n">
        <v>0.754966887</v>
      </c>
      <c r="O144" s="0" t="n">
        <v>90.35761589</v>
      </c>
      <c r="P144" s="0" t="n">
        <v>90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15</v>
      </c>
      <c r="X144" s="0" t="n">
        <v>0.039735099</v>
      </c>
      <c r="Y144" s="0" t="n">
        <v>300</v>
      </c>
      <c r="Z144" s="0" t="n">
        <v>0.794701987</v>
      </c>
      <c r="AA144" s="0" t="n">
        <v>7</v>
      </c>
      <c r="AE144" s="0" t="n">
        <v>145.56</v>
      </c>
      <c r="AF144" s="0" t="n">
        <v>44.31</v>
      </c>
      <c r="AG144" s="0" t="n">
        <v>138.39</v>
      </c>
      <c r="AH144" s="0" t="n">
        <v>37750000</v>
      </c>
      <c r="AI144" s="0" t="n">
        <v>8547</v>
      </c>
      <c r="AJ144" s="0" t="n">
        <v>4400</v>
      </c>
      <c r="AK144" s="0" t="n">
        <v>1919905</v>
      </c>
      <c r="AL144" s="0" t="n">
        <v>2482872</v>
      </c>
      <c r="AM144" s="0" t="n">
        <v>1774659</v>
      </c>
      <c r="AN144" s="0" t="n">
        <v>-46045</v>
      </c>
      <c r="AO144" s="0" t="n">
        <v>93.5</v>
      </c>
      <c r="AP144" s="0" t="n">
        <v>2.8</v>
      </c>
      <c r="AQ144" s="0" t="n">
        <v>43664</v>
      </c>
      <c r="AR144" s="0" t="n">
        <v>4</v>
      </c>
      <c r="AS144" s="0" t="n">
        <v>99.81</v>
      </c>
      <c r="AT144" s="0" t="n">
        <v>47.66</v>
      </c>
      <c r="AU144" s="0" t="n">
        <v>102.58</v>
      </c>
      <c r="AV144" s="0" t="n">
        <v>63.34</v>
      </c>
      <c r="AW144" s="0" t="n">
        <v>96.96</v>
      </c>
      <c r="AX144" s="0" t="n">
        <v>0.25</v>
      </c>
      <c r="AZ144" s="0" t="n">
        <v>82.275</v>
      </c>
      <c r="BA144" s="0" t="n">
        <v>80.4</v>
      </c>
      <c r="BB144" s="0" t="n">
        <v>90.6</v>
      </c>
      <c r="BC144" s="0" t="n">
        <v>0.75</v>
      </c>
      <c r="BD144" s="0" t="n">
        <v>56</v>
      </c>
      <c r="BE144" s="0" t="n">
        <v>39</v>
      </c>
      <c r="BF144" s="0" t="n">
        <v>6.8</v>
      </c>
      <c r="BG144" s="0" t="n">
        <v>41.02</v>
      </c>
      <c r="BR144" s="0" t="n">
        <v>0.6884796004</v>
      </c>
      <c r="BS144" s="0" t="n">
        <v>0.1513703893</v>
      </c>
      <c r="BT144" s="0" t="n">
        <v>0.3383272017</v>
      </c>
      <c r="BU144" s="0" t="n">
        <v>0.7893893347</v>
      </c>
      <c r="BV144" s="0" t="n">
        <v>0.5095182698</v>
      </c>
      <c r="BW144" s="0" t="n">
        <v>0.3661761098</v>
      </c>
      <c r="BX144" s="0" t="n">
        <v>0.6425471079</v>
      </c>
      <c r="BY144" s="0" t="n">
        <v>0.5180942732</v>
      </c>
      <c r="BZ144" s="0" t="n">
        <v>1</v>
      </c>
    </row>
    <row r="145" customFormat="false" ht="12.8" hidden="false" customHeight="false" outlineLevel="0" collapsed="false">
      <c r="A145" s="0" t="s">
        <v>275</v>
      </c>
      <c r="B145" s="0" t="n">
        <v>144</v>
      </c>
      <c r="C145" s="0" t="n">
        <v>9</v>
      </c>
      <c r="D145" s="0" t="str">
        <f aca="false">VLOOKUP(C145,Sheet2!$A$1:$B$12,2)</f>
        <v>MassTransit Heavyweight</v>
      </c>
      <c r="E145" s="0" t="s">
        <v>274</v>
      </c>
      <c r="F145" s="0" t="n">
        <v>12.8</v>
      </c>
      <c r="G145" s="0" t="n">
        <v>37.7</v>
      </c>
      <c r="H145" s="0" t="n">
        <v>23.5</v>
      </c>
      <c r="I145" s="0" t="n">
        <v>24</v>
      </c>
      <c r="J145" s="0" t="n">
        <v>1.34</v>
      </c>
      <c r="K145" s="0" t="n">
        <v>4.7</v>
      </c>
      <c r="L145" s="0" t="n">
        <v>191.7</v>
      </c>
      <c r="M145" s="0" t="n">
        <v>0.059682441</v>
      </c>
      <c r="N145" s="0" t="n">
        <v>1.071533706</v>
      </c>
      <c r="O145" s="0" t="n">
        <v>69.85575508</v>
      </c>
      <c r="P145" s="0" t="n">
        <v>84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5</v>
      </c>
      <c r="X145" s="0" t="n">
        <v>0.029437739</v>
      </c>
      <c r="AH145" s="0" t="n">
        <v>16985000</v>
      </c>
      <c r="AI145" s="0" t="n">
        <v>3212</v>
      </c>
      <c r="AJ145" s="0" t="n">
        <v>5300</v>
      </c>
      <c r="AK145" s="0" t="n">
        <v>175815</v>
      </c>
      <c r="AL145" s="0" t="n">
        <v>263428</v>
      </c>
      <c r="AM145" s="0" t="n">
        <v>663985</v>
      </c>
      <c r="AN145" s="0" t="n">
        <v>64525</v>
      </c>
      <c r="AO145" s="0" t="n">
        <v>93.5</v>
      </c>
      <c r="AP145" s="0" t="n">
        <v>2.8</v>
      </c>
      <c r="AQ145" s="0" t="n">
        <v>35902</v>
      </c>
      <c r="AR145" s="0" t="n">
        <v>4.3</v>
      </c>
      <c r="AZ145" s="0" t="n">
        <v>83.7</v>
      </c>
      <c r="BB145" s="0" t="n">
        <v>90.6</v>
      </c>
      <c r="BC145" s="0" t="n">
        <v>0.75</v>
      </c>
      <c r="BD145" s="0" t="n">
        <v>46</v>
      </c>
      <c r="BE145" s="0" t="n">
        <v>39</v>
      </c>
      <c r="BF145" s="0" t="n">
        <v>7.1</v>
      </c>
      <c r="BH145" s="0" t="n">
        <v>9095691.965</v>
      </c>
      <c r="BI145" s="0" t="n">
        <v>16902043209</v>
      </c>
      <c r="BJ145" s="0" t="n">
        <v>67.35853167</v>
      </c>
      <c r="BK145" s="0" t="n">
        <v>79922</v>
      </c>
      <c r="BL145" s="0" t="n">
        <v>1858.247099</v>
      </c>
      <c r="BM145" s="0" t="n">
        <v>5.623637868</v>
      </c>
      <c r="BN145" s="0" t="n">
        <v>3.110959125</v>
      </c>
      <c r="BO145" s="0" t="n">
        <v>1.031146978</v>
      </c>
      <c r="BP145" s="0" t="n">
        <v>0.000457859</v>
      </c>
      <c r="BQ145" s="0" t="n">
        <v>0.018597869</v>
      </c>
      <c r="BR145" s="0" t="n">
        <v>0.5596601745</v>
      </c>
      <c r="BS145" s="0" t="n">
        <v>0.1614907322</v>
      </c>
      <c r="BT145" s="0" t="n">
        <v>0.3413737347</v>
      </c>
      <c r="BU145" s="0" t="n">
        <v>0.7149394988</v>
      </c>
      <c r="BV145" s="0" t="n">
        <v>0.4708604698</v>
      </c>
      <c r="BW145" s="0" t="n">
        <v>0.128390546</v>
      </c>
      <c r="BX145" s="0" t="n">
        <v>0.5958364775</v>
      </c>
      <c r="BY145" s="0" t="n">
        <v>0.3967364583</v>
      </c>
      <c r="BZ145" s="0" t="n">
        <v>0.9084001354</v>
      </c>
    </row>
    <row r="146" customFormat="false" ht="12.8" hidden="false" customHeight="false" outlineLevel="0" collapsed="false">
      <c r="A146" s="0" t="s">
        <v>276</v>
      </c>
      <c r="B146" s="0" t="n">
        <v>145</v>
      </c>
      <c r="C146" s="0" t="n">
        <v>9</v>
      </c>
      <c r="D146" s="0" t="str">
        <f aca="false">VLOOKUP(C146,Sheet2!$A$1:$B$12,2)</f>
        <v>MassTransit Heavyweight</v>
      </c>
      <c r="E146" s="0" t="s">
        <v>274</v>
      </c>
      <c r="F146" s="0" t="n">
        <v>25</v>
      </c>
      <c r="G146" s="0" t="n">
        <v>32.6</v>
      </c>
      <c r="H146" s="0" t="n">
        <v>18.6</v>
      </c>
      <c r="I146" s="0" t="n">
        <v>23.9</v>
      </c>
      <c r="J146" s="0" t="n">
        <v>1.34</v>
      </c>
      <c r="K146" s="0" t="n">
        <v>4.7</v>
      </c>
      <c r="L146" s="0" t="n">
        <v>93.3</v>
      </c>
      <c r="M146" s="0" t="n">
        <v>0.024015444</v>
      </c>
      <c r="N146" s="0" t="n">
        <v>0.86696562</v>
      </c>
      <c r="O146" s="0" t="n">
        <v>44.18535127</v>
      </c>
      <c r="P146" s="0" t="n">
        <v>60</v>
      </c>
      <c r="Q146" s="0" t="n">
        <v>7</v>
      </c>
      <c r="R146" s="0" t="n">
        <v>0.001801802</v>
      </c>
      <c r="S146" s="0" t="n">
        <v>0.089686099</v>
      </c>
      <c r="T146" s="0" t="n">
        <v>0.249128052</v>
      </c>
      <c r="U146" s="0" t="n">
        <v>0.269058296</v>
      </c>
      <c r="V146" s="0" t="n">
        <v>17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H146" s="0" t="n">
        <v>10035000</v>
      </c>
      <c r="AI146" s="0" t="n">
        <v>3885</v>
      </c>
      <c r="AJ146" s="0" t="n">
        <v>2600</v>
      </c>
      <c r="AK146" s="0" t="n">
        <v>174650</v>
      </c>
      <c r="AL146" s="0" t="n">
        <v>178014</v>
      </c>
      <c r="AM146" s="0" t="n">
        <v>255595</v>
      </c>
      <c r="AN146" s="0" t="n">
        <v>48882</v>
      </c>
      <c r="AO146" s="0" t="n">
        <v>93.5</v>
      </c>
      <c r="AP146" s="0" t="n">
        <v>2.8</v>
      </c>
      <c r="AQ146" s="0" t="n">
        <v>40144</v>
      </c>
      <c r="AR146" s="0" t="n">
        <v>3.2</v>
      </c>
      <c r="AZ146" s="0" t="n">
        <v>83.7</v>
      </c>
      <c r="BB146" s="0" t="n">
        <v>90.6</v>
      </c>
      <c r="BC146" s="0" t="n">
        <v>0.75</v>
      </c>
      <c r="BD146" s="0" t="n">
        <v>42</v>
      </c>
      <c r="BE146" s="0" t="n">
        <v>39</v>
      </c>
      <c r="BF146" s="0" t="n">
        <v>8.7</v>
      </c>
      <c r="BG146" s="0" t="n">
        <v>34.65</v>
      </c>
      <c r="BH146" s="0" t="n">
        <v>12600021.99</v>
      </c>
      <c r="BI146" s="0" t="n">
        <v>19751695537</v>
      </c>
      <c r="BJ146" s="0" t="n">
        <v>81.49235519</v>
      </c>
      <c r="BK146" s="0" t="n">
        <v>91742</v>
      </c>
      <c r="BL146" s="0" t="n">
        <v>1567.592148</v>
      </c>
      <c r="BM146" s="0" t="n">
        <v>6.141634077</v>
      </c>
      <c r="BN146" s="0" t="n">
        <v>3.276313286</v>
      </c>
      <c r="BO146" s="0" t="n">
        <v>1.026878598</v>
      </c>
      <c r="BP146" s="0" t="n">
        <v>0.00043369</v>
      </c>
      <c r="BQ146" s="0" t="n">
        <v>0.013008232</v>
      </c>
      <c r="BR146" s="0" t="n">
        <v>0.3961258504</v>
      </c>
      <c r="BS146" s="0" t="n">
        <v>0.2548025373</v>
      </c>
      <c r="BT146" s="0" t="n">
        <v>0.2838689249</v>
      </c>
      <c r="BU146" s="0" t="n">
        <v>0.7323306506</v>
      </c>
      <c r="BV146" s="0" t="n">
        <v>0.4422012684</v>
      </c>
      <c r="BW146" s="0" t="n">
        <v>0.077916036</v>
      </c>
      <c r="BX146" s="0" t="n">
        <v>0.5535426012</v>
      </c>
      <c r="BY146" s="0" t="n">
        <v>0.438217991</v>
      </c>
      <c r="BZ146" s="0" t="n">
        <v>0.9732137951</v>
      </c>
    </row>
    <row r="147" customFormat="false" ht="12.8" hidden="false" customHeight="false" outlineLevel="0" collapsed="false">
      <c r="A147" s="0" t="s">
        <v>277</v>
      </c>
      <c r="B147" s="0" t="n">
        <v>146</v>
      </c>
      <c r="C147" s="0" t="n">
        <v>6</v>
      </c>
      <c r="D147" s="0" t="str">
        <f aca="false">VLOOKUP(C147,Sheet2!$A$1:$B$12,2)</f>
        <v>Hybrid Giant</v>
      </c>
      <c r="E147" s="0" t="s">
        <v>274</v>
      </c>
      <c r="F147" s="0" t="n">
        <v>39</v>
      </c>
      <c r="G147" s="0" t="n">
        <v>34</v>
      </c>
      <c r="H147" s="0" t="n">
        <v>12.7</v>
      </c>
      <c r="I147" s="0" t="n">
        <v>27</v>
      </c>
      <c r="J147" s="0" t="n">
        <v>1.34</v>
      </c>
      <c r="K147" s="0" t="n">
        <v>4.7</v>
      </c>
      <c r="L147" s="0" t="n">
        <v>29.8</v>
      </c>
      <c r="M147" s="0" t="n">
        <v>0.053500898</v>
      </c>
      <c r="N147" s="0" t="n">
        <v>1.323251418</v>
      </c>
      <c r="O147" s="0" t="n">
        <v>51.87145558</v>
      </c>
      <c r="P147" s="0" t="n">
        <v>36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H147" s="0" t="n">
        <v>2645000</v>
      </c>
      <c r="AI147" s="0" t="n">
        <v>557</v>
      </c>
      <c r="AJ147" s="0" t="n">
        <v>4700</v>
      </c>
      <c r="AK147" s="0" t="n">
        <v>229272</v>
      </c>
      <c r="AL147" s="0" t="n">
        <v>128842</v>
      </c>
      <c r="AM147" s="0" t="n">
        <v>222048</v>
      </c>
      <c r="AN147" s="0" t="n">
        <v>46641</v>
      </c>
      <c r="AO147" s="0" t="n">
        <v>93.5</v>
      </c>
      <c r="AP147" s="0" t="n">
        <v>2.8</v>
      </c>
      <c r="AQ147" s="0" t="n">
        <v>34822</v>
      </c>
      <c r="AR147" s="0" t="n">
        <v>5</v>
      </c>
      <c r="AZ147" s="0" t="n">
        <v>83.7</v>
      </c>
      <c r="BB147" s="0" t="n">
        <v>90.6</v>
      </c>
      <c r="BC147" s="0" t="n">
        <v>0.75</v>
      </c>
      <c r="BE147" s="0" t="n">
        <v>39</v>
      </c>
      <c r="BF147" s="0" t="n">
        <v>5.5</v>
      </c>
      <c r="BH147" s="0" t="n">
        <v>68730386.98</v>
      </c>
      <c r="BI147" s="0" t="n">
        <v>2700579269</v>
      </c>
      <c r="BJ147" s="0" t="n">
        <v>169.6012234</v>
      </c>
      <c r="BK147" s="0" t="n">
        <v>243167</v>
      </c>
      <c r="BL147" s="0" t="n">
        <v>39.29236235</v>
      </c>
      <c r="BM147" s="0" t="n">
        <v>5.840128056</v>
      </c>
      <c r="BN147" s="0" t="n">
        <v>2.967986052</v>
      </c>
      <c r="BO147" s="0" t="n">
        <v>1.139770003</v>
      </c>
      <c r="BP147" s="0" t="n">
        <v>0.001130213</v>
      </c>
      <c r="BQ147" s="0" t="n">
        <v>0.009690548</v>
      </c>
      <c r="BR147" s="0" t="n">
        <v>0.3071058276</v>
      </c>
      <c r="BS147" s="0" t="n">
        <v>0.1423024716</v>
      </c>
      <c r="BT147" s="0" t="n">
        <v>0.4070196754</v>
      </c>
      <c r="BU147" s="0" t="n">
        <v>0.4680396414</v>
      </c>
      <c r="BV147" s="0" t="n">
        <v>0.5141838418</v>
      </c>
      <c r="BW147" s="0" t="n">
        <v>0.0350943098</v>
      </c>
      <c r="BX147" s="0" t="n">
        <v>0.5505964143</v>
      </c>
      <c r="BY147" s="0" t="n">
        <v>0.6041966754</v>
      </c>
      <c r="BZ147" s="0" t="n">
        <v>0.394119774</v>
      </c>
    </row>
    <row r="148" customFormat="false" ht="12.8" hidden="false" customHeight="false" outlineLevel="0" collapsed="false">
      <c r="A148" s="0" t="s">
        <v>278</v>
      </c>
      <c r="B148" s="0" t="n">
        <v>147</v>
      </c>
      <c r="C148" s="0" t="n">
        <v>6</v>
      </c>
      <c r="D148" s="0" t="str">
        <f aca="false">VLOOKUP(C148,Sheet2!$A$1:$B$12,2)</f>
        <v>Hybrid Giant</v>
      </c>
      <c r="E148" s="0" t="s">
        <v>274</v>
      </c>
      <c r="F148" s="0" t="n">
        <v>45.1</v>
      </c>
      <c r="G148" s="0" t="n">
        <v>19</v>
      </c>
      <c r="H148" s="0" t="n">
        <v>10.9</v>
      </c>
      <c r="I148" s="0" t="n">
        <v>24.1</v>
      </c>
      <c r="J148" s="0" t="n">
        <v>1.34</v>
      </c>
      <c r="K148" s="0" t="n">
        <v>4.7</v>
      </c>
      <c r="L148" s="0" t="n">
        <v>48</v>
      </c>
      <c r="M148" s="0" t="n">
        <v>0.082332762</v>
      </c>
      <c r="N148" s="0" t="n">
        <v>1.920668058</v>
      </c>
      <c r="O148" s="0" t="n">
        <v>87.68267223</v>
      </c>
      <c r="P148" s="0" t="n">
        <v>46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H148" s="0" t="n">
        <v>2395000</v>
      </c>
      <c r="AI148" s="0" t="n">
        <v>583</v>
      </c>
      <c r="AJ148" s="0" t="n">
        <v>4100</v>
      </c>
      <c r="AK148" s="0" t="n">
        <v>188890</v>
      </c>
      <c r="AL148" s="0" t="n">
        <v>206043</v>
      </c>
      <c r="AM148" s="0" t="n">
        <v>232366</v>
      </c>
      <c r="AN148" s="0" t="n">
        <v>46009</v>
      </c>
      <c r="AO148" s="0" t="n">
        <v>93.5</v>
      </c>
      <c r="AP148" s="0" t="n">
        <v>2.8</v>
      </c>
      <c r="AQ148" s="0" t="n">
        <v>32446</v>
      </c>
      <c r="AR148" s="0" t="n">
        <v>4.6</v>
      </c>
      <c r="AZ148" s="0" t="n">
        <v>83.7</v>
      </c>
      <c r="BB148" s="0" t="n">
        <v>90.6</v>
      </c>
      <c r="BC148" s="0" t="n">
        <v>0.75</v>
      </c>
      <c r="BD148" s="0" t="n">
        <v>41</v>
      </c>
      <c r="BE148" s="0" t="n">
        <v>39</v>
      </c>
      <c r="BF148" s="0" t="n">
        <v>5.2</v>
      </c>
      <c r="BH148" s="0" t="n">
        <v>8731981.463</v>
      </c>
      <c r="BI148" s="0" t="n">
        <v>4565664862</v>
      </c>
      <c r="BJ148" s="0" t="n">
        <v>90.06964076</v>
      </c>
      <c r="BK148" s="0" t="n">
        <v>58347</v>
      </c>
      <c r="BL148" s="0" t="n">
        <v>522.8669897</v>
      </c>
      <c r="BM148" s="0" t="n">
        <v>6.160954582</v>
      </c>
      <c r="BN148" s="0" t="n">
        <v>3.180623166</v>
      </c>
      <c r="BO148" s="0" t="n">
        <v>1.072912214</v>
      </c>
      <c r="BP148" s="0" t="n">
        <v>0.000436302</v>
      </c>
      <c r="BQ148" s="0" t="n">
        <v>0.007110503</v>
      </c>
      <c r="BR148" s="0" t="n">
        <v>0.3875985964</v>
      </c>
      <c r="BS148" s="0" t="n">
        <v>0.1431904012</v>
      </c>
      <c r="BT148" s="0" t="n">
        <v>0.4167909356</v>
      </c>
      <c r="BU148" s="0" t="n">
        <v>0.4709775376</v>
      </c>
      <c r="BV148" s="0" t="n">
        <v>0.4840713849</v>
      </c>
      <c r="BW148" s="0" t="n">
        <v>0.0363215236</v>
      </c>
      <c r="BX148" s="0" t="n">
        <v>0.5254378691</v>
      </c>
      <c r="BY148" s="0" t="n">
        <v>0.3512529076</v>
      </c>
      <c r="BZ148" s="0" t="n">
        <v>0.5191288179</v>
      </c>
    </row>
    <row r="149" customFormat="false" ht="12.8" hidden="false" customHeight="false" outlineLevel="0" collapsed="false">
      <c r="A149" s="0" t="s">
        <v>279</v>
      </c>
      <c r="B149" s="0" t="n">
        <v>148</v>
      </c>
      <c r="C149" s="0" t="n">
        <v>6</v>
      </c>
      <c r="D149" s="0" t="str">
        <f aca="false">VLOOKUP(C149,Sheet2!$A$1:$B$12,2)</f>
        <v>Hybrid Giant</v>
      </c>
      <c r="E149" s="0" t="s">
        <v>274</v>
      </c>
      <c r="F149" s="0" t="n">
        <v>53.5</v>
      </c>
      <c r="G149" s="0" t="n">
        <v>15.8</v>
      </c>
      <c r="H149" s="0" t="n">
        <v>10.5</v>
      </c>
      <c r="I149" s="0" t="n">
        <v>20.2</v>
      </c>
      <c r="J149" s="0" t="n">
        <v>1.34</v>
      </c>
      <c r="K149" s="0" t="n">
        <v>4.7</v>
      </c>
      <c r="L149" s="0" t="n">
        <v>28.7</v>
      </c>
      <c r="M149" s="0" t="n">
        <v>0.086445783</v>
      </c>
      <c r="N149" s="0" t="n">
        <v>2.086330935</v>
      </c>
      <c r="O149" s="0" t="n">
        <v>42.23021583</v>
      </c>
      <c r="P149" s="0" t="n">
        <v>30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10</v>
      </c>
      <c r="X149" s="0" t="n">
        <v>0.71942446</v>
      </c>
      <c r="Y149" s="0" t="n">
        <v>100</v>
      </c>
      <c r="Z149" s="0" t="n">
        <v>7.194244604</v>
      </c>
      <c r="AA149" s="0" t="n">
        <v>0</v>
      </c>
      <c r="AH149" s="0" t="n">
        <v>1390000</v>
      </c>
      <c r="AI149" s="0" t="n">
        <v>332</v>
      </c>
      <c r="AJ149" s="0" t="n">
        <v>4200</v>
      </c>
      <c r="AK149" s="0" t="n">
        <v>162882</v>
      </c>
      <c r="AL149" s="0" t="n">
        <v>217027</v>
      </c>
      <c r="AM149" s="0" t="n">
        <v>217985</v>
      </c>
      <c r="AN149" s="0" t="n">
        <v>43965</v>
      </c>
      <c r="AO149" s="0" t="n">
        <v>93.5</v>
      </c>
      <c r="AP149" s="0" t="n">
        <v>2.8</v>
      </c>
      <c r="AQ149" s="0" t="n">
        <v>33765</v>
      </c>
      <c r="AR149" s="0" t="n">
        <v>4.2</v>
      </c>
      <c r="AZ149" s="0" t="n">
        <v>83.7</v>
      </c>
      <c r="BB149" s="0" t="n">
        <v>90.6</v>
      </c>
      <c r="BC149" s="0" t="n">
        <v>0.75</v>
      </c>
      <c r="BE149" s="0" t="n">
        <v>39</v>
      </c>
      <c r="BF149" s="0" t="n">
        <v>5.2</v>
      </c>
      <c r="BH149" s="0" t="n">
        <v>10830451.83</v>
      </c>
      <c r="BI149" s="0" t="n">
        <v>3482909787</v>
      </c>
      <c r="BJ149" s="0" t="n">
        <v>131.7461023</v>
      </c>
      <c r="BK149" s="0" t="n">
        <v>48566</v>
      </c>
      <c r="BL149" s="0" t="n">
        <v>321.5849016</v>
      </c>
      <c r="BM149" s="0" t="n">
        <v>5.627972028</v>
      </c>
      <c r="BN149" s="0" t="n">
        <v>2.911781889</v>
      </c>
      <c r="BO149" s="0" t="n">
        <v>1.094216805</v>
      </c>
      <c r="BP149" s="0" t="n">
        <v>0.001327478</v>
      </c>
      <c r="BQ149" s="0" t="n">
        <v>0.015441427</v>
      </c>
      <c r="BR149" s="0" t="n">
        <v>0.2942314163</v>
      </c>
      <c r="BS149" s="0" t="n">
        <v>0.1415137784</v>
      </c>
      <c r="BT149" s="0" t="n">
        <v>0.4261784711</v>
      </c>
      <c r="BU149" s="0" t="n">
        <v>0.4839228383</v>
      </c>
      <c r="BV149" s="0" t="n">
        <v>0.4971808125</v>
      </c>
      <c r="BW149" s="0" t="n">
        <v>0.0332922048</v>
      </c>
      <c r="BX149" s="0" t="n">
        <v>0.5109133689</v>
      </c>
      <c r="BY149" s="0" t="n">
        <v>0.3870667135</v>
      </c>
      <c r="BZ149" s="0" t="n">
        <v>0.3972926943</v>
      </c>
    </row>
    <row r="150" customFormat="false" ht="12.8" hidden="false" customHeight="false" outlineLevel="0" collapsed="false">
      <c r="A150" s="0" t="s">
        <v>280</v>
      </c>
      <c r="B150" s="0" t="n">
        <v>149</v>
      </c>
      <c r="C150" s="0" t="n">
        <v>6</v>
      </c>
      <c r="D150" s="0" t="str">
        <f aca="false">VLOOKUP(C150,Sheet2!$A$1:$B$12,2)</f>
        <v>Hybrid Giant</v>
      </c>
      <c r="E150" s="0" t="s">
        <v>274</v>
      </c>
      <c r="F150" s="0" t="n">
        <v>12</v>
      </c>
      <c r="G150" s="0" t="n">
        <v>51</v>
      </c>
      <c r="H150" s="0" t="n">
        <v>14</v>
      </c>
      <c r="I150" s="0" t="n">
        <v>23</v>
      </c>
      <c r="J150" s="0" t="n">
        <v>1.34</v>
      </c>
      <c r="K150" s="0" t="n">
        <v>4.7</v>
      </c>
      <c r="L150" s="0" t="n">
        <v>18.4</v>
      </c>
      <c r="M150" s="0" t="n">
        <v>0.064561404</v>
      </c>
      <c r="N150" s="0" t="n">
        <v>1.52173913</v>
      </c>
      <c r="O150" s="0" t="n">
        <v>13.4057971</v>
      </c>
      <c r="P150" s="0" t="n">
        <v>23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X150" s="0" t="n">
        <v>0</v>
      </c>
      <c r="Z150" s="0" t="n">
        <v>0</v>
      </c>
      <c r="AA150" s="0" t="n">
        <v>0</v>
      </c>
      <c r="AH150" s="0" t="n">
        <v>1380000</v>
      </c>
      <c r="AI150" s="0" t="n">
        <v>285</v>
      </c>
      <c r="AJ150" s="0" t="n">
        <v>4800</v>
      </c>
      <c r="AK150" s="0" t="n">
        <v>58178</v>
      </c>
      <c r="AL150" s="0" t="n">
        <v>59753</v>
      </c>
      <c r="AM150" s="0" t="n">
        <v>168511</v>
      </c>
      <c r="AN150" s="0" t="n">
        <v>41297</v>
      </c>
      <c r="AO150" s="0" t="n">
        <v>93.5</v>
      </c>
      <c r="AP150" s="0" t="n">
        <v>2.8</v>
      </c>
      <c r="AQ150" s="0" t="n">
        <v>36900</v>
      </c>
      <c r="AR150" s="0" t="n">
        <v>3.6</v>
      </c>
      <c r="AZ150" s="0" t="n">
        <v>83.7</v>
      </c>
      <c r="BB150" s="0" t="n">
        <v>90.6</v>
      </c>
      <c r="BC150" s="0" t="n">
        <v>0.75</v>
      </c>
      <c r="BD150" s="0" t="n">
        <v>39</v>
      </c>
      <c r="BE150" s="0" t="n">
        <v>39</v>
      </c>
      <c r="BF150" s="0" t="n">
        <v>4.8</v>
      </c>
      <c r="BH150" s="0" t="n">
        <v>8029116.319</v>
      </c>
      <c r="BI150" s="0" t="n">
        <v>4615452480</v>
      </c>
      <c r="BJ150" s="0" t="n">
        <v>119.1175183</v>
      </c>
      <c r="BK150" s="0" t="n">
        <v>40176</v>
      </c>
      <c r="BL150" s="0" t="n">
        <v>574.8394091</v>
      </c>
      <c r="BM150" s="0" t="n">
        <v>5.634312685</v>
      </c>
      <c r="BN150" s="0" t="n">
        <v>2.919587763</v>
      </c>
      <c r="BO150" s="0" t="n">
        <v>1.128197498</v>
      </c>
      <c r="BP150" s="0" t="n">
        <v>0.001391066</v>
      </c>
      <c r="BQ150" s="0" t="n">
        <v>0.020038266</v>
      </c>
      <c r="BR150" s="0" t="n">
        <v>0.2797245775</v>
      </c>
      <c r="BS150" s="0" t="n">
        <v>0.1394157436</v>
      </c>
      <c r="BT150" s="0" t="n">
        <v>0.3962175036</v>
      </c>
      <c r="BU150" s="0" t="n">
        <v>0.463614948</v>
      </c>
      <c r="BV150" s="0" t="n">
        <v>0.5427138994</v>
      </c>
      <c r="BW150" s="0" t="n">
        <v>0.0260130047</v>
      </c>
      <c r="BX150" s="0" t="n">
        <v>0.5987958241</v>
      </c>
      <c r="BY150" s="0" t="n">
        <v>0.3764465079</v>
      </c>
      <c r="BZ150" s="0" t="n">
        <v>0.4037901481</v>
      </c>
    </row>
    <row r="151" customFormat="false" ht="12.8" hidden="false" customHeight="false" outlineLevel="0" collapsed="false">
      <c r="A151" s="0" t="s">
        <v>281</v>
      </c>
      <c r="B151" s="0" t="n">
        <v>150</v>
      </c>
      <c r="C151" s="0" t="n">
        <v>5</v>
      </c>
      <c r="D151" s="0" t="str">
        <f aca="false">VLOOKUP(C151,Sheet2!$A$1:$B$12,2)</f>
        <v>Hybrid Moderate</v>
      </c>
      <c r="E151" s="0" t="s">
        <v>282</v>
      </c>
      <c r="F151" s="0" t="n">
        <v>34</v>
      </c>
      <c r="G151" s="0" t="n">
        <v>14</v>
      </c>
      <c r="I151" s="0" t="n">
        <v>26</v>
      </c>
      <c r="J151" s="0" t="n">
        <v>1.4</v>
      </c>
      <c r="K151" s="0" t="n">
        <v>26.3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E151" s="0" t="n">
        <v>251.64</v>
      </c>
      <c r="AF151" s="0" t="n">
        <v>52.39</v>
      </c>
      <c r="AG151" s="0" t="n">
        <v>279.86</v>
      </c>
      <c r="AH151" s="0" t="n">
        <v>2480000</v>
      </c>
      <c r="AI151" s="0" t="n">
        <v>344</v>
      </c>
      <c r="AJ151" s="0" t="n">
        <v>7200</v>
      </c>
      <c r="AK151" s="0" t="n">
        <v>165737</v>
      </c>
      <c r="AL151" s="0" t="n">
        <v>132626</v>
      </c>
      <c r="AM151" s="0" t="n">
        <v>326246</v>
      </c>
      <c r="AN151" s="0" t="n">
        <v>169890</v>
      </c>
      <c r="AO151" s="0" t="n">
        <v>83.7</v>
      </c>
      <c r="AP151" s="0" t="n">
        <v>2</v>
      </c>
      <c r="AQ151" s="0" t="n">
        <v>3258.5</v>
      </c>
      <c r="AS151" s="0" t="n">
        <v>58.54</v>
      </c>
      <c r="AT151" s="0" t="n">
        <v>13.37</v>
      </c>
      <c r="AU151" s="0" t="n">
        <v>48.56</v>
      </c>
      <c r="AV151" s="0" t="n">
        <v>57.6</v>
      </c>
      <c r="AW151" s="0" t="n">
        <v>46.87</v>
      </c>
      <c r="AX151" s="0" t="n">
        <v>0.39</v>
      </c>
      <c r="AY151" s="0" t="n">
        <v>13.9</v>
      </c>
      <c r="AZ151" s="0" t="n">
        <v>74.1</v>
      </c>
      <c r="BA151" s="0" t="n">
        <v>55.01</v>
      </c>
      <c r="BB151" s="0" t="n">
        <v>84.1</v>
      </c>
      <c r="BC151" s="0" t="n">
        <v>0.45</v>
      </c>
      <c r="BD151" s="0" t="n">
        <v>33</v>
      </c>
      <c r="BE151" s="0" t="n">
        <v>51</v>
      </c>
      <c r="BF151" s="0" t="n">
        <v>3.438369043</v>
      </c>
      <c r="BG151" s="0" t="n">
        <v>80.32</v>
      </c>
      <c r="BH151" s="0" t="n">
        <v>4930030.893</v>
      </c>
      <c r="BI151" s="0" t="n">
        <v>10324448550</v>
      </c>
      <c r="BJ151" s="0" t="n">
        <v>114.197746</v>
      </c>
      <c r="BK151" s="0" t="n">
        <v>26061</v>
      </c>
      <c r="BL151" s="0" t="n">
        <v>2094.195508</v>
      </c>
      <c r="BM151" s="0" t="n">
        <v>5.062849665</v>
      </c>
      <c r="BN151" s="0" t="n">
        <v>2.832291837</v>
      </c>
      <c r="BO151" s="0" t="n">
        <v>1.058659163</v>
      </c>
      <c r="BP151" s="0" t="n">
        <v>0.000426505</v>
      </c>
      <c r="BQ151" s="0" t="n">
        <v>0.001007409</v>
      </c>
      <c r="BR151" s="0" t="n">
        <v>0.068083686</v>
      </c>
      <c r="BS151" s="0" t="n">
        <v>0.1065841445</v>
      </c>
      <c r="BT151" s="0" t="n">
        <v>0.3527234363</v>
      </c>
      <c r="BU151" s="0" t="n">
        <v>0.3301225257</v>
      </c>
      <c r="BV151" s="0" t="n">
        <v>0.2050459146</v>
      </c>
      <c r="BW151" s="0" t="n">
        <v>0.066443331</v>
      </c>
      <c r="BX151" s="0" t="n">
        <v>0.5104007439</v>
      </c>
      <c r="BY151" s="0" t="n">
        <v>0.3585625992</v>
      </c>
      <c r="BZ151" s="0" t="n">
        <v>0.5502117653</v>
      </c>
    </row>
    <row r="152" customFormat="false" ht="12.8" hidden="false" customHeight="false" outlineLevel="0" collapsed="false">
      <c r="A152" s="0" t="s">
        <v>283</v>
      </c>
      <c r="B152" s="0" t="n">
        <v>151</v>
      </c>
      <c r="C152" s="0" t="n">
        <v>2</v>
      </c>
      <c r="D152" s="0" t="str">
        <f aca="false">VLOOKUP(C152,Sheet2!$A$1:$B$12,2)</f>
        <v>BusTransit Sprawl</v>
      </c>
      <c r="E152" s="0" t="s">
        <v>284</v>
      </c>
      <c r="J152" s="0" t="n">
        <v>0.56</v>
      </c>
      <c r="K152" s="0" t="n">
        <v>24.2</v>
      </c>
      <c r="L152" s="0" t="n">
        <v>11.3</v>
      </c>
      <c r="M152" s="0" t="n">
        <v>0.021280603</v>
      </c>
      <c r="N152" s="0" t="n">
        <v>0.606060606</v>
      </c>
      <c r="O152" s="0" t="n">
        <v>4.646464646</v>
      </c>
      <c r="P152" s="0" t="n">
        <v>6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E152" s="0" t="n">
        <v>85.78</v>
      </c>
      <c r="AF152" s="0" t="n">
        <v>26.6</v>
      </c>
      <c r="AG152" s="0" t="n">
        <v>55.84</v>
      </c>
      <c r="AH152" s="0" t="n">
        <v>1485000</v>
      </c>
      <c r="AI152" s="0" t="n">
        <v>531</v>
      </c>
      <c r="AJ152" s="0" t="n">
        <v>2800</v>
      </c>
      <c r="AK152" s="0" t="n">
        <v>79633</v>
      </c>
      <c r="AL152" s="0" t="n">
        <v>240709</v>
      </c>
      <c r="AM152" s="0" t="n">
        <v>247910</v>
      </c>
      <c r="AN152" s="0" t="n">
        <v>133107</v>
      </c>
      <c r="AO152" s="0" t="n">
        <v>53.2</v>
      </c>
      <c r="AP152" s="0" t="n">
        <v>1.1</v>
      </c>
      <c r="AQ152" s="0" t="n">
        <v>35298</v>
      </c>
      <c r="AS152" s="0" t="n">
        <v>32.43</v>
      </c>
      <c r="AT152" s="0" t="n">
        <v>12.87</v>
      </c>
      <c r="AU152" s="0" t="n">
        <v>25.52</v>
      </c>
      <c r="AV152" s="0" t="n">
        <v>34.26</v>
      </c>
      <c r="AW152" s="0" t="n">
        <v>48.59</v>
      </c>
      <c r="AX152" s="0" t="n">
        <v>0.25</v>
      </c>
      <c r="AY152" s="0" t="n">
        <v>1.3</v>
      </c>
      <c r="AZ152" s="0" t="n">
        <v>70.2</v>
      </c>
      <c r="BA152" s="0" t="n">
        <v>49.77</v>
      </c>
      <c r="BB152" s="0" t="n">
        <v>54.9</v>
      </c>
      <c r="BC152" s="0" t="n">
        <v>0.41</v>
      </c>
      <c r="BD152" s="0" t="n">
        <v>33</v>
      </c>
      <c r="BF152" s="0" t="n">
        <v>15.43279448</v>
      </c>
      <c r="BG152" s="0" t="n">
        <v>75.72</v>
      </c>
      <c r="BH152" s="0" t="n">
        <v>3512113.161</v>
      </c>
      <c r="BI152" s="0" t="n">
        <v>3797625089</v>
      </c>
      <c r="BJ152" s="0" t="n">
        <v>171.8675391</v>
      </c>
      <c r="BK152" s="0" t="n">
        <v>11605</v>
      </c>
      <c r="BL152" s="0" t="n">
        <v>1081.293488</v>
      </c>
      <c r="BM152" s="0" t="n">
        <v>5.276808321</v>
      </c>
      <c r="BN152" s="0" t="n">
        <v>2.799698898</v>
      </c>
      <c r="BO152" s="0" t="n">
        <v>1.058039443</v>
      </c>
      <c r="BP152" s="0" t="n">
        <v>0.000726235</v>
      </c>
      <c r="BQ152" s="0" t="n">
        <v>5.38E-005</v>
      </c>
      <c r="BR152" s="0" t="n">
        <v>0.1066045971</v>
      </c>
      <c r="BS152" s="0" t="n">
        <v>0.0448903301</v>
      </c>
      <c r="BT152" s="0" t="n">
        <v>0.4078691324</v>
      </c>
      <c r="BU152" s="0" t="n">
        <v>0.2710833821</v>
      </c>
      <c r="BV152" s="0" t="n">
        <v>0.4941236596</v>
      </c>
      <c r="BW152" s="0" t="n">
        <v>0.0807993047</v>
      </c>
      <c r="BX152" s="0" t="n">
        <v>0.4871728556</v>
      </c>
      <c r="BY152" s="0" t="n">
        <v>0.7394683086</v>
      </c>
      <c r="BZ152" s="0" t="n">
        <v>0.3750040773</v>
      </c>
    </row>
    <row r="153" customFormat="false" ht="12.8" hidden="false" customHeight="false" outlineLevel="0" collapsed="false">
      <c r="A153" s="0" t="s">
        <v>285</v>
      </c>
      <c r="B153" s="0" t="n">
        <v>152</v>
      </c>
      <c r="C153" s="0" t="n">
        <v>1</v>
      </c>
      <c r="D153" s="0" t="str">
        <f aca="false">VLOOKUP(C153,Sheet2!$A$1:$B$12,2)</f>
        <v>Congested Emerging</v>
      </c>
      <c r="E153" s="0" t="s">
        <v>286</v>
      </c>
      <c r="F153" s="0" t="n">
        <v>7.3</v>
      </c>
      <c r="G153" s="0" t="n">
        <v>51.5</v>
      </c>
      <c r="H153" s="0" t="n">
        <v>1</v>
      </c>
      <c r="I153" s="0" t="n">
        <v>41.2</v>
      </c>
      <c r="J153" s="0" t="n">
        <v>1.05</v>
      </c>
      <c r="K153" s="0" t="n">
        <v>29.1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E153" s="0" t="n">
        <v>304.27</v>
      </c>
      <c r="AF153" s="0" t="n">
        <v>63.86</v>
      </c>
      <c r="AG153" s="0" t="n">
        <v>253.73</v>
      </c>
      <c r="AH153" s="0" t="n">
        <v>4930000</v>
      </c>
      <c r="AI153" s="0" t="n">
        <v>557</v>
      </c>
      <c r="AJ153" s="0" t="n">
        <v>8900</v>
      </c>
      <c r="AK153" s="0" t="n">
        <v>833856</v>
      </c>
      <c r="AL153" s="0" t="n">
        <v>1022721</v>
      </c>
      <c r="AM153" s="0" t="n">
        <v>1702079</v>
      </c>
      <c r="AN153" s="0" t="n">
        <v>1204199</v>
      </c>
      <c r="AO153" s="0" t="n">
        <v>25.6</v>
      </c>
      <c r="AP153" s="0" t="n">
        <v>4.7</v>
      </c>
      <c r="AQ153" s="0" t="n">
        <v>1081</v>
      </c>
      <c r="AS153" s="0" t="n">
        <v>42.81</v>
      </c>
      <c r="AT153" s="0" t="n">
        <v>15.57</v>
      </c>
      <c r="AU153" s="0" t="n">
        <v>37.61</v>
      </c>
      <c r="AV153" s="0" t="n">
        <v>35.23</v>
      </c>
      <c r="AW153" s="0" t="n">
        <v>29.23</v>
      </c>
      <c r="AX153" s="0" t="n">
        <v>0.59</v>
      </c>
      <c r="AZ153" s="0" t="n">
        <v>63.4</v>
      </c>
      <c r="BA153" s="0" t="n">
        <v>36.17</v>
      </c>
      <c r="BB153" s="0" t="n">
        <v>68.4</v>
      </c>
      <c r="BC153" s="0" t="n">
        <v>0.19</v>
      </c>
      <c r="BD153" s="0" t="n">
        <v>33</v>
      </c>
      <c r="BE153" s="0" t="n">
        <v>26</v>
      </c>
      <c r="BF153" s="0" t="n">
        <v>0.304402198</v>
      </c>
      <c r="BG153" s="0" t="n">
        <v>75.38</v>
      </c>
      <c r="BH153" s="0" t="n">
        <v>4275355.666</v>
      </c>
      <c r="BI153" s="0" t="n">
        <v>2797726095</v>
      </c>
      <c r="BJ153" s="0" t="n">
        <v>180.7532096</v>
      </c>
      <c r="BK153" s="0" t="n">
        <v>13666</v>
      </c>
      <c r="BL153" s="0" t="n">
        <v>654.3844101</v>
      </c>
      <c r="BM153" s="0" t="n">
        <v>4.886671341</v>
      </c>
      <c r="BN153" s="0" t="n">
        <v>2.548141755</v>
      </c>
      <c r="BO153" s="0" t="n">
        <v>1.078487403</v>
      </c>
      <c r="BP153" s="0" t="n">
        <v>0.003863391</v>
      </c>
      <c r="BQ153" s="0" t="n">
        <v>0.014003849</v>
      </c>
      <c r="BR153" s="0" t="n">
        <v>0.1217132028</v>
      </c>
      <c r="BS153" s="0" t="n">
        <v>0.0919739857</v>
      </c>
      <c r="BT153" s="0" t="n">
        <v>0.3456462456</v>
      </c>
      <c r="BU153" s="0" t="n">
        <v>0.1187207076</v>
      </c>
      <c r="BV153" s="0" t="n">
        <v>0.1452371147</v>
      </c>
      <c r="BW153" s="0" t="n">
        <v>0.3069725392</v>
      </c>
      <c r="BX153" s="0" t="n">
        <v>0.7706245986</v>
      </c>
      <c r="BY153" s="0" t="n">
        <v>0.4132285223</v>
      </c>
      <c r="BZ153" s="0" t="n">
        <v>0.2305920295</v>
      </c>
    </row>
    <row r="154" customFormat="false" ht="12.8" hidden="false" customHeight="false" outlineLevel="0" collapsed="false">
      <c r="A154" s="0" t="s">
        <v>287</v>
      </c>
      <c r="B154" s="0" t="n">
        <v>153</v>
      </c>
      <c r="C154" s="0" t="n">
        <v>1</v>
      </c>
      <c r="D154" s="0" t="str">
        <f aca="false">VLOOKUP(C154,Sheet2!$A$1:$B$12,2)</f>
        <v>Congested Emerging</v>
      </c>
      <c r="E154" s="0" t="s">
        <v>286</v>
      </c>
      <c r="F154" s="0" t="n">
        <v>0</v>
      </c>
      <c r="G154" s="0" t="n">
        <v>36</v>
      </c>
      <c r="H154" s="0" t="n">
        <v>0</v>
      </c>
      <c r="I154" s="0" t="n">
        <v>47</v>
      </c>
      <c r="J154" s="0" t="n">
        <v>1.01</v>
      </c>
      <c r="K154" s="0" t="n">
        <v>29.1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H154" s="0" t="n">
        <v>1155000</v>
      </c>
      <c r="AI154" s="0" t="n">
        <v>85</v>
      </c>
      <c r="AJ154" s="0" t="n">
        <v>13500</v>
      </c>
      <c r="AK154" s="0" t="n">
        <v>207054</v>
      </c>
      <c r="AL154" s="0" t="n">
        <v>256949</v>
      </c>
      <c r="AM154" s="0" t="n">
        <v>470394</v>
      </c>
      <c r="AN154" s="0" t="n">
        <v>364361</v>
      </c>
      <c r="AO154" s="0" t="n">
        <v>25.6</v>
      </c>
      <c r="AP154" s="0" t="n">
        <v>4.7</v>
      </c>
      <c r="AQ154" s="0" t="n">
        <v>935</v>
      </c>
      <c r="AX154" s="0" t="n">
        <v>0.45</v>
      </c>
      <c r="AZ154" s="0" t="n">
        <v>63.4</v>
      </c>
      <c r="BB154" s="0" t="n">
        <v>68.4</v>
      </c>
      <c r="BC154" s="0" t="n">
        <v>0.19</v>
      </c>
      <c r="BE154" s="0" t="n">
        <v>26</v>
      </c>
      <c r="BF154" s="0" t="n">
        <v>0.304402198</v>
      </c>
      <c r="BH154" s="0" t="n">
        <v>641445.3637</v>
      </c>
      <c r="BI154" s="0" t="n">
        <v>1114000907</v>
      </c>
      <c r="BJ154" s="0" t="n">
        <v>160.6827063</v>
      </c>
      <c r="BK154" s="0" t="n">
        <v>2310</v>
      </c>
      <c r="BL154" s="0" t="n">
        <v>1736.704278</v>
      </c>
      <c r="BM154" s="0" t="n">
        <v>4.855852951</v>
      </c>
      <c r="BN154" s="0" t="n">
        <v>2.570783618</v>
      </c>
      <c r="BO154" s="0" t="n">
        <v>1.108589258</v>
      </c>
      <c r="BP154" s="0" t="n">
        <v>0.003320494</v>
      </c>
      <c r="BQ154" s="0" t="n">
        <v>0</v>
      </c>
      <c r="BR154" s="0" t="n">
        <v>0.0921957744</v>
      </c>
      <c r="BS154" s="0" t="n">
        <v>0.0610223381</v>
      </c>
      <c r="BT154" s="0" t="n">
        <v>0.343552693</v>
      </c>
      <c r="BU154" s="0" t="n">
        <v>0.0778405116</v>
      </c>
      <c r="BV154" s="0" t="n">
        <v>0.3128253733</v>
      </c>
      <c r="BW154" s="0" t="n">
        <v>0.177341622</v>
      </c>
      <c r="BX154" s="0" t="n">
        <v>0.6891901647</v>
      </c>
      <c r="BY154" s="0" t="n">
        <v>0.345911962</v>
      </c>
      <c r="BZ154" s="0" t="n">
        <v>0.191152264</v>
      </c>
    </row>
    <row r="155" customFormat="false" ht="12.8" hidden="false" customHeight="false" outlineLevel="0" collapsed="false">
      <c r="A155" s="0" t="s">
        <v>288</v>
      </c>
      <c r="B155" s="0" t="n">
        <v>154</v>
      </c>
      <c r="C155" s="0" t="n">
        <v>7</v>
      </c>
      <c r="D155" s="0" t="str">
        <f aca="false">VLOOKUP(C155,Sheet2!$A$1:$B$12,2)</f>
        <v>Auto Sprawl</v>
      </c>
      <c r="E155" s="0" t="s">
        <v>289</v>
      </c>
      <c r="F155" s="0" t="n">
        <v>53</v>
      </c>
      <c r="G155" s="0" t="n">
        <v>25</v>
      </c>
      <c r="I155" s="0" t="n">
        <v>6</v>
      </c>
      <c r="J155" s="0" t="n">
        <v>0.35</v>
      </c>
      <c r="K155" s="0" t="n">
        <v>18.7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28</v>
      </c>
      <c r="AC155" s="0" t="n">
        <v>37</v>
      </c>
      <c r="AD155" s="0" t="n">
        <v>38</v>
      </c>
      <c r="AH155" s="0" t="n">
        <v>4465000</v>
      </c>
      <c r="AI155" s="0" t="n">
        <v>712</v>
      </c>
      <c r="AJ155" s="0" t="n">
        <v>6300</v>
      </c>
      <c r="AK155" s="0" t="n">
        <v>-58910</v>
      </c>
      <c r="AL155" s="0" t="n">
        <v>984633</v>
      </c>
      <c r="AM155" s="0" t="n">
        <v>673101</v>
      </c>
      <c r="AN155" s="0" t="n">
        <v>264488</v>
      </c>
      <c r="AO155" s="0" t="n">
        <v>98.3</v>
      </c>
      <c r="AP155" s="0" t="n">
        <v>0.2</v>
      </c>
      <c r="AQ155" s="0" t="n">
        <v>55171</v>
      </c>
      <c r="AS155" s="0" t="n">
        <v>87.08</v>
      </c>
      <c r="AT155" s="0" t="n">
        <v>39.64</v>
      </c>
      <c r="AU155" s="0" t="n">
        <v>102.23</v>
      </c>
      <c r="AV155" s="0" t="n">
        <v>49.17</v>
      </c>
      <c r="AW155" s="0" t="n">
        <v>93.96</v>
      </c>
      <c r="AZ155" s="0" t="n">
        <v>74.7</v>
      </c>
      <c r="BA155" s="0" t="n">
        <v>66.78</v>
      </c>
      <c r="BB155" s="0" t="n">
        <v>75.6</v>
      </c>
      <c r="BC155" s="0" t="n">
        <v>0.51</v>
      </c>
      <c r="BD155" s="0" t="n">
        <v>36</v>
      </c>
      <c r="BF155" s="0" t="n">
        <v>27.2589637</v>
      </c>
      <c r="BH155" s="0" t="n">
        <v>4873339.14</v>
      </c>
      <c r="BI155" s="0" t="n">
        <v>4410267345</v>
      </c>
      <c r="BJ155" s="0" t="n">
        <v>125.9977026</v>
      </c>
      <c r="BK155" s="0" t="n">
        <v>24725</v>
      </c>
      <c r="BL155" s="0" t="n">
        <v>904.9785412</v>
      </c>
      <c r="BM155" s="0" t="n">
        <v>4.698434147</v>
      </c>
      <c r="BN155" s="0" t="n">
        <v>3.015976472</v>
      </c>
      <c r="BO155" s="0" t="n">
        <v>1.169916818</v>
      </c>
      <c r="BP155" s="0" t="n">
        <v>0.026391027</v>
      </c>
      <c r="BQ155" s="0" t="n">
        <v>0.033688641</v>
      </c>
      <c r="BR155" s="0" t="n">
        <v>0.0623953325</v>
      </c>
      <c r="BS155" s="0" t="n">
        <v>0.1472542515</v>
      </c>
      <c r="BT155" s="0" t="n">
        <v>0.2719218196</v>
      </c>
      <c r="BU155" s="0" t="n">
        <v>0.7425971491</v>
      </c>
      <c r="BV155" s="0" t="n">
        <v>0.391968566</v>
      </c>
      <c r="BW155" s="0" t="n">
        <v>0.0865029954</v>
      </c>
      <c r="BX155" s="0" t="n">
        <v>0.2800326008</v>
      </c>
      <c r="BY155" s="0" t="n">
        <v>0.8813413488</v>
      </c>
      <c r="BZ155" s="0" t="n">
        <v>0.1760288275</v>
      </c>
    </row>
    <row r="156" customFormat="false" ht="12.8" hidden="false" customHeight="false" outlineLevel="0" collapsed="false">
      <c r="A156" s="0" t="s">
        <v>290</v>
      </c>
      <c r="B156" s="0" t="n">
        <v>155</v>
      </c>
      <c r="C156" s="0" t="n">
        <v>2</v>
      </c>
      <c r="D156" s="0" t="str">
        <f aca="false">VLOOKUP(C156,Sheet2!$A$1:$B$12,2)</f>
        <v>BusTransit Sprawl</v>
      </c>
      <c r="E156" s="0" t="s">
        <v>291</v>
      </c>
      <c r="J156" s="0" t="n">
        <v>0.64</v>
      </c>
      <c r="K156" s="0" t="n">
        <v>22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H156" s="0" t="n">
        <v>860000</v>
      </c>
      <c r="AI156" s="0" t="n">
        <v>181</v>
      </c>
      <c r="AJ156" s="0" t="n">
        <v>4700</v>
      </c>
      <c r="AK156" s="0" t="n">
        <v>130849</v>
      </c>
      <c r="AL156" s="0" t="n">
        <v>64800</v>
      </c>
      <c r="AM156" s="0" t="n">
        <v>151368</v>
      </c>
      <c r="AN156" s="0" t="n">
        <v>131946</v>
      </c>
      <c r="AO156" s="0" t="n">
        <v>35.7</v>
      </c>
      <c r="AP156" s="0" t="n">
        <v>2.4</v>
      </c>
      <c r="AQ156" s="0" t="n">
        <v>1038.9</v>
      </c>
      <c r="AZ156" s="0" t="n">
        <v>71.1</v>
      </c>
      <c r="BB156" s="0" t="n">
        <v>38.7</v>
      </c>
      <c r="BC156" s="0" t="n">
        <v>0.32</v>
      </c>
      <c r="BD156" s="0" t="n">
        <v>29</v>
      </c>
      <c r="BF156" s="0" t="n">
        <v>1.720789566</v>
      </c>
      <c r="BH156" s="0" t="n">
        <v>3381002.891</v>
      </c>
      <c r="BI156" s="0" t="n">
        <v>3634596315</v>
      </c>
      <c r="BJ156" s="0" t="n">
        <v>180.0800474</v>
      </c>
      <c r="BK156" s="0" t="n">
        <v>10842</v>
      </c>
      <c r="BL156" s="0" t="n">
        <v>1075.005385</v>
      </c>
      <c r="BM156" s="0" t="n">
        <v>5.534627294</v>
      </c>
      <c r="BN156" s="0" t="n">
        <v>2.840722</v>
      </c>
      <c r="BO156" s="0" t="n">
        <v>1.047147875</v>
      </c>
      <c r="BP156" s="0" t="n">
        <v>0.000873315</v>
      </c>
      <c r="BQ156" s="0" t="n">
        <v>0</v>
      </c>
      <c r="BR156" s="0" t="n">
        <v>0.0498488536</v>
      </c>
      <c r="BS156" s="0" t="n">
        <v>0.0700633667</v>
      </c>
      <c r="BT156" s="0" t="n">
        <v>0.3815079566</v>
      </c>
      <c r="BU156" s="0" t="n">
        <v>0.1996166801</v>
      </c>
      <c r="BV156" s="0" t="n">
        <v>0.2649555399</v>
      </c>
      <c r="BW156" s="0" t="n">
        <v>0.1085529354</v>
      </c>
      <c r="BX156" s="0" t="n">
        <v>0.5600902648</v>
      </c>
      <c r="BY156" s="0" t="n">
        <v>0.6247338001</v>
      </c>
      <c r="BZ156" s="0" t="n">
        <v>0.3526806213</v>
      </c>
    </row>
    <row r="157" customFormat="false" ht="12.8" hidden="false" customHeight="false" outlineLevel="0" collapsed="false">
      <c r="A157" s="0" t="s">
        <v>292</v>
      </c>
      <c r="B157" s="0" t="n">
        <v>156</v>
      </c>
      <c r="C157" s="0" t="n">
        <v>1</v>
      </c>
      <c r="D157" s="0" t="str">
        <f aca="false">VLOOKUP(C157,Sheet2!$A$1:$B$12,2)</f>
        <v>Congested Emerging</v>
      </c>
      <c r="E157" s="0" t="s">
        <v>293</v>
      </c>
      <c r="J157" s="0" t="n">
        <v>1.2</v>
      </c>
      <c r="K157" s="0" t="n">
        <v>14.3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H157" s="0" t="n">
        <v>1025000</v>
      </c>
      <c r="AI157" s="0" t="n">
        <v>130</v>
      </c>
      <c r="AJ157" s="0" t="n">
        <v>7900</v>
      </c>
      <c r="AK157" s="0" t="n">
        <v>159317</v>
      </c>
      <c r="AL157" s="0" t="n">
        <v>324060</v>
      </c>
      <c r="AM157" s="0" t="n">
        <v>479956</v>
      </c>
      <c r="AN157" s="0" t="n">
        <v>243610</v>
      </c>
      <c r="AO157" s="0" t="n">
        <v>38.6</v>
      </c>
      <c r="AP157" s="0" t="n">
        <v>9.1</v>
      </c>
      <c r="AQ157" s="0" t="n">
        <v>1642.7</v>
      </c>
      <c r="AY157" s="0" t="n">
        <v>10</v>
      </c>
      <c r="AZ157" s="0" t="n">
        <v>65.7</v>
      </c>
      <c r="BB157" s="0" t="n">
        <v>14.3</v>
      </c>
      <c r="BC157" s="0" t="n">
        <v>0.15</v>
      </c>
      <c r="BF157" s="0" t="n">
        <v>0.330476589</v>
      </c>
      <c r="BH157" s="0" t="n">
        <v>2389983.327</v>
      </c>
      <c r="BI157" s="0" t="n">
        <v>1982617914</v>
      </c>
      <c r="BJ157" s="0" t="n">
        <v>198.2072754</v>
      </c>
      <c r="BK157" s="0" t="n">
        <v>6974</v>
      </c>
      <c r="BL157" s="0" t="n">
        <v>829.5530314</v>
      </c>
      <c r="BM157" s="0" t="n">
        <v>4.966566652</v>
      </c>
      <c r="BN157" s="0" t="n">
        <v>2.587226747</v>
      </c>
      <c r="BO157" s="0" t="n">
        <v>1.062413182</v>
      </c>
      <c r="BP157" s="0" t="n">
        <v>0.000776733</v>
      </c>
      <c r="BQ157" s="0" t="n">
        <v>0</v>
      </c>
      <c r="BR157" s="0" t="n">
        <v>0.0717109299</v>
      </c>
      <c r="BS157" s="0" t="n">
        <v>0.0286270728</v>
      </c>
      <c r="BT157" s="0" t="n">
        <v>0.3661095213</v>
      </c>
      <c r="BU157" s="0" t="n">
        <v>0.0643855276</v>
      </c>
      <c r="BV157" s="0" t="n">
        <v>0.3827050558</v>
      </c>
      <c r="BW157" s="0" t="n">
        <v>0.2182881475</v>
      </c>
      <c r="BX157" s="0" t="n">
        <v>0.6884619849</v>
      </c>
      <c r="BY157" s="0" t="n">
        <v>0.234607783</v>
      </c>
      <c r="BZ157" s="0" t="n">
        <v>0.260551129</v>
      </c>
    </row>
    <row r="158" customFormat="false" ht="12.8" hidden="false" customHeight="false" outlineLevel="0" collapsed="false">
      <c r="A158" s="0" t="s">
        <v>294</v>
      </c>
      <c r="B158" s="0" t="n">
        <v>157</v>
      </c>
      <c r="C158" s="0" t="n">
        <v>5</v>
      </c>
      <c r="D158" s="0" t="str">
        <f aca="false">VLOOKUP(C158,Sheet2!$A$1:$B$12,2)</f>
        <v>Hybrid Moderate</v>
      </c>
      <c r="E158" s="0" t="s">
        <v>295</v>
      </c>
      <c r="J158" s="0" t="n">
        <v>0.86</v>
      </c>
      <c r="K158" s="0" t="n">
        <v>22.6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E158" s="0" t="n">
        <v>168.21</v>
      </c>
      <c r="AF158" s="0" t="n">
        <v>35.62</v>
      </c>
      <c r="AG158" s="0" t="n">
        <v>141.08</v>
      </c>
      <c r="AH158" s="0" t="n">
        <v>2225000</v>
      </c>
      <c r="AI158" s="0" t="n">
        <v>673</v>
      </c>
      <c r="AJ158" s="0" t="n">
        <v>3300</v>
      </c>
      <c r="AK158" s="0" t="n">
        <v>194157</v>
      </c>
      <c r="AL158" s="0" t="n">
        <v>496695</v>
      </c>
      <c r="AM158" s="0" t="n">
        <v>318600</v>
      </c>
      <c r="AN158" s="0" t="n">
        <v>124739</v>
      </c>
      <c r="AO158" s="0" t="n">
        <v>87.8</v>
      </c>
      <c r="AP158" s="0" t="n">
        <v>1.2</v>
      </c>
      <c r="AQ158" s="0" t="n">
        <v>7144</v>
      </c>
      <c r="AS158" s="0" t="n">
        <v>63.36</v>
      </c>
      <c r="AT158" s="0" t="n">
        <v>41.97</v>
      </c>
      <c r="AU158" s="0" t="n">
        <v>46.22</v>
      </c>
      <c r="AV158" s="0" t="n">
        <v>60.84</v>
      </c>
      <c r="AW158" s="0" t="n">
        <v>56.66</v>
      </c>
      <c r="AZ158" s="0" t="n">
        <v>74.9</v>
      </c>
      <c r="BA158" s="0" t="n">
        <v>51.73</v>
      </c>
      <c r="BB158" s="0" t="n">
        <v>75.6</v>
      </c>
      <c r="BC158" s="0" t="n">
        <v>0.48</v>
      </c>
      <c r="BD158" s="0" t="n">
        <v>33</v>
      </c>
      <c r="BE158" s="0" t="n">
        <v>52</v>
      </c>
      <c r="BF158" s="0" t="n">
        <v>4.271123267</v>
      </c>
      <c r="BG158" s="0" t="n">
        <v>87.06</v>
      </c>
      <c r="BH158" s="0" t="n">
        <v>580829.9962</v>
      </c>
      <c r="BI158" s="0" t="n">
        <v>13876292357</v>
      </c>
      <c r="BJ158" s="0" t="n">
        <v>82.89282092</v>
      </c>
      <c r="BK158" s="0" t="n">
        <v>4283</v>
      </c>
      <c r="BL158" s="0" t="n">
        <v>23890.45409</v>
      </c>
      <c r="BM158" s="0" t="n">
        <v>4.636702478</v>
      </c>
      <c r="BN158" s="0" t="n">
        <v>3.100197325</v>
      </c>
      <c r="BO158" s="0" t="n">
        <v>1.026704255</v>
      </c>
      <c r="BP158" s="0" t="n">
        <v>0</v>
      </c>
      <c r="BQ158" s="0" t="n">
        <v>0.016441997</v>
      </c>
      <c r="BR158" s="0" t="n">
        <v>0.0256907463</v>
      </c>
      <c r="BS158" s="0" t="n">
        <v>0.1161126376</v>
      </c>
      <c r="BT158" s="0" t="n">
        <v>0.3396288164</v>
      </c>
      <c r="BU158" s="0" t="n">
        <v>0.3908192239</v>
      </c>
      <c r="BV158" s="0" t="n">
        <v>0.325822753</v>
      </c>
      <c r="BW158" s="0" t="n">
        <v>0.0787017199</v>
      </c>
      <c r="BX158" s="0" t="n">
        <v>0.496427394</v>
      </c>
      <c r="BY158" s="0" t="n">
        <v>0.338769056</v>
      </c>
      <c r="BZ158" s="0" t="n">
        <v>0.8652803783</v>
      </c>
    </row>
    <row r="159" customFormat="false" ht="12.8" hidden="false" customHeight="false" outlineLevel="0" collapsed="false">
      <c r="A159" s="0" t="s">
        <v>296</v>
      </c>
      <c r="B159" s="0" t="n">
        <v>158</v>
      </c>
      <c r="C159" s="0" t="n">
        <v>2</v>
      </c>
      <c r="D159" s="0" t="str">
        <f aca="false">VLOOKUP(C159,Sheet2!$A$1:$B$12,2)</f>
        <v>BusTransit Sprawl</v>
      </c>
      <c r="E159" s="0" t="s">
        <v>297</v>
      </c>
      <c r="J159" s="0" t="n">
        <v>0.82</v>
      </c>
      <c r="K159" s="0" t="n">
        <v>33.7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H159" s="0" t="n">
        <v>1445000</v>
      </c>
      <c r="AI159" s="0" t="n">
        <v>194</v>
      </c>
      <c r="AJ159" s="0" t="n">
        <v>7400</v>
      </c>
      <c r="AK159" s="0" t="n">
        <v>-206326</v>
      </c>
      <c r="AL159" s="0" t="n">
        <v>-23823</v>
      </c>
      <c r="AM159" s="0" t="n">
        <v>-190991</v>
      </c>
      <c r="AN159" s="0" t="n">
        <v>129820</v>
      </c>
      <c r="AO159" s="0" t="n">
        <v>49.7</v>
      </c>
      <c r="AP159" s="0" t="n">
        <v>4.2</v>
      </c>
      <c r="AQ159" s="0" t="n">
        <v>352.6</v>
      </c>
      <c r="AY159" s="0" t="n">
        <v>55.1</v>
      </c>
      <c r="AZ159" s="0" t="n">
        <v>61.4</v>
      </c>
      <c r="BB159" s="0" t="n">
        <v>9.2</v>
      </c>
      <c r="BF159" s="0" t="n">
        <v>0.222905369</v>
      </c>
      <c r="BH159" s="0" t="n">
        <v>1545875.006</v>
      </c>
      <c r="BI159" s="0" t="n">
        <v>1228077822</v>
      </c>
      <c r="BJ159" s="0" t="n">
        <v>140.3172376</v>
      </c>
      <c r="BK159" s="0" t="n">
        <v>5965</v>
      </c>
      <c r="BL159" s="0" t="n">
        <v>794.4224579</v>
      </c>
      <c r="BM159" s="0" t="n">
        <v>4.71642434</v>
      </c>
      <c r="BN159" s="0" t="n">
        <v>2.37458266</v>
      </c>
      <c r="BO159" s="0" t="n">
        <v>1.067518949</v>
      </c>
      <c r="BP159" s="0" t="n">
        <v>0.000913409</v>
      </c>
      <c r="BQ159" s="0" t="n">
        <v>0</v>
      </c>
      <c r="BR159" s="0" t="n">
        <v>0.0510179238</v>
      </c>
      <c r="BS159" s="0" t="n">
        <v>0.0860876773</v>
      </c>
      <c r="BT159" s="0" t="n">
        <v>0.3791423005</v>
      </c>
      <c r="BU159" s="0" t="n">
        <v>0.1605239585</v>
      </c>
      <c r="BV159" s="0" t="n">
        <v>0.2318681878</v>
      </c>
      <c r="BW159" s="0" t="n">
        <v>0.1118047776</v>
      </c>
      <c r="BX159" s="0" t="n">
        <v>0.557511737</v>
      </c>
      <c r="BY159" s="0" t="n">
        <v>0.6521785115</v>
      </c>
      <c r="BZ159" s="0" t="n">
        <v>0.2393552598</v>
      </c>
    </row>
    <row r="160" customFormat="false" ht="12.8" hidden="false" customHeight="false" outlineLevel="0" collapsed="false">
      <c r="A160" s="0" t="s">
        <v>298</v>
      </c>
      <c r="B160" s="0" t="n">
        <v>159</v>
      </c>
      <c r="C160" s="0" t="n">
        <v>2</v>
      </c>
      <c r="D160" s="0" t="str">
        <f aca="false">VLOOKUP(C160,Sheet2!$A$1:$B$12,2)</f>
        <v>BusTransit Sprawl</v>
      </c>
      <c r="E160" s="0" t="s">
        <v>299</v>
      </c>
      <c r="J160" s="0" t="n">
        <v>0.15</v>
      </c>
      <c r="K160" s="0" t="n">
        <v>24.2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H160" s="0" t="n">
        <v>1115000</v>
      </c>
      <c r="AI160" s="0" t="n">
        <v>194</v>
      </c>
      <c r="AJ160" s="0" t="n">
        <v>5700</v>
      </c>
      <c r="AK160" s="0" t="n">
        <v>159357</v>
      </c>
      <c r="AL160" s="0" t="n">
        <v>89281</v>
      </c>
      <c r="AM160" s="0" t="n">
        <v>212589</v>
      </c>
      <c r="AN160" s="0" t="n">
        <v>132255</v>
      </c>
      <c r="AO160" s="0" t="n">
        <v>78.6</v>
      </c>
      <c r="AP160" s="0" t="n">
        <v>2.1</v>
      </c>
      <c r="AQ160" s="0" t="n">
        <v>6601.6</v>
      </c>
      <c r="AS160" s="0" t="n">
        <v>47.65</v>
      </c>
      <c r="AT160" s="0" t="n">
        <v>18.64</v>
      </c>
      <c r="AU160" s="0" t="n">
        <v>45.35</v>
      </c>
      <c r="AV160" s="0" t="n">
        <v>42.29</v>
      </c>
      <c r="AW160" s="0" t="n">
        <v>49.49</v>
      </c>
      <c r="AZ160" s="0" t="n">
        <v>72.7</v>
      </c>
      <c r="BA160" s="0" t="n">
        <v>46.49</v>
      </c>
      <c r="BB160" s="0" t="n">
        <v>42.8</v>
      </c>
      <c r="BC160" s="0" t="n">
        <v>0.42</v>
      </c>
      <c r="BF160" s="0" t="n">
        <v>8.145719581</v>
      </c>
      <c r="BH160" s="0" t="n">
        <v>3477346.976</v>
      </c>
      <c r="BI160" s="0" t="n">
        <v>3265105243</v>
      </c>
      <c r="BJ160" s="0" t="n">
        <v>121.8454387</v>
      </c>
      <c r="BK160" s="0" t="n">
        <v>17155</v>
      </c>
      <c r="BL160" s="0" t="n">
        <v>938.9644652</v>
      </c>
      <c r="BM160" s="0" t="n">
        <v>5.44140625</v>
      </c>
      <c r="BN160" s="0" t="n">
        <v>2.862980769</v>
      </c>
      <c r="BO160" s="0" t="n">
        <v>1.0435547</v>
      </c>
      <c r="BP160" s="0" t="n">
        <v>0.000515398</v>
      </c>
      <c r="BQ160" s="0" t="n">
        <v>0.012277718</v>
      </c>
      <c r="BR160" s="0" t="n">
        <v>0.0593780022</v>
      </c>
      <c r="BS160" s="0" t="n">
        <v>0.1068844477</v>
      </c>
      <c r="BT160" s="0" t="n">
        <v>0.3610366535</v>
      </c>
      <c r="BU160" s="0" t="n">
        <v>0.2827286797</v>
      </c>
      <c r="BV160" s="0" t="n">
        <v>0.2623674097</v>
      </c>
      <c r="BW160" s="0" t="n">
        <v>0.080810893</v>
      </c>
      <c r="BX160" s="0" t="n">
        <v>0.5532272746</v>
      </c>
      <c r="BY160" s="0" t="n">
        <v>0.7865681349</v>
      </c>
      <c r="BZ160" s="0" t="n">
        <v>0.3871684506</v>
      </c>
    </row>
    <row r="161" customFormat="false" ht="12.8" hidden="false" customHeight="false" outlineLevel="0" collapsed="false">
      <c r="A161" s="0" t="s">
        <v>300</v>
      </c>
      <c r="B161" s="0" t="n">
        <v>160</v>
      </c>
      <c r="C161" s="0" t="n">
        <v>1</v>
      </c>
      <c r="D161" s="0" t="str">
        <f aca="false">VLOOKUP(C161,Sheet2!$A$1:$B$12,2)</f>
        <v>Congested Emerging</v>
      </c>
      <c r="E161" s="0" t="s">
        <v>301</v>
      </c>
      <c r="J161" s="0" t="n">
        <v>1.23</v>
      </c>
      <c r="K161" s="0" t="n">
        <v>28.4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H161" s="0" t="n">
        <v>2520000</v>
      </c>
      <c r="AI161" s="0" t="n">
        <v>220</v>
      </c>
      <c r="AJ161" s="0" t="n">
        <v>11400</v>
      </c>
      <c r="AK161" s="0" t="n">
        <v>413384</v>
      </c>
      <c r="AL161" s="0" t="n">
        <v>538625</v>
      </c>
      <c r="AM161" s="0" t="n">
        <v>1190427</v>
      </c>
      <c r="AN161" s="0" t="n">
        <v>807142</v>
      </c>
      <c r="AO161" s="0" t="n">
        <v>35.1</v>
      </c>
      <c r="AP161" s="0" t="n">
        <v>6.3</v>
      </c>
      <c r="AQ161" s="0" t="n">
        <v>416</v>
      </c>
      <c r="AY161" s="0" t="n">
        <v>51.1</v>
      </c>
      <c r="AZ161" s="0" t="n">
        <v>65.5</v>
      </c>
      <c r="BB161" s="0" t="n">
        <v>5.3</v>
      </c>
      <c r="BC161" s="0" t="n">
        <v>0.15</v>
      </c>
      <c r="BF161" s="0" t="n">
        <v>0.134205996</v>
      </c>
      <c r="BH161" s="0" t="n">
        <v>3082195.703</v>
      </c>
      <c r="BI161" s="0" t="n">
        <v>2575748142</v>
      </c>
      <c r="BJ161" s="0" t="n">
        <v>260.7831207</v>
      </c>
      <c r="BK161" s="0" t="n">
        <v>6865</v>
      </c>
      <c r="BL161" s="0" t="n">
        <v>835.6861115</v>
      </c>
      <c r="BM161" s="0" t="n">
        <v>5.01327191</v>
      </c>
      <c r="BN161" s="0" t="n">
        <v>2.598771526</v>
      </c>
      <c r="BO161" s="0" t="n">
        <v>1.129092553</v>
      </c>
      <c r="BP161" s="0" t="n">
        <v>0.00105019</v>
      </c>
      <c r="BQ161" s="0" t="n">
        <v>0</v>
      </c>
      <c r="BR161" s="0" t="n">
        <v>0.0705750642</v>
      </c>
      <c r="BS161" s="0" t="n">
        <v>0.0609475337</v>
      </c>
      <c r="BT161" s="0" t="n">
        <v>0.3526896103</v>
      </c>
      <c r="BU161" s="0" t="n">
        <v>0.029178031</v>
      </c>
      <c r="BV161" s="0" t="n">
        <v>0.3015738317</v>
      </c>
      <c r="BW161" s="0" t="n">
        <v>0.2702690386</v>
      </c>
      <c r="BX161" s="0" t="n">
        <v>0.6915378776</v>
      </c>
      <c r="BY161" s="0" t="n">
        <v>0.3418660016</v>
      </c>
      <c r="BZ161" s="0" t="n">
        <v>0.2343127097</v>
      </c>
    </row>
    <row r="162" customFormat="false" ht="12.8" hidden="false" customHeight="false" outlineLevel="0" collapsed="false">
      <c r="A162" s="0" t="s">
        <v>302</v>
      </c>
      <c r="B162" s="0" t="n">
        <v>161</v>
      </c>
      <c r="C162" s="0" t="n">
        <v>2</v>
      </c>
      <c r="D162" s="0" t="str">
        <f aca="false">VLOOKUP(C162,Sheet2!$A$1:$B$12,2)</f>
        <v>BusTransit Sprawl</v>
      </c>
      <c r="E162" s="0" t="s">
        <v>303</v>
      </c>
      <c r="F162" s="0" t="n">
        <v>81</v>
      </c>
      <c r="G162" s="0" t="n">
        <v>19</v>
      </c>
      <c r="J162" s="0" t="n">
        <v>0.59</v>
      </c>
      <c r="K162" s="0" t="n">
        <v>24</v>
      </c>
      <c r="L162" s="0" t="n">
        <v>100.1</v>
      </c>
      <c r="M162" s="0" t="n">
        <v>0.04712806</v>
      </c>
      <c r="N162" s="0" t="n">
        <v>1.099796334</v>
      </c>
      <c r="O162" s="0" t="n">
        <v>19.68771215</v>
      </c>
      <c r="P162" s="0" t="n">
        <v>21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34</v>
      </c>
      <c r="AC162" s="0" t="n">
        <v>56</v>
      </c>
      <c r="AD162" s="0" t="n">
        <v>80</v>
      </c>
      <c r="AE162" s="0" t="n">
        <v>199.81</v>
      </c>
      <c r="AF162" s="0" t="n">
        <v>44.44</v>
      </c>
      <c r="AG162" s="0" t="n">
        <v>182.73</v>
      </c>
      <c r="AH162" s="0" t="n">
        <v>7365000</v>
      </c>
      <c r="AI162" s="0" t="n">
        <v>2124</v>
      </c>
      <c r="AJ162" s="0" t="n">
        <v>3500</v>
      </c>
      <c r="AK162" s="0" t="n">
        <v>185171</v>
      </c>
      <c r="AL162" s="0" t="n">
        <v>218162</v>
      </c>
      <c r="AM162" s="0" t="n">
        <v>435524</v>
      </c>
      <c r="AN162" s="0" t="n">
        <v>233176</v>
      </c>
      <c r="AO162" s="0" t="n">
        <v>74.7</v>
      </c>
      <c r="AP162" s="0" t="n">
        <v>5.4</v>
      </c>
      <c r="AQ162" s="0" t="n">
        <v>28076</v>
      </c>
      <c r="AS162" s="0" t="n">
        <v>43.93</v>
      </c>
      <c r="AT162" s="0" t="n">
        <v>17.8</v>
      </c>
      <c r="AU162" s="0" t="n">
        <v>45.27</v>
      </c>
      <c r="AV162" s="0" t="n">
        <v>25.85</v>
      </c>
      <c r="AW162" s="0" t="n">
        <v>84.28</v>
      </c>
      <c r="AX162" s="0" t="n">
        <v>0.41</v>
      </c>
      <c r="AY162" s="0" t="n">
        <v>0.3</v>
      </c>
      <c r="AZ162" s="0" t="n">
        <v>75</v>
      </c>
      <c r="BA162" s="0" t="n">
        <v>30.37</v>
      </c>
      <c r="BB162" s="0" t="n">
        <v>67.5</v>
      </c>
      <c r="BC162" s="0" t="n">
        <v>0.57</v>
      </c>
      <c r="BD162" s="0" t="n">
        <v>43</v>
      </c>
      <c r="BE162" s="0" t="n">
        <v>65</v>
      </c>
      <c r="BF162" s="0" t="n">
        <v>8.026727068</v>
      </c>
      <c r="BG162" s="0" t="n">
        <v>75.05</v>
      </c>
      <c r="BH162" s="0" t="n">
        <v>5322847.175</v>
      </c>
      <c r="BI162" s="0" t="n">
        <v>14192250076</v>
      </c>
      <c r="BJ162" s="0" t="n">
        <v>118.7128591</v>
      </c>
      <c r="BK162" s="0" t="n">
        <v>27160</v>
      </c>
      <c r="BL162" s="0" t="n">
        <v>2666.289227</v>
      </c>
      <c r="BM162" s="0" t="n">
        <v>4.809891808</v>
      </c>
      <c r="BN162" s="0" t="n">
        <v>2.775703246</v>
      </c>
      <c r="BO162" s="0" t="n">
        <v>1.099030451</v>
      </c>
      <c r="BP162" s="0" t="n">
        <v>0.00377892</v>
      </c>
      <c r="BQ162" s="0" t="n">
        <v>0.030306134</v>
      </c>
      <c r="BR162" s="0" t="n">
        <v>0.2234647748</v>
      </c>
      <c r="BS162" s="0" t="n">
        <v>0.1086458649</v>
      </c>
      <c r="BT162" s="0" t="n">
        <v>0.447290955</v>
      </c>
      <c r="BU162" s="0" t="n">
        <v>0.4062730074</v>
      </c>
      <c r="BV162" s="0" t="n">
        <v>0.3282398279</v>
      </c>
      <c r="BW162" s="0" t="n">
        <v>0.1579490964</v>
      </c>
      <c r="BX162" s="0" t="n">
        <v>0.4946722917</v>
      </c>
      <c r="BY162" s="0" t="n">
        <v>0.8114057624</v>
      </c>
      <c r="BZ162" s="0" t="n">
        <v>0.6005325021</v>
      </c>
    </row>
    <row r="163" customFormat="false" ht="12.8" hidden="false" customHeight="false" outlineLevel="0" collapsed="false">
      <c r="A163" s="0" t="s">
        <v>304</v>
      </c>
      <c r="B163" s="0" t="n">
        <v>162</v>
      </c>
      <c r="C163" s="0" t="n">
        <v>2</v>
      </c>
      <c r="D163" s="0" t="str">
        <f aca="false">VLOOKUP(C163,Sheet2!$A$1:$B$12,2)</f>
        <v>BusTransit Sprawl</v>
      </c>
      <c r="E163" s="0" t="s">
        <v>303</v>
      </c>
      <c r="J163" s="0" t="n">
        <v>0.6</v>
      </c>
      <c r="K163" s="0" t="n">
        <v>24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H163" s="0" t="n">
        <v>1730000</v>
      </c>
      <c r="AI163" s="0" t="n">
        <v>712</v>
      </c>
      <c r="AJ163" s="0" t="n">
        <v>2400</v>
      </c>
      <c r="AK163" s="0" t="n">
        <v>213731</v>
      </c>
      <c r="AL163" s="0" t="n">
        <v>371559</v>
      </c>
      <c r="AM163" s="0" t="n">
        <v>393912</v>
      </c>
      <c r="AN163" s="0" t="n">
        <v>171659</v>
      </c>
      <c r="AO163" s="0" t="n">
        <v>74.7</v>
      </c>
      <c r="AP163" s="0" t="n">
        <v>5.4</v>
      </c>
      <c r="AQ163" s="0" t="n">
        <v>11031.8</v>
      </c>
      <c r="AS163" s="0" t="n">
        <v>43.4</v>
      </c>
      <c r="AT163" s="0" t="n">
        <v>12.13</v>
      </c>
      <c r="AU163" s="0" t="n">
        <v>50.3</v>
      </c>
      <c r="AV163" s="0" t="n">
        <v>19.97</v>
      </c>
      <c r="AW163" s="0" t="n">
        <v>59.39</v>
      </c>
      <c r="AX163" s="0" t="n">
        <v>0.37</v>
      </c>
      <c r="AY163" s="0" t="n">
        <v>0.3</v>
      </c>
      <c r="AZ163" s="0" t="n">
        <v>75</v>
      </c>
      <c r="BA163" s="0" t="n">
        <v>38.92</v>
      </c>
      <c r="BB163" s="0" t="n">
        <v>67.5</v>
      </c>
      <c r="BC163" s="0" t="n">
        <v>0.57</v>
      </c>
      <c r="BE163" s="0" t="n">
        <v>65</v>
      </c>
      <c r="BF163" s="0" t="n">
        <v>8.026727068</v>
      </c>
      <c r="BH163" s="0" t="n">
        <v>6861584.61</v>
      </c>
      <c r="BI163" s="0" t="n">
        <v>5420913460</v>
      </c>
      <c r="BJ163" s="0" t="n">
        <v>137.7717575</v>
      </c>
      <c r="BK163" s="0" t="n">
        <v>29762</v>
      </c>
      <c r="BL163" s="0" t="n">
        <v>790.038128</v>
      </c>
      <c r="BM163" s="0" t="n">
        <v>4.76552795</v>
      </c>
      <c r="BN163" s="0" t="n">
        <v>2.868127444</v>
      </c>
      <c r="BO163" s="0" t="n">
        <v>1.092793935</v>
      </c>
      <c r="BP163" s="0" t="n">
        <v>0.002691189</v>
      </c>
      <c r="BQ163" s="0" t="n">
        <v>0.026942506</v>
      </c>
      <c r="BR163" s="0" t="n">
        <v>0.0734882919</v>
      </c>
      <c r="BS163" s="0" t="n">
        <v>0.0938171987</v>
      </c>
      <c r="BT163" s="0" t="n">
        <v>0.3968167874</v>
      </c>
      <c r="BU163" s="0" t="n">
        <v>0.3331714351</v>
      </c>
      <c r="BV163" s="0" t="n">
        <v>0.3920839309</v>
      </c>
      <c r="BW163" s="0" t="n">
        <v>0.1210760679</v>
      </c>
      <c r="BX163" s="0" t="n">
        <v>0.5224405595</v>
      </c>
      <c r="BY163" s="0" t="n">
        <v>0.8076731991</v>
      </c>
      <c r="BZ163" s="0" t="n">
        <v>0.3673750191</v>
      </c>
    </row>
    <row r="164" customFormat="false" ht="12.8" hidden="false" customHeight="false" outlineLevel="0" collapsed="false">
      <c r="A164" s="0" t="s">
        <v>305</v>
      </c>
      <c r="B164" s="0" t="n">
        <v>163</v>
      </c>
      <c r="C164" s="0" t="n">
        <v>1</v>
      </c>
      <c r="D164" s="0" t="str">
        <f aca="false">VLOOKUP(C164,Sheet2!$A$1:$B$12,2)</f>
        <v>Congested Emerging</v>
      </c>
      <c r="E164" s="0" t="s">
        <v>306</v>
      </c>
      <c r="F164" s="0" t="n">
        <v>19</v>
      </c>
      <c r="G164" s="0" t="n">
        <v>11</v>
      </c>
      <c r="I164" s="0" t="n">
        <v>30</v>
      </c>
      <c r="J164" s="0" t="n">
        <v>1.32</v>
      </c>
      <c r="K164" s="0" t="n">
        <v>25.6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H164" s="0" t="n">
        <v>3110000</v>
      </c>
      <c r="AI164" s="0" t="n">
        <v>311</v>
      </c>
      <c r="AJ164" s="0" t="n">
        <v>10000</v>
      </c>
      <c r="AK164" s="0" t="n">
        <v>395371</v>
      </c>
      <c r="AL164" s="0" t="n">
        <v>790243</v>
      </c>
      <c r="AM164" s="0" t="n">
        <v>1065974</v>
      </c>
      <c r="AN164" s="0" t="n">
        <v>633591</v>
      </c>
      <c r="AO164" s="0" t="n">
        <v>39.9</v>
      </c>
      <c r="AP164" s="0" t="n">
        <v>7.2</v>
      </c>
      <c r="AQ164" s="0" t="n">
        <v>745.9</v>
      </c>
      <c r="AY164" s="0" t="n">
        <v>18.9</v>
      </c>
      <c r="AZ164" s="0" t="n">
        <v>58.2</v>
      </c>
      <c r="BB164" s="0" t="n">
        <v>12.7</v>
      </c>
      <c r="BC164" s="0" t="n">
        <v>0.09</v>
      </c>
      <c r="BF164" s="0" t="n">
        <v>0.061882473</v>
      </c>
      <c r="BH164" s="0" t="n">
        <v>4702839.083</v>
      </c>
      <c r="BI164" s="0" t="n">
        <v>11540704474</v>
      </c>
      <c r="BJ164" s="0" t="n">
        <v>84.63976176</v>
      </c>
      <c r="BK164" s="0" t="n">
        <v>32894</v>
      </c>
      <c r="BL164" s="0" t="n">
        <v>2453.986681</v>
      </c>
      <c r="BM164" s="0" t="n">
        <v>5.952051233</v>
      </c>
      <c r="BN164" s="0" t="n">
        <v>3.045950902</v>
      </c>
      <c r="BO164" s="0" t="n">
        <v>1.023669572</v>
      </c>
      <c r="BP164" s="0" t="n">
        <v>0.000202316</v>
      </c>
      <c r="BQ164" s="0" t="n">
        <v>0</v>
      </c>
      <c r="BR164" s="0" t="n">
        <v>0.0369870889</v>
      </c>
      <c r="BS164" s="0" t="n">
        <v>0.0305900273</v>
      </c>
      <c r="BT164" s="0" t="n">
        <v>0.3704488642</v>
      </c>
      <c r="BU164" s="0" t="n">
        <v>0.043062322</v>
      </c>
      <c r="BV164" s="0" t="n">
        <v>0.2964970441</v>
      </c>
      <c r="BW164" s="0" t="n">
        <v>0.2765762209</v>
      </c>
      <c r="BX164" s="0" t="n">
        <v>0.6514999747</v>
      </c>
      <c r="BY164" s="0" t="n">
        <v>0.2897981083</v>
      </c>
      <c r="BZ164" s="0" t="n">
        <v>0.5923586621</v>
      </c>
    </row>
    <row r="165" customFormat="false" ht="12.8" hidden="false" customHeight="false" outlineLevel="0" collapsed="false">
      <c r="A165" s="0" t="s">
        <v>307</v>
      </c>
      <c r="B165" s="0" t="n">
        <v>164</v>
      </c>
      <c r="C165" s="0" t="n">
        <v>1</v>
      </c>
      <c r="D165" s="0" t="str">
        <f aca="false">VLOOKUP(C165,Sheet2!$A$1:$B$12,2)</f>
        <v>Congested Emerging</v>
      </c>
      <c r="E165" s="0" t="s">
        <v>308</v>
      </c>
      <c r="J165" s="0" t="n">
        <v>1.13</v>
      </c>
      <c r="K165" s="0" t="n">
        <v>24.5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H165" s="0" t="n">
        <v>890000</v>
      </c>
      <c r="AI165" s="0" t="n">
        <v>85</v>
      </c>
      <c r="AJ165" s="0" t="n">
        <v>10400</v>
      </c>
      <c r="AK165" s="0" t="n">
        <v>134404</v>
      </c>
      <c r="AL165" s="0" t="n">
        <v>205816</v>
      </c>
      <c r="AM165" s="0" t="n">
        <v>325947</v>
      </c>
      <c r="AN165" s="0" t="n">
        <v>185783</v>
      </c>
      <c r="AO165" s="0" t="n">
        <v>59.9</v>
      </c>
      <c r="AP165" s="0" t="n">
        <v>5.1</v>
      </c>
      <c r="AQ165" s="0" t="n">
        <v>1296</v>
      </c>
      <c r="AX165" s="0" t="n">
        <v>0.39</v>
      </c>
      <c r="AY165" s="0" t="n">
        <v>20.8</v>
      </c>
      <c r="AZ165" s="0" t="n">
        <v>63.1</v>
      </c>
      <c r="BB165" s="0" t="n">
        <v>19.4</v>
      </c>
      <c r="BC165" s="0" t="n">
        <v>0.14</v>
      </c>
      <c r="BF165" s="0" t="n">
        <v>0.683653507</v>
      </c>
      <c r="BH165" s="0" t="n">
        <v>1890352.559</v>
      </c>
      <c r="BI165" s="0" t="n">
        <v>1569163536</v>
      </c>
      <c r="BJ165" s="0" t="n">
        <v>125.4797583</v>
      </c>
      <c r="BK165" s="0" t="n">
        <v>9000</v>
      </c>
      <c r="BL165" s="0" t="n">
        <v>830.0904127</v>
      </c>
      <c r="BM165" s="0" t="n">
        <v>6.331367292</v>
      </c>
      <c r="BN165" s="0" t="n">
        <v>3.231420912</v>
      </c>
      <c r="BO165" s="0" t="n">
        <v>1.026641424</v>
      </c>
      <c r="BP165" s="0" t="n">
        <v>0.000101626</v>
      </c>
      <c r="BQ165" s="0" t="n">
        <v>0</v>
      </c>
      <c r="BR165" s="0" t="n">
        <v>0.0726857664</v>
      </c>
      <c r="BS165" s="0" t="n">
        <v>0.0451715762</v>
      </c>
      <c r="BT165" s="0" t="n">
        <v>0.3422157892</v>
      </c>
      <c r="BU165" s="0" t="n">
        <v>0.0656341581</v>
      </c>
      <c r="BV165" s="0" t="n">
        <v>0.3227800959</v>
      </c>
      <c r="BW165" s="0" t="n">
        <v>0.1597254034</v>
      </c>
      <c r="BX165" s="0" t="n">
        <v>0.6880516231</v>
      </c>
      <c r="BY165" s="0" t="n">
        <v>0.3107669938</v>
      </c>
      <c r="BZ165" s="0" t="n">
        <v>0.4076784647</v>
      </c>
    </row>
    <row r="166" customFormat="false" ht="12.8" hidden="false" customHeight="false" outlineLevel="0" collapsed="false">
      <c r="A166" s="0" t="s">
        <v>309</v>
      </c>
      <c r="B166" s="0" t="n">
        <v>165</v>
      </c>
      <c r="C166" s="0" t="n">
        <v>4</v>
      </c>
      <c r="D166" s="0" t="str">
        <f aca="false">VLOOKUP(C166,Sheet2!$A$1:$B$12,2)</f>
        <v>BusTransit Dense</v>
      </c>
      <c r="E166" s="0" t="s">
        <v>310</v>
      </c>
      <c r="F166" s="0" t="n">
        <v>20.7</v>
      </c>
      <c r="G166" s="0" t="n">
        <v>71.3</v>
      </c>
      <c r="H166" s="0" t="n">
        <v>1</v>
      </c>
      <c r="J166" s="0" t="n">
        <v>0.93</v>
      </c>
      <c r="K166" s="0" t="n">
        <v>11.7</v>
      </c>
      <c r="L166" s="0" t="n">
        <v>226.5</v>
      </c>
      <c r="M166" s="0" t="n">
        <v>0.109314672</v>
      </c>
      <c r="N166" s="0" t="n">
        <v>0.963914978</v>
      </c>
      <c r="O166" s="0" t="n">
        <v>80.27681661</v>
      </c>
      <c r="P166" s="0" t="n">
        <v>48</v>
      </c>
      <c r="Q166" s="0" t="n">
        <v>56</v>
      </c>
      <c r="R166" s="0" t="n">
        <v>0.027027027</v>
      </c>
      <c r="S166" s="0" t="n">
        <v>0.874938211</v>
      </c>
      <c r="T166" s="0" t="n">
        <v>1.097</v>
      </c>
      <c r="U166" s="0" t="n">
        <v>5.95</v>
      </c>
      <c r="V166" s="0" t="n">
        <v>13</v>
      </c>
      <c r="W166" s="0" t="n">
        <v>452</v>
      </c>
      <c r="X166" s="0" t="n">
        <v>2.234305487</v>
      </c>
      <c r="Y166" s="0" t="n">
        <v>6500</v>
      </c>
      <c r="Z166" s="0" t="n">
        <v>32.13049926</v>
      </c>
      <c r="AA166" s="0" t="n">
        <v>8</v>
      </c>
      <c r="AB166" s="0" t="n">
        <v>66</v>
      </c>
      <c r="AC166" s="0" t="n">
        <v>96</v>
      </c>
      <c r="AD166" s="0" t="n">
        <v>101</v>
      </c>
      <c r="AE166" s="0" t="n">
        <v>260.1</v>
      </c>
      <c r="AF166" s="0" t="n">
        <v>51.88</v>
      </c>
      <c r="AG166" s="0" t="n">
        <v>294.61</v>
      </c>
      <c r="AH166" s="0" t="n">
        <v>20230000</v>
      </c>
      <c r="AI166" s="0" t="n">
        <v>2072</v>
      </c>
      <c r="AJ166" s="0" t="n">
        <v>9800</v>
      </c>
      <c r="AK166" s="0" t="n">
        <v>2709619</v>
      </c>
      <c r="AL166" s="0" t="n">
        <v>2120752</v>
      </c>
      <c r="AM166" s="0" t="n">
        <v>3096579</v>
      </c>
      <c r="AN166" s="0" t="n">
        <v>1342029</v>
      </c>
      <c r="AO166" s="0" t="n">
        <v>79.2</v>
      </c>
      <c r="AP166" s="0" t="n">
        <v>2.6</v>
      </c>
      <c r="AQ166" s="0" t="n">
        <v>20960</v>
      </c>
      <c r="AR166" s="0" t="n">
        <v>6.4</v>
      </c>
      <c r="AS166" s="0" t="n">
        <v>36.39</v>
      </c>
      <c r="AT166" s="0" t="n">
        <v>16.86</v>
      </c>
      <c r="AU166" s="0" t="n">
        <v>33.15</v>
      </c>
      <c r="AV166" s="0" t="n">
        <v>33</v>
      </c>
      <c r="AW166" s="0" t="n">
        <v>58.33</v>
      </c>
      <c r="AX166" s="0" t="n">
        <v>0.49</v>
      </c>
      <c r="AY166" s="0" t="n">
        <v>40</v>
      </c>
      <c r="AZ166" s="0" t="n">
        <v>81.2</v>
      </c>
      <c r="BA166" s="0" t="n">
        <v>34.97</v>
      </c>
      <c r="BB166" s="0" t="n">
        <v>49.2</v>
      </c>
      <c r="BC166" s="0" t="n">
        <v>0.5</v>
      </c>
      <c r="BD166" s="0" t="n">
        <v>43</v>
      </c>
      <c r="BE166" s="0" t="n">
        <v>35</v>
      </c>
      <c r="BF166" s="0" t="n">
        <v>3.4</v>
      </c>
      <c r="BG166" s="0" t="n">
        <v>88.03</v>
      </c>
      <c r="BH166" s="0" t="n">
        <v>17838728.13</v>
      </c>
      <c r="BI166" s="0" t="n">
        <v>14925914933</v>
      </c>
      <c r="BJ166" s="0" t="n">
        <v>97.88107553</v>
      </c>
      <c r="BK166" s="0" t="n">
        <v>105476</v>
      </c>
      <c r="BL166" s="0" t="n">
        <v>836.7140763</v>
      </c>
      <c r="BM166" s="0" t="n">
        <v>5.220072419</v>
      </c>
      <c r="BN166" s="0" t="n">
        <v>3.062942644</v>
      </c>
      <c r="BO166" s="0" t="n">
        <v>1.037430653</v>
      </c>
      <c r="BP166" s="0" t="n">
        <v>0.001870152</v>
      </c>
      <c r="BQ166" s="0" t="n">
        <v>0.01343479</v>
      </c>
      <c r="BR166" s="0" t="n">
        <v>0.543808417</v>
      </c>
      <c r="BS166" s="0" t="n">
        <v>0.341432713</v>
      </c>
      <c r="BT166" s="0" t="n">
        <v>0.5425023461</v>
      </c>
      <c r="BU166" s="0" t="n">
        <v>0.3185579577</v>
      </c>
      <c r="BV166" s="0" t="n">
        <v>0.1315640174</v>
      </c>
      <c r="BW166" s="0" t="n">
        <v>0.4595697776</v>
      </c>
      <c r="BX166" s="0" t="n">
        <v>1</v>
      </c>
      <c r="BY166" s="0" t="n">
        <v>0.5386455088</v>
      </c>
      <c r="BZ166" s="0" t="n">
        <v>0.7658393125</v>
      </c>
    </row>
    <row r="167" customFormat="false" ht="12.8" hidden="false" customHeight="false" outlineLevel="0" collapsed="false">
      <c r="A167" s="0" t="s">
        <v>311</v>
      </c>
      <c r="B167" s="0" t="n">
        <v>166</v>
      </c>
      <c r="C167" s="0" t="n">
        <v>2</v>
      </c>
      <c r="D167" s="0" t="str">
        <f aca="false">VLOOKUP(C167,Sheet2!$A$1:$B$12,2)</f>
        <v>BusTransit Sprawl</v>
      </c>
      <c r="E167" s="0" t="s">
        <v>310</v>
      </c>
      <c r="F167" s="0" t="n">
        <v>27</v>
      </c>
      <c r="G167" s="0" t="n">
        <v>28</v>
      </c>
      <c r="J167" s="0" t="n">
        <v>0.92</v>
      </c>
      <c r="K167" s="0" t="n">
        <v>21.1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16</v>
      </c>
      <c r="R167" s="0" t="n">
        <v>0.021304927</v>
      </c>
      <c r="S167" s="0" t="n">
        <v>0.577540107</v>
      </c>
      <c r="T167" s="0" t="n">
        <v>0.923</v>
      </c>
      <c r="U167" s="0" t="n">
        <v>8.593</v>
      </c>
      <c r="V167" s="0" t="n">
        <v>9</v>
      </c>
      <c r="W167" s="0" t="n">
        <v>242</v>
      </c>
      <c r="X167" s="0" t="n">
        <v>5.176470588</v>
      </c>
      <c r="Y167" s="0" t="n">
        <v>2116</v>
      </c>
      <c r="Z167" s="0" t="n">
        <v>45.26203209</v>
      </c>
      <c r="AA167" s="0" t="n">
        <v>4</v>
      </c>
      <c r="AH167" s="0" t="n">
        <v>4675000</v>
      </c>
      <c r="AI167" s="0" t="n">
        <v>751</v>
      </c>
      <c r="AJ167" s="0" t="n">
        <v>6200</v>
      </c>
      <c r="AK167" s="0" t="n">
        <v>691972</v>
      </c>
      <c r="AL167" s="0" t="n">
        <v>739283</v>
      </c>
      <c r="AM167" s="0" t="n">
        <v>850918</v>
      </c>
      <c r="AN167" s="0" t="n">
        <v>385068</v>
      </c>
      <c r="AO167" s="0" t="n">
        <v>79.2</v>
      </c>
      <c r="AP167" s="0" t="n">
        <v>2.6</v>
      </c>
      <c r="AQ167" s="0" t="n">
        <v>14882</v>
      </c>
      <c r="AR167" s="0" t="n">
        <v>4.5</v>
      </c>
      <c r="AS167" s="0" t="n">
        <v>31.08</v>
      </c>
      <c r="AT167" s="0" t="n">
        <v>7.62</v>
      </c>
      <c r="AU167" s="0" t="n">
        <v>30.64</v>
      </c>
      <c r="AV167" s="0" t="n">
        <v>26.07</v>
      </c>
      <c r="AW167" s="0" t="n">
        <v>49.53</v>
      </c>
      <c r="AX167" s="0" t="n">
        <v>0.42</v>
      </c>
      <c r="AY167" s="0" t="n">
        <v>40</v>
      </c>
      <c r="AZ167" s="0" t="n">
        <v>76.7</v>
      </c>
      <c r="BA167" s="0" t="n">
        <v>47.61</v>
      </c>
      <c r="BB167" s="0" t="n">
        <v>49.2</v>
      </c>
      <c r="BC167" s="0" t="n">
        <v>0.5</v>
      </c>
      <c r="BD167" s="0" t="n">
        <v>35</v>
      </c>
      <c r="BE167" s="0" t="n">
        <v>35</v>
      </c>
      <c r="BF167" s="0" t="n">
        <v>2.4</v>
      </c>
      <c r="BG167" s="0" t="n">
        <v>71.14</v>
      </c>
      <c r="BH167" s="0" t="n">
        <v>13690416.55</v>
      </c>
      <c r="BI167" s="0" t="n">
        <v>614859453.7</v>
      </c>
      <c r="BJ167" s="0" t="n">
        <v>184.7709201</v>
      </c>
      <c r="BK167" s="0" t="n">
        <v>46089</v>
      </c>
      <c r="BL167" s="0" t="n">
        <v>44.91166878</v>
      </c>
      <c r="BM167" s="0" t="n">
        <v>5.005887459</v>
      </c>
      <c r="BN167" s="0" t="n">
        <v>2.795788202</v>
      </c>
      <c r="BO167" s="0" t="n">
        <v>1.127199508</v>
      </c>
      <c r="BP167" s="0" t="n">
        <v>0.002216509</v>
      </c>
      <c r="BQ167" s="0" t="n">
        <v>0.028806164</v>
      </c>
      <c r="BR167" s="0" t="n">
        <v>0.0869851138</v>
      </c>
      <c r="BS167" s="0" t="n">
        <v>0.2443462138</v>
      </c>
      <c r="BT167" s="0" t="n">
        <v>0.4742000447</v>
      </c>
      <c r="BU167" s="0" t="n">
        <v>0.2697736038</v>
      </c>
      <c r="BV167" s="0" t="n">
        <v>0.3345517511</v>
      </c>
      <c r="BW167" s="0" t="n">
        <v>0.1672878557</v>
      </c>
      <c r="BX167" s="0" t="n">
        <v>0.5834626378</v>
      </c>
      <c r="BY167" s="0" t="n">
        <v>0.678189754</v>
      </c>
      <c r="BZ167" s="0" t="n">
        <v>0.2499595262</v>
      </c>
    </row>
    <row r="168" customFormat="false" ht="12.8" hidden="false" customHeight="false" outlineLevel="0" collapsed="false">
      <c r="A168" s="0" t="s">
        <v>312</v>
      </c>
      <c r="B168" s="0" t="n">
        <v>167</v>
      </c>
      <c r="C168" s="0" t="n">
        <v>2</v>
      </c>
      <c r="D168" s="0" t="str">
        <f aca="false">VLOOKUP(C168,Sheet2!$A$1:$B$12,2)</f>
        <v>BusTransit Sprawl</v>
      </c>
      <c r="E168" s="0" t="s">
        <v>310</v>
      </c>
      <c r="F168" s="0" t="n">
        <v>41.2</v>
      </c>
      <c r="G168" s="0" t="n">
        <v>54.5</v>
      </c>
      <c r="J168" s="0" t="n">
        <v>0.95</v>
      </c>
      <c r="K168" s="0" t="n">
        <v>15.7</v>
      </c>
      <c r="L168" s="0" t="n">
        <v>32</v>
      </c>
      <c r="M168" s="0" t="n">
        <v>0.035794183</v>
      </c>
      <c r="N168" s="0" t="n">
        <v>0.746089049</v>
      </c>
      <c r="O168" s="0" t="n">
        <v>42.14199759</v>
      </c>
      <c r="P168" s="0" t="n">
        <v>26</v>
      </c>
      <c r="Q168" s="0" t="n">
        <v>30</v>
      </c>
      <c r="R168" s="0" t="n">
        <v>0.033557047</v>
      </c>
      <c r="S168" s="0" t="n">
        <v>0.938628159</v>
      </c>
      <c r="T168" s="0" t="n">
        <v>1.925391095</v>
      </c>
      <c r="U168" s="0" t="n">
        <v>7.220216606</v>
      </c>
      <c r="V168" s="0" t="n">
        <v>4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E168" s="0" t="n">
        <v>109.34</v>
      </c>
      <c r="AF168" s="0" t="n">
        <v>26.52</v>
      </c>
      <c r="AG168" s="0" t="n">
        <v>81.62</v>
      </c>
      <c r="AH168" s="0" t="n">
        <v>4155000</v>
      </c>
      <c r="AI168" s="0" t="n">
        <v>894</v>
      </c>
      <c r="AJ168" s="0" t="n">
        <v>4600</v>
      </c>
      <c r="AK168" s="0" t="n">
        <v>672013</v>
      </c>
      <c r="AL168" s="0" t="n">
        <v>833650</v>
      </c>
      <c r="AM168" s="0" t="n">
        <v>1013036</v>
      </c>
      <c r="AN168" s="0" t="n">
        <v>377892</v>
      </c>
      <c r="AO168" s="0" t="n">
        <v>79.2</v>
      </c>
      <c r="AP168" s="0" t="n">
        <v>2.6</v>
      </c>
      <c r="AQ168" s="0" t="n">
        <v>25237</v>
      </c>
      <c r="AR168" s="0" t="n">
        <v>5.7</v>
      </c>
      <c r="AS168" s="0" t="n">
        <v>35.19</v>
      </c>
      <c r="AT168" s="0" t="n">
        <v>12.17</v>
      </c>
      <c r="AU168" s="0" t="n">
        <v>33.13</v>
      </c>
      <c r="AV168" s="0" t="n">
        <v>30.04</v>
      </c>
      <c r="AW168" s="0" t="n">
        <v>96.11</v>
      </c>
      <c r="AX168" s="0" t="n">
        <v>0.46</v>
      </c>
      <c r="AY168" s="0" t="n">
        <v>40</v>
      </c>
      <c r="AZ168" s="0" t="n">
        <v>76.7</v>
      </c>
      <c r="BA168" s="0" t="n">
        <v>49.15</v>
      </c>
      <c r="BB168" s="0" t="n">
        <v>49.2</v>
      </c>
      <c r="BC168" s="0" t="n">
        <v>0.5</v>
      </c>
      <c r="BD168" s="0" t="n">
        <v>39</v>
      </c>
      <c r="BE168" s="0" t="n">
        <v>35</v>
      </c>
      <c r="BF168" s="0" t="n">
        <v>4.4</v>
      </c>
      <c r="BG168" s="0" t="n">
        <v>62.4</v>
      </c>
      <c r="BH168" s="0" t="n">
        <v>8972304.325</v>
      </c>
      <c r="BI168" s="0" t="n">
        <v>9299020854</v>
      </c>
      <c r="BJ168" s="0" t="n">
        <v>93.60092977</v>
      </c>
      <c r="BK168" s="0" t="n">
        <v>57453</v>
      </c>
      <c r="BL168" s="0" t="n">
        <v>1036.413893</v>
      </c>
      <c r="BM168" s="0" t="n">
        <v>5.443809034</v>
      </c>
      <c r="BN168" s="0" t="n">
        <v>3.082840712</v>
      </c>
      <c r="BO168" s="0" t="n">
        <v>1.051191848</v>
      </c>
      <c r="BP168" s="0" t="n">
        <v>0.001546234</v>
      </c>
      <c r="BQ168" s="0" t="n">
        <v>0</v>
      </c>
      <c r="BR168" s="0" t="n">
        <v>0.2434299364</v>
      </c>
      <c r="BS168" s="0" t="n">
        <v>0.2622930798</v>
      </c>
      <c r="BT168" s="0" t="n">
        <v>0.4309448006</v>
      </c>
      <c r="BU168" s="0" t="n">
        <v>0.3278963681</v>
      </c>
      <c r="BV168" s="0" t="n">
        <v>0.3906358147</v>
      </c>
      <c r="BW168" s="0" t="n">
        <v>0.165127245</v>
      </c>
      <c r="BX168" s="0" t="n">
        <v>0.5219119512</v>
      </c>
      <c r="BY168" s="0" t="n">
        <v>0.5240444743</v>
      </c>
      <c r="BZ168" s="0" t="n">
        <v>0.5749541598</v>
      </c>
    </row>
    <row r="169" customFormat="false" ht="12.8" hidden="false" customHeight="false" outlineLevel="0" collapsed="false">
      <c r="A169" s="0" t="s">
        <v>313</v>
      </c>
      <c r="B169" s="0" t="n">
        <v>168</v>
      </c>
      <c r="C169" s="0" t="n">
        <v>2</v>
      </c>
      <c r="D169" s="0" t="str">
        <f aca="false">VLOOKUP(C169,Sheet2!$A$1:$B$12,2)</f>
        <v>BusTransit Sprawl</v>
      </c>
      <c r="E169" s="0" t="s">
        <v>310</v>
      </c>
      <c r="F169" s="0" t="n">
        <v>45</v>
      </c>
      <c r="G169" s="0" t="n">
        <v>40.6</v>
      </c>
      <c r="J169" s="0" t="n">
        <v>0.86</v>
      </c>
      <c r="K169" s="0" t="n">
        <v>16.7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32</v>
      </c>
      <c r="R169" s="0" t="n">
        <v>0.072727273</v>
      </c>
      <c r="S169" s="0" t="n">
        <v>3.105882353</v>
      </c>
      <c r="T169" s="0" t="n">
        <v>5.411764706</v>
      </c>
      <c r="U169" s="0" t="n">
        <v>35.53468235</v>
      </c>
      <c r="V169" s="0" t="n">
        <v>5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H169" s="0" t="n">
        <v>2125000</v>
      </c>
      <c r="AI169" s="0" t="n">
        <v>440</v>
      </c>
      <c r="AJ169" s="0" t="n">
        <v>4800</v>
      </c>
      <c r="AK169" s="0" t="n">
        <v>220745</v>
      </c>
      <c r="AL169" s="0" t="n">
        <v>388386</v>
      </c>
      <c r="AM169" s="0" t="n">
        <v>434709</v>
      </c>
      <c r="AN169" s="0" t="n">
        <v>216905</v>
      </c>
      <c r="AO169" s="0" t="n">
        <v>79.2</v>
      </c>
      <c r="AP169" s="0" t="n">
        <v>2.6</v>
      </c>
      <c r="AQ169" s="0" t="n">
        <v>9614</v>
      </c>
      <c r="AR169" s="0" t="n">
        <v>4.2</v>
      </c>
      <c r="AX169" s="0" t="n">
        <v>0.46</v>
      </c>
      <c r="AY169" s="0" t="n">
        <v>40</v>
      </c>
      <c r="AZ169" s="0" t="n">
        <v>76.7</v>
      </c>
      <c r="BA169" s="0" t="n">
        <v>48.48</v>
      </c>
      <c r="BB169" s="0" t="n">
        <v>49.2</v>
      </c>
      <c r="BC169" s="0" t="n">
        <v>0.5</v>
      </c>
      <c r="BD169" s="0" t="n">
        <v>34</v>
      </c>
      <c r="BE169" s="0" t="n">
        <v>35</v>
      </c>
      <c r="BF169" s="0" t="n">
        <v>2.9</v>
      </c>
      <c r="BH169" s="0" t="n">
        <v>77389584.45</v>
      </c>
      <c r="BI169" s="0" t="n">
        <v>941122103.5</v>
      </c>
      <c r="BJ169" s="0" t="n">
        <v>168.7525555</v>
      </c>
      <c r="BK169" s="0" t="n">
        <v>261120</v>
      </c>
      <c r="BL169" s="0" t="n">
        <v>12.16083676</v>
      </c>
      <c r="BM169" s="0" t="n">
        <v>5.480284829</v>
      </c>
      <c r="BN169" s="0" t="n">
        <v>2.889857302</v>
      </c>
      <c r="BO169" s="0" t="n">
        <v>1.110888187</v>
      </c>
      <c r="BP169" s="0" t="n">
        <v>0.001253895</v>
      </c>
      <c r="BQ169" s="0" t="n">
        <v>0.018851882</v>
      </c>
      <c r="BR169" s="0" t="n">
        <v>0.0737186367</v>
      </c>
      <c r="BS169" s="0" t="n">
        <v>0.4207685896</v>
      </c>
      <c r="BT169" s="0" t="n">
        <v>0.3955070312</v>
      </c>
      <c r="BU169" s="0" t="n">
        <v>0.3072816486</v>
      </c>
      <c r="BV169" s="0" t="n">
        <v>0.3002444799</v>
      </c>
      <c r="BW169" s="0" t="n">
        <v>0.1133855003</v>
      </c>
      <c r="BX169" s="0" t="n">
        <v>0.5707580234</v>
      </c>
      <c r="BY169" s="0" t="n">
        <v>0.8795744682</v>
      </c>
      <c r="BZ169" s="0" t="n">
        <v>0.2833541182</v>
      </c>
    </row>
    <row r="170" customFormat="false" ht="12.8" hidden="false" customHeight="false" outlineLevel="0" collapsed="false">
      <c r="A170" s="0" t="s">
        <v>314</v>
      </c>
      <c r="B170" s="0" t="n">
        <v>169</v>
      </c>
      <c r="C170" s="0" t="n">
        <v>2</v>
      </c>
      <c r="D170" s="0" t="str">
        <f aca="false">VLOOKUP(C170,Sheet2!$A$1:$B$12,2)</f>
        <v>BusTransit Sprawl</v>
      </c>
      <c r="E170" s="0" t="s">
        <v>310</v>
      </c>
      <c r="J170" s="0" t="n">
        <v>0.89</v>
      </c>
      <c r="K170" s="0" t="n">
        <v>15.3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H170" s="0" t="n">
        <v>1410000</v>
      </c>
      <c r="AI170" s="0" t="n">
        <v>466</v>
      </c>
      <c r="AJ170" s="0" t="n">
        <v>3000</v>
      </c>
      <c r="AK170" s="0" t="n">
        <v>526730</v>
      </c>
      <c r="AL170" s="0" t="n">
        <v>469559</v>
      </c>
      <c r="AM170" s="0" t="n">
        <v>541742</v>
      </c>
      <c r="AN170" s="0" t="n">
        <v>190565</v>
      </c>
      <c r="AO170" s="0" t="n">
        <v>79.2</v>
      </c>
      <c r="AP170" s="0" t="n">
        <v>2.6</v>
      </c>
      <c r="AQ170" s="0" t="n">
        <v>14835</v>
      </c>
      <c r="AR170" s="0" t="n">
        <v>5.3</v>
      </c>
      <c r="AS170" s="0" t="n">
        <v>32.4</v>
      </c>
      <c r="AT170" s="0" t="n">
        <v>7.82</v>
      </c>
      <c r="AU170" s="0" t="n">
        <v>30.06</v>
      </c>
      <c r="AV170" s="0" t="n">
        <v>29.94</v>
      </c>
      <c r="AW170" s="0" t="n">
        <v>56.11</v>
      </c>
      <c r="AX170" s="0" t="n">
        <v>0.46</v>
      </c>
      <c r="AY170" s="0" t="n">
        <v>40</v>
      </c>
      <c r="AZ170" s="0" t="n">
        <v>76.7</v>
      </c>
      <c r="BA170" s="0" t="n">
        <v>50.7</v>
      </c>
      <c r="BB170" s="0" t="n">
        <v>49.2</v>
      </c>
      <c r="BC170" s="0" t="n">
        <v>0.5</v>
      </c>
      <c r="BE170" s="0" t="n">
        <v>35</v>
      </c>
      <c r="BF170" s="0" t="n">
        <v>1.4</v>
      </c>
      <c r="BH170" s="0" t="n">
        <v>7182403.502</v>
      </c>
      <c r="BI170" s="0" t="n">
        <v>6714362117</v>
      </c>
      <c r="BJ170" s="0" t="n">
        <v>117.2905399</v>
      </c>
      <c r="BK170" s="0" t="n">
        <v>34461</v>
      </c>
      <c r="BL170" s="0" t="n">
        <v>934.8349915</v>
      </c>
      <c r="BM170" s="0" t="n">
        <v>5.23467211</v>
      </c>
      <c r="BN170" s="0" t="n">
        <v>2.805720577</v>
      </c>
      <c r="BO170" s="0" t="n">
        <v>1.065531762</v>
      </c>
      <c r="BP170" s="0" t="n">
        <v>0.002804361</v>
      </c>
      <c r="BQ170" s="0" t="n">
        <v>0.027301419</v>
      </c>
      <c r="BR170" s="0" t="n">
        <v>0.0646625153</v>
      </c>
      <c r="BS170" s="0" t="n">
        <v>0.1237241163</v>
      </c>
      <c r="BT170" s="0" t="n">
        <v>0.4283224741</v>
      </c>
      <c r="BU170" s="0" t="n">
        <v>0.2913906666</v>
      </c>
      <c r="BV170" s="0" t="n">
        <v>0.2848228488</v>
      </c>
      <c r="BW170" s="0" t="n">
        <v>0.1168402629</v>
      </c>
      <c r="BX170" s="0" t="n">
        <v>0.5610566377</v>
      </c>
      <c r="BY170" s="0" t="n">
        <v>0.5849086046</v>
      </c>
      <c r="BZ170" s="0" t="n">
        <v>0.4077005765</v>
      </c>
    </row>
    <row r="171" customFormat="false" ht="12.8" hidden="false" customHeight="false" outlineLevel="0" collapsed="false">
      <c r="A171" s="0" t="s">
        <v>315</v>
      </c>
      <c r="B171" s="0" t="n">
        <v>170</v>
      </c>
      <c r="C171" s="0" t="n">
        <v>2</v>
      </c>
      <c r="D171" s="0" t="str">
        <f aca="false">VLOOKUP(C171,Sheet2!$A$1:$B$12,2)</f>
        <v>BusTransit Sprawl</v>
      </c>
      <c r="E171" s="0" t="s">
        <v>310</v>
      </c>
      <c r="F171" s="0" t="n">
        <v>19</v>
      </c>
      <c r="G171" s="0" t="n">
        <v>50</v>
      </c>
      <c r="H171" s="0" t="n">
        <v>1</v>
      </c>
      <c r="I171" s="0" t="n">
        <v>30</v>
      </c>
      <c r="J171" s="0" t="n">
        <v>0.85</v>
      </c>
      <c r="K171" s="0" t="n">
        <v>18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H171" s="0" t="n">
        <v>1940000</v>
      </c>
      <c r="AI171" s="0" t="n">
        <v>427</v>
      </c>
      <c r="AJ171" s="0" t="n">
        <v>4500</v>
      </c>
      <c r="AK171" s="0" t="n">
        <v>581634</v>
      </c>
      <c r="AL171" s="0" t="n">
        <v>285658</v>
      </c>
      <c r="AM171" s="0" t="n">
        <v>427451</v>
      </c>
      <c r="AN171" s="0" t="n">
        <v>176537</v>
      </c>
      <c r="AO171" s="0" t="n">
        <v>79.2</v>
      </c>
      <c r="AP171" s="0" t="n">
        <v>2.6</v>
      </c>
      <c r="AQ171" s="0" t="n">
        <v>10509</v>
      </c>
      <c r="AR171" s="0" t="n">
        <v>5.9</v>
      </c>
      <c r="AX171" s="0" t="n">
        <v>0.46</v>
      </c>
      <c r="AY171" s="0" t="n">
        <v>40</v>
      </c>
      <c r="AZ171" s="0" t="n">
        <v>76.7</v>
      </c>
      <c r="BB171" s="0" t="n">
        <v>49.2</v>
      </c>
      <c r="BC171" s="0" t="n">
        <v>0.5</v>
      </c>
      <c r="BE171" s="0" t="n">
        <v>35</v>
      </c>
      <c r="BF171" s="0" t="n">
        <v>2.5</v>
      </c>
      <c r="BH171" s="0" t="n">
        <v>5436149.444</v>
      </c>
      <c r="BI171" s="0" t="n">
        <v>4544631957</v>
      </c>
      <c r="BJ171" s="0" t="n">
        <v>148.1966481</v>
      </c>
      <c r="BK171" s="0" t="n">
        <v>20898</v>
      </c>
      <c r="BL171" s="0" t="n">
        <v>836.0020275</v>
      </c>
      <c r="BM171" s="0" t="n">
        <v>5.099505139</v>
      </c>
      <c r="BN171" s="0" t="n">
        <v>2.787171679</v>
      </c>
      <c r="BO171" s="0" t="n">
        <v>1.045494607</v>
      </c>
      <c r="BP171" s="0" t="n">
        <v>0.003687558</v>
      </c>
      <c r="BQ171" s="0" t="n">
        <v>0.013650241</v>
      </c>
      <c r="BR171" s="0" t="n">
        <v>0.1022909864</v>
      </c>
      <c r="BS171" s="0" t="n">
        <v>0.1266338265</v>
      </c>
      <c r="BT171" s="0" t="n">
        <v>0.3828359974</v>
      </c>
      <c r="BU171" s="0" t="n">
        <v>0.2765596607</v>
      </c>
      <c r="BV171" s="0" t="n">
        <v>0.2883577822</v>
      </c>
      <c r="BW171" s="0" t="n">
        <v>0.1087982966</v>
      </c>
      <c r="BX171" s="0" t="n">
        <v>0.6097669629</v>
      </c>
      <c r="BY171" s="0" t="n">
        <v>0.5499058442</v>
      </c>
      <c r="BZ171" s="0" t="n">
        <v>0.369743078</v>
      </c>
    </row>
    <row r="172" customFormat="false" ht="12.8" hidden="false" customHeight="false" outlineLevel="0" collapsed="false">
      <c r="A172" s="0" t="s">
        <v>316</v>
      </c>
      <c r="B172" s="0" t="n">
        <v>171</v>
      </c>
      <c r="C172" s="0" t="n">
        <v>4</v>
      </c>
      <c r="D172" s="0" t="str">
        <f aca="false">VLOOKUP(C172,Sheet2!$A$1:$B$12,2)</f>
        <v>BusTransit Dense</v>
      </c>
      <c r="E172" s="0" t="s">
        <v>310</v>
      </c>
      <c r="F172" s="0" t="n">
        <v>27</v>
      </c>
      <c r="G172" s="0" t="n">
        <v>33.9</v>
      </c>
      <c r="J172" s="0" t="n">
        <v>0.88</v>
      </c>
      <c r="K172" s="0" t="n">
        <v>21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32</v>
      </c>
      <c r="R172" s="0" t="n">
        <v>0.08815427</v>
      </c>
      <c r="S172" s="0" t="n">
        <v>3.824451411</v>
      </c>
      <c r="T172" s="0" t="n">
        <v>45.44</v>
      </c>
      <c r="U172" s="0" t="n">
        <v>48.64</v>
      </c>
      <c r="V172" s="0" t="n">
        <v>15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H172" s="0" t="n">
        <v>1595000</v>
      </c>
      <c r="AI172" s="0" t="n">
        <v>363</v>
      </c>
      <c r="AJ172" s="0" t="n">
        <v>4400</v>
      </c>
      <c r="AK172" s="0" t="n">
        <v>329131</v>
      </c>
      <c r="AL172" s="0" t="n">
        <v>323095</v>
      </c>
      <c r="AM172" s="0" t="n">
        <v>386244</v>
      </c>
      <c r="AN172" s="0" t="n">
        <v>166658</v>
      </c>
      <c r="AO172" s="0" t="n">
        <v>79.2</v>
      </c>
      <c r="AP172" s="0" t="n">
        <v>2.6</v>
      </c>
      <c r="AQ172" s="0" t="n">
        <v>12583</v>
      </c>
      <c r="AR172" s="0" t="n">
        <v>5.9</v>
      </c>
      <c r="AX172" s="0" t="n">
        <v>0.46</v>
      </c>
      <c r="AY172" s="0" t="n">
        <v>40</v>
      </c>
      <c r="AZ172" s="0" t="n">
        <v>76.7</v>
      </c>
      <c r="BB172" s="0" t="n">
        <v>49.2</v>
      </c>
      <c r="BC172" s="0" t="n">
        <v>0.5</v>
      </c>
      <c r="BE172" s="0" t="n">
        <v>35</v>
      </c>
      <c r="BF172" s="0" t="n">
        <v>4.1</v>
      </c>
      <c r="BH172" s="0" t="n">
        <v>4806936.715</v>
      </c>
      <c r="BI172" s="0" t="n">
        <v>1937662161</v>
      </c>
      <c r="BJ172" s="0" t="n">
        <v>112.1831715</v>
      </c>
      <c r="BK172" s="0" t="n">
        <v>25163</v>
      </c>
      <c r="BL172" s="0" t="n">
        <v>403.0970815</v>
      </c>
      <c r="BM172" s="0" t="n">
        <v>5.1327919</v>
      </c>
      <c r="BN172" s="0" t="n">
        <v>3.008473087</v>
      </c>
      <c r="BO172" s="0" t="n">
        <v>1.057271839</v>
      </c>
      <c r="BP172" s="0" t="n">
        <v>0.002671379</v>
      </c>
      <c r="BQ172" s="0" t="n">
        <v>0</v>
      </c>
      <c r="BR172" s="0" t="n">
        <v>0.1029109914</v>
      </c>
      <c r="BS172" s="0" t="n">
        <v>0.6367426507</v>
      </c>
      <c r="BT172" s="0" t="n">
        <v>0.3737551006</v>
      </c>
      <c r="BU172" s="0" t="n">
        <v>0.2952610851</v>
      </c>
      <c r="BV172" s="0" t="n">
        <v>0.227932969</v>
      </c>
      <c r="BW172" s="0" t="n">
        <v>0.099810057</v>
      </c>
      <c r="BX172" s="0" t="n">
        <v>0.6411408915</v>
      </c>
      <c r="BY172" s="0" t="n">
        <v>0.5430187686</v>
      </c>
      <c r="BZ172" s="0" t="n">
        <v>0.3491902476</v>
      </c>
    </row>
    <row r="173" customFormat="false" ht="12.8" hidden="false" customHeight="false" outlineLevel="0" collapsed="false">
      <c r="A173" s="0" t="s">
        <v>317</v>
      </c>
      <c r="B173" s="0" t="n">
        <v>172</v>
      </c>
      <c r="C173" s="0" t="n">
        <v>2</v>
      </c>
      <c r="D173" s="0" t="str">
        <f aca="false">VLOOKUP(C173,Sheet2!$A$1:$B$12,2)</f>
        <v>BusTransit Sprawl</v>
      </c>
      <c r="E173" s="0" t="s">
        <v>310</v>
      </c>
      <c r="F173" s="0" t="n">
        <v>59</v>
      </c>
      <c r="G173" s="0" t="n">
        <v>36.1</v>
      </c>
      <c r="J173" s="0" t="n">
        <v>0.71</v>
      </c>
      <c r="K173" s="0" t="n">
        <v>21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25</v>
      </c>
      <c r="R173" s="0" t="n">
        <v>0.068870523</v>
      </c>
      <c r="S173" s="0" t="n">
        <v>2.408759124</v>
      </c>
      <c r="T173" s="0" t="n">
        <v>4.504</v>
      </c>
      <c r="U173" s="0" t="n">
        <v>12.160966</v>
      </c>
      <c r="V173" s="0" t="n">
        <v>5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H173" s="0" t="n">
        <v>1370000</v>
      </c>
      <c r="AI173" s="0" t="n">
        <v>363</v>
      </c>
      <c r="AJ173" s="0" t="n">
        <v>3800</v>
      </c>
      <c r="AK173" s="0" t="n">
        <v>416325</v>
      </c>
      <c r="AL173" s="0" t="n">
        <v>107595</v>
      </c>
      <c r="AM173" s="0" t="n">
        <v>159266</v>
      </c>
      <c r="AN173" s="0" t="n">
        <v>126109</v>
      </c>
      <c r="AO173" s="0" t="n">
        <v>79.2</v>
      </c>
      <c r="AP173" s="0" t="n">
        <v>2.6</v>
      </c>
      <c r="AQ173" s="0" t="n">
        <v>14506</v>
      </c>
      <c r="AR173" s="0" t="n">
        <v>5.9</v>
      </c>
      <c r="AX173" s="0" t="n">
        <v>0.46</v>
      </c>
      <c r="AY173" s="0" t="n">
        <v>40</v>
      </c>
      <c r="AZ173" s="0" t="n">
        <v>76.7</v>
      </c>
      <c r="BA173" s="0" t="n">
        <v>33.35</v>
      </c>
      <c r="BB173" s="0" t="n">
        <v>49.2</v>
      </c>
      <c r="BC173" s="0" t="n">
        <v>0.5</v>
      </c>
      <c r="BE173" s="0" t="n">
        <v>35</v>
      </c>
      <c r="BF173" s="0" t="n">
        <v>2.6</v>
      </c>
      <c r="BH173" s="0" t="n">
        <v>8367980.041</v>
      </c>
      <c r="BI173" s="0" t="n">
        <v>7751045142</v>
      </c>
      <c r="BJ173" s="0" t="n">
        <v>109.2183202</v>
      </c>
      <c r="BK173" s="0" t="n">
        <v>43787</v>
      </c>
      <c r="BL173" s="0" t="n">
        <v>926.2743344</v>
      </c>
      <c r="BM173" s="0" t="n">
        <v>5.678831819</v>
      </c>
      <c r="BN173" s="0" t="n">
        <v>3.1195267</v>
      </c>
      <c r="BO173" s="0" t="n">
        <v>1.041390123</v>
      </c>
      <c r="BP173" s="0" t="n">
        <v>0.001929408</v>
      </c>
      <c r="BQ173" s="0" t="n">
        <v>0.016084042</v>
      </c>
      <c r="BR173" s="0" t="n">
        <v>0.0575507026</v>
      </c>
      <c r="BS173" s="0" t="n">
        <v>0.3432433663</v>
      </c>
      <c r="BT173" s="0" t="n">
        <v>0.4139831737</v>
      </c>
      <c r="BU173" s="0" t="n">
        <v>0.298345507</v>
      </c>
      <c r="BV173" s="0" t="n">
        <v>0.229107178</v>
      </c>
      <c r="BW173" s="0" t="n">
        <v>0.0938996456</v>
      </c>
      <c r="BX173" s="0" t="n">
        <v>0.549812871</v>
      </c>
      <c r="BY173" s="0" t="n">
        <v>0.6468292401</v>
      </c>
      <c r="BZ173" s="0" t="n">
        <v>0.4897893512</v>
      </c>
    </row>
    <row r="174" customFormat="false" ht="12.8" hidden="false" customHeight="false" outlineLevel="0" collapsed="false">
      <c r="A174" s="0" t="s">
        <v>318</v>
      </c>
      <c r="B174" s="0" t="n">
        <v>173</v>
      </c>
      <c r="C174" s="0" t="n">
        <v>4</v>
      </c>
      <c r="D174" s="0" t="str">
        <f aca="false">VLOOKUP(C174,Sheet2!$A$1:$B$12,2)</f>
        <v>BusTransit Dense</v>
      </c>
      <c r="E174" s="0" t="s">
        <v>310</v>
      </c>
      <c r="G174" s="0" t="n">
        <v>67.2</v>
      </c>
      <c r="J174" s="0" t="n">
        <v>0.86</v>
      </c>
      <c r="K174" s="0" t="n">
        <v>17.7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16</v>
      </c>
      <c r="R174" s="0" t="n">
        <v>0.134453782</v>
      </c>
      <c r="S174" s="0" t="n">
        <v>2.119205298</v>
      </c>
      <c r="T174" s="0" t="n">
        <v>10.06622517</v>
      </c>
      <c r="U174" s="0" t="n">
        <v>39.73509934</v>
      </c>
      <c r="V174" s="0" t="n">
        <v>2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H174" s="0" t="n">
        <v>755000</v>
      </c>
      <c r="AI174" s="0" t="n">
        <v>119</v>
      </c>
      <c r="AJ174" s="0" t="n">
        <v>6300</v>
      </c>
      <c r="AK174" s="0" t="n">
        <v>193395</v>
      </c>
      <c r="AL174" s="0" t="n">
        <v>73664</v>
      </c>
      <c r="AM174" s="0" t="n">
        <v>191117</v>
      </c>
      <c r="AN174" s="0" t="n">
        <v>94664</v>
      </c>
      <c r="AO174" s="0" t="n">
        <v>79.2</v>
      </c>
      <c r="AP174" s="0" t="n">
        <v>2.6</v>
      </c>
      <c r="AQ174" s="0" t="n">
        <v>7638</v>
      </c>
      <c r="AR174" s="0" t="n">
        <v>2.3</v>
      </c>
      <c r="AX174" s="0" t="n">
        <v>0.46</v>
      </c>
      <c r="AY174" s="0" t="n">
        <v>40</v>
      </c>
      <c r="AZ174" s="0" t="n">
        <v>76.7</v>
      </c>
      <c r="BB174" s="0" t="n">
        <v>49.2</v>
      </c>
      <c r="BC174" s="0" t="n">
        <v>0.5</v>
      </c>
      <c r="BE174" s="0" t="n">
        <v>35</v>
      </c>
      <c r="BF174" s="0" t="n">
        <v>1.7</v>
      </c>
      <c r="BH174" s="0" t="n">
        <v>1789773.38</v>
      </c>
      <c r="BI174" s="0" t="n">
        <v>1475855430</v>
      </c>
      <c r="BJ174" s="0" t="n">
        <v>115.4618012</v>
      </c>
      <c r="BK174" s="0" t="n">
        <v>8915</v>
      </c>
      <c r="BL174" s="0" t="n">
        <v>824.6046378</v>
      </c>
      <c r="BM174" s="0" t="n">
        <v>5.118277695</v>
      </c>
      <c r="BN174" s="0" t="n">
        <v>2.696504837</v>
      </c>
      <c r="BO174" s="0" t="n">
        <v>1.100643722</v>
      </c>
      <c r="BP174" s="0" t="n">
        <v>0.00252035</v>
      </c>
      <c r="BQ174" s="0" t="n">
        <v>0</v>
      </c>
      <c r="BR174" s="0" t="n">
        <v>0.115996422</v>
      </c>
      <c r="BS174" s="0" t="n">
        <v>0.4546931071</v>
      </c>
      <c r="BT174" s="0" t="n">
        <v>0.3793646204</v>
      </c>
      <c r="BU174" s="0" t="n">
        <v>0.286875351</v>
      </c>
      <c r="BV174" s="0" t="n">
        <v>0.2354009664</v>
      </c>
      <c r="BW174" s="0" t="n">
        <v>0.0773052415</v>
      </c>
      <c r="BX174" s="0" t="n">
        <v>0.6873707606</v>
      </c>
      <c r="BY174" s="0" t="n">
        <v>0.5027144093</v>
      </c>
      <c r="BZ174" s="0" t="n">
        <v>0.2733841683</v>
      </c>
    </row>
    <row r="175" customFormat="false" ht="12.8" hidden="false" customHeight="false" outlineLevel="0" collapsed="false">
      <c r="A175" s="0" t="s">
        <v>319</v>
      </c>
      <c r="B175" s="0" t="n">
        <v>174</v>
      </c>
      <c r="C175" s="0" t="n">
        <v>2</v>
      </c>
      <c r="D175" s="0" t="str">
        <f aca="false">VLOOKUP(C175,Sheet2!$A$1:$B$12,2)</f>
        <v>BusTransit Sprawl</v>
      </c>
      <c r="E175" s="0" t="s">
        <v>310</v>
      </c>
      <c r="F175" s="0" t="n">
        <v>63.4</v>
      </c>
      <c r="G175" s="0" t="n">
        <v>14.4</v>
      </c>
      <c r="J175" s="0" t="n">
        <v>0.86</v>
      </c>
      <c r="K175" s="0" t="n">
        <v>21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22</v>
      </c>
      <c r="R175" s="0" t="n">
        <v>0.084942085</v>
      </c>
      <c r="S175" s="0" t="n">
        <v>4.26035503</v>
      </c>
      <c r="T175" s="0" t="n">
        <v>9.859</v>
      </c>
      <c r="U175" s="0" t="n">
        <v>17.75147929</v>
      </c>
      <c r="V175" s="0" t="n">
        <v>5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H175" s="0" t="n">
        <v>845000</v>
      </c>
      <c r="AI175" s="0" t="n">
        <v>259</v>
      </c>
      <c r="AJ175" s="0" t="n">
        <v>3300</v>
      </c>
      <c r="AK175" s="0" t="n">
        <v>143212</v>
      </c>
      <c r="AL175" s="0" t="n">
        <v>171600</v>
      </c>
      <c r="AM175" s="0" t="n">
        <v>205884</v>
      </c>
      <c r="AN175" s="0" t="n">
        <v>95300</v>
      </c>
      <c r="AO175" s="0" t="n">
        <v>79.2</v>
      </c>
      <c r="AP175" s="0" t="n">
        <v>2.6</v>
      </c>
      <c r="AQ175" s="0" t="n">
        <v>14506</v>
      </c>
      <c r="AR175" s="0" t="n">
        <v>5.9</v>
      </c>
      <c r="AX175" s="0" t="n">
        <v>0.46</v>
      </c>
      <c r="AY175" s="0" t="n">
        <v>40</v>
      </c>
      <c r="AZ175" s="0" t="n">
        <v>76.7</v>
      </c>
      <c r="BB175" s="0" t="n">
        <v>49.2</v>
      </c>
      <c r="BC175" s="0" t="n">
        <v>0.5</v>
      </c>
      <c r="BE175" s="0" t="n">
        <v>35</v>
      </c>
      <c r="BF175" s="0" t="n">
        <v>4.7</v>
      </c>
      <c r="BH175" s="0" t="n">
        <v>94875843.36</v>
      </c>
      <c r="BI175" s="0" t="n">
        <v>236886537.2</v>
      </c>
      <c r="BJ175" s="0" t="n">
        <v>280.2955622</v>
      </c>
      <c r="BK175" s="0" t="n">
        <v>198248</v>
      </c>
      <c r="BL175" s="0" t="n">
        <v>2.496805602</v>
      </c>
      <c r="BM175" s="0" t="n">
        <v>5.583347528</v>
      </c>
      <c r="BN175" s="0" t="n">
        <v>2.955224207</v>
      </c>
      <c r="BO175" s="0" t="n">
        <v>1.097454967</v>
      </c>
      <c r="BP175" s="0" t="n">
        <v>0.001506594</v>
      </c>
      <c r="BQ175" s="0" t="n">
        <v>0.014333711</v>
      </c>
      <c r="BR175" s="0" t="n">
        <v>0.0341156095</v>
      </c>
      <c r="BS175" s="0" t="n">
        <v>0.4204669414</v>
      </c>
      <c r="BT175" s="0" t="n">
        <v>0.4018908975</v>
      </c>
      <c r="BU175" s="0" t="n">
        <v>0.3133102575</v>
      </c>
      <c r="BV175" s="0" t="n">
        <v>0.2948199912</v>
      </c>
      <c r="BW175" s="0" t="n">
        <v>0.0817952663</v>
      </c>
      <c r="BX175" s="0" t="n">
        <v>0.5131974878</v>
      </c>
      <c r="BY175" s="0" t="n">
        <v>0.9471892135</v>
      </c>
      <c r="BZ175" s="0" t="n">
        <v>0.2582619423</v>
      </c>
    </row>
    <row r="176" customFormat="false" ht="12.8" hidden="false" customHeight="false" outlineLevel="0" collapsed="false">
      <c r="A176" s="0" t="s">
        <v>320</v>
      </c>
      <c r="B176" s="0" t="n">
        <v>175</v>
      </c>
      <c r="C176" s="0" t="n">
        <v>1</v>
      </c>
      <c r="D176" s="0" t="str">
        <f aca="false">VLOOKUP(C176,Sheet2!$A$1:$B$12,2)</f>
        <v>Congested Emerging</v>
      </c>
      <c r="E176" s="0" t="s">
        <v>321</v>
      </c>
      <c r="J176" s="0" t="n">
        <v>0.81</v>
      </c>
      <c r="K176" s="0" t="n">
        <v>21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H176" s="0" t="n">
        <v>1280000</v>
      </c>
      <c r="AI176" s="0" t="n">
        <v>311</v>
      </c>
      <c r="AJ176" s="0" t="n">
        <v>4100</v>
      </c>
      <c r="AK176" s="0" t="n">
        <v>193430</v>
      </c>
      <c r="AL176" s="0" t="n">
        <v>372718</v>
      </c>
      <c r="AM176" s="0" t="n">
        <v>488598</v>
      </c>
      <c r="AN176" s="0" t="n">
        <v>215828</v>
      </c>
      <c r="AO176" s="0" t="n">
        <v>72</v>
      </c>
      <c r="AP176" s="0" t="n">
        <v>6.4</v>
      </c>
      <c r="AQ176" s="0" t="n">
        <v>3906.1</v>
      </c>
      <c r="AS176" s="0" t="n">
        <v>58.57</v>
      </c>
      <c r="AT176" s="0" t="n">
        <v>35.46</v>
      </c>
      <c r="AU176" s="0" t="n">
        <v>56.92</v>
      </c>
      <c r="AV176" s="0" t="n">
        <v>31.79</v>
      </c>
      <c r="AW176" s="0" t="n">
        <v>20.75</v>
      </c>
      <c r="AX176" s="0" t="n">
        <v>0.37</v>
      </c>
      <c r="AY176" s="0" t="n">
        <v>18.8</v>
      </c>
      <c r="AZ176" s="0" t="n">
        <v>68.8</v>
      </c>
      <c r="BA176" s="0" t="n">
        <v>31.38</v>
      </c>
      <c r="BB176" s="0" t="n">
        <v>27</v>
      </c>
      <c r="BC176" s="0" t="n">
        <v>0.35</v>
      </c>
      <c r="BD176" s="0" t="n">
        <v>26</v>
      </c>
      <c r="BF176" s="0" t="n">
        <v>14.54654876</v>
      </c>
      <c r="BG176" s="0" t="n">
        <v>94.26</v>
      </c>
      <c r="BH176" s="0" t="n">
        <v>5527729.063</v>
      </c>
      <c r="BI176" s="0" t="n">
        <v>320290067.1</v>
      </c>
      <c r="BJ176" s="0" t="n">
        <v>216.7141986</v>
      </c>
      <c r="BK176" s="0" t="n">
        <v>14788</v>
      </c>
      <c r="BL176" s="0" t="n">
        <v>57.94243231</v>
      </c>
      <c r="BM176" s="0" t="n">
        <v>5.05916233</v>
      </c>
      <c r="BN176" s="0" t="n">
        <v>2.576365382</v>
      </c>
      <c r="BO176" s="0" t="n">
        <v>1.067376092</v>
      </c>
      <c r="BP176" s="0" t="n">
        <v>0.001018615</v>
      </c>
      <c r="BQ176" s="0" t="n">
        <v>0</v>
      </c>
      <c r="BR176" s="0" t="n">
        <v>0.0809249808</v>
      </c>
      <c r="BS176" s="0" t="n">
        <v>0.0708945177</v>
      </c>
      <c r="BT176" s="0" t="n">
        <v>0.301711657</v>
      </c>
      <c r="BU176" s="0" t="n">
        <v>0.1762880924</v>
      </c>
      <c r="BV176" s="0" t="n">
        <v>0.3278202292</v>
      </c>
      <c r="BW176" s="0" t="n">
        <v>0.156209281</v>
      </c>
      <c r="BX176" s="0" t="n">
        <v>0.677052895</v>
      </c>
      <c r="BY176" s="0" t="n">
        <v>0.4805465834</v>
      </c>
      <c r="BZ176" s="0" t="n">
        <v>0.2672410927</v>
      </c>
    </row>
    <row r="177" customFormat="false" ht="12.8" hidden="false" customHeight="false" outlineLevel="0" collapsed="false">
      <c r="A177" s="0" t="s">
        <v>322</v>
      </c>
      <c r="B177" s="0" t="n">
        <v>176</v>
      </c>
      <c r="C177" s="0" t="n">
        <v>1</v>
      </c>
      <c r="D177" s="0" t="str">
        <f aca="false">VLOOKUP(C177,Sheet2!$A$1:$B$12,2)</f>
        <v>Congested Emerging</v>
      </c>
      <c r="E177" s="0" t="s">
        <v>323</v>
      </c>
      <c r="F177" s="0" t="n">
        <v>19</v>
      </c>
      <c r="G177" s="0" t="n">
        <v>13</v>
      </c>
      <c r="I177" s="0" t="n">
        <v>53</v>
      </c>
      <c r="J177" s="0" t="n">
        <v>1.16</v>
      </c>
      <c r="K177" s="0" t="n">
        <v>20.8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H177" s="0" t="n">
        <v>3240000</v>
      </c>
      <c r="AI177" s="0" t="n">
        <v>272</v>
      </c>
      <c r="AJ177" s="0" t="n">
        <v>11900</v>
      </c>
      <c r="AK177" s="0" t="n">
        <v>254493</v>
      </c>
      <c r="AL177" s="0" t="n">
        <v>72710</v>
      </c>
      <c r="AM177" s="0" t="n">
        <v>570662</v>
      </c>
      <c r="AN177" s="0" t="n">
        <v>331400</v>
      </c>
      <c r="AO177" s="0" t="n">
        <v>60.2</v>
      </c>
      <c r="AP177" s="0" t="n">
        <v>4.7</v>
      </c>
      <c r="AQ177" s="0" t="n">
        <v>9274</v>
      </c>
      <c r="AS177" s="0" t="n">
        <v>37.77</v>
      </c>
      <c r="AT177" s="0" t="n">
        <v>14.18</v>
      </c>
      <c r="AU177" s="0" t="n">
        <v>33.9</v>
      </c>
      <c r="AV177" s="0" t="n">
        <v>25.25</v>
      </c>
      <c r="AW177" s="0" t="n">
        <v>48.9</v>
      </c>
      <c r="AX177" s="0" t="n">
        <v>0.52</v>
      </c>
      <c r="AY177" s="0" t="n">
        <v>4.8</v>
      </c>
      <c r="AZ177" s="0" t="n">
        <v>74.3</v>
      </c>
      <c r="BA177" s="0" t="n">
        <v>47.43</v>
      </c>
      <c r="BB177" s="0" t="n">
        <v>60</v>
      </c>
      <c r="BC177" s="0" t="n">
        <v>0.33</v>
      </c>
      <c r="BD177" s="0" t="n">
        <v>34</v>
      </c>
      <c r="BF177" s="0" t="n">
        <v>1.750481949</v>
      </c>
      <c r="BG177" s="0" t="n">
        <v>92.86</v>
      </c>
      <c r="BH177" s="0" t="n">
        <v>3500693.218</v>
      </c>
      <c r="BI177" s="0" t="n">
        <v>7985208967</v>
      </c>
      <c r="BJ177" s="0" t="n">
        <v>94.03135238</v>
      </c>
      <c r="BK177" s="0" t="n">
        <v>22615</v>
      </c>
      <c r="BL177" s="0" t="n">
        <v>2281.036489</v>
      </c>
      <c r="BM177" s="0" t="n">
        <v>5.594409106</v>
      </c>
      <c r="BN177" s="0" t="n">
        <v>3.115374958</v>
      </c>
      <c r="BO177" s="0" t="n">
        <v>1.054997713</v>
      </c>
      <c r="BP177" s="0" t="n">
        <v>0.001511026</v>
      </c>
      <c r="BQ177" s="0" t="n">
        <v>0.019852746</v>
      </c>
      <c r="BR177" s="0" t="n">
        <v>0.0643710994</v>
      </c>
      <c r="BS177" s="0" t="n">
        <v>0.0776423113</v>
      </c>
      <c r="BT177" s="0" t="n">
        <v>0.3879740417</v>
      </c>
      <c r="BU177" s="0" t="n">
        <v>0.1548651517</v>
      </c>
      <c r="BV177" s="0" t="n">
        <v>0.3373769741</v>
      </c>
      <c r="BW177" s="0" t="n">
        <v>0.1685833116</v>
      </c>
      <c r="BX177" s="0" t="n">
        <v>0.6405532178</v>
      </c>
      <c r="BY177" s="0" t="n">
        <v>0.2786029055</v>
      </c>
      <c r="BZ177" s="0" t="n">
        <v>0.4820313092</v>
      </c>
    </row>
    <row r="178" customFormat="false" ht="12.8" hidden="false" customHeight="false" outlineLevel="0" collapsed="false">
      <c r="A178" s="0" t="s">
        <v>324</v>
      </c>
      <c r="B178" s="0" t="n">
        <v>177</v>
      </c>
      <c r="C178" s="0" t="n">
        <v>1</v>
      </c>
      <c r="D178" s="0" t="str">
        <f aca="false">VLOOKUP(C178,Sheet2!$A$1:$B$12,2)</f>
        <v>Congested Emerging</v>
      </c>
      <c r="E178" s="0" t="s">
        <v>323</v>
      </c>
      <c r="F178" s="0" t="n">
        <v>9</v>
      </c>
      <c r="G178" s="0" t="n">
        <v>20</v>
      </c>
      <c r="H178" s="0" t="n">
        <v>4</v>
      </c>
      <c r="I178" s="0" t="n">
        <v>66</v>
      </c>
      <c r="J178" s="0" t="n">
        <v>1.25</v>
      </c>
      <c r="K178" s="0" t="n">
        <v>20.8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H178" s="0" t="n">
        <v>1880000</v>
      </c>
      <c r="AI178" s="0" t="n">
        <v>184</v>
      </c>
      <c r="AJ178" s="0" t="n">
        <v>10200</v>
      </c>
      <c r="AK178" s="0" t="n">
        <v>332692</v>
      </c>
      <c r="AL178" s="0" t="n">
        <v>299556</v>
      </c>
      <c r="AM178" s="0" t="n">
        <v>405928</v>
      </c>
      <c r="AN178" s="0" t="n">
        <v>216245</v>
      </c>
      <c r="AO178" s="0" t="n">
        <v>60.2</v>
      </c>
      <c r="AP178" s="0" t="n">
        <v>4.7</v>
      </c>
      <c r="AQ178" s="0" t="n">
        <v>3204.9</v>
      </c>
      <c r="AS178" s="0" t="n">
        <v>40.2</v>
      </c>
      <c r="AT178" s="0" t="n">
        <v>12.42</v>
      </c>
      <c r="AU178" s="0" t="n">
        <v>34.1</v>
      </c>
      <c r="AV178" s="0" t="n">
        <v>26.47</v>
      </c>
      <c r="AW178" s="0" t="n">
        <v>40.5</v>
      </c>
      <c r="AX178" s="0" t="n">
        <v>0.38</v>
      </c>
      <c r="AY178" s="0" t="n">
        <v>4.8</v>
      </c>
      <c r="AZ178" s="0" t="n">
        <v>74.3</v>
      </c>
      <c r="BB178" s="0" t="n">
        <v>60</v>
      </c>
      <c r="BC178" s="0" t="n">
        <v>0.33</v>
      </c>
      <c r="BD178" s="0" t="n">
        <v>29</v>
      </c>
      <c r="BF178" s="0" t="n">
        <v>1.750481949</v>
      </c>
      <c r="BH178" s="0" t="n">
        <v>1311495.742</v>
      </c>
      <c r="BI178" s="0" t="n">
        <v>5760966534</v>
      </c>
      <c r="BJ178" s="0" t="n">
        <v>105.5105183</v>
      </c>
      <c r="BK178" s="0" t="n">
        <v>7523</v>
      </c>
      <c r="BL178" s="0" t="n">
        <v>4392.66888</v>
      </c>
      <c r="BM178" s="0" t="n">
        <v>5.449758991</v>
      </c>
      <c r="BN178" s="0" t="n">
        <v>3.080583364</v>
      </c>
      <c r="BO178" s="0" t="n">
        <v>1.060893954</v>
      </c>
      <c r="BP178" s="0" t="n">
        <v>0.002449313</v>
      </c>
      <c r="BQ178" s="0" t="n">
        <v>0.001356878</v>
      </c>
      <c r="BR178" s="0" t="n">
        <v>0.0670097041</v>
      </c>
      <c r="BS178" s="0" t="n">
        <v>0.0663061278</v>
      </c>
      <c r="BT178" s="0" t="n">
        <v>0.3729717253</v>
      </c>
      <c r="BU178" s="0" t="n">
        <v>0.1270748681</v>
      </c>
      <c r="BV178" s="0" t="n">
        <v>0.3484844378</v>
      </c>
      <c r="BW178" s="0" t="n">
        <v>0.1415377874</v>
      </c>
      <c r="BX178" s="0" t="n">
        <v>0.6548141185</v>
      </c>
      <c r="BY178" s="0" t="n">
        <v>0.1666442412</v>
      </c>
      <c r="BZ178" s="0" t="n">
        <v>0.4621941303</v>
      </c>
    </row>
    <row r="179" customFormat="false" ht="12.8" hidden="false" customHeight="false" outlineLevel="0" collapsed="false">
      <c r="A179" s="0" t="s">
        <v>325</v>
      </c>
      <c r="B179" s="0" t="n">
        <v>178</v>
      </c>
      <c r="C179" s="0" t="n">
        <v>1</v>
      </c>
      <c r="D179" s="0" t="str">
        <f aca="false">VLOOKUP(C179,Sheet2!$A$1:$B$12,2)</f>
        <v>Congested Emerging</v>
      </c>
      <c r="E179" s="0" t="s">
        <v>326</v>
      </c>
      <c r="F179" s="0" t="n">
        <v>10.2</v>
      </c>
      <c r="G179" s="0" t="n">
        <v>42.1</v>
      </c>
      <c r="H179" s="0" t="n">
        <v>0.3</v>
      </c>
      <c r="I179" s="0" t="n">
        <v>45.6</v>
      </c>
      <c r="J179" s="0" t="n">
        <v>1.03</v>
      </c>
      <c r="K179" s="0" t="n">
        <v>31.6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H179" s="0" t="n">
        <v>2655000</v>
      </c>
      <c r="AI179" s="0" t="n">
        <v>414</v>
      </c>
      <c r="AJ179" s="0" t="n">
        <v>6400</v>
      </c>
      <c r="AK179" s="0" t="n">
        <v>243209</v>
      </c>
      <c r="AL179" s="0" t="n">
        <v>112950</v>
      </c>
      <c r="AM179" s="0" t="n">
        <v>374583</v>
      </c>
      <c r="AN179" s="0" t="n">
        <v>316215</v>
      </c>
      <c r="AO179" s="0" t="n">
        <v>32.2</v>
      </c>
      <c r="AP179" s="0" t="n">
        <v>3.6</v>
      </c>
      <c r="AQ179" s="0" t="n">
        <v>515.4</v>
      </c>
      <c r="AX179" s="0" t="n">
        <v>0.52</v>
      </c>
      <c r="AY179" s="0" t="n">
        <v>49.6</v>
      </c>
      <c r="AZ179" s="0" t="n">
        <v>57.6</v>
      </c>
      <c r="BB179" s="0" t="n">
        <v>7.1</v>
      </c>
      <c r="BC179" s="0" t="n">
        <v>0.12</v>
      </c>
      <c r="BF179" s="0" t="n">
        <v>0.151849649</v>
      </c>
      <c r="BH179" s="0" t="n">
        <v>3954343.798</v>
      </c>
      <c r="BI179" s="0" t="n">
        <v>1336049263</v>
      </c>
      <c r="BJ179" s="0" t="n">
        <v>100.036525</v>
      </c>
      <c r="BK179" s="0" t="n">
        <v>23476</v>
      </c>
      <c r="BL179" s="0" t="n">
        <v>337.868767</v>
      </c>
      <c r="BM179" s="0" t="n">
        <v>5.988207456</v>
      </c>
      <c r="BN179" s="0" t="n">
        <v>3.073005159</v>
      </c>
      <c r="BO179" s="0" t="n">
        <v>1.022159186</v>
      </c>
      <c r="BP179" s="0" t="n">
        <v>0.000155471</v>
      </c>
      <c r="BQ179" s="0" t="n">
        <v>0</v>
      </c>
      <c r="BR179" s="0" t="n">
        <v>0.0753995572</v>
      </c>
      <c r="BS179" s="0" t="n">
        <v>0.0553380528</v>
      </c>
      <c r="BT179" s="0" t="n">
        <v>0.3358268225</v>
      </c>
      <c r="BU179" s="0" t="n">
        <v>0.020477306</v>
      </c>
      <c r="BV179" s="0" t="n">
        <v>0.2228726039</v>
      </c>
      <c r="BW179" s="0" t="n">
        <v>0.1819473354</v>
      </c>
      <c r="BX179" s="0" t="n">
        <v>0.6974849412</v>
      </c>
      <c r="BY179" s="0" t="n">
        <v>0.4120888732</v>
      </c>
      <c r="BZ179" s="0" t="n">
        <v>0.3717773893</v>
      </c>
    </row>
    <row r="180" customFormat="false" ht="12.8" hidden="false" customHeight="false" outlineLevel="0" collapsed="false">
      <c r="A180" s="0" t="s">
        <v>327</v>
      </c>
      <c r="B180" s="0" t="n">
        <v>179</v>
      </c>
      <c r="C180" s="0" t="n">
        <v>1</v>
      </c>
      <c r="D180" s="0" t="str">
        <f aca="false">VLOOKUP(C180,Sheet2!$A$1:$B$12,2)</f>
        <v>Congested Emerging</v>
      </c>
      <c r="E180" s="0" t="s">
        <v>328</v>
      </c>
      <c r="F180" s="0" t="n">
        <v>4.7</v>
      </c>
      <c r="G180" s="0" t="n">
        <v>28.6</v>
      </c>
      <c r="H180" s="0" t="n">
        <v>13</v>
      </c>
      <c r="I180" s="0" t="n">
        <v>42.2</v>
      </c>
      <c r="J180" s="0" t="n">
        <v>0.72</v>
      </c>
      <c r="K180" s="0" t="n">
        <v>20.3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H180" s="0" t="n">
        <v>5320000</v>
      </c>
      <c r="AI180" s="0" t="n">
        <v>570</v>
      </c>
      <c r="AJ180" s="0" t="n">
        <v>9300</v>
      </c>
      <c r="AK180" s="0" t="n">
        <v>646047</v>
      </c>
      <c r="AL180" s="0" t="n">
        <v>802895</v>
      </c>
      <c r="AM180" s="0" t="n">
        <v>1267825</v>
      </c>
      <c r="AN180" s="0" t="n">
        <v>721820</v>
      </c>
      <c r="AO180" s="0" t="n">
        <v>34.1</v>
      </c>
      <c r="AP180" s="0" t="n">
        <v>5.7</v>
      </c>
      <c r="AQ180" s="0" t="n">
        <v>1408.1</v>
      </c>
      <c r="AZ180" s="0" t="n">
        <v>66.6</v>
      </c>
      <c r="BB180" s="0" t="n">
        <v>2.1</v>
      </c>
      <c r="BC180" s="0" t="n">
        <v>0.17</v>
      </c>
      <c r="BF180" s="0" t="n">
        <v>0.237874069</v>
      </c>
      <c r="BH180" s="0" t="n">
        <v>7556040.092</v>
      </c>
      <c r="BI180" s="0" t="n">
        <v>3422585037</v>
      </c>
      <c r="BJ180" s="0" t="n">
        <v>110.083773</v>
      </c>
      <c r="BK180" s="0" t="n">
        <v>40741</v>
      </c>
      <c r="BL180" s="0" t="n">
        <v>452.9601478</v>
      </c>
      <c r="BM180" s="0" t="n">
        <v>5.87025935</v>
      </c>
      <c r="BN180" s="0" t="n">
        <v>3.013966664</v>
      </c>
      <c r="BO180" s="0" t="n">
        <v>1.036206813</v>
      </c>
      <c r="BP180" s="0" t="n">
        <v>0.000501283</v>
      </c>
      <c r="BQ180" s="0" t="n">
        <v>1.85E-005</v>
      </c>
      <c r="BR180" s="0" t="n">
        <v>0.0700882048</v>
      </c>
      <c r="BS180" s="0" t="n">
        <v>0.0356451565</v>
      </c>
      <c r="BT180" s="0" t="n">
        <v>0.3511398263</v>
      </c>
      <c r="BU180" s="0" t="n">
        <v>0.0386662212</v>
      </c>
      <c r="BV180" s="0" t="n">
        <v>0.3312692906</v>
      </c>
      <c r="BW180" s="0" t="n">
        <v>0.2886455668</v>
      </c>
      <c r="BX180" s="0" t="n">
        <v>0.6885023623</v>
      </c>
      <c r="BY180" s="0" t="n">
        <v>0.3893152099</v>
      </c>
      <c r="BZ180" s="0" t="n">
        <v>0.4038907783</v>
      </c>
    </row>
    <row r="181" customFormat="false" ht="12.8" hidden="false" customHeight="false" outlineLevel="0" collapsed="false">
      <c r="A181" s="0" t="s">
        <v>329</v>
      </c>
      <c r="B181" s="0" t="n">
        <v>180</v>
      </c>
      <c r="C181" s="0" t="n">
        <v>1</v>
      </c>
      <c r="D181" s="0" t="str">
        <f aca="false">VLOOKUP(C181,Sheet2!$A$1:$B$12,2)</f>
        <v>Congested Emerging</v>
      </c>
      <c r="E181" s="0" t="s">
        <v>328</v>
      </c>
      <c r="J181" s="0" t="n">
        <v>0.72</v>
      </c>
      <c r="K181" s="0" t="n">
        <v>20.3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H181" s="0" t="n">
        <v>1390000</v>
      </c>
      <c r="AI181" s="0" t="n">
        <v>132</v>
      </c>
      <c r="AJ181" s="0" t="n">
        <v>10500</v>
      </c>
      <c r="AK181" s="0" t="n">
        <v>174559</v>
      </c>
      <c r="AL181" s="0" t="n">
        <v>225108</v>
      </c>
      <c r="AM181" s="0" t="n">
        <v>343593</v>
      </c>
      <c r="AN181" s="0" t="n">
        <v>198482</v>
      </c>
      <c r="AO181" s="0" t="n">
        <v>34.1</v>
      </c>
      <c r="AP181" s="0" t="n">
        <v>5.7</v>
      </c>
      <c r="AQ181" s="0" t="n">
        <v>1408.1</v>
      </c>
      <c r="AZ181" s="0" t="n">
        <v>66.6</v>
      </c>
      <c r="BB181" s="0" t="n">
        <v>2.1</v>
      </c>
      <c r="BC181" s="0" t="n">
        <v>0.17</v>
      </c>
      <c r="BF181" s="0" t="n">
        <v>0.237874069</v>
      </c>
      <c r="BH181" s="0" t="n">
        <v>48166753.05</v>
      </c>
      <c r="BI181" s="0" t="n">
        <v>156643083.6</v>
      </c>
      <c r="BJ181" s="0" t="n">
        <v>294.2361564</v>
      </c>
      <c r="BK181" s="0" t="n">
        <v>108959</v>
      </c>
      <c r="BL181" s="0" t="n">
        <v>3.25209971</v>
      </c>
      <c r="BM181" s="0" t="n">
        <v>5.135349474</v>
      </c>
      <c r="BN181" s="0" t="n">
        <v>2.59032664</v>
      </c>
      <c r="BO181" s="0" t="n">
        <v>1.13066187</v>
      </c>
      <c r="BP181" s="0" t="n">
        <v>0.000505521</v>
      </c>
      <c r="BQ181" s="0" t="n">
        <v>0.009166843</v>
      </c>
      <c r="BR181" s="0" t="n">
        <v>0.070957411</v>
      </c>
      <c r="BS181" s="0" t="n">
        <v>0.0346397196</v>
      </c>
      <c r="BT181" s="0" t="n">
        <v>0.3549108758</v>
      </c>
      <c r="BU181" s="0" t="n">
        <v>0.0465496204</v>
      </c>
      <c r="BV181" s="0" t="n">
        <v>0.3430865396</v>
      </c>
      <c r="BW181" s="0" t="n">
        <v>0.1929954002</v>
      </c>
      <c r="BX181" s="0" t="n">
        <v>0.6883720981</v>
      </c>
      <c r="BY181" s="0" t="n">
        <v>0.5946891753</v>
      </c>
      <c r="BZ181" s="0" t="n">
        <v>0.1599399119</v>
      </c>
    </row>
    <row r="182" customFormat="false" ht="12.8" hidden="false" customHeight="false" outlineLevel="0" collapsed="false">
      <c r="A182" s="0" t="s">
        <v>330</v>
      </c>
      <c r="B182" s="0" t="n">
        <v>181</v>
      </c>
      <c r="C182" s="0" t="n">
        <v>1</v>
      </c>
      <c r="D182" s="0" t="str">
        <f aca="false">VLOOKUP(C182,Sheet2!$A$1:$B$12,2)</f>
        <v>Congested Emerging</v>
      </c>
      <c r="E182" s="0" t="s">
        <v>331</v>
      </c>
      <c r="J182" s="0" t="n">
        <v>1.01</v>
      </c>
      <c r="K182" s="0" t="n">
        <v>17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H182" s="0" t="n">
        <v>2755000</v>
      </c>
      <c r="AI182" s="0" t="n">
        <v>199</v>
      </c>
      <c r="AJ182" s="0" t="n">
        <v>13800</v>
      </c>
      <c r="AK182" s="0" t="n">
        <v>245881</v>
      </c>
      <c r="AL182" s="0" t="n">
        <v>330118</v>
      </c>
      <c r="AM182" s="0" t="n">
        <v>493340</v>
      </c>
      <c r="AN182" s="0" t="n">
        <v>320068</v>
      </c>
      <c r="AO182" s="0" t="n">
        <v>18.6</v>
      </c>
      <c r="AP182" s="0" t="n">
        <v>4.1</v>
      </c>
      <c r="AQ182" s="0" t="n">
        <v>685.1</v>
      </c>
      <c r="AS182" s="0" t="n">
        <v>32.39</v>
      </c>
      <c r="AT182" s="0" t="n">
        <v>4.58</v>
      </c>
      <c r="AU182" s="0" t="n">
        <v>29.24</v>
      </c>
      <c r="AV182" s="0" t="n">
        <v>18.64</v>
      </c>
      <c r="AW182" s="0" t="n">
        <v>26.42</v>
      </c>
      <c r="AX182" s="0" t="n">
        <v>0.35</v>
      </c>
      <c r="AY182" s="0" t="n">
        <v>15.5</v>
      </c>
      <c r="AZ182" s="0" t="n">
        <v>69.2</v>
      </c>
      <c r="BA182" s="0" t="n">
        <v>62.76</v>
      </c>
      <c r="BB182" s="0" t="n">
        <v>15.4</v>
      </c>
      <c r="BC182" s="0" t="n">
        <v>0.19</v>
      </c>
      <c r="BF182" s="0" t="n">
        <v>0.233576269</v>
      </c>
      <c r="BG182" s="0" t="n">
        <v>95.52</v>
      </c>
      <c r="BH182" s="0" t="n">
        <v>1216441.812</v>
      </c>
      <c r="BI182" s="0" t="n">
        <v>12397407256</v>
      </c>
      <c r="BJ182" s="0" t="n">
        <v>91.07830282</v>
      </c>
      <c r="BK182" s="0" t="n">
        <v>7866</v>
      </c>
      <c r="BL182" s="0" t="n">
        <v>10191.53331</v>
      </c>
      <c r="BM182" s="0" t="n">
        <v>5.13659392</v>
      </c>
      <c r="BN182" s="0" t="n">
        <v>2.618180047</v>
      </c>
      <c r="BO182" s="0" t="n">
        <v>1.080249013</v>
      </c>
      <c r="BP182" s="0" t="n">
        <v>0.001062175</v>
      </c>
      <c r="BQ182" s="0" t="n">
        <v>3E-005</v>
      </c>
      <c r="BR182" s="0" t="n">
        <v>0.0519557635</v>
      </c>
      <c r="BS182" s="0" t="n">
        <v>0</v>
      </c>
      <c r="BT182" s="0" t="n">
        <v>0.4163743445</v>
      </c>
      <c r="BU182" s="0" t="n">
        <v>0.0176970937</v>
      </c>
      <c r="BV182" s="0" t="n">
        <v>0.293120897</v>
      </c>
      <c r="BW182" s="0" t="n">
        <v>0.209464561</v>
      </c>
      <c r="BX182" s="0" t="n">
        <v>0.6997162266</v>
      </c>
      <c r="BY182" s="0" t="n">
        <v>0.1840012611</v>
      </c>
      <c r="BZ182" s="0" t="n">
        <v>0.5501401582</v>
      </c>
    </row>
    <row r="183" customFormat="false" ht="12.8" hidden="false" customHeight="false" outlineLevel="0" collapsed="false">
      <c r="A183" s="0" t="s">
        <v>332</v>
      </c>
      <c r="B183" s="0" t="n">
        <v>182</v>
      </c>
      <c r="C183" s="0" t="n">
        <v>10</v>
      </c>
      <c r="D183" s="0" t="str">
        <f aca="false">VLOOKUP(C183,Sheet2!$A$1:$B$12,2)</f>
        <v>MassTransit Moderate</v>
      </c>
      <c r="E183" s="0" t="s">
        <v>333</v>
      </c>
      <c r="F183" s="0" t="n">
        <v>38</v>
      </c>
      <c r="G183" s="0" t="n">
        <v>20</v>
      </c>
      <c r="H183" s="0" t="n">
        <v>22</v>
      </c>
      <c r="I183" s="0" t="n">
        <v>20</v>
      </c>
      <c r="J183" s="0" t="n">
        <v>1.98</v>
      </c>
      <c r="K183" s="0" t="n">
        <v>2.8</v>
      </c>
      <c r="L183" s="0" t="n">
        <v>31.4</v>
      </c>
      <c r="M183" s="0" t="n">
        <v>0.062178218</v>
      </c>
      <c r="N183" s="0" t="n">
        <v>2.018348624</v>
      </c>
      <c r="O183" s="0" t="n">
        <v>36.39143731</v>
      </c>
      <c r="P183" s="0" t="n">
        <v>40</v>
      </c>
      <c r="Q183" s="0" t="n">
        <v>57</v>
      </c>
      <c r="R183" s="0" t="n">
        <v>0.112871287</v>
      </c>
      <c r="S183" s="0" t="n">
        <v>2.018348624</v>
      </c>
      <c r="T183" s="0" t="n">
        <v>4.892966361</v>
      </c>
      <c r="U183" s="0" t="n">
        <v>7.339449541</v>
      </c>
      <c r="V183" s="0" t="n">
        <v>16</v>
      </c>
      <c r="W183" s="0" t="n">
        <v>11</v>
      </c>
      <c r="X183" s="0" t="n">
        <v>0.672782875</v>
      </c>
      <c r="AA183" s="0" t="n">
        <v>15</v>
      </c>
      <c r="AB183" s="0" t="n">
        <v>22</v>
      </c>
      <c r="AC183" s="0" t="n">
        <v>35</v>
      </c>
      <c r="AD183" s="0" t="n">
        <v>52</v>
      </c>
      <c r="AE183" s="0" t="n">
        <v>99.6</v>
      </c>
      <c r="AF183" s="0" t="n">
        <v>28</v>
      </c>
      <c r="AG183" s="0" t="n">
        <v>119.15</v>
      </c>
      <c r="AH183" s="0" t="n">
        <v>1635000</v>
      </c>
      <c r="AI183" s="0" t="n">
        <v>505</v>
      </c>
      <c r="AJ183" s="0" t="n">
        <v>3200</v>
      </c>
      <c r="AK183" s="0" t="n">
        <v>69105</v>
      </c>
      <c r="AL183" s="0" t="n">
        <v>44615</v>
      </c>
      <c r="AM183" s="0" t="n">
        <v>103609</v>
      </c>
      <c r="AN183" s="0" t="n">
        <v>59475</v>
      </c>
      <c r="AO183" s="0" t="n">
        <v>90.5</v>
      </c>
      <c r="AP183" s="0" t="n">
        <v>3.7</v>
      </c>
      <c r="AQ183" s="0" t="n">
        <v>65599</v>
      </c>
      <c r="AR183" s="0" t="n">
        <v>7.6</v>
      </c>
      <c r="AS183" s="0" t="n">
        <v>80.65</v>
      </c>
      <c r="AT183" s="0" t="n">
        <v>51.28</v>
      </c>
      <c r="AU183" s="0" t="n">
        <v>63.14</v>
      </c>
      <c r="AV183" s="0" t="n">
        <v>88.26</v>
      </c>
      <c r="AW183" s="0" t="n">
        <v>97</v>
      </c>
      <c r="AY183" s="0" t="n">
        <v>17.8</v>
      </c>
      <c r="AZ183" s="0" t="n">
        <v>78.55</v>
      </c>
      <c r="BA183" s="0" t="n">
        <v>67.63</v>
      </c>
      <c r="BB183" s="0" t="n">
        <v>94</v>
      </c>
      <c r="BC183" s="0" t="n">
        <v>0.79</v>
      </c>
      <c r="BD183" s="0" t="n">
        <v>53</v>
      </c>
      <c r="BF183" s="0" t="n">
        <v>15.1</v>
      </c>
      <c r="BG183" s="0" t="n">
        <v>33.22</v>
      </c>
      <c r="BH183" s="0" t="n">
        <v>3058431.953</v>
      </c>
      <c r="BI183" s="0" t="n">
        <v>7557052887</v>
      </c>
      <c r="BJ183" s="0" t="n">
        <v>112.2319164</v>
      </c>
      <c r="BK183" s="0" t="n">
        <v>16042</v>
      </c>
      <c r="BL183" s="0" t="n">
        <v>2470.891295</v>
      </c>
      <c r="BM183" s="0" t="n">
        <v>4.725253807</v>
      </c>
      <c r="BN183" s="0" t="n">
        <v>2.871510152</v>
      </c>
      <c r="BO183" s="0" t="n">
        <v>1.094270614</v>
      </c>
      <c r="BP183" s="0" t="n">
        <v>0.008101696</v>
      </c>
      <c r="BQ183" s="0" t="n">
        <v>0.044965387</v>
      </c>
      <c r="BR183" s="0" t="n">
        <v>0.3259768722</v>
      </c>
      <c r="BS183" s="0" t="n">
        <v>0.483212497</v>
      </c>
      <c r="BT183" s="0" t="n">
        <v>0.4535887631</v>
      </c>
      <c r="BU183" s="0" t="n">
        <v>0.8424356153</v>
      </c>
      <c r="BV183" s="0" t="n">
        <v>0.6386406147</v>
      </c>
      <c r="BW183" s="0" t="n">
        <v>0.0572962394</v>
      </c>
      <c r="BX183" s="0" t="n">
        <v>0.2780348803</v>
      </c>
      <c r="BY183" s="0" t="n">
        <v>0.2405979462</v>
      </c>
      <c r="BZ183" s="0" t="n">
        <v>0.3709691331</v>
      </c>
    </row>
    <row r="184" customFormat="false" ht="12.8" hidden="false" customHeight="false" outlineLevel="0" collapsed="false">
      <c r="A184" s="0" t="s">
        <v>334</v>
      </c>
      <c r="B184" s="0" t="n">
        <v>183</v>
      </c>
      <c r="C184" s="0" t="n">
        <v>10</v>
      </c>
      <c r="D184" s="0" t="str">
        <f aca="false">VLOOKUP(C184,Sheet2!$A$1:$B$12,2)</f>
        <v>MassTransit Moderate</v>
      </c>
      <c r="E184" s="0" t="s">
        <v>333</v>
      </c>
      <c r="F184" s="0" t="n">
        <v>49</v>
      </c>
      <c r="G184" s="0" t="n">
        <v>17</v>
      </c>
      <c r="H184" s="0" t="n">
        <v>16</v>
      </c>
      <c r="I184" s="0" t="n">
        <v>18</v>
      </c>
      <c r="J184" s="0" t="n">
        <v>1.96</v>
      </c>
      <c r="K184" s="0" t="n">
        <v>2.4</v>
      </c>
      <c r="L184" s="0" t="n">
        <v>78.3</v>
      </c>
      <c r="M184" s="0" t="n">
        <v>0.079573171</v>
      </c>
      <c r="N184" s="0" t="n">
        <v>2.326454034</v>
      </c>
      <c r="O184" s="0" t="n">
        <v>32.27016886</v>
      </c>
      <c r="P184" s="0" t="n">
        <v>49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13</v>
      </c>
      <c r="X184" s="0" t="n">
        <v>0.487804878</v>
      </c>
      <c r="AA184" s="0" t="n">
        <v>15</v>
      </c>
      <c r="AB184" s="0" t="n">
        <v>19</v>
      </c>
      <c r="AC184" s="0" t="n">
        <v>27</v>
      </c>
      <c r="AD184" s="0" t="n">
        <v>42</v>
      </c>
      <c r="AE184" s="0" t="n">
        <v>109.05</v>
      </c>
      <c r="AF184" s="0" t="n">
        <v>29.82</v>
      </c>
      <c r="AG184" s="0" t="n">
        <v>149.95</v>
      </c>
      <c r="AH184" s="0" t="n">
        <v>2665000</v>
      </c>
      <c r="AI184" s="0" t="n">
        <v>984</v>
      </c>
      <c r="AJ184" s="0" t="n">
        <v>2700</v>
      </c>
      <c r="AK184" s="0" t="n">
        <v>39413</v>
      </c>
      <c r="AL184" s="0" t="n">
        <v>19408</v>
      </c>
      <c r="AM184" s="0" t="n">
        <v>87142</v>
      </c>
      <c r="AN184" s="0" t="n">
        <v>57028</v>
      </c>
      <c r="AO184" s="0" t="n">
        <v>90.5</v>
      </c>
      <c r="AP184" s="0" t="n">
        <v>3.7</v>
      </c>
      <c r="AQ184" s="0" t="n">
        <v>54711</v>
      </c>
      <c r="AR184" s="0" t="n">
        <v>8</v>
      </c>
      <c r="AS184" s="0" t="n">
        <v>73.41</v>
      </c>
      <c r="AT184" s="0" t="n">
        <v>27.74</v>
      </c>
      <c r="AU184" s="0" t="n">
        <v>56.25</v>
      </c>
      <c r="AV184" s="0" t="n">
        <v>87</v>
      </c>
      <c r="AW184" s="0" t="n">
        <v>109.8</v>
      </c>
      <c r="AZ184" s="0" t="n">
        <v>81.9</v>
      </c>
      <c r="BA184" s="0" t="n">
        <v>54.74</v>
      </c>
      <c r="BB184" s="0" t="n">
        <v>94</v>
      </c>
      <c r="BC184" s="0" t="n">
        <v>0.79</v>
      </c>
      <c r="BD184" s="0" t="n">
        <v>43</v>
      </c>
      <c r="BF184" s="0" t="n">
        <v>16.4</v>
      </c>
      <c r="BR184" s="0" t="n">
        <v>0.3564581292</v>
      </c>
      <c r="BS184" s="0" t="n">
        <v>0.1640287858</v>
      </c>
      <c r="BT184" s="0" t="n">
        <v>0.4849391813</v>
      </c>
      <c r="BU184" s="0" t="n">
        <v>0.7503619489</v>
      </c>
      <c r="BV184" s="0" t="n">
        <v>0.5401856833</v>
      </c>
      <c r="BW184" s="0" t="n">
        <v>0.0354502955</v>
      </c>
      <c r="BX184" s="0" t="n">
        <v>0.2043390804</v>
      </c>
      <c r="BY184" s="0" t="n">
        <v>0.1934882322</v>
      </c>
      <c r="BZ184" s="0" t="n">
        <v>0.5086047493</v>
      </c>
    </row>
    <row r="185" customFormat="false" ht="12.8" hidden="false" customHeight="false" outlineLevel="0" collapsed="false">
      <c r="A185" s="0" t="s">
        <v>335</v>
      </c>
      <c r="B185" s="0" t="n">
        <v>184</v>
      </c>
      <c r="C185" s="0" t="n">
        <v>7</v>
      </c>
      <c r="D185" s="0" t="str">
        <f aca="false">VLOOKUP(C185,Sheet2!$A$1:$B$12,2)</f>
        <v>Auto Sprawl</v>
      </c>
      <c r="E185" s="0" t="s">
        <v>336</v>
      </c>
      <c r="F185" s="0" t="n">
        <v>78</v>
      </c>
      <c r="G185" s="0" t="n">
        <v>4</v>
      </c>
      <c r="H185" s="0" t="n">
        <v>0</v>
      </c>
      <c r="I185" s="0" t="n">
        <v>17</v>
      </c>
      <c r="J185" s="0" t="n">
        <v>1.62</v>
      </c>
      <c r="K185" s="0" t="n">
        <v>6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6</v>
      </c>
      <c r="R185" s="0" t="n">
        <v>0.011029412</v>
      </c>
      <c r="S185" s="0" t="n">
        <v>0.364963504</v>
      </c>
      <c r="U185" s="0" t="n">
        <v>4.233576642</v>
      </c>
      <c r="V185" s="0" t="n">
        <v>10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38</v>
      </c>
      <c r="AC185" s="0" t="n">
        <v>68</v>
      </c>
      <c r="AD185" s="0" t="n">
        <v>81</v>
      </c>
      <c r="AE185" s="0" t="n">
        <v>166.74</v>
      </c>
      <c r="AF185" s="0" t="n">
        <v>38.88</v>
      </c>
      <c r="AG185" s="0" t="n">
        <v>210.69</v>
      </c>
      <c r="AH185" s="0" t="n">
        <v>1370000</v>
      </c>
      <c r="AI185" s="0" t="n">
        <v>544</v>
      </c>
      <c r="AJ185" s="0" t="n">
        <v>2500</v>
      </c>
      <c r="AK185" s="0" t="n">
        <v>193224</v>
      </c>
      <c r="AL185" s="0" t="n">
        <v>343853</v>
      </c>
      <c r="AM185" s="0" t="n">
        <v>346897</v>
      </c>
      <c r="AN185" s="0" t="n">
        <v>132325</v>
      </c>
      <c r="AO185" s="0" t="n">
        <v>86.3</v>
      </c>
      <c r="AP185" s="0" t="n">
        <v>0.6</v>
      </c>
      <c r="AQ185" s="0" t="n">
        <v>31766</v>
      </c>
      <c r="AS185" s="0" t="n">
        <v>82.23</v>
      </c>
      <c r="AT185" s="0" t="n">
        <v>45.25</v>
      </c>
      <c r="AU185" s="0" t="n">
        <v>73.81</v>
      </c>
      <c r="AV185" s="0" t="n">
        <v>74.13</v>
      </c>
      <c r="AW185" s="0" t="n">
        <v>104.31</v>
      </c>
      <c r="AZ185" s="0" t="n">
        <v>81.6</v>
      </c>
      <c r="BA185" s="0" t="n">
        <v>54.08</v>
      </c>
      <c r="BB185" s="0" t="n">
        <v>86.6</v>
      </c>
      <c r="BC185" s="0" t="n">
        <v>0.72</v>
      </c>
      <c r="BD185" s="0" t="n">
        <v>43</v>
      </c>
      <c r="BE185" s="0" t="n">
        <v>70</v>
      </c>
      <c r="BF185" s="0" t="n">
        <v>7.64505234</v>
      </c>
      <c r="BG185" s="0" t="n">
        <v>29.07</v>
      </c>
      <c r="BH185" s="0" t="n">
        <v>3956820.358</v>
      </c>
      <c r="BI185" s="0" t="n">
        <v>3913857027</v>
      </c>
      <c r="BJ185" s="0" t="n">
        <v>145.5676682</v>
      </c>
      <c r="BK185" s="0" t="n">
        <v>15836</v>
      </c>
      <c r="BL185" s="0" t="n">
        <v>989.1419557</v>
      </c>
      <c r="BM185" s="0" t="n">
        <v>4.855443013</v>
      </c>
      <c r="BN185" s="0" t="n">
        <v>2.632854755</v>
      </c>
      <c r="BO185" s="0" t="n">
        <v>1.078108061</v>
      </c>
      <c r="BP185" s="0" t="n">
        <v>0.019706329</v>
      </c>
      <c r="BQ185" s="0" t="n">
        <v>0.027454239</v>
      </c>
      <c r="BR185" s="0" t="n">
        <v>0.0439382594</v>
      </c>
      <c r="BS185" s="0" t="n">
        <v>0.2505812293</v>
      </c>
      <c r="BT185" s="0" t="n">
        <v>0.3195987132</v>
      </c>
      <c r="BU185" s="0" t="n">
        <v>0.7713624941</v>
      </c>
      <c r="BV185" s="0" t="n">
        <v>0.3551129756</v>
      </c>
      <c r="BW185" s="0" t="n">
        <v>0.0352218973</v>
      </c>
      <c r="BX185" s="0" t="n">
        <v>0.4642007302</v>
      </c>
      <c r="BY185" s="0" t="n">
        <v>0.3436981893</v>
      </c>
      <c r="BZ185" s="0" t="n">
        <v>0.195751895</v>
      </c>
    </row>
    <row r="186" customFormat="false" ht="12.8" hidden="false" customHeight="false" outlineLevel="0" collapsed="false">
      <c r="A186" s="0" t="s">
        <v>337</v>
      </c>
      <c r="B186" s="0" t="n">
        <v>185</v>
      </c>
      <c r="C186" s="0" t="n">
        <v>1</v>
      </c>
      <c r="D186" s="0" t="str">
        <f aca="false">VLOOKUP(C186,Sheet2!$A$1:$B$12,2)</f>
        <v>Congested Emerging</v>
      </c>
      <c r="E186" s="0" t="s">
        <v>338</v>
      </c>
      <c r="J186" s="0" t="n">
        <v>1.02</v>
      </c>
      <c r="K186" s="0" t="n">
        <v>15.3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H186" s="0" t="n">
        <v>990000</v>
      </c>
      <c r="AI186" s="0" t="n">
        <v>155</v>
      </c>
      <c r="AJ186" s="0" t="n">
        <v>6400</v>
      </c>
      <c r="AK186" s="0" t="n">
        <v>152009</v>
      </c>
      <c r="AL186" s="0" t="n">
        <v>66726</v>
      </c>
      <c r="AM186" s="0" t="n">
        <v>238958</v>
      </c>
      <c r="AN186" s="0" t="n">
        <v>139614</v>
      </c>
      <c r="AO186" s="0" t="n">
        <v>58.8</v>
      </c>
      <c r="AP186" s="0" t="n">
        <v>3.5</v>
      </c>
      <c r="AQ186" s="0" t="n">
        <v>1946.4</v>
      </c>
      <c r="AX186" s="0" t="n">
        <v>0.51</v>
      </c>
      <c r="AY186" s="0" t="n">
        <v>14.8</v>
      </c>
      <c r="AZ186" s="0" t="n">
        <v>74.8</v>
      </c>
      <c r="BB186" s="0" t="n">
        <v>15.5</v>
      </c>
      <c r="BC186" s="0" t="n">
        <v>0.19</v>
      </c>
      <c r="BF186" s="0" t="n">
        <v>0.768475284</v>
      </c>
      <c r="BH186" s="0" t="n">
        <v>2786605.867</v>
      </c>
      <c r="BI186" s="0" t="n">
        <v>2249981427</v>
      </c>
      <c r="BJ186" s="0" t="n">
        <v>109.1032406</v>
      </c>
      <c r="BK186" s="0" t="n">
        <v>14743</v>
      </c>
      <c r="BL186" s="0" t="n">
        <v>807.4272195</v>
      </c>
      <c r="BM186" s="0" t="n">
        <v>5.528218644</v>
      </c>
      <c r="BN186" s="0" t="n">
        <v>2.925743425</v>
      </c>
      <c r="BO186" s="0" t="n">
        <v>1.045846583</v>
      </c>
      <c r="BP186" s="0" t="n">
        <v>0.000974255</v>
      </c>
      <c r="BQ186" s="0" t="n">
        <v>0</v>
      </c>
      <c r="BR186" s="0" t="n">
        <v>0.073273009</v>
      </c>
      <c r="BS186" s="0" t="n">
        <v>0.0604788317</v>
      </c>
      <c r="BT186" s="0" t="n">
        <v>0.3618886616</v>
      </c>
      <c r="BU186" s="0" t="n">
        <v>0.1080238859</v>
      </c>
      <c r="BV186" s="0" t="n">
        <v>0.2906996983</v>
      </c>
      <c r="BW186" s="0" t="n">
        <v>0.1243887237</v>
      </c>
      <c r="BX186" s="0" t="n">
        <v>0.6857849153</v>
      </c>
      <c r="BY186" s="0" t="n">
        <v>0.2769123705</v>
      </c>
      <c r="BZ186" s="0" t="n">
        <v>0.3652842344</v>
      </c>
    </row>
    <row r="187" customFormat="false" ht="12.8" hidden="false" customHeight="false" outlineLevel="0" collapsed="false">
      <c r="A187" s="0" t="s">
        <v>339</v>
      </c>
      <c r="B187" s="0" t="n">
        <v>186</v>
      </c>
      <c r="C187" s="0" t="n">
        <v>1</v>
      </c>
      <c r="D187" s="0" t="str">
        <f aca="false">VLOOKUP(C187,Sheet2!$A$1:$B$12,2)</f>
        <v>Congested Emerging</v>
      </c>
      <c r="E187" s="0" t="s">
        <v>340</v>
      </c>
      <c r="G187" s="0" t="n">
        <v>9</v>
      </c>
      <c r="H187" s="0" t="n">
        <v>2</v>
      </c>
      <c r="I187" s="0" t="n">
        <v>60</v>
      </c>
      <c r="J187" s="0" t="n">
        <v>1.02</v>
      </c>
      <c r="K187" s="0" t="n">
        <v>26.4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H187" s="0" t="n">
        <v>1435000</v>
      </c>
      <c r="AI187" s="0" t="n">
        <v>130</v>
      </c>
      <c r="AJ187" s="0" t="n">
        <v>11100</v>
      </c>
      <c r="AK187" s="0" t="n">
        <v>248392</v>
      </c>
      <c r="AL187" s="0" t="n">
        <v>541978</v>
      </c>
      <c r="AM187" s="0" t="n">
        <v>960996</v>
      </c>
      <c r="AN187" s="0" t="n">
        <v>741379</v>
      </c>
      <c r="AO187" s="0" t="n">
        <v>18.7</v>
      </c>
      <c r="AP187" s="0" t="n">
        <v>3.5</v>
      </c>
      <c r="AQ187" s="0" t="n">
        <v>427.4</v>
      </c>
      <c r="AY187" s="0" t="n">
        <v>18.6</v>
      </c>
      <c r="AZ187" s="0" t="n">
        <v>61.8</v>
      </c>
      <c r="BB187" s="0" t="n">
        <v>2.4</v>
      </c>
      <c r="BC187" s="0" t="n">
        <v>0.04</v>
      </c>
      <c r="BF187" s="0" t="n">
        <v>0.106860921</v>
      </c>
      <c r="BH187" s="0" t="n">
        <v>2134329.2</v>
      </c>
      <c r="BI187" s="0" t="n">
        <v>3496994771</v>
      </c>
      <c r="BJ187" s="0" t="n">
        <v>97.86011919</v>
      </c>
      <c r="BK187" s="0" t="n">
        <v>13033</v>
      </c>
      <c r="BL187" s="0" t="n">
        <v>1638.45145</v>
      </c>
      <c r="BM187" s="0" t="n">
        <v>6.161297392</v>
      </c>
      <c r="BN187" s="0" t="n">
        <v>3.187449777</v>
      </c>
      <c r="BO187" s="0" t="n">
        <v>1.019423308</v>
      </c>
      <c r="BP187" s="0" t="n">
        <v>9.49E-005</v>
      </c>
      <c r="BQ187" s="0" t="n">
        <v>0</v>
      </c>
      <c r="BR187" s="0" t="n">
        <v>0.0362202508</v>
      </c>
      <c r="BS187" s="0" t="n">
        <v>0.0109145588</v>
      </c>
      <c r="BT187" s="0" t="n">
        <v>0.3431610039</v>
      </c>
      <c r="BU187" s="0" t="n">
        <v>0</v>
      </c>
      <c r="BV187" s="0" t="n">
        <v>0.2736455259</v>
      </c>
      <c r="BW187" s="0" t="n">
        <v>0.2483983023</v>
      </c>
      <c r="BX187" s="0" t="n">
        <v>0.6554640043</v>
      </c>
      <c r="BY187" s="0" t="n">
        <v>0.2756052615</v>
      </c>
      <c r="BZ187" s="0" t="n">
        <v>0.4103117074</v>
      </c>
    </row>
    <row r="188" customFormat="false" ht="12.8" hidden="false" customHeight="false" outlineLevel="0" collapsed="false">
      <c r="A188" s="0" t="s">
        <v>341</v>
      </c>
      <c r="B188" s="0" t="n">
        <v>187</v>
      </c>
      <c r="C188" s="0" t="n">
        <v>3</v>
      </c>
      <c r="D188" s="0" t="str">
        <f aca="false">VLOOKUP(C188,Sheet2!$A$1:$B$12,2)</f>
        <v>Congested Boomer</v>
      </c>
      <c r="E188" s="0" t="s">
        <v>342</v>
      </c>
      <c r="F188" s="0" t="n">
        <v>15</v>
      </c>
      <c r="G188" s="0" t="n">
        <v>72</v>
      </c>
      <c r="H188" s="0" t="n">
        <v>1</v>
      </c>
      <c r="I188" s="0" t="n">
        <v>12</v>
      </c>
      <c r="J188" s="0" t="n">
        <v>0.48</v>
      </c>
      <c r="K188" s="0" t="n">
        <v>20.5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22</v>
      </c>
      <c r="R188" s="0" t="n">
        <v>0.015438596</v>
      </c>
      <c r="S188" s="0" t="n">
        <v>0.218238504</v>
      </c>
      <c r="T188" s="0" t="n">
        <v>1.714731099</v>
      </c>
      <c r="U188" s="0" t="n">
        <v>4.676539361</v>
      </c>
      <c r="V188" s="0" t="n">
        <v>10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H188" s="0" t="n">
        <v>12830000</v>
      </c>
      <c r="AI188" s="0" t="n">
        <v>1425</v>
      </c>
      <c r="AJ188" s="0" t="n">
        <v>9000</v>
      </c>
      <c r="AK188" s="0" t="n">
        <v>2516613</v>
      </c>
      <c r="AL188" s="0" t="n">
        <v>3507594</v>
      </c>
      <c r="AM188" s="0" t="n">
        <v>5037015</v>
      </c>
      <c r="AN188" s="0" t="n">
        <v>3031333</v>
      </c>
      <c r="AO188" s="0" t="n">
        <v>47.8</v>
      </c>
      <c r="AP188" s="0" t="n">
        <v>7.5</v>
      </c>
      <c r="AQ188" s="0" t="n">
        <v>4333</v>
      </c>
      <c r="AS188" s="0" t="n">
        <v>36.5</v>
      </c>
      <c r="AT188" s="0" t="n">
        <v>19.85</v>
      </c>
      <c r="AU188" s="0" t="n">
        <v>32.72</v>
      </c>
      <c r="AV188" s="0" t="n">
        <v>21.8</v>
      </c>
      <c r="AW188" s="0" t="n">
        <v>27.96</v>
      </c>
      <c r="AX188" s="0" t="n">
        <v>0.64</v>
      </c>
      <c r="AY188" s="0" t="n">
        <v>34.1</v>
      </c>
      <c r="AZ188" s="0" t="n">
        <v>55</v>
      </c>
      <c r="BA188" s="0" t="n">
        <v>27.77</v>
      </c>
      <c r="BB188" s="0" t="n">
        <v>52</v>
      </c>
      <c r="BC188" s="0" t="n">
        <v>0.15</v>
      </c>
      <c r="BD188" s="0" t="n">
        <v>27</v>
      </c>
      <c r="BE188" s="0" t="n">
        <v>28</v>
      </c>
      <c r="BF188" s="0" t="n">
        <v>0.553477351</v>
      </c>
      <c r="BH188" s="0" t="n">
        <v>5112441.779</v>
      </c>
      <c r="BI188" s="0" t="n">
        <v>4062421863</v>
      </c>
      <c r="BJ188" s="0" t="n">
        <v>129.0401519</v>
      </c>
      <c r="BK188" s="0" t="n">
        <v>23383</v>
      </c>
      <c r="BL188" s="0" t="n">
        <v>794.6147924</v>
      </c>
      <c r="BM188" s="0" t="n">
        <v>5.009987179</v>
      </c>
      <c r="BN188" s="0" t="n">
        <v>2.669512113</v>
      </c>
      <c r="BO188" s="0" t="n">
        <v>1.046900666</v>
      </c>
      <c r="BP188" s="0" t="n">
        <v>0.004619964</v>
      </c>
      <c r="BQ188" s="0" t="n">
        <v>0.00334675</v>
      </c>
      <c r="BR188" s="0" t="n">
        <v>0.1315630644</v>
      </c>
      <c r="BS188" s="0" t="n">
        <v>0.2236391739</v>
      </c>
      <c r="BT188" s="0" t="n">
        <v>0.3724043149</v>
      </c>
      <c r="BU188" s="0" t="n">
        <v>0.0985092106</v>
      </c>
      <c r="BV188" s="0" t="n">
        <v>0.168189418</v>
      </c>
      <c r="BW188" s="0" t="n">
        <v>0.6743591445</v>
      </c>
      <c r="BX188" s="0" t="n">
        <v>0.6630950015</v>
      </c>
      <c r="BY188" s="0" t="n">
        <v>0.5069624633</v>
      </c>
      <c r="BZ188" s="0" t="n">
        <v>0.370038064</v>
      </c>
    </row>
    <row r="189" customFormat="false" ht="12.8" hidden="false" customHeight="false" outlineLevel="0" collapsed="false">
      <c r="A189" s="0" t="s">
        <v>343</v>
      </c>
      <c r="B189" s="0" t="n">
        <v>188</v>
      </c>
      <c r="C189" s="0" t="n">
        <v>1</v>
      </c>
      <c r="D189" s="0" t="str">
        <f aca="false">VLOOKUP(C189,Sheet2!$A$1:$B$12,2)</f>
        <v>Congested Emerging</v>
      </c>
      <c r="E189" s="0" t="s">
        <v>342</v>
      </c>
      <c r="F189" s="0" t="n">
        <v>7.8</v>
      </c>
      <c r="G189" s="0" t="n">
        <v>72.3</v>
      </c>
      <c r="J189" s="0" t="n">
        <v>0.48</v>
      </c>
      <c r="K189" s="0" t="n">
        <v>20.5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H189" s="0" t="n">
        <v>3680000</v>
      </c>
      <c r="AI189" s="0" t="n">
        <v>251</v>
      </c>
      <c r="AJ189" s="0" t="n">
        <v>14600</v>
      </c>
      <c r="AK189" s="0" t="n">
        <v>507050</v>
      </c>
      <c r="AL189" s="0" t="n">
        <v>668365</v>
      </c>
      <c r="AM189" s="0" t="n">
        <v>1477161</v>
      </c>
      <c r="AN189" s="0" t="n">
        <v>975989</v>
      </c>
      <c r="AO189" s="0" t="n">
        <v>47.8</v>
      </c>
      <c r="AP189" s="0" t="n">
        <v>7.5</v>
      </c>
      <c r="AQ189" s="0" t="n">
        <v>2455.9</v>
      </c>
      <c r="AX189" s="0" t="n">
        <v>0.54</v>
      </c>
      <c r="AY189" s="0" t="n">
        <v>34.1</v>
      </c>
      <c r="AZ189" s="0" t="n">
        <v>54.5</v>
      </c>
      <c r="BB189" s="0" t="n">
        <v>52</v>
      </c>
      <c r="BC189" s="0" t="n">
        <v>0.15</v>
      </c>
      <c r="BE189" s="0" t="n">
        <v>28</v>
      </c>
      <c r="BF189" s="0" t="n">
        <v>0.553477351</v>
      </c>
      <c r="BH189" s="0" t="n">
        <v>3034726.116</v>
      </c>
      <c r="BI189" s="0" t="n">
        <v>2448929574</v>
      </c>
      <c r="BJ189" s="0" t="n">
        <v>151.5317379</v>
      </c>
      <c r="BK189" s="0" t="n">
        <v>12136</v>
      </c>
      <c r="BL189" s="0" t="n">
        <v>806.9688929</v>
      </c>
      <c r="BM189" s="0" t="n">
        <v>5.765824666</v>
      </c>
      <c r="BN189" s="0" t="n">
        <v>2.982243685</v>
      </c>
      <c r="BO189" s="0" t="n">
        <v>1.043497833</v>
      </c>
      <c r="BP189" s="0" t="n">
        <v>0.000309246</v>
      </c>
      <c r="BQ189" s="0" t="n">
        <v>0</v>
      </c>
      <c r="BR189" s="0" t="n">
        <v>0.1171471215</v>
      </c>
      <c r="BS189" s="0" t="n">
        <v>0.0800046482</v>
      </c>
      <c r="BT189" s="0" t="n">
        <v>0.351040874</v>
      </c>
      <c r="BU189" s="0" t="n">
        <v>0.0708007655</v>
      </c>
      <c r="BV189" s="0" t="n">
        <v>0.3093488036</v>
      </c>
      <c r="BW189" s="0" t="n">
        <v>0.2943065612</v>
      </c>
      <c r="BX189" s="0" t="n">
        <v>0.7314310725</v>
      </c>
      <c r="BY189" s="0" t="n">
        <v>0.4076210722</v>
      </c>
      <c r="BZ189" s="0" t="n">
        <v>0.3607122669</v>
      </c>
    </row>
    <row r="190" customFormat="false" ht="12.8" hidden="false" customHeight="false" outlineLevel="0" collapsed="false">
      <c r="A190" s="0" t="s">
        <v>344</v>
      </c>
      <c r="B190" s="0" t="n">
        <v>189</v>
      </c>
      <c r="C190" s="0" t="n">
        <v>2</v>
      </c>
      <c r="D190" s="0" t="str">
        <f aca="false">VLOOKUP(C190,Sheet2!$A$1:$B$12,2)</f>
        <v>BusTransit Sprawl</v>
      </c>
      <c r="E190" s="0" t="s">
        <v>345</v>
      </c>
      <c r="J190" s="0" t="n">
        <v>0.87</v>
      </c>
      <c r="L190" s="0" t="n">
        <v>22</v>
      </c>
      <c r="M190" s="0" t="n">
        <v>0.125</v>
      </c>
      <c r="N190" s="0" t="n">
        <v>0.594405594</v>
      </c>
      <c r="O190" s="0" t="n">
        <v>12.58741259</v>
      </c>
      <c r="P190" s="0" t="n">
        <v>44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H190" s="0" t="n">
        <v>2860000</v>
      </c>
      <c r="AI190" s="0" t="n">
        <v>176</v>
      </c>
      <c r="AJ190" s="0" t="n">
        <v>16200</v>
      </c>
      <c r="AK190" s="0" t="n">
        <v>251196</v>
      </c>
      <c r="AL190" s="0" t="n">
        <v>57049</v>
      </c>
      <c r="AM190" s="0" t="n">
        <v>215070</v>
      </c>
      <c r="AN190" s="0" t="n">
        <v>181719</v>
      </c>
      <c r="AO190" s="0" t="n">
        <v>60.9</v>
      </c>
      <c r="AP190" s="0" t="n">
        <v>2.3</v>
      </c>
      <c r="AQ190" s="0" t="n">
        <v>695.9</v>
      </c>
      <c r="AZ190" s="0" t="n">
        <v>70.6</v>
      </c>
      <c r="BF190" s="0" t="n">
        <v>2.012042639</v>
      </c>
      <c r="BH190" s="0" t="n">
        <v>3661824.239</v>
      </c>
      <c r="BI190" s="0" t="n">
        <v>876094841.4</v>
      </c>
      <c r="BJ190" s="0" t="n">
        <v>352.5731022</v>
      </c>
      <c r="BK190" s="0" t="n">
        <v>5895</v>
      </c>
      <c r="BL190" s="0" t="n">
        <v>239.2509263</v>
      </c>
      <c r="BM190" s="0" t="n">
        <v>4.954618128</v>
      </c>
      <c r="BN190" s="0" t="n">
        <v>2.561308572</v>
      </c>
      <c r="BO190" s="0" t="n">
        <v>1.119509668</v>
      </c>
      <c r="BP190" s="0" t="n">
        <v>0.000992901</v>
      </c>
      <c r="BQ190" s="0" t="n">
        <v>0.008756576</v>
      </c>
      <c r="BR190" s="0" t="n">
        <v>0.2683797723</v>
      </c>
      <c r="BS190" s="0" t="n">
        <v>0.1105632013</v>
      </c>
      <c r="BT190" s="0" t="n">
        <v>0.3932884759</v>
      </c>
      <c r="BU190" s="0" t="n">
        <v>0.2427124117</v>
      </c>
      <c r="BV190" s="0" t="n">
        <v>0.3096287768</v>
      </c>
      <c r="BW190" s="0" t="n">
        <v>0.1169999512</v>
      </c>
      <c r="BX190" s="0" t="n">
        <v>0.5569348541</v>
      </c>
      <c r="BY190" s="0" t="n">
        <v>0.606684549</v>
      </c>
      <c r="BZ190" s="0" t="n">
        <v>0.1867937158</v>
      </c>
    </row>
    <row r="191" customFormat="false" ht="12.8" hidden="false" customHeight="false" outlineLevel="0" collapsed="false">
      <c r="A191" s="0" t="s">
        <v>346</v>
      </c>
      <c r="B191" s="0" t="n">
        <v>190</v>
      </c>
      <c r="C191" s="0" t="n">
        <v>9</v>
      </c>
      <c r="D191" s="0" t="str">
        <f aca="false">VLOOKUP(C191,Sheet2!$A$1:$B$12,2)</f>
        <v>MassTransit Heavyweight</v>
      </c>
      <c r="E191" s="0" t="s">
        <v>347</v>
      </c>
      <c r="F191" s="0" t="n">
        <v>51</v>
      </c>
      <c r="G191" s="0" t="n">
        <v>29</v>
      </c>
      <c r="H191" s="0" t="n">
        <v>6</v>
      </c>
      <c r="I191" s="0" t="n">
        <v>12</v>
      </c>
      <c r="J191" s="0" t="n">
        <v>2.04</v>
      </c>
      <c r="K191" s="0" t="n">
        <v>1.1</v>
      </c>
      <c r="L191" s="0" t="n">
        <v>86</v>
      </c>
      <c r="M191" s="0" t="n">
        <v>0.296551724</v>
      </c>
      <c r="N191" s="0" t="n">
        <v>9.797979798</v>
      </c>
      <c r="O191" s="0" t="n">
        <v>88.88888889</v>
      </c>
      <c r="P191" s="0" t="n">
        <v>51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106</v>
      </c>
      <c r="X191" s="0" t="n">
        <v>10.70707071</v>
      </c>
      <c r="AA191" s="0" t="n">
        <v>15</v>
      </c>
      <c r="AB191" s="0" t="n">
        <v>30</v>
      </c>
      <c r="AC191" s="0" t="n">
        <v>57</v>
      </c>
      <c r="AD191" s="0" t="n">
        <v>69</v>
      </c>
      <c r="AE191" s="0" t="n">
        <v>142.98</v>
      </c>
      <c r="AF191" s="0" t="n">
        <v>38.33</v>
      </c>
      <c r="AG191" s="0" t="n">
        <v>188.67</v>
      </c>
      <c r="AH191" s="0" t="n">
        <v>990000</v>
      </c>
      <c r="AI191" s="0" t="n">
        <v>290</v>
      </c>
      <c r="AJ191" s="0" t="n">
        <v>3200</v>
      </c>
      <c r="AK191" s="0" t="n">
        <v>89784</v>
      </c>
      <c r="AL191" s="0" t="n">
        <v>124105</v>
      </c>
      <c r="AM191" s="0" t="n">
        <v>175575</v>
      </c>
      <c r="AN191" s="0" t="n">
        <v>86534</v>
      </c>
      <c r="AO191" s="0" t="n">
        <v>80.5</v>
      </c>
      <c r="AP191" s="0" t="n">
        <v>2.4</v>
      </c>
      <c r="AQ191" s="0" t="n">
        <v>69091</v>
      </c>
      <c r="AR191" s="0" t="n">
        <v>2.8</v>
      </c>
      <c r="AS191" s="0" t="n">
        <v>109.84</v>
      </c>
      <c r="AT191" s="0" t="n">
        <v>47.25</v>
      </c>
      <c r="AU191" s="0" t="n">
        <v>96.6</v>
      </c>
      <c r="AV191" s="0" t="n">
        <v>130.86</v>
      </c>
      <c r="AW191" s="0" t="n">
        <v>106.43</v>
      </c>
      <c r="AZ191" s="0" t="n">
        <v>80.6</v>
      </c>
      <c r="BA191" s="0" t="n">
        <v>50.89</v>
      </c>
      <c r="BB191" s="0" t="n">
        <v>95</v>
      </c>
      <c r="BC191" s="0" t="n">
        <v>0.79</v>
      </c>
      <c r="BD191" s="0" t="n">
        <v>47</v>
      </c>
      <c r="BF191" s="0" t="n">
        <v>14.6</v>
      </c>
      <c r="BG191" s="0" t="n">
        <v>24.21</v>
      </c>
      <c r="BH191" s="0" t="n">
        <v>2906900.081</v>
      </c>
      <c r="BI191" s="0" t="n">
        <v>3104558820</v>
      </c>
      <c r="BJ191" s="0" t="n">
        <v>148.3642158</v>
      </c>
      <c r="BK191" s="0" t="n">
        <v>11457</v>
      </c>
      <c r="BL191" s="0" t="n">
        <v>1067.9964</v>
      </c>
      <c r="BM191" s="0" t="n">
        <v>4.655896607</v>
      </c>
      <c r="BN191" s="0" t="n">
        <v>2.628567582</v>
      </c>
      <c r="BO191" s="0" t="n">
        <v>1.122771357</v>
      </c>
      <c r="BP191" s="0" t="n">
        <v>0.007835994</v>
      </c>
      <c r="BQ191" s="0" t="n">
        <v>0.005570967</v>
      </c>
      <c r="BR191" s="0" t="n">
        <v>0.7753071412</v>
      </c>
      <c r="BS191" s="0" t="n">
        <v>0.1935714187</v>
      </c>
      <c r="BT191" s="0" t="n">
        <v>0.4293593461</v>
      </c>
      <c r="BU191" s="0" t="n">
        <v>0.9804803924</v>
      </c>
      <c r="BV191" s="0" t="n">
        <v>0.4462188391</v>
      </c>
      <c r="BW191" s="0" t="n">
        <v>0.0019037902</v>
      </c>
      <c r="BX191" s="0" t="n">
        <v>0.4176239599</v>
      </c>
      <c r="BY191" s="0" t="n">
        <v>0.0879808151</v>
      </c>
      <c r="BZ191" s="0" t="n">
        <v>0.2806021162</v>
      </c>
    </row>
    <row r="192" customFormat="false" ht="12.8" hidden="false" customHeight="false" outlineLevel="0" collapsed="false">
      <c r="A192" s="0" t="s">
        <v>348</v>
      </c>
      <c r="B192" s="0" t="n">
        <v>191</v>
      </c>
      <c r="C192" s="0" t="n">
        <v>3</v>
      </c>
      <c r="D192" s="0" t="str">
        <f aca="false">VLOOKUP(C192,Sheet2!$A$1:$B$12,2)</f>
        <v>Congested Boomer</v>
      </c>
      <c r="E192" s="0" t="s">
        <v>349</v>
      </c>
      <c r="F192" s="0" t="n">
        <v>48</v>
      </c>
      <c r="G192" s="0" t="n">
        <v>52</v>
      </c>
      <c r="J192" s="0" t="n">
        <v>0.76</v>
      </c>
      <c r="K192" s="0" t="n">
        <v>14.2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E192" s="0" t="n">
        <v>172.66</v>
      </c>
      <c r="AF192" s="0" t="n">
        <v>41.73</v>
      </c>
      <c r="AG192" s="0" t="n">
        <v>162.16</v>
      </c>
      <c r="AH192" s="0" t="n">
        <v>22825000</v>
      </c>
      <c r="AI192" s="0" t="n">
        <v>945</v>
      </c>
      <c r="AJ192" s="0" t="n">
        <v>24100</v>
      </c>
      <c r="AK192" s="0" t="n">
        <v>2884035</v>
      </c>
      <c r="AL192" s="0" t="n">
        <v>3468603</v>
      </c>
      <c r="AM192" s="0" t="n">
        <v>4229141</v>
      </c>
      <c r="AN192" s="0" t="n">
        <v>2461452</v>
      </c>
      <c r="AO192" s="0" t="n">
        <v>38.8</v>
      </c>
      <c r="AP192" s="0" t="n">
        <v>5</v>
      </c>
      <c r="AQ192" s="0" t="n">
        <v>6000</v>
      </c>
      <c r="AR192" s="0" t="n">
        <v>17.56</v>
      </c>
      <c r="AS192" s="0" t="n">
        <v>28.57</v>
      </c>
      <c r="AT192" s="0" t="n">
        <v>6.6</v>
      </c>
      <c r="AU192" s="0" t="n">
        <v>26.66</v>
      </c>
      <c r="AV192" s="0" t="n">
        <v>21.02</v>
      </c>
      <c r="AW192" s="0" t="n">
        <v>44.8</v>
      </c>
      <c r="AX192" s="0" t="n">
        <v>0.34</v>
      </c>
      <c r="AY192" s="0" t="n">
        <v>50.5</v>
      </c>
      <c r="AZ192" s="0" t="n">
        <v>66.4</v>
      </c>
      <c r="BA192" s="0" t="n">
        <v>33.92</v>
      </c>
      <c r="BB192" s="0" t="n">
        <v>14.8</v>
      </c>
      <c r="BC192" s="0" t="n">
        <v>0.24</v>
      </c>
      <c r="BD192" s="0" t="n">
        <v>34</v>
      </c>
      <c r="BE192" s="0" t="n">
        <v>11</v>
      </c>
      <c r="BF192" s="0" t="n">
        <v>0.846439474</v>
      </c>
      <c r="BG192" s="0" t="n">
        <v>93.28</v>
      </c>
      <c r="BH192" s="0" t="n">
        <v>9612540.834</v>
      </c>
      <c r="BI192" s="0" t="n">
        <v>707510490.9</v>
      </c>
      <c r="BJ192" s="0" t="n">
        <v>133.5260569</v>
      </c>
      <c r="BK192" s="0" t="n">
        <v>43074</v>
      </c>
      <c r="BL192" s="0" t="n">
        <v>73.60285934</v>
      </c>
      <c r="BM192" s="0" t="n">
        <v>5.588909334</v>
      </c>
      <c r="BN192" s="0" t="n">
        <v>3.010120442</v>
      </c>
      <c r="BO192" s="0" t="n">
        <v>1.039720045</v>
      </c>
      <c r="BP192" s="0" t="n">
        <v>0.000254411</v>
      </c>
      <c r="BQ192" s="0" t="n">
        <v>0.013798921</v>
      </c>
      <c r="BR192" s="0" t="n">
        <v>0.0840738151</v>
      </c>
      <c r="BS192" s="0" t="n">
        <v>0.0792759624</v>
      </c>
      <c r="BT192" s="0" t="n">
        <v>0.4188751334</v>
      </c>
      <c r="BU192" s="0" t="n">
        <v>0.0642513862</v>
      </c>
      <c r="BV192" s="0" t="n">
        <v>0.2960237738</v>
      </c>
      <c r="BW192" s="0" t="n">
        <v>0.688797463</v>
      </c>
      <c r="BX192" s="0" t="n">
        <v>0.5915941094</v>
      </c>
      <c r="BY192" s="0" t="n">
        <v>0.329516255</v>
      </c>
      <c r="BZ192" s="0" t="n">
        <v>0.3593647985</v>
      </c>
    </row>
    <row r="193" customFormat="false" ht="12.8" hidden="false" customHeight="false" outlineLevel="0" collapsed="false">
      <c r="A193" s="0" t="s">
        <v>350</v>
      </c>
      <c r="B193" s="0" t="n">
        <v>192</v>
      </c>
      <c r="C193" s="0" t="n">
        <v>3</v>
      </c>
      <c r="D193" s="0" t="str">
        <f aca="false">VLOOKUP(C193,Sheet2!$A$1:$B$12,2)</f>
        <v>Congested Boomer</v>
      </c>
      <c r="E193" s="0" t="s">
        <v>349</v>
      </c>
      <c r="F193" s="0" t="n">
        <v>24</v>
      </c>
      <c r="G193" s="0" t="n">
        <v>16</v>
      </c>
      <c r="J193" s="0" t="n">
        <v>0.76</v>
      </c>
      <c r="K193" s="0" t="n">
        <v>14.2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27</v>
      </c>
      <c r="R193" s="0" t="n">
        <v>0.034177215</v>
      </c>
      <c r="S193" s="0" t="n">
        <v>0.260743602</v>
      </c>
      <c r="T193" s="0" t="n">
        <v>0.618058909</v>
      </c>
      <c r="U193" s="0" t="n">
        <v>5.214872042</v>
      </c>
      <c r="V193" s="0" t="n">
        <v>5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E193" s="0" t="n">
        <v>189.17</v>
      </c>
      <c r="AF193" s="0" t="n">
        <v>44.22</v>
      </c>
      <c r="AG193" s="0" t="n">
        <v>182.03</v>
      </c>
      <c r="AH193" s="0" t="n">
        <v>10355000</v>
      </c>
      <c r="AI193" s="0" t="n">
        <v>790</v>
      </c>
      <c r="AJ193" s="0" t="n">
        <v>13100</v>
      </c>
      <c r="AK193" s="0" t="n">
        <v>1484548</v>
      </c>
      <c r="AL193" s="0" t="n">
        <v>1897202</v>
      </c>
      <c r="AM193" s="0" t="n">
        <v>2417207</v>
      </c>
      <c r="AN193" s="0" t="n">
        <v>1421153</v>
      </c>
      <c r="AO193" s="0" t="n">
        <v>38.8</v>
      </c>
      <c r="AP193" s="0" t="n">
        <v>5</v>
      </c>
      <c r="AQ193" s="0" t="n">
        <v>1178.8</v>
      </c>
      <c r="AS193" s="0" t="n">
        <v>32.08</v>
      </c>
      <c r="AT193" s="0" t="n">
        <v>6.13</v>
      </c>
      <c r="AU193" s="0" t="n">
        <v>27.52</v>
      </c>
      <c r="AV193" s="0" t="n">
        <v>28.18</v>
      </c>
      <c r="AW193" s="0" t="n">
        <v>47.22</v>
      </c>
      <c r="AX193" s="0" t="n">
        <v>0.34</v>
      </c>
      <c r="AZ193" s="0" t="n">
        <v>66.4</v>
      </c>
      <c r="BA193" s="0" t="n">
        <v>47.39</v>
      </c>
      <c r="BB193" s="0" t="n">
        <v>14.8</v>
      </c>
      <c r="BC193" s="0" t="n">
        <v>0.24</v>
      </c>
      <c r="BD193" s="0" t="n">
        <v>31</v>
      </c>
      <c r="BE193" s="0" t="n">
        <v>11</v>
      </c>
      <c r="BF193" s="0" t="n">
        <v>0.846439474</v>
      </c>
      <c r="BG193" s="0" t="n">
        <v>74.53</v>
      </c>
      <c r="BH193" s="0" t="n">
        <v>6355000.095</v>
      </c>
      <c r="BI193" s="0" t="n">
        <v>5878000034</v>
      </c>
      <c r="BJ193" s="0" t="n">
        <v>119.6347909</v>
      </c>
      <c r="BK193" s="0" t="n">
        <v>31814</v>
      </c>
      <c r="BL193" s="0" t="n">
        <v>924.9409829</v>
      </c>
      <c r="BM193" s="0" t="n">
        <v>5.402099423</v>
      </c>
      <c r="BN193" s="0" t="n">
        <v>2.891874252</v>
      </c>
      <c r="BO193" s="0" t="n">
        <v>1.037109363</v>
      </c>
      <c r="BP193" s="0" t="n">
        <v>0.000302045</v>
      </c>
      <c r="BQ193" s="0" t="n">
        <v>0.003631223</v>
      </c>
      <c r="BR193" s="0" t="n">
        <v>0.0588057568</v>
      </c>
      <c r="BS193" s="0" t="n">
        <v>0.1490642957</v>
      </c>
      <c r="BT193" s="0" t="n">
        <v>0.4097234279</v>
      </c>
      <c r="BU193" s="0" t="n">
        <v>0.0791063344</v>
      </c>
      <c r="BV193" s="0" t="n">
        <v>0.3051125746</v>
      </c>
      <c r="BW193" s="0" t="n">
        <v>0.4257794333</v>
      </c>
      <c r="BX193" s="0" t="n">
        <v>0.5448014474</v>
      </c>
      <c r="BY193" s="0" t="n">
        <v>0.3462300681</v>
      </c>
      <c r="BZ193" s="0" t="n">
        <v>0.4355196766</v>
      </c>
    </row>
    <row r="194" customFormat="false" ht="12.8" hidden="false" customHeight="false" outlineLevel="0" collapsed="false">
      <c r="A194" s="0" t="s">
        <v>351</v>
      </c>
      <c r="B194" s="0" t="n">
        <v>193</v>
      </c>
      <c r="C194" s="0" t="n">
        <v>5</v>
      </c>
      <c r="D194" s="0" t="str">
        <f aca="false">VLOOKUP(C194,Sheet2!$A$1:$B$12,2)</f>
        <v>Hybrid Moderate</v>
      </c>
      <c r="E194" s="0" t="s">
        <v>352</v>
      </c>
      <c r="J194" s="0" t="n">
        <v>0.82</v>
      </c>
      <c r="K194" s="0" t="n">
        <v>10</v>
      </c>
      <c r="L194" s="0" t="n">
        <v>13.7</v>
      </c>
      <c r="M194" s="0" t="n">
        <v>0.062272727</v>
      </c>
      <c r="N194" s="0" t="n">
        <v>0.784313725</v>
      </c>
      <c r="O194" s="0" t="n">
        <v>28.23529412</v>
      </c>
      <c r="P194" s="0" t="n">
        <v>3</v>
      </c>
      <c r="V194" s="0" t="n">
        <v>7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E194" s="0" t="n">
        <v>145.97</v>
      </c>
      <c r="AF194" s="0" t="n">
        <v>32.4</v>
      </c>
      <c r="AG194" s="0" t="n">
        <v>163.55</v>
      </c>
      <c r="AH194" s="0" t="n">
        <v>1530000</v>
      </c>
      <c r="AI194" s="0" t="n">
        <v>220</v>
      </c>
      <c r="AJ194" s="0" t="n">
        <v>6900</v>
      </c>
      <c r="AK194" s="0" t="n">
        <v>225474</v>
      </c>
      <c r="AL194" s="0" t="n">
        <v>316791</v>
      </c>
      <c r="AM194" s="0" t="n">
        <v>404313</v>
      </c>
      <c r="AN194" s="0" t="n">
        <v>197768</v>
      </c>
      <c r="AO194" s="0" t="n">
        <v>66.6</v>
      </c>
      <c r="AP194" s="0" t="n">
        <v>3.1</v>
      </c>
      <c r="AQ194" s="0" t="n">
        <v>10982</v>
      </c>
      <c r="AS194" s="0" t="n">
        <v>60.72</v>
      </c>
      <c r="AT194" s="0" t="n">
        <v>37.48</v>
      </c>
      <c r="AU194" s="0" t="n">
        <v>58.72</v>
      </c>
      <c r="AV194" s="0" t="n">
        <v>56.52</v>
      </c>
      <c r="AW194" s="0" t="n">
        <v>39.77</v>
      </c>
      <c r="AX194" s="0" t="n">
        <v>0.46</v>
      </c>
      <c r="AY194" s="0" t="n">
        <v>13.8</v>
      </c>
      <c r="AZ194" s="0" t="n">
        <v>77.8</v>
      </c>
      <c r="BA194" s="0" t="n">
        <v>54.41</v>
      </c>
      <c r="BB194" s="0" t="n">
        <v>52.7</v>
      </c>
      <c r="BC194" s="0" t="n">
        <v>0.47</v>
      </c>
      <c r="BD194" s="0" t="n">
        <v>34</v>
      </c>
      <c r="BF194" s="0" t="n">
        <v>2.723017655</v>
      </c>
      <c r="BG194" s="0" t="n">
        <v>63.22</v>
      </c>
      <c r="BH194" s="0" t="n">
        <v>1330470.3</v>
      </c>
      <c r="BI194" s="0" t="n">
        <v>3064843003</v>
      </c>
      <c r="BJ194" s="0" t="n">
        <v>176.3146435</v>
      </c>
      <c r="BK194" s="0" t="n">
        <v>4246</v>
      </c>
      <c r="BL194" s="0" t="n">
        <v>2303.578669</v>
      </c>
      <c r="BM194" s="0" t="n">
        <v>5.607176942</v>
      </c>
      <c r="BN194" s="0" t="n">
        <v>2.877075778</v>
      </c>
      <c r="BO194" s="0" t="n">
        <v>1.05980678</v>
      </c>
      <c r="BP194" s="0" t="n">
        <v>0.004765795</v>
      </c>
      <c r="BQ194" s="0" t="n">
        <v>0</v>
      </c>
      <c r="BR194" s="0" t="n">
        <v>0.1681112719</v>
      </c>
      <c r="BS194" s="0" t="n">
        <v>0.1493248014</v>
      </c>
      <c r="BT194" s="0" t="n">
        <v>0.3203220622</v>
      </c>
      <c r="BU194" s="0" t="n">
        <v>0.3893033523</v>
      </c>
      <c r="BV194" s="0" t="n">
        <v>0.3834120244</v>
      </c>
      <c r="BW194" s="0" t="n">
        <v>0.0999534427</v>
      </c>
      <c r="BX194" s="0" t="n">
        <v>0.4851828885</v>
      </c>
      <c r="BY194" s="0" t="n">
        <v>0.3424384521</v>
      </c>
      <c r="BZ194" s="0" t="n">
        <v>0.3534690858</v>
      </c>
    </row>
    <row r="195" customFormat="false" ht="12.8" hidden="false" customHeight="false" outlineLevel="0" collapsed="false">
      <c r="A195" s="0" t="s">
        <v>353</v>
      </c>
      <c r="B195" s="0" t="n">
        <v>194</v>
      </c>
      <c r="C195" s="0" t="n">
        <v>1</v>
      </c>
      <c r="D195" s="0" t="str">
        <f aca="false">VLOOKUP(C195,Sheet2!$A$1:$B$12,2)</f>
        <v>Congested Emerging</v>
      </c>
      <c r="E195" s="0" t="s">
        <v>354</v>
      </c>
      <c r="J195" s="0" t="n">
        <v>1.06</v>
      </c>
      <c r="K195" s="0" t="n">
        <v>20.7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H195" s="0" t="n">
        <v>2895000</v>
      </c>
      <c r="AI195" s="0" t="n">
        <v>648</v>
      </c>
      <c r="AJ195" s="0" t="n">
        <v>4500</v>
      </c>
      <c r="AK195" s="0" t="n">
        <v>416192</v>
      </c>
      <c r="AL195" s="0" t="n">
        <v>565756</v>
      </c>
      <c r="AM195" s="0" t="n">
        <v>704019</v>
      </c>
      <c r="AN195" s="0" t="n">
        <v>362668</v>
      </c>
      <c r="AO195" s="0" t="n">
        <v>59.7</v>
      </c>
      <c r="AP195" s="0" t="n">
        <v>2.9</v>
      </c>
      <c r="AQ195" s="0" t="n">
        <v>3925.6</v>
      </c>
      <c r="AS195" s="0" t="n">
        <v>34.08</v>
      </c>
      <c r="AT195" s="0" t="n">
        <v>9.81</v>
      </c>
      <c r="AU195" s="0" t="n">
        <v>27.51</v>
      </c>
      <c r="AV195" s="0" t="n">
        <v>27.37</v>
      </c>
      <c r="AW195" s="0" t="n">
        <v>42.42</v>
      </c>
      <c r="AX195" s="0" t="n">
        <v>0.5</v>
      </c>
      <c r="AY195" s="0" t="n">
        <v>16.2</v>
      </c>
      <c r="AZ195" s="0" t="n">
        <v>74</v>
      </c>
      <c r="BB195" s="0" t="n">
        <v>36.9</v>
      </c>
      <c r="BC195" s="0" t="n">
        <v>0.39</v>
      </c>
      <c r="BD195" s="0" t="n">
        <v>25</v>
      </c>
      <c r="BF195" s="0" t="n">
        <v>0.769054525</v>
      </c>
      <c r="BH195" s="0" t="n">
        <v>6024194.096</v>
      </c>
      <c r="BI195" s="0" t="n">
        <v>5269652274</v>
      </c>
      <c r="BJ195" s="0" t="n">
        <v>110.9939032</v>
      </c>
      <c r="BK195" s="0" t="n">
        <v>30998</v>
      </c>
      <c r="BL195" s="0" t="n">
        <v>874.7480892</v>
      </c>
      <c r="BM195" s="0" t="n">
        <v>5.788379485</v>
      </c>
      <c r="BN195" s="0" t="n">
        <v>3.11583288</v>
      </c>
      <c r="BO195" s="0" t="n">
        <v>1.022520518</v>
      </c>
      <c r="BP195" s="0" t="n">
        <v>9.89E-005</v>
      </c>
      <c r="BQ195" s="0" t="n">
        <v>0.001011949</v>
      </c>
      <c r="BR195" s="0" t="n">
        <v>0.0845584643</v>
      </c>
      <c r="BS195" s="0" t="n">
        <v>0.0779388163</v>
      </c>
      <c r="BT195" s="0" t="n">
        <v>0.3833965253</v>
      </c>
      <c r="BU195" s="0" t="n">
        <v>0.1175186783</v>
      </c>
      <c r="BV195" s="0" t="n">
        <v>0.2847188006</v>
      </c>
      <c r="BW195" s="0" t="n">
        <v>0.1542053304</v>
      </c>
      <c r="BX195" s="0" t="n">
        <v>0.6761260701</v>
      </c>
      <c r="BY195" s="0" t="n">
        <v>0.3496918926</v>
      </c>
      <c r="BZ195" s="0" t="n">
        <v>0.487926297</v>
      </c>
    </row>
    <row r="196" customFormat="false" ht="12.8" hidden="false" customHeight="false" outlineLevel="0" collapsed="false">
      <c r="A196" s="0" t="s">
        <v>355</v>
      </c>
      <c r="B196" s="0" t="n">
        <v>195</v>
      </c>
      <c r="C196" s="0" t="n">
        <v>4</v>
      </c>
      <c r="D196" s="0" t="str">
        <f aca="false">VLOOKUP(C196,Sheet2!$A$1:$B$12,2)</f>
        <v>BusTransit Dense</v>
      </c>
      <c r="E196" s="0" t="s">
        <v>356</v>
      </c>
      <c r="F196" s="0" t="n">
        <v>12</v>
      </c>
      <c r="G196" s="0" t="n">
        <v>62</v>
      </c>
      <c r="J196" s="0" t="n">
        <v>1.1</v>
      </c>
      <c r="K196" s="0" t="n">
        <v>13.9</v>
      </c>
      <c r="L196" s="0" t="n">
        <v>34.6</v>
      </c>
      <c r="M196" s="0" t="n">
        <v>0.037649619</v>
      </c>
      <c r="N196" s="0" t="n">
        <v>0.237442922</v>
      </c>
      <c r="O196" s="0" t="n">
        <v>8.310502283</v>
      </c>
      <c r="P196" s="0" t="n">
        <v>6</v>
      </c>
      <c r="Q196" s="0" t="n">
        <v>26</v>
      </c>
      <c r="R196" s="0" t="n">
        <v>0.028291621</v>
      </c>
      <c r="S196" s="0" t="n">
        <v>0.328767123</v>
      </c>
      <c r="T196" s="0" t="n">
        <v>4.447488584</v>
      </c>
      <c r="U196" s="0" t="n">
        <v>9.589041096</v>
      </c>
      <c r="V196" s="0" t="n">
        <v>46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E196" s="0" t="n">
        <v>152.68</v>
      </c>
      <c r="AF196" s="0" t="n">
        <v>38.64</v>
      </c>
      <c r="AG196" s="0" t="n">
        <v>106</v>
      </c>
      <c r="AH196" s="0" t="n">
        <v>10950000</v>
      </c>
      <c r="AI196" s="0" t="n">
        <v>919</v>
      </c>
      <c r="AJ196" s="0" t="n">
        <v>11900</v>
      </c>
      <c r="AK196" s="0" t="n">
        <v>1457012</v>
      </c>
      <c r="AL196" s="0" t="n">
        <v>1656932</v>
      </c>
      <c r="AM196" s="0" t="n">
        <v>1744542</v>
      </c>
      <c r="AN196" s="0" t="n">
        <v>808344</v>
      </c>
      <c r="AO196" s="0" t="n">
        <v>78.6</v>
      </c>
      <c r="AP196" s="0" t="n">
        <v>2.8</v>
      </c>
      <c r="AQ196" s="0" t="n">
        <v>15530</v>
      </c>
      <c r="AR196" s="0" t="n">
        <v>7.4</v>
      </c>
      <c r="AS196" s="0" t="n">
        <v>40.69</v>
      </c>
      <c r="AT196" s="0" t="n">
        <v>18.65</v>
      </c>
      <c r="AU196" s="0" t="n">
        <v>35.83</v>
      </c>
      <c r="AV196" s="0" t="n">
        <v>29.07</v>
      </c>
      <c r="AW196" s="0" t="n">
        <v>47.27</v>
      </c>
      <c r="AX196" s="0" t="n">
        <v>0.4</v>
      </c>
      <c r="AY196" s="0" t="n">
        <v>15.3</v>
      </c>
      <c r="AZ196" s="0" t="n">
        <v>76.5</v>
      </c>
      <c r="BA196" s="0" t="n">
        <v>27.96</v>
      </c>
      <c r="BB196" s="0" t="n">
        <v>41.7</v>
      </c>
      <c r="BC196" s="0" t="n">
        <v>0.44</v>
      </c>
      <c r="BD196" s="0" t="n">
        <v>37</v>
      </c>
      <c r="BE196" s="0" t="n">
        <v>25</v>
      </c>
      <c r="BF196" s="0" t="n">
        <v>1.869883854</v>
      </c>
      <c r="BG196" s="0" t="n">
        <v>88.57</v>
      </c>
      <c r="BH196" s="0" t="n">
        <v>994874.6833</v>
      </c>
      <c r="BI196" s="0" t="n">
        <v>19382194573</v>
      </c>
      <c r="BJ196" s="0" t="n">
        <v>84.31855948</v>
      </c>
      <c r="BK196" s="0" t="n">
        <v>7031</v>
      </c>
      <c r="BL196" s="0" t="n">
        <v>19482.04623</v>
      </c>
      <c r="BM196" s="0" t="n">
        <v>4.712844287</v>
      </c>
      <c r="BN196" s="0" t="n">
        <v>3.26043087</v>
      </c>
      <c r="BO196" s="0" t="n">
        <v>1.021830865</v>
      </c>
      <c r="BP196" s="0" t="n">
        <v>0.002661729</v>
      </c>
      <c r="BQ196" s="0" t="n">
        <v>0.015038895</v>
      </c>
      <c r="BR196" s="0" t="n">
        <v>0.1711307441</v>
      </c>
      <c r="BS196" s="0" t="n">
        <v>0.4161899448</v>
      </c>
      <c r="BT196" s="0" t="n">
        <v>0.423312909</v>
      </c>
      <c r="BU196" s="0" t="n">
        <v>0.2507158042</v>
      </c>
      <c r="BV196" s="0" t="n">
        <v>0.3544006988</v>
      </c>
      <c r="BW196" s="0" t="n">
        <v>0.3126366471</v>
      </c>
      <c r="BX196" s="0" t="n">
        <v>0.702787371</v>
      </c>
      <c r="BY196" s="0" t="n">
        <v>0.2401002477</v>
      </c>
      <c r="BZ196" s="0" t="n">
        <v>0.933791114</v>
      </c>
    </row>
    <row r="197" customFormat="false" ht="12.8" hidden="false" customHeight="false" outlineLevel="0" collapsed="false">
      <c r="A197" s="0" t="s">
        <v>357</v>
      </c>
      <c r="B197" s="0" t="n">
        <v>196</v>
      </c>
      <c r="C197" s="0" t="n">
        <v>5</v>
      </c>
      <c r="D197" s="0" t="str">
        <f aca="false">VLOOKUP(C197,Sheet2!$A$1:$B$12,2)</f>
        <v>Hybrid Moderate</v>
      </c>
      <c r="E197" s="0" t="s">
        <v>356</v>
      </c>
      <c r="J197" s="0" t="n">
        <v>1.14</v>
      </c>
      <c r="K197" s="0" t="n">
        <v>13.9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H197" s="0" t="n">
        <v>860000</v>
      </c>
      <c r="AI197" s="0" t="n">
        <v>194</v>
      </c>
      <c r="AJ197" s="0" t="n">
        <v>4400</v>
      </c>
      <c r="AK197" s="0" t="n">
        <v>114308</v>
      </c>
      <c r="AL197" s="0" t="n">
        <v>112492</v>
      </c>
      <c r="AM197" s="0" t="n">
        <v>169761</v>
      </c>
      <c r="AN197" s="0" t="n">
        <v>96979</v>
      </c>
      <c r="AO197" s="0" t="n">
        <v>78.6</v>
      </c>
      <c r="AP197" s="0" t="n">
        <v>2.8</v>
      </c>
      <c r="AQ197" s="0" t="n">
        <v>6089.4</v>
      </c>
      <c r="AX197" s="0" t="n">
        <v>0.41</v>
      </c>
      <c r="AY197" s="0" t="n">
        <v>15.3</v>
      </c>
      <c r="AZ197" s="0" t="n">
        <v>75.5</v>
      </c>
      <c r="BB197" s="0" t="n">
        <v>41.7</v>
      </c>
      <c r="BC197" s="0" t="n">
        <v>0.44</v>
      </c>
      <c r="BE197" s="0" t="n">
        <v>25</v>
      </c>
      <c r="BF197" s="0" t="n">
        <v>1.869883854</v>
      </c>
      <c r="BH197" s="0" t="n">
        <v>592954.0414</v>
      </c>
      <c r="BI197" s="0" t="n">
        <v>16420684414</v>
      </c>
      <c r="BJ197" s="0" t="n">
        <v>80.53158242</v>
      </c>
      <c r="BK197" s="0" t="n">
        <v>4392</v>
      </c>
      <c r="BL197" s="0" t="n">
        <v>27693.01374</v>
      </c>
      <c r="BM197" s="0" t="n">
        <v>5.150446151</v>
      </c>
      <c r="BN197" s="0" t="n">
        <v>3.082797261</v>
      </c>
      <c r="BO197" s="0" t="n">
        <v>1.050339025</v>
      </c>
      <c r="BP197" s="0" t="n">
        <v>0.005318292</v>
      </c>
      <c r="BQ197" s="0" t="n">
        <v>0</v>
      </c>
      <c r="BR197" s="0" t="n">
        <v>0.0056076828</v>
      </c>
      <c r="BS197" s="0" t="n">
        <v>0.0931026339</v>
      </c>
      <c r="BT197" s="0" t="n">
        <v>0.387017178</v>
      </c>
      <c r="BU197" s="0" t="n">
        <v>0.3152293791</v>
      </c>
      <c r="BV197" s="0" t="n">
        <v>0.2772311655</v>
      </c>
      <c r="BW197" s="0" t="n">
        <v>0.0715480599</v>
      </c>
      <c r="BX197" s="0" t="n">
        <v>0.5025539472</v>
      </c>
      <c r="BY197" s="0" t="n">
        <v>0.089897467</v>
      </c>
      <c r="BZ197" s="0" t="n">
        <v>0.9100698311</v>
      </c>
    </row>
    <row r="198" customFormat="false" ht="12.8" hidden="false" customHeight="false" outlineLevel="0" collapsed="false">
      <c r="A198" s="0" t="s">
        <v>358</v>
      </c>
      <c r="B198" s="0" t="n">
        <v>197</v>
      </c>
      <c r="C198" s="0" t="n">
        <v>3</v>
      </c>
      <c r="D198" s="0" t="str">
        <f aca="false">VLOOKUP(C198,Sheet2!$A$1:$B$12,2)</f>
        <v>Congested Boomer</v>
      </c>
      <c r="E198" s="0" t="s">
        <v>359</v>
      </c>
      <c r="F198" s="0" t="n">
        <v>18</v>
      </c>
      <c r="G198" s="0" t="n">
        <v>30.9</v>
      </c>
      <c r="I198" s="0" t="n">
        <v>30.3</v>
      </c>
      <c r="J198" s="0" t="n">
        <v>0.98</v>
      </c>
      <c r="K198" s="0" t="n">
        <v>10.5</v>
      </c>
      <c r="L198" s="0" t="n">
        <v>50.3</v>
      </c>
      <c r="M198" s="0" t="n">
        <v>0.030821078</v>
      </c>
      <c r="N198" s="0" t="n">
        <v>0.191888356</v>
      </c>
      <c r="O198" s="0" t="n">
        <v>17.54906236</v>
      </c>
      <c r="P198" s="0" t="n">
        <v>33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E198" s="0" t="n">
        <v>292.66</v>
      </c>
      <c r="AF198" s="0" t="n">
        <v>58.85</v>
      </c>
      <c r="AG198" s="0" t="n">
        <v>289.71</v>
      </c>
      <c r="AH198" s="0" t="n">
        <v>22930000</v>
      </c>
      <c r="AI198" s="0" t="n">
        <v>1632</v>
      </c>
      <c r="AJ198" s="0" t="n">
        <v>14100</v>
      </c>
      <c r="AK198" s="0" t="n">
        <v>1985464</v>
      </c>
      <c r="AL198" s="0" t="n">
        <v>1695547</v>
      </c>
      <c r="AM198" s="0" t="n">
        <v>2774275</v>
      </c>
      <c r="AN198" s="0" t="n">
        <v>1849654</v>
      </c>
      <c r="AO198" s="0" t="n">
        <v>44.4</v>
      </c>
      <c r="AP198" s="0" t="n">
        <v>0.5</v>
      </c>
      <c r="AQ198" s="0" t="n">
        <v>14222</v>
      </c>
      <c r="AR198" s="0" t="n">
        <v>12.5</v>
      </c>
      <c r="AS198" s="0" t="n">
        <v>40.94</v>
      </c>
      <c r="AT198" s="0" t="n">
        <v>16.38</v>
      </c>
      <c r="AU198" s="0" t="n">
        <v>37.12</v>
      </c>
      <c r="AV198" s="0" t="n">
        <v>25.14</v>
      </c>
      <c r="AW198" s="0" t="n">
        <v>44.52</v>
      </c>
      <c r="AX198" s="0" t="n">
        <v>0.4</v>
      </c>
      <c r="AY198" s="0" t="n">
        <v>13</v>
      </c>
      <c r="AZ198" s="0" t="n">
        <v>68.5</v>
      </c>
      <c r="BA198" s="0" t="n">
        <v>39.28</v>
      </c>
      <c r="BB198" s="0" t="n">
        <v>43</v>
      </c>
      <c r="BC198" s="0" t="n">
        <v>0.43</v>
      </c>
      <c r="BD198" s="0" t="n">
        <v>37</v>
      </c>
      <c r="BE198" s="0" t="n">
        <v>22</v>
      </c>
      <c r="BF198" s="0" t="n">
        <v>1.006838603</v>
      </c>
      <c r="BG198" s="0" t="n">
        <v>92.91</v>
      </c>
      <c r="BH198" s="0" t="n">
        <v>1051794.584</v>
      </c>
      <c r="BI198" s="0" t="n">
        <v>12687408907</v>
      </c>
      <c r="BJ198" s="0" t="n">
        <v>89.72059918</v>
      </c>
      <c r="BK198" s="0" t="n">
        <v>6804</v>
      </c>
      <c r="BL198" s="0" t="n">
        <v>12062.63</v>
      </c>
      <c r="BM198" s="0" t="n">
        <v>5.600757371</v>
      </c>
      <c r="BN198" s="0" t="n">
        <v>3.202461455</v>
      </c>
      <c r="BO198" s="0" t="n">
        <v>1.022341109</v>
      </c>
      <c r="BP198" s="0" t="n">
        <v>0</v>
      </c>
      <c r="BQ198" s="0" t="n">
        <v>0</v>
      </c>
      <c r="BR198" s="0" t="n">
        <v>0.2237993555</v>
      </c>
      <c r="BS198" s="0" t="n">
        <v>0.0746149399</v>
      </c>
      <c r="BT198" s="0" t="n">
        <v>0.4111688459</v>
      </c>
      <c r="BU198" s="0" t="n">
        <v>0.1999303674</v>
      </c>
      <c r="BV198" s="0" t="n">
        <v>0.1107772394</v>
      </c>
      <c r="BW198" s="0" t="n">
        <v>0.4527494978</v>
      </c>
      <c r="BX198" s="0" t="n">
        <v>0.6374680487</v>
      </c>
      <c r="BY198" s="0" t="n">
        <v>0.1850151903</v>
      </c>
      <c r="BZ198" s="0" t="n">
        <v>0.8352774162</v>
      </c>
    </row>
    <row r="199" customFormat="false" ht="12.8" hidden="false" customHeight="false" outlineLevel="0" collapsed="false">
      <c r="A199" s="0" t="s">
        <v>360</v>
      </c>
      <c r="B199" s="0" t="n">
        <v>198</v>
      </c>
      <c r="C199" s="0" t="n">
        <v>1</v>
      </c>
      <c r="D199" s="0" t="str">
        <f aca="false">VLOOKUP(C199,Sheet2!$A$1:$B$12,2)</f>
        <v>Congested Emerging</v>
      </c>
      <c r="E199" s="0" t="s">
        <v>359</v>
      </c>
      <c r="J199" s="0" t="n">
        <v>0.98</v>
      </c>
      <c r="K199" s="0" t="n">
        <v>10.5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E199" s="0" t="n">
        <v>125.45</v>
      </c>
      <c r="AF199" s="0" t="n">
        <v>32.12</v>
      </c>
      <c r="AG199" s="0" t="n">
        <v>129.1</v>
      </c>
      <c r="AH199" s="0" t="n">
        <v>2245000</v>
      </c>
      <c r="AI199" s="0" t="n">
        <v>130</v>
      </c>
      <c r="AJ199" s="0" t="n">
        <v>17300</v>
      </c>
      <c r="AK199" s="0" t="n">
        <v>298006</v>
      </c>
      <c r="AL199" s="0" t="n">
        <v>370204</v>
      </c>
      <c r="AM199" s="0" t="n">
        <v>477271</v>
      </c>
      <c r="AN199" s="0" t="n">
        <v>300471</v>
      </c>
      <c r="AO199" s="0" t="n">
        <v>44.4</v>
      </c>
      <c r="AP199" s="0" t="n">
        <v>0.5</v>
      </c>
      <c r="AQ199" s="0" t="n">
        <v>2753.3</v>
      </c>
      <c r="AS199" s="0" t="n">
        <v>31.54</v>
      </c>
      <c r="AT199" s="0" t="n">
        <v>6.01</v>
      </c>
      <c r="AU199" s="0" t="n">
        <v>29.5</v>
      </c>
      <c r="AV199" s="0" t="n">
        <v>14.56</v>
      </c>
      <c r="AW199" s="0" t="n">
        <v>41.51</v>
      </c>
      <c r="AX199" s="0" t="n">
        <v>0.44</v>
      </c>
      <c r="AY199" s="0" t="n">
        <v>13</v>
      </c>
      <c r="AZ199" s="0" t="n">
        <v>68.5</v>
      </c>
      <c r="BA199" s="0" t="n">
        <v>71.66</v>
      </c>
      <c r="BB199" s="0" t="n">
        <v>43</v>
      </c>
      <c r="BC199" s="0" t="n">
        <v>0.43</v>
      </c>
      <c r="BE199" s="0" t="n">
        <v>22</v>
      </c>
      <c r="BF199" s="0" t="n">
        <v>1.006838603</v>
      </c>
      <c r="BG199" s="0" t="n">
        <v>60.57</v>
      </c>
      <c r="BH199" s="0" t="n">
        <v>4215901.82</v>
      </c>
      <c r="BI199" s="0" t="n">
        <v>960158895.9</v>
      </c>
      <c r="BJ199" s="0" t="n">
        <v>138.027168</v>
      </c>
      <c r="BK199" s="0" t="n">
        <v>18211</v>
      </c>
      <c r="BL199" s="0" t="n">
        <v>227.7469772</v>
      </c>
      <c r="BM199" s="0" t="n">
        <v>5.403072752</v>
      </c>
      <c r="BN199" s="0" t="n">
        <v>2.756574785</v>
      </c>
      <c r="BO199" s="0" t="n">
        <v>1.105443652</v>
      </c>
      <c r="BP199" s="0" t="n">
        <v>0.002391904</v>
      </c>
      <c r="BQ199" s="0" t="n">
        <v>0</v>
      </c>
      <c r="BR199" s="0" t="n">
        <v>0.0851120185</v>
      </c>
      <c r="BS199" s="0" t="n">
        <v>0.0550320124</v>
      </c>
      <c r="BT199" s="0" t="n">
        <v>0.4035977438</v>
      </c>
      <c r="BU199" s="0" t="n">
        <v>0.1478191062</v>
      </c>
      <c r="BV199" s="0" t="n">
        <v>0.3967684677</v>
      </c>
      <c r="BW199" s="0" t="n">
        <v>0.128552671</v>
      </c>
      <c r="BX199" s="0" t="n">
        <v>0.6267010484</v>
      </c>
      <c r="BY199" s="0" t="n">
        <v>0.2220689647</v>
      </c>
      <c r="BZ199" s="0" t="n">
        <v>0.2358747755</v>
      </c>
    </row>
    <row r="200" customFormat="false" ht="12.8" hidden="false" customHeight="false" outlineLevel="0" collapsed="false">
      <c r="A200" s="0" t="s">
        <v>361</v>
      </c>
      <c r="B200" s="0" t="n">
        <v>199</v>
      </c>
      <c r="C200" s="0" t="n">
        <v>1</v>
      </c>
      <c r="D200" s="0" t="str">
        <f aca="false">VLOOKUP(C200,Sheet2!$A$1:$B$12,2)</f>
        <v>Congested Emerging</v>
      </c>
      <c r="E200" s="0" t="s">
        <v>359</v>
      </c>
      <c r="J200" s="0" t="n">
        <v>0.98</v>
      </c>
      <c r="K200" s="0" t="n">
        <v>10.5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E200" s="0" t="n">
        <v>141.44</v>
      </c>
      <c r="AF200" s="0" t="n">
        <v>32.5</v>
      </c>
      <c r="AG200" s="0" t="n">
        <v>171.92</v>
      </c>
      <c r="AH200" s="0" t="n">
        <v>2580000</v>
      </c>
      <c r="AI200" s="0" t="n">
        <v>207</v>
      </c>
      <c r="AJ200" s="0" t="n">
        <v>12500</v>
      </c>
      <c r="AK200" s="0" t="n">
        <v>108609</v>
      </c>
      <c r="AL200" s="0" t="n">
        <v>118013</v>
      </c>
      <c r="AM200" s="0" t="n">
        <v>239335</v>
      </c>
      <c r="AN200" s="0" t="n">
        <v>169316</v>
      </c>
      <c r="AO200" s="0" t="n">
        <v>44.4</v>
      </c>
      <c r="AP200" s="0" t="n">
        <v>0.5</v>
      </c>
      <c r="AQ200" s="0" t="n">
        <v>2753.3</v>
      </c>
      <c r="AS200" s="0" t="n">
        <v>39.75</v>
      </c>
      <c r="AT200" s="0" t="n">
        <v>12.22</v>
      </c>
      <c r="AU200" s="0" t="n">
        <v>38.33</v>
      </c>
      <c r="AV200" s="0" t="n">
        <v>24.9</v>
      </c>
      <c r="AW200" s="0" t="n">
        <v>27</v>
      </c>
      <c r="AX200" s="0" t="n">
        <v>0.38</v>
      </c>
      <c r="AY200" s="0" t="n">
        <v>13</v>
      </c>
      <c r="AZ200" s="0" t="n">
        <v>68.5</v>
      </c>
      <c r="BA200" s="0" t="n">
        <v>50.48</v>
      </c>
      <c r="BB200" s="0" t="n">
        <v>43</v>
      </c>
      <c r="BC200" s="0" t="n">
        <v>0.43</v>
      </c>
      <c r="BE200" s="0" t="n">
        <v>22</v>
      </c>
      <c r="BF200" s="0" t="n">
        <v>1.006838603</v>
      </c>
      <c r="BG200" s="0" t="n">
        <v>76.17</v>
      </c>
      <c r="BH200" s="0" t="n">
        <v>4891006.519</v>
      </c>
      <c r="BI200" s="0" t="n">
        <v>121809687.1</v>
      </c>
      <c r="BJ200" s="0" t="n">
        <v>224.1730002</v>
      </c>
      <c r="BK200" s="0" t="n">
        <v>12133</v>
      </c>
      <c r="BL200" s="0" t="n">
        <v>24.90483025</v>
      </c>
      <c r="BM200" s="0" t="n">
        <v>4.766476535</v>
      </c>
      <c r="BN200" s="0" t="n">
        <v>2.456316711</v>
      </c>
      <c r="BO200" s="0" t="n">
        <v>1.176791429</v>
      </c>
      <c r="BP200" s="0" t="n">
        <v>0.003388626</v>
      </c>
      <c r="BQ200" s="0" t="n">
        <v>0</v>
      </c>
      <c r="BR200" s="0" t="n">
        <v>0.0863391017</v>
      </c>
      <c r="BS200" s="0" t="n">
        <v>0.0568312895</v>
      </c>
      <c r="BT200" s="0" t="n">
        <v>0.379252189</v>
      </c>
      <c r="BU200" s="0" t="n">
        <v>0.1643360405</v>
      </c>
      <c r="BV200" s="0" t="n">
        <v>0.3559385816</v>
      </c>
      <c r="BW200" s="0" t="n">
        <v>0.0967642738</v>
      </c>
      <c r="BX200" s="0" t="n">
        <v>0.649276111</v>
      </c>
      <c r="BY200" s="0" t="n">
        <v>0.2614111635</v>
      </c>
      <c r="BZ200" s="0" t="n">
        <v>0.1349648388</v>
      </c>
    </row>
    <row r="201" customFormat="false" ht="12.8" hidden="false" customHeight="false" outlineLevel="0" collapsed="false">
      <c r="A201" s="0" t="s">
        <v>362</v>
      </c>
      <c r="B201" s="0" t="n">
        <v>200</v>
      </c>
      <c r="C201" s="0" t="n">
        <v>6</v>
      </c>
      <c r="D201" s="0" t="str">
        <f aca="false">VLOOKUP(C201,Sheet2!$A$1:$B$12,2)</f>
        <v>Hybrid Giant</v>
      </c>
      <c r="E201" s="0" t="s">
        <v>363</v>
      </c>
      <c r="F201" s="0" t="n">
        <v>24</v>
      </c>
      <c r="G201" s="0" t="n">
        <v>54</v>
      </c>
      <c r="H201" s="0" t="n">
        <v>1</v>
      </c>
      <c r="I201" s="0" t="n">
        <v>21</v>
      </c>
      <c r="J201" s="0" t="n">
        <v>1.41</v>
      </c>
      <c r="K201" s="0" t="n">
        <v>9.2</v>
      </c>
      <c r="L201" s="0" t="n">
        <v>29</v>
      </c>
      <c r="M201" s="0" t="n">
        <v>0.053308824</v>
      </c>
      <c r="N201" s="0" t="n">
        <v>1.189427313</v>
      </c>
      <c r="O201" s="0" t="n">
        <v>65.0660793</v>
      </c>
      <c r="P201" s="0" t="n">
        <v>22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15</v>
      </c>
      <c r="X201" s="0" t="n">
        <v>0.660792952</v>
      </c>
      <c r="Y201" s="0" t="n">
        <v>140</v>
      </c>
      <c r="Z201" s="0" t="n">
        <v>6.167400881</v>
      </c>
      <c r="AA201" s="0" t="n">
        <v>6</v>
      </c>
      <c r="AB201" s="0" t="n">
        <v>37</v>
      </c>
      <c r="AC201" s="0" t="n">
        <v>65</v>
      </c>
      <c r="AD201" s="0" t="n">
        <v>72</v>
      </c>
      <c r="AE201" s="0" t="n">
        <v>137.25</v>
      </c>
      <c r="AF201" s="0" t="n">
        <v>37.31</v>
      </c>
      <c r="AG201" s="0" t="n">
        <v>115.55</v>
      </c>
      <c r="AH201" s="0" t="n">
        <v>2270000</v>
      </c>
      <c r="AI201" s="0" t="n">
        <v>544</v>
      </c>
      <c r="AJ201" s="0" t="n">
        <v>4200</v>
      </c>
      <c r="AK201" s="0" t="n">
        <v>37880</v>
      </c>
      <c r="AL201" s="0" t="n">
        <v>51341</v>
      </c>
      <c r="AM201" s="0" t="n">
        <v>74377</v>
      </c>
      <c r="AN201" s="0" t="n">
        <v>57973</v>
      </c>
      <c r="AO201" s="0" t="n">
        <v>60.5</v>
      </c>
      <c r="AP201" s="0" t="n">
        <v>0.9</v>
      </c>
      <c r="AQ201" s="0" t="n">
        <v>28910</v>
      </c>
      <c r="AR201" s="0" t="n">
        <v>8</v>
      </c>
      <c r="AS201" s="0" t="n">
        <v>42.28</v>
      </c>
      <c r="AT201" s="0" t="n">
        <v>20.21</v>
      </c>
      <c r="AU201" s="0" t="n">
        <v>32.25</v>
      </c>
      <c r="AV201" s="0" t="n">
        <v>36.47</v>
      </c>
      <c r="AW201" s="0" t="n">
        <v>78.53</v>
      </c>
      <c r="AX201" s="0" t="n">
        <v>0.31</v>
      </c>
      <c r="AZ201" s="0" t="n">
        <v>77.55</v>
      </c>
      <c r="BA201" s="0" t="n">
        <v>73.8</v>
      </c>
      <c r="BB201" s="0" t="n">
        <v>65</v>
      </c>
      <c r="BC201" s="0" t="n">
        <v>0.59</v>
      </c>
      <c r="BD201" s="0" t="n">
        <v>43</v>
      </c>
      <c r="BE201" s="0" t="n">
        <v>41</v>
      </c>
      <c r="BF201" s="0" t="n">
        <v>8.3</v>
      </c>
      <c r="BG201" s="0" t="n">
        <v>46.25</v>
      </c>
      <c r="BH201" s="0" t="n">
        <v>5142755.613</v>
      </c>
      <c r="BI201" s="0" t="n">
        <v>5971617836</v>
      </c>
      <c r="BJ201" s="0" t="n">
        <v>145.9765999</v>
      </c>
      <c r="BK201" s="0" t="n">
        <v>20505</v>
      </c>
      <c r="BL201" s="0" t="n">
        <v>1161.170836</v>
      </c>
      <c r="BM201" s="0" t="n">
        <v>4.827435186</v>
      </c>
      <c r="BN201" s="0" t="n">
        <v>2.760372268</v>
      </c>
      <c r="BO201" s="0" t="n">
        <v>1.041783146</v>
      </c>
      <c r="BP201" s="0" t="n">
        <v>0.001620063</v>
      </c>
      <c r="BQ201" s="0" t="n">
        <v>0</v>
      </c>
      <c r="BR201" s="0" t="n">
        <v>0.3018249315</v>
      </c>
      <c r="BS201" s="0" t="n">
        <v>0.0865067877</v>
      </c>
      <c r="BT201" s="0" t="n">
        <v>0.4570274999</v>
      </c>
      <c r="BU201" s="0" t="n">
        <v>0.42428836</v>
      </c>
      <c r="BV201" s="0" t="n">
        <v>0.4428640367</v>
      </c>
      <c r="BW201" s="0" t="n">
        <v>0.043229342</v>
      </c>
      <c r="BX201" s="0" t="n">
        <v>0.5845378791</v>
      </c>
      <c r="BY201" s="0" t="n">
        <v>0.3475001981</v>
      </c>
      <c r="BZ201" s="0" t="n">
        <v>0.4212885015</v>
      </c>
    </row>
    <row r="202" customFormat="false" ht="12.8" hidden="false" customHeight="false" outlineLevel="0" collapsed="false">
      <c r="A202" s="0" t="s">
        <v>364</v>
      </c>
      <c r="B202" s="0" t="n">
        <v>201</v>
      </c>
      <c r="C202" s="0" t="n">
        <v>5</v>
      </c>
      <c r="D202" s="0" t="str">
        <f aca="false">VLOOKUP(C202,Sheet2!$A$1:$B$12,2)</f>
        <v>Hybrid Moderate</v>
      </c>
      <c r="E202" s="0" t="s">
        <v>363</v>
      </c>
      <c r="F202" s="0" t="n">
        <v>27</v>
      </c>
      <c r="G202" s="0" t="n">
        <v>46</v>
      </c>
      <c r="H202" s="0" t="n">
        <v>1</v>
      </c>
      <c r="I202" s="0" t="n">
        <v>25</v>
      </c>
      <c r="J202" s="0" t="n">
        <v>1.41</v>
      </c>
      <c r="K202" s="0" t="n">
        <v>6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34</v>
      </c>
      <c r="X202" s="0" t="n">
        <v>4.473684211</v>
      </c>
      <c r="Y202" s="0" t="n">
        <v>230</v>
      </c>
      <c r="Z202" s="0" t="n">
        <v>30.26315789</v>
      </c>
      <c r="AA202" s="0" t="n">
        <v>10</v>
      </c>
      <c r="AB202" s="0" t="n">
        <v>38</v>
      </c>
      <c r="AC202" s="0" t="n">
        <v>57</v>
      </c>
      <c r="AD202" s="0" t="n">
        <v>70</v>
      </c>
      <c r="AE202" s="0" t="n">
        <v>100.57</v>
      </c>
      <c r="AF202" s="0" t="n">
        <v>31.64</v>
      </c>
      <c r="AG202" s="0" t="n">
        <v>82.57</v>
      </c>
      <c r="AH202" s="0" t="n">
        <v>760000</v>
      </c>
      <c r="AI202" s="0" t="n">
        <v>220</v>
      </c>
      <c r="AJ202" s="0" t="n">
        <v>3500</v>
      </c>
      <c r="AK202" s="0" t="n">
        <v>20809</v>
      </c>
      <c r="AL202" s="0" t="n">
        <v>712</v>
      </c>
      <c r="AM202" s="0" t="n">
        <v>16318</v>
      </c>
      <c r="AN202" s="0" t="n">
        <v>30691</v>
      </c>
      <c r="AO202" s="0" t="n">
        <v>60.5</v>
      </c>
      <c r="AP202" s="0" t="n">
        <v>0.9</v>
      </c>
      <c r="AQ202" s="0" t="n">
        <v>16843</v>
      </c>
      <c r="AR202" s="0" t="n">
        <v>10.9</v>
      </c>
      <c r="AS202" s="0" t="n">
        <v>39.58</v>
      </c>
      <c r="AT202" s="0" t="n">
        <v>15.96</v>
      </c>
      <c r="AU202" s="0" t="n">
        <v>30.8</v>
      </c>
      <c r="AV202" s="0" t="n">
        <v>32.66</v>
      </c>
      <c r="AW202" s="0" t="n">
        <v>76.46</v>
      </c>
      <c r="AX202" s="0" t="n">
        <v>0.33</v>
      </c>
      <c r="AZ202" s="0" t="n">
        <v>77.5</v>
      </c>
      <c r="BA202" s="0" t="n">
        <v>68.61</v>
      </c>
      <c r="BB202" s="0" t="n">
        <v>65</v>
      </c>
      <c r="BC202" s="0" t="n">
        <v>0.59</v>
      </c>
      <c r="BD202" s="0" t="n">
        <v>38</v>
      </c>
      <c r="BE202" s="0" t="n">
        <v>41</v>
      </c>
      <c r="BF202" s="0" t="n">
        <v>8</v>
      </c>
      <c r="BG202" s="0" t="n">
        <v>67.78</v>
      </c>
      <c r="BH202" s="0" t="n">
        <v>2526308.757</v>
      </c>
      <c r="BI202" s="0" t="n">
        <v>4715254848</v>
      </c>
      <c r="BJ202" s="0" t="n">
        <v>164.6018216</v>
      </c>
      <c r="BK202" s="0" t="n">
        <v>8958</v>
      </c>
      <c r="BL202" s="0" t="n">
        <v>1866.460239</v>
      </c>
      <c r="BM202" s="0" t="n">
        <v>4.555022312</v>
      </c>
      <c r="BN202" s="0" t="n">
        <v>2.596446914</v>
      </c>
      <c r="BO202" s="0" t="n">
        <v>1.070976574</v>
      </c>
      <c r="BP202" s="0" t="n">
        <v>0.001330869</v>
      </c>
      <c r="BQ202" s="0" t="n">
        <v>0.012524013</v>
      </c>
      <c r="BR202" s="0" t="n">
        <v>0.0928085572</v>
      </c>
      <c r="BS202" s="0" t="n">
        <v>0.0818045563</v>
      </c>
      <c r="BT202" s="0" t="n">
        <v>0.5095064088</v>
      </c>
      <c r="BU202" s="0" t="n">
        <v>0.3882345177</v>
      </c>
      <c r="BV202" s="0" t="n">
        <v>0.4925328735</v>
      </c>
      <c r="BW202" s="0" t="n">
        <v>0.0444966578</v>
      </c>
      <c r="BX202" s="0" t="n">
        <v>0.5409400082</v>
      </c>
      <c r="BY202" s="0" t="n">
        <v>0.3127592591</v>
      </c>
      <c r="BZ202" s="0" t="n">
        <v>0.3305748566</v>
      </c>
    </row>
    <row r="203" customFormat="false" ht="12.8" hidden="false" customHeight="false" outlineLevel="0" collapsed="false">
      <c r="A203" s="0" t="s">
        <v>365</v>
      </c>
      <c r="B203" s="0" t="n">
        <v>202</v>
      </c>
      <c r="C203" s="0" t="n">
        <v>6</v>
      </c>
      <c r="D203" s="0" t="str">
        <f aca="false">VLOOKUP(C203,Sheet2!$A$1:$B$12,2)</f>
        <v>Hybrid Giant</v>
      </c>
      <c r="E203" s="0" t="s">
        <v>366</v>
      </c>
      <c r="F203" s="0" t="n">
        <v>47</v>
      </c>
      <c r="G203" s="0" t="n">
        <v>35</v>
      </c>
      <c r="H203" s="0" t="n">
        <v>2</v>
      </c>
      <c r="I203" s="0" t="n">
        <v>16</v>
      </c>
      <c r="J203" s="0" t="n">
        <v>1.83</v>
      </c>
      <c r="K203" s="0" t="n">
        <v>3.1</v>
      </c>
      <c r="L203" s="0" t="n">
        <v>43.2</v>
      </c>
      <c r="M203" s="0" t="n">
        <v>0.045093946</v>
      </c>
      <c r="N203" s="0" t="n">
        <v>2.048417132</v>
      </c>
      <c r="O203" s="0" t="n">
        <v>52.47672253</v>
      </c>
      <c r="P203" s="0" t="n">
        <v>58</v>
      </c>
      <c r="Q203" s="0" t="n">
        <v>5</v>
      </c>
      <c r="R203" s="0" t="n">
        <v>0.005219207</v>
      </c>
      <c r="S203" s="0" t="n">
        <v>0.446927374</v>
      </c>
      <c r="U203" s="0" t="n">
        <v>3.016759777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36</v>
      </c>
      <c r="AC203" s="0" t="n">
        <v>61</v>
      </c>
      <c r="AD203" s="0" t="n">
        <v>72</v>
      </c>
      <c r="AE203" s="0" t="n">
        <v>133.86</v>
      </c>
      <c r="AF203" s="0" t="n">
        <v>34.96</v>
      </c>
      <c r="AG203" s="0" t="n">
        <v>117.81</v>
      </c>
      <c r="AH203" s="0" t="n">
        <v>2685000</v>
      </c>
      <c r="AI203" s="0" t="n">
        <v>958</v>
      </c>
      <c r="AJ203" s="0" t="n">
        <v>2800</v>
      </c>
      <c r="AK203" s="0" t="n">
        <v>135185</v>
      </c>
      <c r="AL203" s="0" t="n">
        <v>152322</v>
      </c>
      <c r="AM203" s="0" t="n">
        <v>270645</v>
      </c>
      <c r="AN203" s="0" t="n">
        <v>125978</v>
      </c>
      <c r="AO203" s="0" t="n">
        <v>63.5</v>
      </c>
      <c r="AP203" s="0" t="n">
        <v>5</v>
      </c>
      <c r="AQ203" s="0" t="n">
        <v>29932</v>
      </c>
      <c r="AR203" s="0" t="n">
        <v>18.2</v>
      </c>
      <c r="AS203" s="0" t="n">
        <v>51.59</v>
      </c>
      <c r="AT203" s="0" t="n">
        <v>22.13</v>
      </c>
      <c r="AU203" s="0" t="n">
        <v>40.55</v>
      </c>
      <c r="AV203" s="0" t="n">
        <v>44.9</v>
      </c>
      <c r="AW203" s="0" t="n">
        <v>66.67</v>
      </c>
      <c r="AZ203" s="0" t="n">
        <v>79</v>
      </c>
      <c r="BA203" s="0" t="n">
        <v>67.26</v>
      </c>
      <c r="BB203" s="0" t="n">
        <v>62.1</v>
      </c>
      <c r="BC203" s="0" t="n">
        <v>0.65</v>
      </c>
      <c r="BD203" s="0" t="n">
        <v>44</v>
      </c>
      <c r="BF203" s="0" t="n">
        <v>5.1</v>
      </c>
      <c r="BG203" s="0" t="n">
        <v>34.1</v>
      </c>
      <c r="BH203" s="0" t="n">
        <v>6137633.086</v>
      </c>
      <c r="BI203" s="0" t="n">
        <v>6198338245</v>
      </c>
      <c r="BJ203" s="0" t="n">
        <v>97.31924914</v>
      </c>
      <c r="BK203" s="0" t="n">
        <v>38289</v>
      </c>
      <c r="BL203" s="0" t="n">
        <v>1009.890647</v>
      </c>
      <c r="BM203" s="0" t="n">
        <v>4.69571633</v>
      </c>
      <c r="BN203" s="0" t="n">
        <v>2.814612771</v>
      </c>
      <c r="BO203" s="0" t="n">
        <v>1.082728389</v>
      </c>
      <c r="BP203" s="0" t="n">
        <v>0.00556111</v>
      </c>
      <c r="BQ203" s="0" t="n">
        <v>0.024970019</v>
      </c>
      <c r="BR203" s="0" t="n">
        <v>0.367093609</v>
      </c>
      <c r="BS203" s="0" t="n">
        <v>0.1518524104</v>
      </c>
      <c r="BT203" s="0" t="n">
        <v>0.4198702708</v>
      </c>
      <c r="BU203" s="0" t="n">
        <v>0.5040627723</v>
      </c>
      <c r="BV203" s="0" t="n">
        <v>0.4831863372</v>
      </c>
      <c r="BW203" s="0" t="n">
        <v>0.0964244438</v>
      </c>
      <c r="BX203" s="0" t="n">
        <v>0.5101700649</v>
      </c>
      <c r="BY203" s="0" t="n">
        <v>0.1967469472</v>
      </c>
      <c r="BZ203" s="0" t="n">
        <v>0.3937601308</v>
      </c>
    </row>
    <row r="204" customFormat="false" ht="12.8" hidden="false" customHeight="false" outlineLevel="0" collapsed="false">
      <c r="A204" s="0" t="s">
        <v>367</v>
      </c>
      <c r="B204" s="0" t="n">
        <v>203</v>
      </c>
      <c r="C204" s="0" t="n">
        <v>5</v>
      </c>
      <c r="D204" s="0" t="str">
        <f aca="false">VLOOKUP(C204,Sheet2!$A$1:$B$12,2)</f>
        <v>Hybrid Moderate</v>
      </c>
      <c r="E204" s="0" t="s">
        <v>366</v>
      </c>
      <c r="F204" s="0" t="n">
        <v>52</v>
      </c>
      <c r="G204" s="0" t="n">
        <v>26</v>
      </c>
      <c r="H204" s="0" t="n">
        <v>0</v>
      </c>
      <c r="I204" s="0" t="n">
        <v>22</v>
      </c>
      <c r="J204" s="0" t="n">
        <v>1.78</v>
      </c>
      <c r="K204" s="0" t="n">
        <v>4.3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27</v>
      </c>
      <c r="AC204" s="0" t="n">
        <v>48</v>
      </c>
      <c r="AD204" s="0" t="n">
        <v>55</v>
      </c>
      <c r="AE204" s="0" t="n">
        <v>127.61</v>
      </c>
      <c r="AF204" s="0" t="n">
        <v>31.26</v>
      </c>
      <c r="AG204" s="0" t="n">
        <v>155.31</v>
      </c>
      <c r="AH204" s="0" t="n">
        <v>1480000</v>
      </c>
      <c r="AI204" s="0" t="n">
        <v>777</v>
      </c>
      <c r="AJ204" s="0" t="n">
        <v>1900</v>
      </c>
      <c r="AK204" s="0" t="n">
        <v>90117</v>
      </c>
      <c r="AL204" s="0" t="n">
        <v>101161</v>
      </c>
      <c r="AM204" s="0" t="n">
        <v>155824</v>
      </c>
      <c r="AN204" s="0" t="n">
        <v>72592</v>
      </c>
      <c r="AO204" s="0" t="n">
        <v>63.5</v>
      </c>
      <c r="AP204" s="0" t="n">
        <v>5</v>
      </c>
      <c r="AQ204" s="0" t="n">
        <v>20813</v>
      </c>
      <c r="AR204" s="0" t="n">
        <v>17.1</v>
      </c>
      <c r="AS204" s="0" t="n">
        <v>49.58</v>
      </c>
      <c r="AT204" s="0" t="n">
        <v>16.32</v>
      </c>
      <c r="AU204" s="0" t="n">
        <v>38.42</v>
      </c>
      <c r="AV204" s="0" t="n">
        <v>40.83</v>
      </c>
      <c r="AW204" s="0" t="n">
        <v>68.88</v>
      </c>
      <c r="AZ204" s="0" t="n">
        <v>81.1</v>
      </c>
      <c r="BA204" s="0" t="n">
        <v>55.57</v>
      </c>
      <c r="BB204" s="0" t="n">
        <v>62.1</v>
      </c>
      <c r="BC204" s="0" t="n">
        <v>0.65</v>
      </c>
      <c r="BD204" s="0" t="n">
        <v>41</v>
      </c>
      <c r="BF204" s="0" t="n">
        <v>4.6</v>
      </c>
      <c r="BG204" s="0" t="n">
        <v>40.52</v>
      </c>
      <c r="BH204" s="0" t="n">
        <v>5877816.998</v>
      </c>
      <c r="BI204" s="0" t="n">
        <v>6150310537</v>
      </c>
      <c r="BJ204" s="0" t="n">
        <v>113.193849</v>
      </c>
      <c r="BK204" s="0" t="n">
        <v>31386</v>
      </c>
      <c r="BL204" s="0" t="n">
        <v>1046.35965</v>
      </c>
      <c r="BM204" s="0" t="n">
        <v>4.776465604</v>
      </c>
      <c r="BN204" s="0" t="n">
        <v>2.744929301</v>
      </c>
      <c r="BO204" s="0" t="n">
        <v>1.081806555</v>
      </c>
      <c r="BP204" s="0" t="n">
        <v>0.004778588</v>
      </c>
      <c r="BQ204" s="0" t="n">
        <v>0.037546386</v>
      </c>
      <c r="BR204" s="0" t="n">
        <v>0.0639185048</v>
      </c>
      <c r="BS204" s="0" t="n">
        <v>0.1194991915</v>
      </c>
      <c r="BT204" s="0" t="n">
        <v>0.4168213511</v>
      </c>
      <c r="BU204" s="0" t="n">
        <v>0.4615356045</v>
      </c>
      <c r="BV204" s="0" t="n">
        <v>0.4630505152</v>
      </c>
      <c r="BW204" s="0" t="n">
        <v>0.0891244989</v>
      </c>
      <c r="BX204" s="0" t="n">
        <v>0.3845510834</v>
      </c>
      <c r="BY204" s="0" t="n">
        <v>0.2460934511</v>
      </c>
      <c r="BZ204" s="0" t="n">
        <v>0.3390158027</v>
      </c>
    </row>
    <row r="205" customFormat="false" ht="12.8" hidden="false" customHeight="false" outlineLevel="0" collapsed="false">
      <c r="A205" s="0" t="s">
        <v>368</v>
      </c>
      <c r="B205" s="0" t="n">
        <v>204</v>
      </c>
      <c r="C205" s="0" t="n">
        <v>5</v>
      </c>
      <c r="D205" s="0" t="str">
        <f aca="false">VLOOKUP(C205,Sheet2!$A$1:$B$12,2)</f>
        <v>Hybrid Moderate</v>
      </c>
      <c r="E205" s="0" t="s">
        <v>369</v>
      </c>
      <c r="J205" s="0" t="n">
        <v>0.75</v>
      </c>
      <c r="K205" s="0" t="n">
        <v>10.7</v>
      </c>
      <c r="L205" s="0" t="n">
        <v>17.2</v>
      </c>
      <c r="M205" s="0" t="n">
        <v>0.007658059</v>
      </c>
      <c r="N205" s="0" t="n">
        <v>0.74941452</v>
      </c>
      <c r="O205" s="0" t="n">
        <v>4.730679157</v>
      </c>
      <c r="P205" s="0" t="n">
        <v>13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H205" s="0" t="n">
        <v>2135000</v>
      </c>
      <c r="AI205" s="0" t="n">
        <v>2246</v>
      </c>
      <c r="AJ205" s="0" t="n">
        <v>1000</v>
      </c>
      <c r="AK205" s="0" t="n">
        <v>181504</v>
      </c>
      <c r="AL205" s="0" t="n">
        <v>-30095</v>
      </c>
      <c r="AM205" s="0" t="n">
        <v>39623</v>
      </c>
      <c r="AN205" s="0" t="n">
        <v>59514</v>
      </c>
      <c r="AO205" s="0" t="n">
        <v>93.6</v>
      </c>
      <c r="AP205" s="0" t="n">
        <v>-0.1</v>
      </c>
      <c r="AQ205" s="0" t="n">
        <v>27270.7</v>
      </c>
      <c r="AS205" s="0" t="n">
        <v>69.12</v>
      </c>
      <c r="AT205" s="0" t="n">
        <v>26.23</v>
      </c>
      <c r="AU205" s="0" t="n">
        <v>63.01</v>
      </c>
      <c r="AV205" s="0" t="n">
        <v>66.62</v>
      </c>
      <c r="AW205" s="0" t="n">
        <v>91.74</v>
      </c>
      <c r="AZ205" s="0" t="n">
        <v>79.25</v>
      </c>
      <c r="BA205" s="0" t="n">
        <v>29.61</v>
      </c>
      <c r="BB205" s="0" t="n">
        <v>73.9</v>
      </c>
      <c r="BF205" s="0" t="n">
        <v>10.55</v>
      </c>
      <c r="BH205" s="0" t="n">
        <v>2615306.476</v>
      </c>
      <c r="BI205" s="0" t="n">
        <v>9499043287</v>
      </c>
      <c r="BJ205" s="0" t="n">
        <v>118.4844143</v>
      </c>
      <c r="BK205" s="0" t="n">
        <v>12466</v>
      </c>
      <c r="BL205" s="0" t="n">
        <v>3632.095654</v>
      </c>
      <c r="BM205" s="0" t="n">
        <v>4.793943695</v>
      </c>
      <c r="BN205" s="0" t="n">
        <v>2.615389165</v>
      </c>
      <c r="BO205" s="0" t="n">
        <v>1.079912783</v>
      </c>
      <c r="BP205" s="0" t="n">
        <v>0.001825898</v>
      </c>
      <c r="BQ205" s="0" t="n">
        <v>0</v>
      </c>
      <c r="BR205" s="0" t="n">
        <v>0.1531657127</v>
      </c>
      <c r="BS205" s="0" t="n">
        <v>0.1500512425</v>
      </c>
      <c r="BT205" s="0" t="n">
        <v>0.3370519333</v>
      </c>
      <c r="BU205" s="0" t="n">
        <v>0.5038794318</v>
      </c>
      <c r="BV205" s="0" t="n">
        <v>0.2374847901</v>
      </c>
      <c r="BW205" s="0" t="n">
        <v>0.0172065872</v>
      </c>
      <c r="BX205" s="0" t="n">
        <v>0.4558859168</v>
      </c>
      <c r="BY205" s="0" t="n">
        <v>0.4418052621</v>
      </c>
      <c r="BZ205" s="0" t="n">
        <v>0.5682192946</v>
      </c>
    </row>
    <row r="206" customFormat="false" ht="12.8" hidden="false" customHeight="false" outlineLevel="0" collapsed="false">
      <c r="A206" s="0" t="s">
        <v>370</v>
      </c>
      <c r="B206" s="0" t="n">
        <v>205</v>
      </c>
      <c r="C206" s="0" t="n">
        <v>6</v>
      </c>
      <c r="D206" s="0" t="str">
        <f aca="false">VLOOKUP(C206,Sheet2!$A$1:$B$12,2)</f>
        <v>Hybrid Giant</v>
      </c>
      <c r="E206" s="0" t="s">
        <v>371</v>
      </c>
      <c r="F206" s="0" t="n">
        <v>23</v>
      </c>
      <c r="G206" s="0" t="n">
        <v>53</v>
      </c>
      <c r="H206" s="0" t="n">
        <v>1</v>
      </c>
      <c r="I206" s="0" t="n">
        <v>22</v>
      </c>
      <c r="J206" s="0" t="n">
        <v>1.41</v>
      </c>
      <c r="K206" s="0" t="n">
        <v>5.5</v>
      </c>
      <c r="L206" s="0" t="n">
        <v>69.3</v>
      </c>
      <c r="M206" s="0" t="n">
        <v>0.168203883</v>
      </c>
      <c r="N206" s="0" t="n">
        <v>2.411347518</v>
      </c>
      <c r="O206" s="0" t="n">
        <v>82.03309693</v>
      </c>
      <c r="P206" s="0" t="n">
        <v>38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6</v>
      </c>
      <c r="X206" s="0" t="n">
        <v>0.283687943</v>
      </c>
      <c r="Y206" s="0" t="n">
        <v>400</v>
      </c>
      <c r="Z206" s="0" t="n">
        <v>18.91252955</v>
      </c>
      <c r="AA206" s="0" t="n">
        <v>10</v>
      </c>
      <c r="AB206" s="0" t="n">
        <v>50</v>
      </c>
      <c r="AC206" s="0" t="n">
        <v>90</v>
      </c>
      <c r="AD206" s="0" t="n">
        <v>98</v>
      </c>
      <c r="AE206" s="0" t="n">
        <v>146.28</v>
      </c>
      <c r="AF206" s="0" t="n">
        <v>38.79</v>
      </c>
      <c r="AG206" s="0" t="n">
        <v>124.35</v>
      </c>
      <c r="AH206" s="0" t="n">
        <v>2115000</v>
      </c>
      <c r="AI206" s="0" t="n">
        <v>412</v>
      </c>
      <c r="AJ206" s="0" t="n">
        <v>5100</v>
      </c>
      <c r="AK206" s="0" t="n">
        <v>-90192</v>
      </c>
      <c r="AL206" s="0" t="n">
        <v>-14707</v>
      </c>
      <c r="AM206" s="0" t="n">
        <v>55923</v>
      </c>
      <c r="AN206" s="0" t="n">
        <v>56100</v>
      </c>
      <c r="AO206" s="0" t="n">
        <v>54.6</v>
      </c>
      <c r="AP206" s="0" t="n">
        <v>2.4</v>
      </c>
      <c r="AQ206" s="0" t="n">
        <v>23464</v>
      </c>
      <c r="AS206" s="0" t="n">
        <v>39.65</v>
      </c>
      <c r="AT206" s="0" t="n">
        <v>12.71</v>
      </c>
      <c r="AU206" s="0" t="n">
        <v>31.38</v>
      </c>
      <c r="AV206" s="0" t="n">
        <v>35.87</v>
      </c>
      <c r="AW206" s="0" t="n">
        <v>54.99</v>
      </c>
      <c r="AX206" s="0" t="n">
        <v>0.26</v>
      </c>
      <c r="AZ206" s="0" t="n">
        <v>75</v>
      </c>
      <c r="BA206" s="0" t="n">
        <v>70.64</v>
      </c>
      <c r="BB206" s="0" t="n">
        <v>49.8</v>
      </c>
      <c r="BC206" s="0" t="n">
        <v>0.48</v>
      </c>
      <c r="BD206" s="0" t="n">
        <v>40</v>
      </c>
      <c r="BF206" s="0" t="n">
        <v>3.539707601</v>
      </c>
      <c r="BG206" s="0" t="n">
        <v>71.09</v>
      </c>
      <c r="BH206" s="0" t="n">
        <v>4322932.352</v>
      </c>
      <c r="BI206" s="0" t="n">
        <v>4768763655</v>
      </c>
      <c r="BJ206" s="0" t="n">
        <v>119.5038523</v>
      </c>
      <c r="BK206" s="0" t="n">
        <v>21501</v>
      </c>
      <c r="BL206" s="0" t="n">
        <v>1103.131686</v>
      </c>
      <c r="BM206" s="0" t="n">
        <v>4.998687664</v>
      </c>
      <c r="BN206" s="0" t="n">
        <v>2.793693068</v>
      </c>
      <c r="BO206" s="0" t="n">
        <v>1.042205138</v>
      </c>
      <c r="BP206" s="0" t="n">
        <v>0.001343567</v>
      </c>
      <c r="BQ206" s="0" t="n">
        <v>0.000524322</v>
      </c>
      <c r="BR206" s="0" t="n">
        <v>0.4593900801</v>
      </c>
      <c r="BS206" s="0" t="n">
        <v>0.0586838474</v>
      </c>
      <c r="BT206" s="0" t="n">
        <v>0.4959131135</v>
      </c>
      <c r="BU206" s="0" t="n">
        <v>0.3551894608</v>
      </c>
      <c r="BV206" s="0" t="n">
        <v>0.4512096851</v>
      </c>
      <c r="BW206" s="0" t="n">
        <v>0.0733978135</v>
      </c>
      <c r="BX206" s="0" t="n">
        <v>0.7853790319</v>
      </c>
      <c r="BY206" s="0" t="n">
        <v>0.2865130299</v>
      </c>
      <c r="BZ206" s="0" t="n">
        <v>0.3975987737</v>
      </c>
    </row>
    <row r="207" customFormat="false" ht="12.8" hidden="false" customHeight="false" outlineLevel="0" collapsed="false">
      <c r="A207" s="0" t="s">
        <v>372</v>
      </c>
      <c r="B207" s="0" t="n">
        <v>206</v>
      </c>
      <c r="C207" s="0" t="n">
        <v>2</v>
      </c>
      <c r="D207" s="0" t="str">
        <f aca="false">VLOOKUP(C207,Sheet2!$A$1:$B$12,2)</f>
        <v>BusTransit Sprawl</v>
      </c>
      <c r="E207" s="0" t="s">
        <v>373</v>
      </c>
      <c r="F207" s="0" t="n">
        <v>26</v>
      </c>
      <c r="G207" s="0" t="n">
        <v>49</v>
      </c>
      <c r="I207" s="0" t="n">
        <v>24</v>
      </c>
      <c r="J207" s="0" t="n">
        <v>0.73</v>
      </c>
      <c r="K207" s="0" t="n">
        <v>7</v>
      </c>
      <c r="L207" s="0" t="n">
        <v>338.8</v>
      </c>
      <c r="M207" s="0" t="n">
        <v>0.063804143</v>
      </c>
      <c r="N207" s="0" t="n">
        <v>1.225105613</v>
      </c>
      <c r="O207" s="0" t="n">
        <v>147.917924</v>
      </c>
      <c r="P207" s="0" t="n">
        <v>82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150</v>
      </c>
      <c r="X207" s="0" t="n">
        <v>0.905250453</v>
      </c>
      <c r="Y207" s="0" t="n">
        <v>2750</v>
      </c>
      <c r="Z207" s="0" t="n">
        <v>16.5962583</v>
      </c>
      <c r="AA207" s="0" t="n">
        <v>2</v>
      </c>
      <c r="AB207" s="0" t="n">
        <v>44</v>
      </c>
      <c r="AC207" s="0" t="n">
        <v>71</v>
      </c>
      <c r="AD207" s="0" t="n">
        <v>94</v>
      </c>
      <c r="AE207" s="0" t="n">
        <v>230.07</v>
      </c>
      <c r="AF207" s="0" t="n">
        <v>53.55</v>
      </c>
      <c r="AG207" s="0" t="n">
        <v>224.45</v>
      </c>
      <c r="AH207" s="0" t="n">
        <v>16570000</v>
      </c>
      <c r="AI207" s="0" t="n">
        <v>5310</v>
      </c>
      <c r="AJ207" s="0" t="n">
        <v>3100</v>
      </c>
      <c r="AK207" s="0" t="n">
        <v>1017892</v>
      </c>
      <c r="AL207" s="0" t="n">
        <v>1467114</v>
      </c>
      <c r="AM207" s="0" t="n">
        <v>1006370</v>
      </c>
      <c r="AN207" s="0" t="n">
        <v>98090</v>
      </c>
      <c r="AO207" s="0" t="n">
        <v>74</v>
      </c>
      <c r="AP207" s="0" t="n">
        <v>1.3</v>
      </c>
      <c r="AQ207" s="0" t="n">
        <v>45803</v>
      </c>
      <c r="AR207" s="0" t="n">
        <v>0.98</v>
      </c>
      <c r="AS207" s="0" t="n">
        <v>41.76</v>
      </c>
      <c r="AT207" s="0" t="n">
        <v>27.44</v>
      </c>
      <c r="AU207" s="0" t="n">
        <v>31.16</v>
      </c>
      <c r="AV207" s="0" t="n">
        <v>49.63</v>
      </c>
      <c r="AW207" s="0" t="n">
        <v>58.12</v>
      </c>
      <c r="AX207" s="0" t="n">
        <v>0.45</v>
      </c>
      <c r="AY207" s="0" t="n">
        <v>10.5</v>
      </c>
      <c r="AZ207" s="0" t="n">
        <v>68.5</v>
      </c>
      <c r="BA207" s="0" t="n">
        <v>54.27</v>
      </c>
      <c r="BB207" s="0" t="n">
        <v>61.4</v>
      </c>
      <c r="BC207" s="0" t="n">
        <v>0.5</v>
      </c>
      <c r="BD207" s="0" t="n">
        <v>47</v>
      </c>
      <c r="BE207" s="0" t="n">
        <v>45</v>
      </c>
      <c r="BF207" s="0" t="n">
        <v>12.46681628</v>
      </c>
      <c r="BG207" s="0" t="n">
        <v>63.21</v>
      </c>
      <c r="BH207" s="0" t="n">
        <v>8786846.515</v>
      </c>
      <c r="BI207" s="0" t="n">
        <v>3975748191</v>
      </c>
      <c r="BJ207" s="0" t="n">
        <v>223.4644723</v>
      </c>
      <c r="BK207" s="0" t="n">
        <v>23763</v>
      </c>
      <c r="BL207" s="0" t="n">
        <v>452.4658743</v>
      </c>
      <c r="BM207" s="0" t="n">
        <v>4.462705714</v>
      </c>
      <c r="BN207" s="0" t="n">
        <v>2.887878899</v>
      </c>
      <c r="BO207" s="0" t="n">
        <v>1.070377639</v>
      </c>
      <c r="BP207" s="0" t="n">
        <v>0.001938303</v>
      </c>
      <c r="BQ207" s="0" t="n">
        <v>0.002760065</v>
      </c>
      <c r="BR207" s="0" t="n">
        <v>0.7138832352</v>
      </c>
      <c r="BS207" s="0" t="n">
        <v>0.1198022057</v>
      </c>
      <c r="BT207" s="0" t="n">
        <v>0.4440291957</v>
      </c>
      <c r="BU207" s="0" t="n">
        <v>0.4567068615</v>
      </c>
      <c r="BV207" s="0" t="n">
        <v>0.2729507306</v>
      </c>
      <c r="BW207" s="0" t="n">
        <v>0.2287949308</v>
      </c>
      <c r="BX207" s="0" t="n">
        <v>0.7581251451</v>
      </c>
      <c r="BY207" s="0" t="n">
        <v>0.7050808148</v>
      </c>
      <c r="BZ207" s="0" t="n">
        <v>0.5719726937</v>
      </c>
    </row>
    <row r="208" customFormat="false" ht="12.8" hidden="false" customHeight="false" outlineLevel="0" collapsed="false">
      <c r="A208" s="0" t="s">
        <v>374</v>
      </c>
      <c r="B208" s="0" t="n">
        <v>207</v>
      </c>
      <c r="C208" s="0" t="n">
        <v>2</v>
      </c>
      <c r="D208" s="0" t="str">
        <f aca="false">VLOOKUP(C208,Sheet2!$A$1:$B$12,2)</f>
        <v>BusTransit Sprawl</v>
      </c>
      <c r="E208" s="0" t="s">
        <v>373</v>
      </c>
      <c r="J208" s="0" t="n">
        <v>0.72</v>
      </c>
      <c r="K208" s="0" t="n">
        <v>18.9</v>
      </c>
      <c r="L208" s="0" t="n">
        <v>113.2</v>
      </c>
      <c r="M208" s="0" t="n">
        <v>0.084038604</v>
      </c>
      <c r="N208" s="0" t="n">
        <v>1.303501946</v>
      </c>
      <c r="O208" s="0" t="n">
        <v>148.463035</v>
      </c>
      <c r="P208" s="0" t="n">
        <v>62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96</v>
      </c>
      <c r="X208" s="0" t="n">
        <v>1.86770428</v>
      </c>
      <c r="Y208" s="0" t="n">
        <v>800</v>
      </c>
      <c r="Z208" s="0" t="n">
        <v>15.56420233</v>
      </c>
      <c r="AA208" s="0" t="n">
        <v>4</v>
      </c>
      <c r="AB208" s="0" t="n">
        <v>41</v>
      </c>
      <c r="AC208" s="0" t="n">
        <v>65</v>
      </c>
      <c r="AD208" s="0" t="n">
        <v>90</v>
      </c>
      <c r="AE208" s="0" t="n">
        <v>221.35</v>
      </c>
      <c r="AF208" s="0" t="n">
        <v>51.3</v>
      </c>
      <c r="AG208" s="0" t="n">
        <v>218.21</v>
      </c>
      <c r="AH208" s="0" t="n">
        <v>5140000</v>
      </c>
      <c r="AI208" s="0" t="n">
        <v>1347</v>
      </c>
      <c r="AJ208" s="0" t="n">
        <v>3800</v>
      </c>
      <c r="AK208" s="0" t="n">
        <v>-269342</v>
      </c>
      <c r="AL208" s="0" t="n">
        <v>122570</v>
      </c>
      <c r="AM208" s="0" t="n">
        <v>223632</v>
      </c>
      <c r="AN208" s="0" t="n">
        <v>77263</v>
      </c>
      <c r="AO208" s="0" t="n">
        <v>74</v>
      </c>
      <c r="AP208" s="0" t="n">
        <v>1.3</v>
      </c>
      <c r="AQ208" s="0" t="n">
        <v>23361</v>
      </c>
      <c r="AS208" s="0" t="n">
        <v>38.31</v>
      </c>
      <c r="AT208" s="0" t="n">
        <v>17.54</v>
      </c>
      <c r="AU208" s="0" t="n">
        <v>30.4</v>
      </c>
      <c r="AV208" s="0" t="n">
        <v>40.35</v>
      </c>
      <c r="AW208" s="0" t="n">
        <v>52.68</v>
      </c>
      <c r="AX208" s="0" t="n">
        <v>0.44</v>
      </c>
      <c r="AZ208" s="0" t="n">
        <v>71</v>
      </c>
      <c r="BA208" s="0" t="n">
        <v>57.2</v>
      </c>
      <c r="BB208" s="0" t="n">
        <v>61.4</v>
      </c>
      <c r="BC208" s="0" t="n">
        <v>0.5</v>
      </c>
      <c r="BD208" s="0" t="n">
        <v>44</v>
      </c>
      <c r="BE208" s="0" t="n">
        <v>45</v>
      </c>
      <c r="BF208" s="0" t="n">
        <v>12.46681628</v>
      </c>
      <c r="BG208" s="0" t="n">
        <v>63.24</v>
      </c>
      <c r="BH208" s="0" t="n">
        <v>4177220.494</v>
      </c>
      <c r="BI208" s="0" t="n">
        <v>3693239107</v>
      </c>
      <c r="BJ208" s="0" t="n">
        <v>188.7838611</v>
      </c>
      <c r="BK208" s="0" t="n">
        <v>13125</v>
      </c>
      <c r="BL208" s="0" t="n">
        <v>884.1379364</v>
      </c>
      <c r="BM208" s="0" t="n">
        <v>4.378518721</v>
      </c>
      <c r="BN208" s="0" t="n">
        <v>3.03095108</v>
      </c>
      <c r="BO208" s="0" t="n">
        <v>1.047677891</v>
      </c>
      <c r="BP208" s="0" t="n">
        <v>0.000374508</v>
      </c>
      <c r="BQ208" s="0" t="n">
        <v>0.032560475</v>
      </c>
      <c r="BR208" s="0" t="n">
        <v>0.5055729021</v>
      </c>
      <c r="BS208" s="0" t="n">
        <v>0.1236846031</v>
      </c>
      <c r="BT208" s="0" t="n">
        <v>0.4673793156</v>
      </c>
      <c r="BU208" s="0" t="n">
        <v>0.3831080702</v>
      </c>
      <c r="BV208" s="0" t="n">
        <v>0.2849651557</v>
      </c>
      <c r="BW208" s="0" t="n">
        <v>0.0783693077</v>
      </c>
      <c r="BX208" s="0" t="n">
        <v>0.6521894957</v>
      </c>
      <c r="BY208" s="0" t="n">
        <v>0.7382497365</v>
      </c>
      <c r="BZ208" s="0" t="n">
        <v>0.4106891005</v>
      </c>
    </row>
    <row r="209" customFormat="false" ht="12.8" hidden="false" customHeight="false" outlineLevel="0" collapsed="false">
      <c r="A209" s="0" t="s">
        <v>375</v>
      </c>
      <c r="B209" s="0" t="n">
        <v>208</v>
      </c>
      <c r="C209" s="0" t="n">
        <v>2</v>
      </c>
      <c r="D209" s="0" t="str">
        <f aca="false">VLOOKUP(C209,Sheet2!$A$1:$B$12,2)</f>
        <v>BusTransit Sprawl</v>
      </c>
      <c r="E209" s="0" t="s">
        <v>373</v>
      </c>
      <c r="J209" s="0" t="n">
        <v>0.7</v>
      </c>
      <c r="K209" s="0" t="n">
        <v>18.9</v>
      </c>
      <c r="L209" s="0" t="n">
        <v>15.9</v>
      </c>
      <c r="M209" s="0" t="n">
        <v>0.025562701</v>
      </c>
      <c r="N209" s="0" t="n">
        <v>0.872483221</v>
      </c>
      <c r="O209" s="0" t="n">
        <v>58.8590604</v>
      </c>
      <c r="P209" s="0" t="n">
        <v>31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35</v>
      </c>
      <c r="AC209" s="0" t="n">
        <v>53</v>
      </c>
      <c r="AD209" s="0" t="n">
        <v>70</v>
      </c>
      <c r="AH209" s="0" t="n">
        <v>1490000</v>
      </c>
      <c r="AI209" s="0" t="n">
        <v>622</v>
      </c>
      <c r="AJ209" s="0" t="n">
        <v>2400</v>
      </c>
      <c r="AK209" s="0" t="n">
        <v>-3617</v>
      </c>
      <c r="AL209" s="0" t="n">
        <v>45525</v>
      </c>
      <c r="AM209" s="0" t="n">
        <v>76143</v>
      </c>
      <c r="AN209" s="0" t="n">
        <v>41161</v>
      </c>
      <c r="AO209" s="0" t="n">
        <v>74</v>
      </c>
      <c r="AP209" s="0" t="n">
        <v>1.3</v>
      </c>
      <c r="AQ209" s="0" t="n">
        <v>11279.6</v>
      </c>
      <c r="AS209" s="0" t="n">
        <v>31.14</v>
      </c>
      <c r="AT209" s="0" t="n">
        <v>10.33</v>
      </c>
      <c r="AU209" s="0" t="n">
        <v>27.1</v>
      </c>
      <c r="AV209" s="0" t="n">
        <v>27.97</v>
      </c>
      <c r="AW209" s="0" t="n">
        <v>51.73</v>
      </c>
      <c r="AX209" s="0" t="n">
        <v>0.44</v>
      </c>
      <c r="AZ209" s="0" t="n">
        <v>70.5</v>
      </c>
      <c r="BA209" s="0" t="n">
        <v>50.42</v>
      </c>
      <c r="BB209" s="0" t="n">
        <v>61.4</v>
      </c>
      <c r="BC209" s="0" t="n">
        <v>0.5</v>
      </c>
      <c r="BD209" s="0" t="n">
        <v>34</v>
      </c>
      <c r="BE209" s="0" t="n">
        <v>45</v>
      </c>
      <c r="BF209" s="0" t="n">
        <v>12.46681628</v>
      </c>
      <c r="BH209" s="0" t="n">
        <v>2425929.401</v>
      </c>
      <c r="BI209" s="0" t="n">
        <v>2491793762</v>
      </c>
      <c r="BJ209" s="0" t="n">
        <v>210.1281421</v>
      </c>
      <c r="BK209" s="0" t="n">
        <v>6582</v>
      </c>
      <c r="BL209" s="0" t="n">
        <v>1027.150156</v>
      </c>
      <c r="BM209" s="0" t="n">
        <v>5.240351088</v>
      </c>
      <c r="BN209" s="0" t="n">
        <v>2.782373452</v>
      </c>
      <c r="BO209" s="0" t="n">
        <v>1.058749945</v>
      </c>
      <c r="BP209" s="0" t="n">
        <v>0.000458884</v>
      </c>
      <c r="BQ209" s="0" t="n">
        <v>0</v>
      </c>
      <c r="BR209" s="0" t="n">
        <v>0.2400030477</v>
      </c>
      <c r="BS209" s="0" t="n">
        <v>0.1133858315</v>
      </c>
      <c r="BT209" s="0" t="n">
        <v>0.4240061503</v>
      </c>
      <c r="BU209" s="0" t="n">
        <v>0.2817717656</v>
      </c>
      <c r="BV209" s="0" t="n">
        <v>0.27245684</v>
      </c>
      <c r="BW209" s="0" t="n">
        <v>0.0426319472</v>
      </c>
      <c r="BX209" s="0" t="n">
        <v>0.5315126595</v>
      </c>
      <c r="BY209" s="0" t="n">
        <v>0.666205909</v>
      </c>
      <c r="BZ209" s="0" t="n">
        <v>0.3771724257</v>
      </c>
    </row>
    <row r="210" customFormat="false" ht="12.8" hidden="false" customHeight="false" outlineLevel="0" collapsed="false">
      <c r="A210" s="0" t="s">
        <v>376</v>
      </c>
      <c r="B210" s="0" t="n">
        <v>209</v>
      </c>
      <c r="C210" s="0" t="n">
        <v>2</v>
      </c>
      <c r="D210" s="0" t="str">
        <f aca="false">VLOOKUP(C210,Sheet2!$A$1:$B$12,2)</f>
        <v>BusTransit Sprawl</v>
      </c>
      <c r="E210" s="0" t="s">
        <v>373</v>
      </c>
      <c r="J210" s="0" t="n">
        <v>0.73</v>
      </c>
      <c r="K210" s="0" t="n">
        <v>18.9</v>
      </c>
      <c r="L210" s="0" t="n">
        <v>12.7</v>
      </c>
      <c r="M210" s="0" t="n">
        <v>0.024517375</v>
      </c>
      <c r="N210" s="0" t="n">
        <v>0.659340659</v>
      </c>
      <c r="O210" s="0" t="n">
        <v>38.02197802</v>
      </c>
      <c r="P210" s="0" t="n">
        <v>26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34</v>
      </c>
      <c r="AC210" s="0" t="n">
        <v>56</v>
      </c>
      <c r="AD210" s="0" t="n">
        <v>68</v>
      </c>
      <c r="AE210" s="0" t="n">
        <v>138.89</v>
      </c>
      <c r="AF210" s="0" t="n">
        <v>35</v>
      </c>
      <c r="AG210" s="0" t="n">
        <v>107.01</v>
      </c>
      <c r="AH210" s="0" t="n">
        <v>1365000</v>
      </c>
      <c r="AI210" s="0" t="n">
        <v>518</v>
      </c>
      <c r="AJ210" s="0" t="n">
        <v>2600</v>
      </c>
      <c r="AK210" s="0" t="n">
        <v>-46300</v>
      </c>
      <c r="AL210" s="0" t="n">
        <v>44710</v>
      </c>
      <c r="AM210" s="0" t="n">
        <v>81031</v>
      </c>
      <c r="AN210" s="0" t="n">
        <v>39391</v>
      </c>
      <c r="AO210" s="0" t="n">
        <v>74</v>
      </c>
      <c r="AP210" s="0" t="n">
        <v>1.3</v>
      </c>
      <c r="AQ210" s="0" t="n">
        <v>11279.6</v>
      </c>
      <c r="AS210" s="0" t="n">
        <v>34.52</v>
      </c>
      <c r="AT210" s="0" t="n">
        <v>11.23</v>
      </c>
      <c r="AU210" s="0" t="n">
        <v>27.91</v>
      </c>
      <c r="AV210" s="0" t="n">
        <v>36.49</v>
      </c>
      <c r="AW210" s="0" t="n">
        <v>48.54</v>
      </c>
      <c r="AX210" s="0" t="n">
        <v>0.44</v>
      </c>
      <c r="AZ210" s="0" t="n">
        <v>70.5</v>
      </c>
      <c r="BA210" s="0" t="n">
        <v>48.8</v>
      </c>
      <c r="BB210" s="0" t="n">
        <v>61.4</v>
      </c>
      <c r="BC210" s="0" t="n">
        <v>0.5</v>
      </c>
      <c r="BD210" s="0" t="n">
        <v>35</v>
      </c>
      <c r="BE210" s="0" t="n">
        <v>45</v>
      </c>
      <c r="BF210" s="0" t="n">
        <v>12.46681628</v>
      </c>
      <c r="BH210" s="0" t="n">
        <v>1975651.316</v>
      </c>
      <c r="BI210" s="0" t="n">
        <v>2480086285</v>
      </c>
      <c r="BJ210" s="0" t="n">
        <v>230.8003874</v>
      </c>
      <c r="BK210" s="0" t="n">
        <v>4896</v>
      </c>
      <c r="BL210" s="0" t="n">
        <v>1255.325909</v>
      </c>
      <c r="BM210" s="0" t="n">
        <v>4.994186047</v>
      </c>
      <c r="BN210" s="0" t="n">
        <v>2.772609819</v>
      </c>
      <c r="BO210" s="0" t="n">
        <v>1.05730641</v>
      </c>
      <c r="BP210" s="0" t="n">
        <v>0.001034795</v>
      </c>
      <c r="BQ210" s="0" t="n">
        <v>0</v>
      </c>
      <c r="BR210" s="0" t="n">
        <v>0.1961352358</v>
      </c>
      <c r="BS210" s="0" t="n">
        <v>0.1143074306</v>
      </c>
      <c r="BT210" s="0" t="n">
        <v>0.4153555557</v>
      </c>
      <c r="BU210" s="0" t="n">
        <v>0.2963043408</v>
      </c>
      <c r="BV210" s="0" t="n">
        <v>0.379869478</v>
      </c>
      <c r="BW210" s="0" t="n">
        <v>0.0399980632</v>
      </c>
      <c r="BX210" s="0" t="n">
        <v>0.5036758302</v>
      </c>
      <c r="BY210" s="0" t="n">
        <v>0.6512549167</v>
      </c>
      <c r="BZ210" s="0" t="n">
        <v>0.3577068902</v>
      </c>
    </row>
    <row r="211" customFormat="false" ht="12.8" hidden="false" customHeight="false" outlineLevel="0" collapsed="false">
      <c r="A211" s="0" t="s">
        <v>377</v>
      </c>
      <c r="B211" s="0" t="n">
        <v>210</v>
      </c>
      <c r="C211" s="0" t="n">
        <v>2</v>
      </c>
      <c r="D211" s="0" t="str">
        <f aca="false">VLOOKUP(C211,Sheet2!$A$1:$B$12,2)</f>
        <v>BusTransit Sprawl</v>
      </c>
      <c r="E211" s="0" t="s">
        <v>373</v>
      </c>
      <c r="J211" s="0" t="n">
        <v>0.71</v>
      </c>
      <c r="K211" s="0" t="n">
        <v>18.9</v>
      </c>
      <c r="L211" s="0" t="n">
        <v>18.8</v>
      </c>
      <c r="M211" s="0" t="n">
        <v>0.03022508</v>
      </c>
      <c r="N211" s="0" t="n">
        <v>1.176470588</v>
      </c>
      <c r="O211" s="0" t="n">
        <v>31.2605042</v>
      </c>
      <c r="P211" s="0" t="n">
        <v>32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32</v>
      </c>
      <c r="AC211" s="0" t="n">
        <v>51</v>
      </c>
      <c r="AD211" s="0" t="n">
        <v>59</v>
      </c>
      <c r="AH211" s="0" t="n">
        <v>1190000</v>
      </c>
      <c r="AI211" s="0" t="n">
        <v>622</v>
      </c>
      <c r="AJ211" s="0" t="n">
        <v>1900</v>
      </c>
      <c r="AK211" s="0" t="n">
        <v>-89395</v>
      </c>
      <c r="AL211" s="0" t="n">
        <v>-77989</v>
      </c>
      <c r="AM211" s="0" t="n">
        <v>-6516</v>
      </c>
      <c r="AN211" s="0" t="n">
        <v>33859</v>
      </c>
      <c r="AO211" s="0" t="n">
        <v>74</v>
      </c>
      <c r="AP211" s="0" t="n">
        <v>1.3</v>
      </c>
      <c r="AQ211" s="0" t="n">
        <v>11279.6</v>
      </c>
      <c r="AX211" s="0" t="n">
        <v>0.44</v>
      </c>
      <c r="AZ211" s="0" t="n">
        <v>70.5</v>
      </c>
      <c r="BB211" s="0" t="n">
        <v>61.4</v>
      </c>
      <c r="BC211" s="0" t="n">
        <v>0.5</v>
      </c>
      <c r="BD211" s="0" t="n">
        <v>34</v>
      </c>
      <c r="BE211" s="0" t="n">
        <v>45</v>
      </c>
      <c r="BF211" s="0" t="n">
        <v>12.46681628</v>
      </c>
      <c r="BH211" s="0" t="n">
        <v>1714075.845</v>
      </c>
      <c r="BI211" s="0" t="n">
        <v>3019771019</v>
      </c>
      <c r="BJ211" s="0" t="n">
        <v>195.2695198</v>
      </c>
      <c r="BK211" s="0" t="n">
        <v>5120</v>
      </c>
      <c r="BL211" s="0" t="n">
        <v>1761.748774</v>
      </c>
      <c r="BM211" s="0" t="n">
        <v>5.185255498</v>
      </c>
      <c r="BN211" s="0" t="n">
        <v>2.786584401</v>
      </c>
      <c r="BO211" s="0" t="n">
        <v>1.060535765</v>
      </c>
      <c r="BP211" s="0" t="n">
        <v>0.000854284</v>
      </c>
      <c r="BQ211" s="0" t="n">
        <v>0.000755839</v>
      </c>
      <c r="BR211" s="0" t="n">
        <v>0.2271526333</v>
      </c>
      <c r="BS211" s="0" t="n">
        <v>0.1176456301</v>
      </c>
      <c r="BT211" s="0" t="n">
        <v>0.4027799988</v>
      </c>
      <c r="BU211" s="0" t="n">
        <v>0.3168266491</v>
      </c>
      <c r="BV211" s="0" t="n">
        <v>0.2617070175</v>
      </c>
      <c r="BW211" s="0" t="n">
        <v>0.0337368402</v>
      </c>
      <c r="BX211" s="0" t="n">
        <v>0.4844997354</v>
      </c>
      <c r="BY211" s="0" t="n">
        <v>0.646406128</v>
      </c>
      <c r="BZ211" s="0" t="n">
        <v>0.3940525878</v>
      </c>
    </row>
    <row r="212" customFormat="false" ht="12.8" hidden="false" customHeight="false" outlineLevel="0" collapsed="false">
      <c r="A212" s="0" t="s">
        <v>378</v>
      </c>
      <c r="B212" s="0" t="n">
        <v>211</v>
      </c>
      <c r="C212" s="0" t="n">
        <v>2</v>
      </c>
      <c r="D212" s="0" t="str">
        <f aca="false">VLOOKUP(C212,Sheet2!$A$1:$B$12,2)</f>
        <v>BusTransit Sprawl</v>
      </c>
      <c r="E212" s="0" t="s">
        <v>373</v>
      </c>
      <c r="J212" s="0" t="n">
        <v>0.71</v>
      </c>
      <c r="K212" s="0" t="n">
        <v>18.9</v>
      </c>
      <c r="L212" s="0" t="n">
        <v>12.7</v>
      </c>
      <c r="M212" s="0" t="n">
        <v>0.051626016</v>
      </c>
      <c r="N212" s="0" t="n">
        <v>0.873362445</v>
      </c>
      <c r="O212" s="0" t="n">
        <v>13.62445415</v>
      </c>
      <c r="P212" s="0" t="n">
        <v>30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H212" s="0" t="n">
        <v>1145000</v>
      </c>
      <c r="AI212" s="0" t="n">
        <v>246</v>
      </c>
      <c r="AJ212" s="0" t="n">
        <v>4700</v>
      </c>
      <c r="AK212" s="0" t="n">
        <v>-70052</v>
      </c>
      <c r="AL212" s="0" t="n">
        <v>-8804</v>
      </c>
      <c r="AM212" s="0" t="n">
        <v>38721</v>
      </c>
      <c r="AN212" s="0" t="n">
        <v>34297</v>
      </c>
      <c r="AO212" s="0" t="n">
        <v>74</v>
      </c>
      <c r="AP212" s="0" t="n">
        <v>1.3</v>
      </c>
      <c r="AQ212" s="0" t="n">
        <v>11279.6</v>
      </c>
      <c r="AX212" s="0" t="n">
        <v>0.44</v>
      </c>
      <c r="AZ212" s="0" t="n">
        <v>70.5</v>
      </c>
      <c r="BB212" s="0" t="n">
        <v>61.4</v>
      </c>
      <c r="BC212" s="0" t="n">
        <v>0.5</v>
      </c>
      <c r="BD212" s="0" t="n">
        <v>32</v>
      </c>
      <c r="BE212" s="0" t="n">
        <v>45</v>
      </c>
      <c r="BF212" s="0" t="n">
        <v>12.46681628</v>
      </c>
      <c r="BH212" s="0" t="n">
        <v>2637257.766</v>
      </c>
      <c r="BI212" s="0" t="n">
        <v>1200932594</v>
      </c>
      <c r="BJ212" s="0" t="n">
        <v>210.8288245</v>
      </c>
      <c r="BK212" s="0" t="n">
        <v>7246</v>
      </c>
      <c r="BL212" s="0" t="n">
        <v>455.371716</v>
      </c>
      <c r="BM212" s="0" t="n">
        <v>5.193476318</v>
      </c>
      <c r="BN212" s="0" t="n">
        <v>2.803172475</v>
      </c>
      <c r="BO212" s="0" t="n">
        <v>1.060738573</v>
      </c>
      <c r="BP212" s="0" t="n">
        <v>0.000602254</v>
      </c>
      <c r="BQ212" s="0" t="n">
        <v>4.21E-005</v>
      </c>
      <c r="BR212" s="0" t="n">
        <v>0.2046341844</v>
      </c>
      <c r="BS212" s="0" t="n">
        <v>0.1165797368</v>
      </c>
      <c r="BT212" s="0" t="n">
        <v>0.3959759968</v>
      </c>
      <c r="BU212" s="0" t="n">
        <v>0.308220019</v>
      </c>
      <c r="BV212" s="0" t="n">
        <v>0.2699384206</v>
      </c>
      <c r="BW212" s="0" t="n">
        <v>0.0399776581</v>
      </c>
      <c r="BX212" s="0" t="n">
        <v>0.5313816674</v>
      </c>
      <c r="BY212" s="0" t="n">
        <v>0.6423634155</v>
      </c>
      <c r="BZ212" s="0" t="n">
        <v>0.3288766396</v>
      </c>
    </row>
    <row r="213" customFormat="false" ht="12.8" hidden="false" customHeight="false" outlineLevel="0" collapsed="false">
      <c r="A213" s="0" t="s">
        <v>379</v>
      </c>
      <c r="B213" s="0" t="n">
        <v>212</v>
      </c>
      <c r="C213" s="0" t="n">
        <v>2</v>
      </c>
      <c r="D213" s="0" t="str">
        <f aca="false">VLOOKUP(C213,Sheet2!$A$1:$B$12,2)</f>
        <v>BusTransit Sprawl</v>
      </c>
      <c r="E213" s="0" t="s">
        <v>373</v>
      </c>
      <c r="F213" s="0" t="n">
        <v>33</v>
      </c>
      <c r="G213" s="0" t="n">
        <v>67</v>
      </c>
      <c r="J213" s="0" t="n">
        <v>0.73</v>
      </c>
      <c r="K213" s="0" t="n">
        <v>18.9</v>
      </c>
      <c r="L213" s="0" t="n">
        <v>15.8</v>
      </c>
      <c r="M213" s="0" t="n">
        <v>0.035909091</v>
      </c>
      <c r="N213" s="0" t="n">
        <v>0.873362445</v>
      </c>
      <c r="O213" s="0" t="n">
        <v>25.50218341</v>
      </c>
      <c r="P213" s="0" t="n">
        <v>12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7</v>
      </c>
      <c r="X213" s="0" t="n">
        <v>0.611353712</v>
      </c>
      <c r="Y213" s="0" t="n">
        <v>100</v>
      </c>
      <c r="Z213" s="0" t="n">
        <v>8.733624454</v>
      </c>
      <c r="AA213" s="0" t="n">
        <v>2</v>
      </c>
      <c r="AH213" s="0" t="n">
        <v>1145000</v>
      </c>
      <c r="AI213" s="0" t="n">
        <v>440</v>
      </c>
      <c r="AJ213" s="0" t="n">
        <v>2600</v>
      </c>
      <c r="AK213" s="0" t="n">
        <v>3415</v>
      </c>
      <c r="AL213" s="0" t="n">
        <v>46391</v>
      </c>
      <c r="AM213" s="0" t="n">
        <v>62357</v>
      </c>
      <c r="AN213" s="0" t="n">
        <v>34990</v>
      </c>
      <c r="AO213" s="0" t="n">
        <v>74</v>
      </c>
      <c r="AP213" s="0" t="n">
        <v>1.3</v>
      </c>
      <c r="AQ213" s="0" t="n">
        <v>11279.6</v>
      </c>
      <c r="AS213" s="0" t="n">
        <v>31.93</v>
      </c>
      <c r="AT213" s="0" t="n">
        <v>11.08</v>
      </c>
      <c r="AU213" s="0" t="n">
        <v>26.25</v>
      </c>
      <c r="AV213" s="0" t="n">
        <v>34.52</v>
      </c>
      <c r="AW213" s="0" t="n">
        <v>47.1</v>
      </c>
      <c r="AX213" s="0" t="n">
        <v>0.44</v>
      </c>
      <c r="AZ213" s="0" t="n">
        <v>70.5</v>
      </c>
      <c r="BB213" s="0" t="n">
        <v>61.4</v>
      </c>
      <c r="BC213" s="0" t="n">
        <v>0.5</v>
      </c>
      <c r="BD213" s="0" t="n">
        <v>36</v>
      </c>
      <c r="BE213" s="0" t="n">
        <v>45</v>
      </c>
      <c r="BF213" s="0" t="n">
        <v>12.46681628</v>
      </c>
      <c r="BH213" s="0" t="n">
        <v>2492356.053</v>
      </c>
      <c r="BI213" s="0" t="n">
        <v>1901279464</v>
      </c>
      <c r="BJ213" s="0" t="n">
        <v>218.7236554</v>
      </c>
      <c r="BK213" s="0" t="n">
        <v>6493</v>
      </c>
      <c r="BL213" s="0" t="n">
        <v>762.844242</v>
      </c>
      <c r="BM213" s="0" t="n">
        <v>5.02513899</v>
      </c>
      <c r="BN213" s="0" t="n">
        <v>2.755015712</v>
      </c>
      <c r="BO213" s="0" t="n">
        <v>1.055898673</v>
      </c>
      <c r="BP213" s="0" t="n">
        <v>0.001779787</v>
      </c>
      <c r="BQ213" s="0" t="n">
        <v>0</v>
      </c>
      <c r="BR213" s="0" t="n">
        <v>0.2146043908</v>
      </c>
      <c r="BS213" s="0" t="n">
        <v>0.1144561371</v>
      </c>
      <c r="BT213" s="0" t="n">
        <v>0.4282517061</v>
      </c>
      <c r="BU213" s="0" t="n">
        <v>0.2858117682</v>
      </c>
      <c r="BV213" s="0" t="n">
        <v>0.2817751822</v>
      </c>
      <c r="BW213" s="0" t="n">
        <v>0.0397927158</v>
      </c>
      <c r="BX213" s="0" t="n">
        <v>0.5970109397</v>
      </c>
      <c r="BY213" s="0" t="n">
        <v>0.6536188307</v>
      </c>
      <c r="BZ213" s="0" t="n">
        <v>0.3259725714</v>
      </c>
    </row>
    <row r="214" customFormat="false" ht="12.8" hidden="false" customHeight="false" outlineLevel="0" collapsed="false">
      <c r="A214" s="0" t="s">
        <v>380</v>
      </c>
      <c r="B214" s="0" t="n">
        <v>213</v>
      </c>
      <c r="C214" s="0" t="n">
        <v>1</v>
      </c>
      <c r="D214" s="0" t="str">
        <f aca="false">VLOOKUP(C214,Sheet2!$A$1:$B$12,2)</f>
        <v>Congested Emerging</v>
      </c>
      <c r="E214" s="0" t="s">
        <v>381</v>
      </c>
      <c r="F214" s="0" t="n">
        <v>10</v>
      </c>
      <c r="G214" s="0" t="n">
        <v>75</v>
      </c>
      <c r="I214" s="0" t="n">
        <v>5</v>
      </c>
      <c r="J214" s="0" t="n">
        <v>1.23</v>
      </c>
      <c r="K214" s="0" t="n">
        <v>32.1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H214" s="0" t="n">
        <v>1160000</v>
      </c>
      <c r="AI214" s="0" t="n">
        <v>114</v>
      </c>
      <c r="AJ214" s="0" t="n">
        <v>10200</v>
      </c>
      <c r="AK214" s="0" t="n">
        <v>278326</v>
      </c>
      <c r="AL214" s="0" t="n">
        <v>463335</v>
      </c>
      <c r="AM214" s="0" t="n">
        <v>537798</v>
      </c>
      <c r="AN214" s="0" t="n">
        <v>335948</v>
      </c>
      <c r="AO214" s="0" t="n">
        <v>28.8</v>
      </c>
      <c r="AP214" s="0" t="n">
        <v>9.1</v>
      </c>
      <c r="AQ214" s="0" t="n">
        <v>738.6</v>
      </c>
      <c r="AS214" s="0" t="n">
        <v>40.07</v>
      </c>
      <c r="AT214" s="0" t="n">
        <v>13.39</v>
      </c>
      <c r="AU214" s="0" t="n">
        <v>31.41</v>
      </c>
      <c r="AV214" s="0" t="n">
        <v>29.06</v>
      </c>
      <c r="AW214" s="0" t="n">
        <v>28.03</v>
      </c>
      <c r="AX214" s="0" t="n">
        <v>0.47</v>
      </c>
      <c r="AY214" s="0" t="n">
        <v>22.1</v>
      </c>
      <c r="AZ214" s="0" t="n">
        <v>66.1</v>
      </c>
      <c r="BB214" s="0" t="n">
        <v>24.8</v>
      </c>
      <c r="BC214" s="0" t="n">
        <v>0.15</v>
      </c>
      <c r="BF214" s="0" t="n">
        <v>0.072160963</v>
      </c>
      <c r="BH214" s="0" t="n">
        <v>2128412.318</v>
      </c>
      <c r="BI214" s="0" t="n">
        <v>1907368275</v>
      </c>
      <c r="BJ214" s="0" t="n">
        <v>239.7400674</v>
      </c>
      <c r="BK214" s="0" t="n">
        <v>5358</v>
      </c>
      <c r="BL214" s="0" t="n">
        <v>896.1460419</v>
      </c>
      <c r="BM214" s="0" t="n">
        <v>5.535878346</v>
      </c>
      <c r="BN214" s="0" t="n">
        <v>2.816093775</v>
      </c>
      <c r="BO214" s="0" t="n">
        <v>1.126790759</v>
      </c>
      <c r="BP214" s="0" t="n">
        <v>0.000457823</v>
      </c>
      <c r="BQ214" s="0" t="n">
        <v>0</v>
      </c>
      <c r="BR214" s="0" t="n">
        <v>0.1069563509</v>
      </c>
      <c r="BS214" s="0" t="n">
        <v>0.0446856177</v>
      </c>
      <c r="BT214" s="0" t="n">
        <v>0.3469976016</v>
      </c>
      <c r="BU214" s="0" t="n">
        <v>0.0332876542</v>
      </c>
      <c r="BV214" s="0" t="n">
        <v>0.3802209212</v>
      </c>
      <c r="BW214" s="0" t="n">
        <v>0.2346698666</v>
      </c>
      <c r="BX214" s="0" t="n">
        <v>0.7398161083</v>
      </c>
      <c r="BY214" s="0" t="n">
        <v>0.4631616399</v>
      </c>
      <c r="BZ214" s="0" t="n">
        <v>0.2587284637</v>
      </c>
    </row>
    <row r="215" customFormat="false" ht="12.8" hidden="false" customHeight="false" outlineLevel="0" collapsed="false">
      <c r="A215" s="0" t="s">
        <v>382</v>
      </c>
      <c r="B215" s="0" t="n">
        <v>214</v>
      </c>
      <c r="C215" s="0" t="n">
        <v>2</v>
      </c>
      <c r="D215" s="0" t="str">
        <f aca="false">VLOOKUP(C215,Sheet2!$A$1:$B$12,2)</f>
        <v>BusTransit Sprawl</v>
      </c>
      <c r="E215" s="0" t="s">
        <v>383</v>
      </c>
      <c r="F215" s="0" t="n">
        <v>92</v>
      </c>
      <c r="G215" s="0" t="n">
        <v>2</v>
      </c>
      <c r="J215" s="0" t="n">
        <v>0.54</v>
      </c>
      <c r="K215" s="0" t="n">
        <v>27.4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0</v>
      </c>
      <c r="AB215" s="0" t="n">
        <v>27</v>
      </c>
      <c r="AC215" s="0" t="n">
        <v>28</v>
      </c>
      <c r="AD215" s="0" t="n">
        <v>41</v>
      </c>
      <c r="AE215" s="0" t="n">
        <v>181.98</v>
      </c>
      <c r="AF215" s="0" t="n">
        <v>40.88</v>
      </c>
      <c r="AG215" s="0" t="n">
        <v>189.43</v>
      </c>
      <c r="AH215" s="0" t="n">
        <v>5845000</v>
      </c>
      <c r="AI215" s="0" t="n">
        <v>1658</v>
      </c>
      <c r="AJ215" s="0" t="n">
        <v>3500</v>
      </c>
      <c r="AK215" s="0" t="n">
        <v>1242201</v>
      </c>
      <c r="AL215" s="0" t="n">
        <v>1659632</v>
      </c>
      <c r="AM215" s="0" t="n">
        <v>2067065</v>
      </c>
      <c r="AN215" s="0" t="n">
        <v>796186</v>
      </c>
      <c r="AO215" s="0" t="n">
        <v>83.1</v>
      </c>
      <c r="AP215" s="0" t="n">
        <v>1.9</v>
      </c>
      <c r="AQ215" s="0" t="n">
        <v>21395.4</v>
      </c>
      <c r="AS215" s="0" t="n">
        <v>47.54</v>
      </c>
      <c r="AT215" s="0" t="n">
        <v>16.16</v>
      </c>
      <c r="AU215" s="0" t="n">
        <v>38.93</v>
      </c>
      <c r="AV215" s="0" t="n">
        <v>33.23</v>
      </c>
      <c r="AW215" s="0" t="n">
        <v>173.64</v>
      </c>
      <c r="AZ215" s="0" t="n">
        <v>74.5</v>
      </c>
      <c r="BA215" s="0" t="n">
        <v>79.29</v>
      </c>
      <c r="BB215" s="0" t="n">
        <v>65.9</v>
      </c>
      <c r="BC215" s="0" t="n">
        <v>0.44</v>
      </c>
      <c r="BD215" s="0" t="n">
        <v>34</v>
      </c>
      <c r="BF215" s="0" t="n">
        <v>17.92748481</v>
      </c>
      <c r="BG215" s="0" t="n">
        <v>69.68</v>
      </c>
      <c r="BH215" s="0" t="n">
        <v>13709766.13</v>
      </c>
      <c r="BI215" s="0" t="n">
        <v>11897085078</v>
      </c>
      <c r="BJ215" s="0" t="n">
        <v>112.1792782</v>
      </c>
      <c r="BK215" s="0" t="n">
        <v>77698</v>
      </c>
      <c r="BL215" s="0" t="n">
        <v>867.7817672</v>
      </c>
      <c r="BM215" s="0" t="n">
        <v>5.261972958</v>
      </c>
      <c r="BN215" s="0" t="n">
        <v>3.054771047</v>
      </c>
      <c r="BO215" s="0" t="n">
        <v>1.029090597</v>
      </c>
      <c r="BP215" s="0" t="n">
        <v>0.003679582</v>
      </c>
      <c r="BQ215" s="0" t="n">
        <v>0</v>
      </c>
      <c r="BR215" s="0" t="n">
        <v>0.0129650751</v>
      </c>
      <c r="BS215" s="0" t="n">
        <v>0.113289489</v>
      </c>
      <c r="BT215" s="0" t="n">
        <v>0.4235776298</v>
      </c>
      <c r="BU215" s="0" t="n">
        <v>0.4258933553</v>
      </c>
      <c r="BV215" s="0" t="n">
        <v>0.2765185197</v>
      </c>
      <c r="BW215" s="0" t="n">
        <v>0.2613876239</v>
      </c>
      <c r="BX215" s="0" t="n">
        <v>0.219632322</v>
      </c>
      <c r="BY215" s="0" t="n">
        <v>0.8255404383</v>
      </c>
      <c r="BZ215" s="0" t="n">
        <v>0.6285252609</v>
      </c>
    </row>
    <row r="216" customFormat="false" ht="12.8" hidden="false" customHeight="false" outlineLevel="0" collapsed="false">
      <c r="A216" s="0" t="s">
        <v>384</v>
      </c>
      <c r="B216" s="0" t="n">
        <v>215</v>
      </c>
      <c r="C216" s="0" t="n">
        <v>2</v>
      </c>
      <c r="D216" s="0" t="str">
        <f aca="false">VLOOKUP(C216,Sheet2!$A$1:$B$12,2)</f>
        <v>BusTransit Sprawl</v>
      </c>
      <c r="E216" s="0" t="s">
        <v>383</v>
      </c>
      <c r="J216" s="0" t="n">
        <v>0.54</v>
      </c>
      <c r="K216" s="0" t="n">
        <v>27.4</v>
      </c>
      <c r="L216" s="0" t="n">
        <v>18.1</v>
      </c>
      <c r="M216" s="0" t="n">
        <v>0.046529563</v>
      </c>
      <c r="N216" s="0" t="n">
        <v>0.534124629</v>
      </c>
      <c r="O216" s="0" t="n">
        <v>2.37388724</v>
      </c>
      <c r="P216" s="0" t="n">
        <v>7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H216" s="0" t="n">
        <v>1685000</v>
      </c>
      <c r="AI216" s="0" t="n">
        <v>389</v>
      </c>
      <c r="AJ216" s="0" t="n">
        <v>4300</v>
      </c>
      <c r="AK216" s="0" t="n">
        <v>311323</v>
      </c>
      <c r="AL216" s="0" t="n">
        <v>375347</v>
      </c>
      <c r="AM216" s="0" t="n">
        <v>512478</v>
      </c>
      <c r="AN216" s="0" t="n">
        <v>250010</v>
      </c>
      <c r="AO216" s="0" t="n">
        <v>83.1</v>
      </c>
      <c r="AP216" s="0" t="n">
        <v>1.9</v>
      </c>
      <c r="AQ216" s="0" t="n">
        <v>21395.4</v>
      </c>
      <c r="AZ216" s="0" t="n">
        <v>74.5</v>
      </c>
      <c r="BB216" s="0" t="n">
        <v>65.9</v>
      </c>
      <c r="BC216" s="0" t="n">
        <v>0.44</v>
      </c>
      <c r="BF216" s="0" t="n">
        <v>17.92748481</v>
      </c>
      <c r="BH216" s="0" t="n">
        <v>4550198.772</v>
      </c>
      <c r="BI216" s="0" t="n">
        <v>3856454476</v>
      </c>
      <c r="BJ216" s="0" t="n">
        <v>147.65223</v>
      </c>
      <c r="BK216" s="0" t="n">
        <v>19214</v>
      </c>
      <c r="BL216" s="0" t="n">
        <v>847.5353866</v>
      </c>
      <c r="BM216" s="0" t="n">
        <v>4.98408077</v>
      </c>
      <c r="BN216" s="0" t="n">
        <v>2.895374501</v>
      </c>
      <c r="BO216" s="0" t="n">
        <v>1.062216502</v>
      </c>
      <c r="BP216" s="0" t="n">
        <v>0.000961031</v>
      </c>
      <c r="BQ216" s="0" t="n">
        <v>0</v>
      </c>
      <c r="BR216" s="0" t="n">
        <v>0.1350912277</v>
      </c>
      <c r="BS216" s="0" t="n">
        <v>0.1262762789</v>
      </c>
      <c r="BT216" s="0" t="n">
        <v>0.391435404</v>
      </c>
      <c r="BU216" s="0" t="n">
        <v>0.3109161317</v>
      </c>
      <c r="BV216" s="0" t="n">
        <v>0.2604052702</v>
      </c>
      <c r="BW216" s="0" t="n">
        <v>0.0880743786</v>
      </c>
      <c r="BX216" s="0" t="n">
        <v>0.5274525844</v>
      </c>
      <c r="BY216" s="0" t="n">
        <v>0.7706852455</v>
      </c>
      <c r="BZ216" s="0" t="n">
        <v>0.4029588196</v>
      </c>
    </row>
    <row r="217" customFormat="false" ht="12.8" hidden="false" customHeight="false" outlineLevel="0" collapsed="false">
      <c r="A217" s="0" t="s">
        <v>385</v>
      </c>
      <c r="B217" s="0" t="n">
        <v>216</v>
      </c>
      <c r="C217" s="0" t="n">
        <v>2</v>
      </c>
      <c r="D217" s="0" t="str">
        <f aca="false">VLOOKUP(C217,Sheet2!$A$1:$B$12,2)</f>
        <v>BusTransit Sprawl</v>
      </c>
      <c r="E217" s="0" t="s">
        <v>383</v>
      </c>
      <c r="J217" s="0" t="n">
        <v>0.54</v>
      </c>
      <c r="K217" s="0" t="n">
        <v>27.4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H217" s="0" t="n">
        <v>1260000</v>
      </c>
      <c r="AI217" s="0" t="n">
        <v>350</v>
      </c>
      <c r="AJ217" s="0" t="n">
        <v>3600</v>
      </c>
      <c r="AK217" s="0" t="n">
        <v>265660</v>
      </c>
      <c r="AL217" s="0" t="n">
        <v>311462</v>
      </c>
      <c r="AM217" s="0" t="n">
        <v>384509</v>
      </c>
      <c r="AN217" s="0" t="n">
        <v>186731</v>
      </c>
      <c r="AO217" s="0" t="n">
        <v>83.1</v>
      </c>
      <c r="AP217" s="0" t="n">
        <v>1.9</v>
      </c>
      <c r="AQ217" s="0" t="n">
        <v>21395.4</v>
      </c>
      <c r="AZ217" s="0" t="n">
        <v>74.5</v>
      </c>
      <c r="BB217" s="0" t="n">
        <v>65.9</v>
      </c>
      <c r="BC217" s="0" t="n">
        <v>0.44</v>
      </c>
      <c r="BF217" s="0" t="n">
        <v>17.92748481</v>
      </c>
      <c r="BH217" s="0" t="n">
        <v>4315613.541</v>
      </c>
      <c r="BI217" s="0" t="n">
        <v>3740257958</v>
      </c>
      <c r="BJ217" s="0" t="n">
        <v>119.2059647</v>
      </c>
      <c r="BK217" s="0" t="n">
        <v>22865</v>
      </c>
      <c r="BL217" s="0" t="n">
        <v>866.6804667</v>
      </c>
      <c r="BM217" s="0" t="n">
        <v>5.098924731</v>
      </c>
      <c r="BN217" s="0" t="n">
        <v>2.994210091</v>
      </c>
      <c r="BO217" s="0" t="n">
        <v>1.043383682</v>
      </c>
      <c r="BP217" s="0" t="n">
        <v>0.000535315</v>
      </c>
      <c r="BQ217" s="0" t="n">
        <v>0</v>
      </c>
      <c r="BR217" s="0" t="n">
        <v>0.0676311906</v>
      </c>
      <c r="BS217" s="0" t="n">
        <v>0.1232720424</v>
      </c>
      <c r="BT217" s="0" t="n">
        <v>0.3873685843</v>
      </c>
      <c r="BU217" s="0" t="n">
        <v>0.310008337</v>
      </c>
      <c r="BV217" s="0" t="n">
        <v>0.2590295313</v>
      </c>
      <c r="BW217" s="0" t="n">
        <v>0.0760249273</v>
      </c>
      <c r="BX217" s="0" t="n">
        <v>0.5266767163</v>
      </c>
      <c r="BY217" s="0" t="n">
        <v>0.7700974239</v>
      </c>
      <c r="BZ217" s="0" t="n">
        <v>0.4297348946</v>
      </c>
    </row>
    <row r="218" customFormat="false" ht="12.8" hidden="false" customHeight="false" outlineLevel="0" collapsed="false">
      <c r="A218" s="0" t="s">
        <v>386</v>
      </c>
      <c r="B218" s="0" t="n">
        <v>217</v>
      </c>
      <c r="C218" s="0" t="n">
        <v>2</v>
      </c>
      <c r="D218" s="0" t="str">
        <f aca="false">VLOOKUP(C218,Sheet2!$A$1:$B$12,2)</f>
        <v>BusTransit Sprawl</v>
      </c>
      <c r="E218" s="0" t="s">
        <v>383</v>
      </c>
      <c r="J218" s="0" t="n">
        <v>0.54</v>
      </c>
      <c r="K218" s="0" t="n">
        <v>27.4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27</v>
      </c>
      <c r="AC218" s="0" t="n">
        <v>29</v>
      </c>
      <c r="AD218" s="0" t="n">
        <v>46</v>
      </c>
      <c r="AE218" s="0" t="n">
        <v>203.79</v>
      </c>
      <c r="AF218" s="0" t="n">
        <v>44.2</v>
      </c>
      <c r="AG218" s="0" t="n">
        <v>266.9</v>
      </c>
      <c r="AH218" s="0" t="n">
        <v>3775000</v>
      </c>
      <c r="AI218" s="0" t="n">
        <v>842</v>
      </c>
      <c r="AJ218" s="0" t="n">
        <v>4500</v>
      </c>
      <c r="AK218" s="0" t="n">
        <v>766175</v>
      </c>
      <c r="AL218" s="0" t="n">
        <v>943938</v>
      </c>
      <c r="AM218" s="0" t="n">
        <v>1237841</v>
      </c>
      <c r="AN218" s="0" t="n">
        <v>531384</v>
      </c>
      <c r="AO218" s="0" t="n">
        <v>83.1</v>
      </c>
      <c r="AP218" s="0" t="n">
        <v>1.9</v>
      </c>
      <c r="AQ218" s="0" t="n">
        <v>21395.4</v>
      </c>
      <c r="AS218" s="0" t="n">
        <v>48.94</v>
      </c>
      <c r="AT218" s="0" t="n">
        <v>14.84</v>
      </c>
      <c r="AU218" s="0" t="n">
        <v>38.85</v>
      </c>
      <c r="AV218" s="0" t="n">
        <v>32.56</v>
      </c>
      <c r="AW218" s="0" t="n">
        <v>117.52</v>
      </c>
      <c r="AZ218" s="0" t="n">
        <v>74.5</v>
      </c>
      <c r="BA218" s="0" t="n">
        <v>69.13</v>
      </c>
      <c r="BB218" s="0" t="n">
        <v>65.9</v>
      </c>
      <c r="BC218" s="0" t="n">
        <v>0.44</v>
      </c>
      <c r="BD218" s="0" t="n">
        <v>35</v>
      </c>
      <c r="BF218" s="0" t="n">
        <v>17.92748481</v>
      </c>
      <c r="BG218" s="0" t="n">
        <v>78.92</v>
      </c>
      <c r="BR218" s="0" t="n">
        <v>0.0718209578</v>
      </c>
      <c r="BS218" s="0" t="n">
        <v>0.1126662395</v>
      </c>
      <c r="BT218" s="0" t="n">
        <v>0.3795064544</v>
      </c>
      <c r="BU218" s="0" t="n">
        <v>0.3626044361</v>
      </c>
      <c r="BV218" s="0" t="n">
        <v>0.2802540774</v>
      </c>
      <c r="BW218" s="0" t="n">
        <v>0.1801967481</v>
      </c>
      <c r="BX218" s="0" t="n">
        <v>0.3575336923</v>
      </c>
      <c r="BY218" s="0" t="n">
        <v>0.8242445702</v>
      </c>
      <c r="BZ218" s="0" t="n">
        <v>0.4089526857</v>
      </c>
    </row>
    <row r="219" customFormat="false" ht="12.8" hidden="false" customHeight="false" outlineLevel="0" collapsed="false">
      <c r="A219" s="0" t="s">
        <v>387</v>
      </c>
      <c r="B219" s="0" t="n">
        <v>218</v>
      </c>
      <c r="C219" s="0" t="n">
        <v>1</v>
      </c>
      <c r="D219" s="0" t="str">
        <f aca="false">VLOOKUP(C219,Sheet2!$A$1:$B$12,2)</f>
        <v>Congested Emerging</v>
      </c>
      <c r="E219" s="0" t="s">
        <v>388</v>
      </c>
      <c r="F219" s="0" t="n">
        <v>11</v>
      </c>
      <c r="G219" s="0" t="n">
        <v>76</v>
      </c>
      <c r="J219" s="0" t="n">
        <v>1.31</v>
      </c>
      <c r="K219" s="0" t="n">
        <v>27.2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H219" s="0" t="n">
        <v>3200000</v>
      </c>
      <c r="AI219" s="0" t="n">
        <v>194</v>
      </c>
      <c r="AJ219" s="0" t="n">
        <v>16500</v>
      </c>
      <c r="AK219" s="0" t="n">
        <v>623821</v>
      </c>
      <c r="AL219" s="0" t="n">
        <v>897404</v>
      </c>
      <c r="AM219" s="0" t="n">
        <v>1301222</v>
      </c>
      <c r="AN219" s="0" t="n">
        <v>836381</v>
      </c>
      <c r="AO219" s="0" t="n">
        <v>43.7</v>
      </c>
      <c r="AP219" s="0" t="n">
        <v>4.1</v>
      </c>
      <c r="AQ219" s="0" t="n">
        <v>1092.3</v>
      </c>
      <c r="AX219" s="0" t="n">
        <v>0.37</v>
      </c>
      <c r="AY219" s="0" t="n">
        <v>33.1</v>
      </c>
      <c r="AZ219" s="0" t="n">
        <v>66.7</v>
      </c>
      <c r="BB219" s="0" t="n">
        <v>50.7</v>
      </c>
      <c r="BC219" s="0" t="n">
        <v>0.14</v>
      </c>
      <c r="BD219" s="0" t="n">
        <v>24</v>
      </c>
      <c r="BE219" s="0" t="n">
        <v>19</v>
      </c>
      <c r="BF219" s="0" t="n">
        <v>0.592298342</v>
      </c>
      <c r="BH219" s="0" t="n">
        <v>3381262.869</v>
      </c>
      <c r="BI219" s="0" t="n">
        <v>2758881704</v>
      </c>
      <c r="BJ219" s="0" t="n">
        <v>60.10065533</v>
      </c>
      <c r="BK219" s="0" t="n">
        <v>34054</v>
      </c>
      <c r="BL219" s="0" t="n">
        <v>815.9323338</v>
      </c>
      <c r="BM219" s="0" t="n">
        <v>5.852764647</v>
      </c>
      <c r="BN219" s="0" t="n">
        <v>2.990306475</v>
      </c>
      <c r="BO219" s="0" t="n">
        <v>1.023374362</v>
      </c>
      <c r="BP219" s="0" t="n">
        <v>0.000254107</v>
      </c>
      <c r="BQ219" s="0" t="n">
        <v>0.007272022</v>
      </c>
      <c r="BR219" s="0" t="n">
        <v>0.1120832229</v>
      </c>
      <c r="BS219" s="0" t="n">
        <v>0.0632992503</v>
      </c>
      <c r="BT219" s="0" t="n">
        <v>0.3426684655</v>
      </c>
      <c r="BU219" s="0" t="n">
        <v>0.0773851292</v>
      </c>
      <c r="BV219" s="0" t="n">
        <v>0.3026309199</v>
      </c>
      <c r="BW219" s="0" t="n">
        <v>0.2646108602</v>
      </c>
      <c r="BX219" s="0" t="n">
        <v>0.7395531444</v>
      </c>
      <c r="BY219" s="0" t="n">
        <v>0.2641853705</v>
      </c>
      <c r="BZ219" s="0" t="n">
        <v>0.3730301462</v>
      </c>
    </row>
    <row r="220" customFormat="false" ht="12.8" hidden="false" customHeight="false" outlineLevel="0" collapsed="false">
      <c r="A220" s="0" t="s">
        <v>389</v>
      </c>
      <c r="B220" s="0" t="n">
        <v>219</v>
      </c>
      <c r="C220" s="0" t="n">
        <v>5</v>
      </c>
      <c r="D220" s="0" t="str">
        <f aca="false">VLOOKUP(C220,Sheet2!$A$1:$B$12,2)</f>
        <v>Hybrid Moderate</v>
      </c>
      <c r="E220" s="0" t="s">
        <v>390</v>
      </c>
      <c r="F220" s="0" t="n">
        <v>26</v>
      </c>
      <c r="G220" s="0" t="n">
        <v>49</v>
      </c>
      <c r="H220" s="0" t="n">
        <v>1</v>
      </c>
      <c r="I220" s="0" t="n">
        <v>24</v>
      </c>
      <c r="J220" s="0" t="n">
        <v>1.52</v>
      </c>
      <c r="K220" s="0" t="n">
        <v>7.7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E220" s="0" t="n">
        <v>107.55</v>
      </c>
      <c r="AF220" s="0" t="n">
        <v>30.05</v>
      </c>
      <c r="AG220" s="0" t="n">
        <v>89.02</v>
      </c>
      <c r="AH220" s="0" t="n">
        <v>1085000</v>
      </c>
      <c r="AI220" s="0" t="n">
        <v>246</v>
      </c>
      <c r="AJ220" s="0" t="n">
        <v>4400</v>
      </c>
      <c r="AK220" s="0" t="n">
        <v>-7921</v>
      </c>
      <c r="AL220" s="0" t="n">
        <v>11621</v>
      </c>
      <c r="AM220" s="0" t="n">
        <v>51585</v>
      </c>
      <c r="AN220" s="0" t="n">
        <v>57842</v>
      </c>
      <c r="AO220" s="0" t="n">
        <v>55.6</v>
      </c>
      <c r="AP220" s="0" t="n">
        <v>1.8</v>
      </c>
      <c r="AQ220" s="0" t="n">
        <v>18204</v>
      </c>
      <c r="AS220" s="0" t="n">
        <v>37.29</v>
      </c>
      <c r="AT220" s="0" t="n">
        <v>10.22</v>
      </c>
      <c r="AU220" s="0" t="n">
        <v>26.59</v>
      </c>
      <c r="AV220" s="0" t="n">
        <v>33.94</v>
      </c>
      <c r="AW220" s="0" t="n">
        <v>42.58</v>
      </c>
      <c r="AX220" s="0" t="n">
        <v>0.28</v>
      </c>
      <c r="AZ220" s="0" t="n">
        <v>75.6</v>
      </c>
      <c r="BA220" s="0" t="n">
        <v>62.99</v>
      </c>
      <c r="BB220" s="0" t="n">
        <v>57</v>
      </c>
      <c r="BC220" s="0" t="n">
        <v>0.45</v>
      </c>
      <c r="BD220" s="0" t="n">
        <v>38</v>
      </c>
      <c r="BF220" s="0" t="n">
        <v>6.263063271</v>
      </c>
      <c r="BG220" s="0" t="n">
        <v>58.07</v>
      </c>
      <c r="BH220" s="0" t="n">
        <v>9711712.985</v>
      </c>
      <c r="BI220" s="0" t="n">
        <v>1486932811</v>
      </c>
      <c r="BJ220" s="0" t="n">
        <v>198.4777132</v>
      </c>
      <c r="BK220" s="0" t="n">
        <v>27572</v>
      </c>
      <c r="BL220" s="0" t="n">
        <v>153.1071617</v>
      </c>
      <c r="BM220" s="0" t="n">
        <v>4.67953668</v>
      </c>
      <c r="BN220" s="0" t="n">
        <v>2.503387967</v>
      </c>
      <c r="BO220" s="0" t="n">
        <v>1.078324121</v>
      </c>
      <c r="BP220" s="0" t="n">
        <v>0.000972614</v>
      </c>
      <c r="BQ220" s="0" t="n">
        <v>0.015120498</v>
      </c>
      <c r="BR220" s="0" t="n">
        <v>0.093764638</v>
      </c>
      <c r="BS220" s="0" t="n">
        <v>0.0676605</v>
      </c>
      <c r="BT220" s="0" t="n">
        <v>0.4106994233</v>
      </c>
      <c r="BU220" s="0" t="n">
        <v>0.3163085897</v>
      </c>
      <c r="BV220" s="0" t="n">
        <v>0.5023131494</v>
      </c>
      <c r="BW220" s="0" t="n">
        <v>0.0610975468</v>
      </c>
      <c r="BX220" s="0" t="n">
        <v>0.4765727544</v>
      </c>
      <c r="BY220" s="0" t="n">
        <v>0.3061415092</v>
      </c>
      <c r="BZ220" s="0" t="n">
        <v>0.2267276454</v>
      </c>
    </row>
    <row r="221" customFormat="false" ht="12.8" hidden="false" customHeight="false" outlineLevel="0" collapsed="false">
      <c r="A221" s="0" t="s">
        <v>391</v>
      </c>
      <c r="B221" s="0" t="n">
        <v>220</v>
      </c>
      <c r="C221" s="0" t="n">
        <v>1</v>
      </c>
      <c r="D221" s="0" t="str">
        <f aca="false">VLOOKUP(C221,Sheet2!$A$1:$B$12,2)</f>
        <v>Congested Emerging</v>
      </c>
      <c r="E221" s="0" t="s">
        <v>392</v>
      </c>
      <c r="J221" s="0" t="n">
        <v>0.78</v>
      </c>
      <c r="K221" s="0" t="n">
        <v>27.3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H221" s="0" t="n">
        <v>1070000</v>
      </c>
      <c r="AI221" s="0" t="n">
        <v>91</v>
      </c>
      <c r="AJ221" s="0" t="n">
        <v>11800</v>
      </c>
      <c r="AK221" s="0" t="n">
        <v>158856</v>
      </c>
      <c r="AL221" s="0" t="n">
        <v>221662</v>
      </c>
      <c r="AM221" s="0" t="n">
        <v>384616</v>
      </c>
      <c r="AN221" s="0" t="n">
        <v>245213</v>
      </c>
      <c r="AO221" s="0" t="n">
        <v>39.9</v>
      </c>
      <c r="AP221" s="0" t="n">
        <v>4.3</v>
      </c>
      <c r="AQ221" s="0" t="n">
        <v>455.6</v>
      </c>
      <c r="AX221" s="0" t="n">
        <v>0.32</v>
      </c>
      <c r="AY221" s="0" t="n">
        <v>31.2</v>
      </c>
      <c r="AZ221" s="0" t="n">
        <v>50.1</v>
      </c>
      <c r="BB221" s="0" t="n">
        <v>5.2</v>
      </c>
      <c r="BC221" s="0" t="n">
        <v>0.1</v>
      </c>
      <c r="BF221" s="0" t="n">
        <v>0.192879462</v>
      </c>
      <c r="BH221" s="0" t="n">
        <v>1093684.836</v>
      </c>
      <c r="BI221" s="0" t="n">
        <v>873003976.8</v>
      </c>
      <c r="BJ221" s="0" t="n">
        <v>109.8628665</v>
      </c>
      <c r="BK221" s="0" t="n">
        <v>5498</v>
      </c>
      <c r="BL221" s="0" t="n">
        <v>798.2226211</v>
      </c>
      <c r="BM221" s="0" t="n">
        <v>4.745955292</v>
      </c>
      <c r="BN221" s="0" t="n">
        <v>2.45757688</v>
      </c>
      <c r="BO221" s="0" t="n">
        <v>1.06784323</v>
      </c>
      <c r="BP221" s="0" t="n">
        <v>0.001040908</v>
      </c>
      <c r="BQ221" s="0" t="n">
        <v>0</v>
      </c>
      <c r="BR221" s="0" t="n">
        <v>0.0676158634</v>
      </c>
      <c r="BS221" s="0" t="n">
        <v>0.0178289237</v>
      </c>
      <c r="BT221" s="0" t="n">
        <v>0.3507731526</v>
      </c>
      <c r="BU221" s="0" t="n">
        <v>0.0169731313</v>
      </c>
      <c r="BV221" s="0" t="n">
        <v>0.2685166759</v>
      </c>
      <c r="BW221" s="0" t="n">
        <v>0.1866030953</v>
      </c>
      <c r="BX221" s="0" t="n">
        <v>0.6910866151</v>
      </c>
      <c r="BY221" s="0" t="n">
        <v>0.3972036004</v>
      </c>
      <c r="BZ221" s="0" t="n">
        <v>0.222406365</v>
      </c>
    </row>
    <row r="222" customFormat="false" ht="12.8" hidden="false" customHeight="false" outlineLevel="0" collapsed="false">
      <c r="A222" s="0" t="s">
        <v>393</v>
      </c>
      <c r="B222" s="0" t="n">
        <v>221</v>
      </c>
      <c r="C222" s="0" t="n">
        <v>9</v>
      </c>
      <c r="D222" s="0" t="str">
        <f aca="false">VLOOKUP(C222,Sheet2!$A$1:$B$12,2)</f>
        <v>MassTransit Heavyweight</v>
      </c>
      <c r="E222" s="0" t="s">
        <v>393</v>
      </c>
      <c r="F222" s="0" t="n">
        <v>29</v>
      </c>
      <c r="G222" s="0" t="n">
        <v>48</v>
      </c>
      <c r="H222" s="0" t="n">
        <v>1</v>
      </c>
      <c r="I222" s="0" t="n">
        <v>22</v>
      </c>
      <c r="J222" s="0" t="n">
        <v>1.61</v>
      </c>
      <c r="K222" s="0" t="n">
        <v>3.6</v>
      </c>
      <c r="L222" s="0" t="n">
        <v>170.7</v>
      </c>
      <c r="M222" s="0" t="n">
        <v>0.32953668</v>
      </c>
      <c r="N222" s="0" t="n">
        <v>2.113537118</v>
      </c>
      <c r="O222" s="0" t="n">
        <v>176.069869</v>
      </c>
      <c r="P222" s="0" t="n">
        <v>30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s">
        <v>394</v>
      </c>
      <c r="Y222" s="0" t="n">
        <v>14000</v>
      </c>
      <c r="Z222" s="0" t="n">
        <v>244.5414847</v>
      </c>
      <c r="AA222" s="0" t="n">
        <v>1</v>
      </c>
      <c r="AB222" s="0" t="n">
        <v>34</v>
      </c>
      <c r="AC222" s="0" t="n">
        <v>53</v>
      </c>
      <c r="AD222" s="0" t="n">
        <v>60</v>
      </c>
      <c r="AE222" s="0" t="n">
        <v>165.64</v>
      </c>
      <c r="AF222" s="0" t="n">
        <v>44.26</v>
      </c>
      <c r="AG222" s="0" t="n">
        <v>179.52</v>
      </c>
      <c r="AH222" s="0" t="n">
        <v>5725000</v>
      </c>
      <c r="AI222" s="0" t="n">
        <v>518</v>
      </c>
      <c r="AJ222" s="0" t="n">
        <v>11100</v>
      </c>
      <c r="AK222" s="0" t="n">
        <v>902676</v>
      </c>
      <c r="AL222" s="0" t="n">
        <v>1167118</v>
      </c>
      <c r="AM222" s="0" t="n">
        <v>510336</v>
      </c>
      <c r="AN222" s="0" t="n">
        <v>204268</v>
      </c>
      <c r="AO222" s="0" t="n">
        <v>100</v>
      </c>
      <c r="AP222" s="0" t="n">
        <v>0</v>
      </c>
      <c r="AQ222" s="0" t="n">
        <v>52600.6</v>
      </c>
      <c r="AR222" s="0" t="n">
        <v>2.2</v>
      </c>
      <c r="AS222" s="0" t="n">
        <v>84.93</v>
      </c>
      <c r="AT222" s="0" t="n">
        <v>75.92</v>
      </c>
      <c r="AU222" s="0" t="n">
        <v>73.49</v>
      </c>
      <c r="AV222" s="0" t="n">
        <v>60.48</v>
      </c>
      <c r="AW222" s="0" t="n">
        <v>96.54</v>
      </c>
      <c r="AY222" s="0" t="n">
        <v>4</v>
      </c>
      <c r="AZ222" s="0" t="n">
        <v>81.7</v>
      </c>
      <c r="BA222" s="0" t="n">
        <v>83.37</v>
      </c>
      <c r="BB222" s="0" t="n">
        <v>82</v>
      </c>
      <c r="BC222" s="0" t="n">
        <v>0.75</v>
      </c>
      <c r="BD222" s="0" t="n">
        <v>54</v>
      </c>
      <c r="BF222" s="0" t="n">
        <v>9.36384739</v>
      </c>
      <c r="BG222" s="0" t="n">
        <v>35.97</v>
      </c>
      <c r="BH222" s="0" t="n">
        <v>7269187.644</v>
      </c>
      <c r="BI222" s="0" t="n">
        <v>1529996021</v>
      </c>
      <c r="BJ222" s="0" t="n">
        <v>140.5869269</v>
      </c>
      <c r="BK222" s="0" t="n">
        <v>30815</v>
      </c>
      <c r="BL222" s="0" t="n">
        <v>210.4768917</v>
      </c>
      <c r="BM222" s="0" t="n">
        <v>4.362752263</v>
      </c>
      <c r="BN222" s="0" t="n">
        <v>2.906627691</v>
      </c>
      <c r="BO222" s="0" t="n">
        <v>1.090079016</v>
      </c>
      <c r="BP222" s="0" t="n">
        <v>0.00376245</v>
      </c>
      <c r="BQ222" s="0" t="n">
        <v>0.036494716</v>
      </c>
      <c r="BR222" s="0" t="n">
        <v>0.685698</v>
      </c>
      <c r="BS222" s="0" t="n">
        <v>0.145779858</v>
      </c>
      <c r="BT222" s="0" t="n">
        <v>0.3703323686</v>
      </c>
      <c r="BU222" s="0" t="n">
        <v>0.7853098829</v>
      </c>
      <c r="BV222" s="0" t="n">
        <v>0.490241381</v>
      </c>
      <c r="BW222" s="0" t="n">
        <v>0.1201797727</v>
      </c>
      <c r="BX222" s="0" t="n">
        <v>0.5042029983</v>
      </c>
      <c r="BY222" s="0" t="n">
        <v>0.3512901643</v>
      </c>
      <c r="BZ222" s="0" t="n">
        <v>0.2744015097</v>
      </c>
    </row>
    <row r="223" customFormat="false" ht="12.8" hidden="false" customHeight="false" outlineLevel="0" collapsed="false">
      <c r="A223" s="0" t="s">
        <v>395</v>
      </c>
      <c r="B223" s="0" t="n">
        <v>222</v>
      </c>
      <c r="C223" s="0" t="n">
        <v>5</v>
      </c>
      <c r="D223" s="0" t="str">
        <f aca="false">VLOOKUP(C223,Sheet2!$A$1:$B$12,2)</f>
        <v>Hybrid Moderate</v>
      </c>
      <c r="E223" s="0" t="s">
        <v>396</v>
      </c>
      <c r="F223" s="0" t="n">
        <v>15</v>
      </c>
      <c r="G223" s="0" t="n">
        <v>82.5</v>
      </c>
      <c r="H223" s="0" t="n">
        <v>0</v>
      </c>
      <c r="I223" s="0" t="n">
        <v>2.5</v>
      </c>
      <c r="J223" s="0" t="n">
        <v>1.72</v>
      </c>
      <c r="K223" s="0" t="n">
        <v>4.8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35</v>
      </c>
      <c r="X223" s="0" t="n">
        <v>5.306423198</v>
      </c>
      <c r="Y223" s="0" t="n">
        <v>100</v>
      </c>
      <c r="Z223" s="0" t="n">
        <v>15.16120914</v>
      </c>
      <c r="AA223" s="0" t="n">
        <v>2</v>
      </c>
      <c r="AB223" s="0" t="n">
        <v>25</v>
      </c>
      <c r="AC223" s="0" t="n">
        <v>54</v>
      </c>
      <c r="AD223" s="0" t="n">
        <v>53</v>
      </c>
      <c r="AE223" s="0" t="n">
        <v>104.94</v>
      </c>
      <c r="AF223" s="0" t="n">
        <v>33.22</v>
      </c>
      <c r="AG223" s="0" t="n">
        <v>140.92</v>
      </c>
      <c r="AH223" s="0" t="n">
        <v>659578</v>
      </c>
      <c r="AI223" s="0" t="n">
        <v>368</v>
      </c>
      <c r="AJ223" s="0" t="n">
        <v>1792</v>
      </c>
      <c r="AK223" s="0" t="n">
        <v>-13525</v>
      </c>
      <c r="AL223" s="0" t="n">
        <v>3388</v>
      </c>
      <c r="AM223" s="0" t="n">
        <v>2318</v>
      </c>
      <c r="AN223" s="0" t="n">
        <v>-1679</v>
      </c>
      <c r="AO223" s="0" t="n">
        <v>53.6</v>
      </c>
      <c r="AP223" s="0" t="n">
        <v>0</v>
      </c>
      <c r="AQ223" s="0" t="n">
        <v>47022</v>
      </c>
      <c r="AS223" s="0" t="n">
        <v>48.93</v>
      </c>
      <c r="AT223" s="0" t="n">
        <v>20.66</v>
      </c>
      <c r="AU223" s="0" t="n">
        <v>42.59</v>
      </c>
      <c r="AV223" s="0" t="n">
        <v>37.95</v>
      </c>
      <c r="AW223" s="0" t="n">
        <v>74.4</v>
      </c>
      <c r="AZ223" s="0" t="n">
        <v>76.7</v>
      </c>
      <c r="BA223" s="0" t="n">
        <v>69.28</v>
      </c>
      <c r="BB223" s="0" t="n">
        <v>79</v>
      </c>
      <c r="BC223" s="0" t="n">
        <v>0.59</v>
      </c>
      <c r="BD223" s="0" t="n">
        <v>38</v>
      </c>
      <c r="BF223" s="0" t="n">
        <v>10</v>
      </c>
      <c r="BG223" s="0" t="n">
        <v>41.86</v>
      </c>
      <c r="BH223" s="0" t="n">
        <v>1765452.055</v>
      </c>
      <c r="BI223" s="0" t="n">
        <v>2439974094</v>
      </c>
      <c r="BJ223" s="0" t="n">
        <v>145.0659042</v>
      </c>
      <c r="BK223" s="0" t="n">
        <v>7115</v>
      </c>
      <c r="BL223" s="0" t="n">
        <v>1382.067606</v>
      </c>
      <c r="BM223" s="0" t="n">
        <v>4.514455315</v>
      </c>
      <c r="BN223" s="0" t="n">
        <v>2.675607343</v>
      </c>
      <c r="BO223" s="0" t="n">
        <v>1.068175694</v>
      </c>
      <c r="BP223" s="0" t="n">
        <v>0.003798578</v>
      </c>
      <c r="BQ223" s="0" t="n">
        <v>0.034249681</v>
      </c>
      <c r="BR223" s="0" t="n">
        <v>0.1406819017</v>
      </c>
      <c r="BS223" s="0" t="n">
        <v>0.108812851</v>
      </c>
      <c r="BT223" s="0" t="n">
        <v>0.4155100399</v>
      </c>
      <c r="BU223" s="0" t="n">
        <v>0.5131791902</v>
      </c>
      <c r="BV223" s="0" t="n">
        <v>0.4699110991</v>
      </c>
      <c r="BW223" s="0" t="n">
        <v>0.0285102186</v>
      </c>
      <c r="BX223" s="0" t="n">
        <v>0.4860237749</v>
      </c>
      <c r="BY223" s="0" t="n">
        <v>0.3034032138</v>
      </c>
      <c r="BZ223" s="0" t="n">
        <v>0.2436789632</v>
      </c>
    </row>
    <row r="224" customFormat="false" ht="12.8" hidden="false" customHeight="false" outlineLevel="0" collapsed="false">
      <c r="A224" s="0" t="s">
        <v>397</v>
      </c>
      <c r="B224" s="0" t="n">
        <v>223</v>
      </c>
      <c r="C224" s="0" t="n">
        <v>1</v>
      </c>
      <c r="D224" s="0" t="str">
        <f aca="false">VLOOKUP(C224,Sheet2!$A$1:$B$12,2)</f>
        <v>Congested Emerging</v>
      </c>
      <c r="E224" s="0" t="s">
        <v>398</v>
      </c>
      <c r="J224" s="0" t="n">
        <v>1.57</v>
      </c>
      <c r="K224" s="0" t="n">
        <v>25.4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H224" s="0" t="n">
        <v>2265000</v>
      </c>
      <c r="AI224" s="0" t="n">
        <v>91</v>
      </c>
      <c r="AJ224" s="0" t="n">
        <v>25000</v>
      </c>
      <c r="AK224" s="0" t="n">
        <v>165617</v>
      </c>
      <c r="AL224" s="0" t="n">
        <v>224795</v>
      </c>
      <c r="AM224" s="0" t="n">
        <v>1266894</v>
      </c>
      <c r="AN224" s="0" t="n">
        <v>616591</v>
      </c>
      <c r="AO224" s="0" t="n">
        <v>39.6</v>
      </c>
      <c r="AP224" s="0" t="n">
        <v>5</v>
      </c>
      <c r="AQ224" s="0" t="n">
        <v>450</v>
      </c>
      <c r="AZ224" s="0" t="n">
        <v>55</v>
      </c>
      <c r="BB224" s="0" t="n">
        <v>6.1</v>
      </c>
      <c r="BF224" s="0" t="n">
        <v>0.060710992</v>
      </c>
      <c r="BH224" s="0" t="n">
        <v>1789385.545</v>
      </c>
      <c r="BI224" s="0" t="n">
        <v>1414062308</v>
      </c>
      <c r="BJ224" s="0" t="n">
        <v>81.77431427</v>
      </c>
      <c r="BK224" s="0" t="n">
        <v>11827</v>
      </c>
      <c r="BL224" s="0" t="n">
        <v>790.2502131</v>
      </c>
      <c r="BM224" s="0" t="n">
        <v>6.650233484</v>
      </c>
      <c r="BN224" s="0" t="n">
        <v>3.350302381</v>
      </c>
      <c r="BO224" s="0" t="n">
        <v>1.0264304</v>
      </c>
      <c r="BP224" s="0" t="n">
        <v>0.000230224</v>
      </c>
      <c r="BQ224" s="0" t="n">
        <v>0</v>
      </c>
      <c r="BR224" s="0" t="n">
        <v>0.0722830708</v>
      </c>
      <c r="BS224" s="0" t="n">
        <v>0.03218041</v>
      </c>
      <c r="BT224" s="0" t="n">
        <v>0.3406468879</v>
      </c>
      <c r="BU224" s="0" t="n">
        <v>0.0348273334</v>
      </c>
      <c r="BV224" s="0" t="n">
        <v>0.3062026686</v>
      </c>
      <c r="BW224" s="0" t="n">
        <v>0.2584178661</v>
      </c>
      <c r="BX224" s="0" t="n">
        <v>0.6878135062</v>
      </c>
      <c r="BY224" s="0" t="n">
        <v>0.1246174816</v>
      </c>
      <c r="BZ224" s="0" t="n">
        <v>0.3818091229</v>
      </c>
    </row>
    <row r="225" customFormat="false" ht="12.8" hidden="false" customHeight="false" outlineLevel="0" collapsed="false">
      <c r="A225" s="0" t="s">
        <v>399</v>
      </c>
      <c r="B225" s="0" t="n">
        <v>224</v>
      </c>
      <c r="C225" s="0" t="n">
        <v>5</v>
      </c>
      <c r="D225" s="0" t="str">
        <f aca="false">VLOOKUP(C225,Sheet2!$A$1:$B$12,2)</f>
        <v>Hybrid Moderate</v>
      </c>
      <c r="E225" s="0" t="s">
        <v>400</v>
      </c>
      <c r="F225" s="0" t="n">
        <v>37</v>
      </c>
      <c r="G225" s="0" t="n">
        <v>32</v>
      </c>
      <c r="H225" s="0" t="n">
        <v>0.2</v>
      </c>
      <c r="I225" s="0" t="n">
        <v>30.9</v>
      </c>
      <c r="J225" s="0" t="n">
        <v>1.21</v>
      </c>
      <c r="K225" s="0" t="n">
        <v>15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44</v>
      </c>
      <c r="R225" s="0" t="n">
        <v>0.016988417</v>
      </c>
      <c r="S225" s="0" t="n">
        <v>0.150202195</v>
      </c>
      <c r="T225" s="0" t="n">
        <v>3.200462161</v>
      </c>
      <c r="U225" s="0" t="n">
        <v>1.455805893</v>
      </c>
      <c r="V225" s="0" t="n">
        <v>9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0</v>
      </c>
      <c r="AB225" s="0" t="n">
        <v>30</v>
      </c>
      <c r="AC225" s="0" t="n">
        <v>62</v>
      </c>
      <c r="AD225" s="0" t="n">
        <v>60</v>
      </c>
      <c r="AE225" s="0" t="n">
        <v>224.56</v>
      </c>
      <c r="AF225" s="0" t="n">
        <v>45.65</v>
      </c>
      <c r="AG225" s="0" t="n">
        <v>235.9</v>
      </c>
      <c r="AH225" s="0" t="n">
        <v>8655000</v>
      </c>
      <c r="AI225" s="0" t="n">
        <v>2590</v>
      </c>
      <c r="AJ225" s="0" t="n">
        <v>3300</v>
      </c>
      <c r="AK225" s="0" t="n">
        <v>833742</v>
      </c>
      <c r="AL225" s="0" t="n">
        <v>1031069</v>
      </c>
      <c r="AM225" s="0" t="n">
        <v>657545</v>
      </c>
      <c r="AN225" s="0" t="n">
        <v>311826</v>
      </c>
      <c r="AO225" s="0" t="n">
        <v>64.8</v>
      </c>
      <c r="AP225" s="0" t="n">
        <v>4.6</v>
      </c>
      <c r="AQ225" s="0" t="n">
        <v>16370</v>
      </c>
      <c r="AR225" s="0" t="n">
        <v>37</v>
      </c>
      <c r="AS225" s="0" t="n">
        <v>43.27</v>
      </c>
      <c r="AT225" s="0" t="n">
        <v>18.72</v>
      </c>
      <c r="AU225" s="0" t="n">
        <v>35.89</v>
      </c>
      <c r="AV225" s="0" t="n">
        <v>39.65</v>
      </c>
      <c r="AW225" s="0" t="n">
        <v>117.45</v>
      </c>
      <c r="AX225" s="0" t="n">
        <v>0.75</v>
      </c>
      <c r="AY225" s="0" t="n">
        <v>39.2</v>
      </c>
      <c r="AZ225" s="0" t="n">
        <v>55.5</v>
      </c>
      <c r="BA225" s="0" t="n">
        <v>18.38</v>
      </c>
      <c r="BB225" s="0" t="n">
        <v>52.6</v>
      </c>
      <c r="BC225" s="0" t="n">
        <v>0.45</v>
      </c>
      <c r="BD225" s="0" t="n">
        <v>36</v>
      </c>
      <c r="BE225" s="0" t="n">
        <v>37</v>
      </c>
      <c r="BF225" s="0" t="n">
        <v>8.859169093</v>
      </c>
      <c r="BG225" s="0" t="n">
        <v>73.1</v>
      </c>
      <c r="BH225" s="0" t="n">
        <v>9666874.868</v>
      </c>
      <c r="BI225" s="0" t="n">
        <v>8521507629</v>
      </c>
      <c r="BJ225" s="0" t="n">
        <v>161.0340641</v>
      </c>
      <c r="BK225" s="0" t="n">
        <v>35002</v>
      </c>
      <c r="BL225" s="0" t="n">
        <v>881.5162858</v>
      </c>
      <c r="BM225" s="0" t="n">
        <v>5.479959298</v>
      </c>
      <c r="BN225" s="0" t="n">
        <v>2.976621249</v>
      </c>
      <c r="BO225" s="0" t="n">
        <v>1.076954028</v>
      </c>
      <c r="BP225" s="0" t="n">
        <v>0.005796996</v>
      </c>
      <c r="BQ225" s="0" t="n">
        <v>0.020939199</v>
      </c>
      <c r="BR225" s="0" t="n">
        <v>0.0934939319</v>
      </c>
      <c r="BS225" s="0" t="n">
        <v>0.273154483</v>
      </c>
      <c r="BT225" s="0" t="n">
        <v>0.3938288559</v>
      </c>
      <c r="BU225" s="0" t="n">
        <v>0.304279638</v>
      </c>
      <c r="BV225" s="0" t="n">
        <v>0.1004979413</v>
      </c>
      <c r="BW225" s="0" t="n">
        <v>0.239876764</v>
      </c>
      <c r="BX225" s="0" t="n">
        <v>0.5298311932</v>
      </c>
      <c r="BY225" s="0" t="n">
        <v>0.330613935</v>
      </c>
      <c r="BZ225" s="0" t="n">
        <v>0.4925790472</v>
      </c>
    </row>
    <row r="226" customFormat="false" ht="12.8" hidden="false" customHeight="false" outlineLevel="0" collapsed="false">
      <c r="A226" s="0" t="s">
        <v>401</v>
      </c>
      <c r="B226" s="0" t="n">
        <v>225</v>
      </c>
      <c r="C226" s="0" t="n">
        <v>2</v>
      </c>
      <c r="D226" s="0" t="str">
        <f aca="false">VLOOKUP(C226,Sheet2!$A$1:$B$12,2)</f>
        <v>BusTransit Sprawl</v>
      </c>
      <c r="E226" s="0" t="s">
        <v>400</v>
      </c>
      <c r="F226" s="0" t="n">
        <v>47.7</v>
      </c>
      <c r="G226" s="0" t="n">
        <v>35</v>
      </c>
      <c r="H226" s="0" t="n">
        <v>1</v>
      </c>
      <c r="I226" s="0" t="n">
        <v>12.2</v>
      </c>
      <c r="J226" s="0" t="n">
        <v>1.16</v>
      </c>
      <c r="K226" s="0" t="n">
        <v>25.1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17</v>
      </c>
      <c r="R226" s="0" t="n">
        <v>0.020833333</v>
      </c>
      <c r="S226" s="0" t="n">
        <v>0.905562743</v>
      </c>
      <c r="T226" s="0" t="n">
        <v>8.020698577</v>
      </c>
      <c r="U226" s="0" t="n">
        <v>1.91461837</v>
      </c>
      <c r="V226" s="0" t="n">
        <v>7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35</v>
      </c>
      <c r="AC226" s="0" t="n">
        <v>75</v>
      </c>
      <c r="AD226" s="0" t="n">
        <v>67</v>
      </c>
      <c r="AE226" s="0" t="n">
        <v>194.19</v>
      </c>
      <c r="AF226" s="0" t="n">
        <v>40.78</v>
      </c>
      <c r="AG226" s="0" t="n">
        <v>203.79</v>
      </c>
      <c r="AH226" s="0" t="n">
        <v>3865000</v>
      </c>
      <c r="AI226" s="0" t="n">
        <v>816</v>
      </c>
      <c r="AJ226" s="0" t="n">
        <v>4700</v>
      </c>
      <c r="AK226" s="0" t="n">
        <v>560163</v>
      </c>
      <c r="AL226" s="0" t="n">
        <v>776599</v>
      </c>
      <c r="AM226" s="0" t="n">
        <v>604124</v>
      </c>
      <c r="AN226" s="0" t="n">
        <v>292182</v>
      </c>
      <c r="AO226" s="0" t="n">
        <v>64.8</v>
      </c>
      <c r="AP226" s="0" t="n">
        <v>4.6</v>
      </c>
      <c r="AQ226" s="0" t="n">
        <v>14086</v>
      </c>
      <c r="AS226" s="0" t="n">
        <v>41.44</v>
      </c>
      <c r="AT226" s="0" t="n">
        <v>23.4</v>
      </c>
      <c r="AU226" s="0" t="n">
        <v>34.34</v>
      </c>
      <c r="AV226" s="0" t="n">
        <v>39.66</v>
      </c>
      <c r="AW226" s="0" t="n">
        <v>99.44</v>
      </c>
      <c r="AX226" s="0" t="n">
        <v>0.67</v>
      </c>
      <c r="AY226" s="0" t="n">
        <v>39.2</v>
      </c>
      <c r="AZ226" s="0" t="n">
        <v>62.9</v>
      </c>
      <c r="BA226" s="0" t="n">
        <v>28.11</v>
      </c>
      <c r="BB226" s="0" t="n">
        <v>52.6</v>
      </c>
      <c r="BC226" s="0" t="n">
        <v>0.45</v>
      </c>
      <c r="BD226" s="0" t="n">
        <v>42</v>
      </c>
      <c r="BE226" s="0" t="n">
        <v>37</v>
      </c>
      <c r="BF226" s="0" t="n">
        <v>8.859169093</v>
      </c>
      <c r="BG226" s="0" t="n">
        <v>40.86</v>
      </c>
      <c r="BH226" s="0" t="n">
        <v>4570701.927</v>
      </c>
      <c r="BI226" s="0" t="n">
        <v>4359078729</v>
      </c>
      <c r="BJ226" s="0" t="n">
        <v>118.7503748</v>
      </c>
      <c r="BK226" s="0" t="n">
        <v>22576</v>
      </c>
      <c r="BL226" s="0" t="n">
        <v>953.700066</v>
      </c>
      <c r="BM226" s="0" t="n">
        <v>5.30910994</v>
      </c>
      <c r="BN226" s="0" t="n">
        <v>2.871518822</v>
      </c>
      <c r="BO226" s="0" t="n">
        <v>1.089968032</v>
      </c>
      <c r="BP226" s="0" t="n">
        <v>0.005576522</v>
      </c>
      <c r="BQ226" s="0" t="n">
        <v>0.014237787</v>
      </c>
      <c r="BR226" s="0" t="n">
        <v>0.0794015156</v>
      </c>
      <c r="BS226" s="0" t="n">
        <v>0.2745883119</v>
      </c>
      <c r="BT226" s="0" t="n">
        <v>0.3853644809</v>
      </c>
      <c r="BU226" s="0" t="n">
        <v>0.3479768003</v>
      </c>
      <c r="BV226" s="0" t="n">
        <v>0.2521806262</v>
      </c>
      <c r="BW226" s="0" t="n">
        <v>0.1733148444</v>
      </c>
      <c r="BX226" s="0" t="n">
        <v>0.5609425731</v>
      </c>
      <c r="BY226" s="0" t="n">
        <v>0.6085638337</v>
      </c>
      <c r="BZ226" s="0" t="n">
        <v>0.3530412059</v>
      </c>
    </row>
    <row r="227" customFormat="false" ht="12.8" hidden="false" customHeight="false" outlineLevel="0" collapsed="false">
      <c r="A227" s="0" t="s">
        <v>402</v>
      </c>
      <c r="B227" s="0" t="n">
        <v>226</v>
      </c>
      <c r="C227" s="0" t="n">
        <v>2</v>
      </c>
      <c r="D227" s="0" t="str">
        <f aca="false">VLOOKUP(C227,Sheet2!$A$1:$B$12,2)</f>
        <v>BusTransit Sprawl</v>
      </c>
      <c r="E227" s="0" t="s">
        <v>400</v>
      </c>
      <c r="J227" s="0" t="n">
        <v>1.19</v>
      </c>
      <c r="K227" s="0" t="n">
        <v>25.1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22</v>
      </c>
      <c r="AC227" s="0" t="n">
        <v>44</v>
      </c>
      <c r="AD227" s="0" t="n">
        <v>43</v>
      </c>
      <c r="AE227" s="0" t="n">
        <v>146.24</v>
      </c>
      <c r="AF227" s="0" t="n">
        <v>34.43</v>
      </c>
      <c r="AG227" s="0" t="n">
        <v>153.56</v>
      </c>
      <c r="AH227" s="0" t="n">
        <v>3450000</v>
      </c>
      <c r="AI227" s="0" t="n">
        <v>1062</v>
      </c>
      <c r="AJ227" s="0" t="n">
        <v>3200</v>
      </c>
      <c r="AK227" s="0" t="n">
        <v>646652</v>
      </c>
      <c r="AL227" s="0" t="n">
        <v>583976</v>
      </c>
      <c r="AM227" s="0" t="n">
        <v>517300</v>
      </c>
      <c r="AN227" s="0" t="n">
        <v>253605</v>
      </c>
      <c r="AO227" s="0" t="n">
        <v>64.8</v>
      </c>
      <c r="AP227" s="0" t="n">
        <v>4.6</v>
      </c>
      <c r="AQ227" s="0" t="n">
        <v>8221</v>
      </c>
      <c r="AS227" s="0" t="n">
        <v>38.76</v>
      </c>
      <c r="AT227" s="0" t="n">
        <v>13.97</v>
      </c>
      <c r="AU227" s="0" t="n">
        <v>31.09</v>
      </c>
      <c r="AV227" s="0" t="n">
        <v>37</v>
      </c>
      <c r="AW227" s="0" t="n">
        <v>108.46</v>
      </c>
      <c r="AX227" s="0" t="n">
        <v>0.72</v>
      </c>
      <c r="AY227" s="0" t="n">
        <v>39.2</v>
      </c>
      <c r="AZ227" s="0" t="n">
        <v>62.9</v>
      </c>
      <c r="BA227" s="0" t="n">
        <v>21.86</v>
      </c>
      <c r="BB227" s="0" t="n">
        <v>52.6</v>
      </c>
      <c r="BC227" s="0" t="n">
        <v>0.45</v>
      </c>
      <c r="BD227" s="0" t="n">
        <v>32</v>
      </c>
      <c r="BE227" s="0" t="n">
        <v>37</v>
      </c>
      <c r="BF227" s="0" t="n">
        <v>8.859169093</v>
      </c>
      <c r="BG227" s="0" t="n">
        <v>59.83</v>
      </c>
      <c r="BH227" s="0" t="n">
        <v>5657313.906</v>
      </c>
      <c r="BI227" s="0" t="n">
        <v>5160662266</v>
      </c>
      <c r="BJ227" s="0" t="n">
        <v>139.4526204</v>
      </c>
      <c r="BK227" s="0" t="n">
        <v>23563</v>
      </c>
      <c r="BL227" s="0" t="n">
        <v>912.2106978</v>
      </c>
      <c r="BM227" s="0" t="n">
        <v>5.021205357</v>
      </c>
      <c r="BN227" s="0" t="n">
        <v>2.661896008</v>
      </c>
      <c r="BO227" s="0" t="n">
        <v>1.09412017</v>
      </c>
      <c r="BP227" s="0" t="n">
        <v>0.003007204</v>
      </c>
      <c r="BQ227" s="0" t="n">
        <v>0.022636532</v>
      </c>
      <c r="BR227" s="0" t="n">
        <v>0.0611980009</v>
      </c>
      <c r="BS227" s="0" t="n">
        <v>0.1563618067</v>
      </c>
      <c r="BT227" s="0" t="n">
        <v>0.396613667</v>
      </c>
      <c r="BU227" s="0" t="n">
        <v>0.2901512223</v>
      </c>
      <c r="BV227" s="0" t="n">
        <v>0.3137744149</v>
      </c>
      <c r="BW227" s="0" t="n">
        <v>0.1700360439</v>
      </c>
      <c r="BX227" s="0" t="n">
        <v>0.3541543921</v>
      </c>
      <c r="BY227" s="0" t="n">
        <v>0.6259814375</v>
      </c>
      <c r="BZ227" s="0" t="n">
        <v>0.3513141387</v>
      </c>
    </row>
    <row r="228" customFormat="false" ht="12.8" hidden="false" customHeight="false" outlineLevel="0" collapsed="false">
      <c r="A228" s="0" t="s">
        <v>403</v>
      </c>
      <c r="B228" s="0" t="n">
        <v>227</v>
      </c>
      <c r="C228" s="0" t="n">
        <v>2</v>
      </c>
      <c r="D228" s="0" t="str">
        <f aca="false">VLOOKUP(C228,Sheet2!$A$1:$B$12,2)</f>
        <v>BusTransit Sprawl</v>
      </c>
      <c r="E228" s="0" t="s">
        <v>400</v>
      </c>
      <c r="J228" s="0" t="n">
        <v>1.19</v>
      </c>
      <c r="K228" s="0" t="n">
        <v>25.1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26</v>
      </c>
      <c r="AC228" s="0" t="n">
        <v>56</v>
      </c>
      <c r="AD228" s="0" t="n">
        <v>51</v>
      </c>
      <c r="AE228" s="0" t="n">
        <v>275.67</v>
      </c>
      <c r="AF228" s="0" t="n">
        <v>52.71</v>
      </c>
      <c r="AG228" s="0" t="n">
        <v>352.3</v>
      </c>
      <c r="AH228" s="0" t="n">
        <v>3030000</v>
      </c>
      <c r="AI228" s="0" t="n">
        <v>1230</v>
      </c>
      <c r="AJ228" s="0" t="n">
        <v>2500</v>
      </c>
      <c r="AK228" s="0" t="n">
        <v>172106</v>
      </c>
      <c r="AL228" s="0" t="n">
        <v>384128</v>
      </c>
      <c r="AM228" s="0" t="n">
        <v>285724</v>
      </c>
      <c r="AN228" s="0" t="n">
        <v>140687</v>
      </c>
      <c r="AO228" s="0" t="n">
        <v>64.8</v>
      </c>
      <c r="AP228" s="0" t="n">
        <v>4.6</v>
      </c>
      <c r="AQ228" s="0" t="n">
        <v>11925</v>
      </c>
      <c r="AX228" s="0" t="n">
        <v>0.72</v>
      </c>
      <c r="AY228" s="0" t="n">
        <v>39.2</v>
      </c>
      <c r="AZ228" s="0" t="n">
        <v>62.9</v>
      </c>
      <c r="BA228" s="0" t="n">
        <v>21.1</v>
      </c>
      <c r="BB228" s="0" t="n">
        <v>52.6</v>
      </c>
      <c r="BC228" s="0" t="n">
        <v>0.45</v>
      </c>
      <c r="BD228" s="0" t="n">
        <v>31</v>
      </c>
      <c r="BE228" s="0" t="n">
        <v>37</v>
      </c>
      <c r="BF228" s="0" t="n">
        <v>8.859169093</v>
      </c>
      <c r="BG228" s="0" t="n">
        <v>70.8</v>
      </c>
      <c r="BH228" s="0" t="n">
        <v>5904610.706</v>
      </c>
      <c r="BI228" s="0" t="n">
        <v>5184588210</v>
      </c>
      <c r="BJ228" s="0" t="n">
        <v>175.4869886</v>
      </c>
      <c r="BK228" s="0" t="n">
        <v>19581</v>
      </c>
      <c r="BL228" s="0" t="n">
        <v>878.0575838</v>
      </c>
      <c r="BM228" s="0" t="n">
        <v>5.197412091</v>
      </c>
      <c r="BN228" s="0" t="n">
        <v>2.822165273</v>
      </c>
      <c r="BO228" s="0" t="n">
        <v>1.08652939</v>
      </c>
      <c r="BP228" s="0" t="n">
        <v>0.005011559</v>
      </c>
      <c r="BQ228" s="0" t="n">
        <v>0.021008629</v>
      </c>
      <c r="BR228" s="0" t="n">
        <v>0.0696108664</v>
      </c>
      <c r="BS228" s="0" t="n">
        <v>0.1494783239</v>
      </c>
      <c r="BT228" s="0" t="n">
        <v>0.3902162753</v>
      </c>
      <c r="BU228" s="0" t="n">
        <v>0.2737529776</v>
      </c>
      <c r="BV228" s="0" t="n">
        <v>0.109900891</v>
      </c>
      <c r="BW228" s="0" t="n">
        <v>0.1339203318</v>
      </c>
      <c r="BX228" s="0" t="n">
        <v>0.5061826889</v>
      </c>
      <c r="BY228" s="0" t="n">
        <v>0.6429932528</v>
      </c>
      <c r="BZ228" s="0" t="n">
        <v>0.3587302923</v>
      </c>
    </row>
    <row r="229" customFormat="false" ht="12.8" hidden="false" customHeight="false" outlineLevel="0" collapsed="false">
      <c r="A229" s="0" t="s">
        <v>404</v>
      </c>
      <c r="B229" s="0" t="n">
        <v>228</v>
      </c>
      <c r="C229" s="0" t="n">
        <v>9</v>
      </c>
      <c r="D229" s="0" t="str">
        <f aca="false">VLOOKUP(C229,Sheet2!$A$1:$B$12,2)</f>
        <v>MassTransit Heavyweight</v>
      </c>
      <c r="E229" s="0" t="s">
        <v>405</v>
      </c>
      <c r="F229" s="0" t="n">
        <v>23.1</v>
      </c>
      <c r="G229" s="0" t="n">
        <v>65.6</v>
      </c>
      <c r="J229" s="0" t="n">
        <v>1.47</v>
      </c>
      <c r="K229" s="0" t="n">
        <v>9.1</v>
      </c>
      <c r="L229" s="0" t="n">
        <v>331.5</v>
      </c>
      <c r="M229" s="0" t="n">
        <v>0.127992278</v>
      </c>
      <c r="N229" s="0" t="n">
        <v>1.085896076</v>
      </c>
      <c r="O229" s="0" t="n">
        <v>111.1346766</v>
      </c>
      <c r="P229" s="0" t="n">
        <v>43</v>
      </c>
      <c r="Q229" s="0" t="n">
        <v>43</v>
      </c>
      <c r="R229" s="0" t="n">
        <v>0.016602317</v>
      </c>
      <c r="T229" s="0" t="n">
        <v>2.120890774</v>
      </c>
      <c r="U229" s="0" t="n">
        <v>5.090137858</v>
      </c>
      <c r="V229" s="0" t="n">
        <v>14</v>
      </c>
      <c r="W229" s="0" t="n">
        <v>300</v>
      </c>
      <c r="X229" s="0" t="n">
        <v>1.272534465</v>
      </c>
      <c r="Y229" s="0" t="n">
        <v>3000</v>
      </c>
      <c r="Z229" s="0" t="n">
        <v>12.72534464</v>
      </c>
      <c r="AA229" s="0" t="n">
        <v>3</v>
      </c>
      <c r="AE229" s="0" t="n">
        <v>103.79</v>
      </c>
      <c r="AF229" s="0" t="n">
        <v>34.07</v>
      </c>
      <c r="AG229" s="0" t="n">
        <v>102.95</v>
      </c>
      <c r="AH229" s="0" t="n">
        <v>23575000</v>
      </c>
      <c r="AI229" s="0" t="n">
        <v>2590</v>
      </c>
      <c r="AJ229" s="0" t="n">
        <v>9100</v>
      </c>
      <c r="AK229" s="0" t="n">
        <v>-626535</v>
      </c>
      <c r="AL229" s="0" t="n">
        <v>-166756</v>
      </c>
      <c r="AM229" s="0" t="n">
        <v>98575</v>
      </c>
      <c r="AN229" s="0" t="n">
        <v>17457</v>
      </c>
      <c r="AO229" s="0" t="n">
        <v>82.5</v>
      </c>
      <c r="AP229" s="0" t="n">
        <v>1.3</v>
      </c>
      <c r="AQ229" s="0" t="n">
        <v>31403</v>
      </c>
      <c r="AR229" s="0" t="n">
        <v>3.5</v>
      </c>
      <c r="AS229" s="0" t="n">
        <v>84.51</v>
      </c>
      <c r="AT229" s="0" t="n">
        <v>44.98</v>
      </c>
      <c r="AU229" s="0" t="n">
        <v>98.27</v>
      </c>
      <c r="AV229" s="0" t="n">
        <v>48.16</v>
      </c>
      <c r="AW229" s="0" t="n">
        <v>85.4</v>
      </c>
      <c r="AY229" s="0" t="n">
        <v>2.03</v>
      </c>
      <c r="AZ229" s="0" t="n">
        <v>79.4</v>
      </c>
      <c r="BA229" s="0" t="n">
        <v>81.95</v>
      </c>
      <c r="BB229" s="0" t="n">
        <v>92.3</v>
      </c>
      <c r="BC229" s="0" t="n">
        <v>0.82</v>
      </c>
      <c r="BD229" s="0" t="n">
        <v>53</v>
      </c>
      <c r="BE229" s="0" t="n">
        <v>88</v>
      </c>
      <c r="BF229" s="0" t="n">
        <v>5.7</v>
      </c>
      <c r="BG229" s="0" t="n">
        <v>36.82</v>
      </c>
      <c r="BH229" s="0" t="n">
        <v>10931841.9</v>
      </c>
      <c r="BI229" s="0" t="n">
        <v>9695456107</v>
      </c>
      <c r="BJ229" s="0" t="n">
        <v>86.57650312</v>
      </c>
      <c r="BK229" s="0" t="n">
        <v>75234</v>
      </c>
      <c r="BL229" s="0" t="n">
        <v>886.9005058</v>
      </c>
      <c r="BM229" s="0" t="n">
        <v>5.766043964</v>
      </c>
      <c r="BN229" s="0" t="n">
        <v>3.020953429</v>
      </c>
      <c r="BO229" s="0" t="n">
        <v>1.050624846</v>
      </c>
      <c r="BP229" s="0" t="n">
        <v>0.001178125</v>
      </c>
      <c r="BQ229" s="0" t="n">
        <v>0.010300981</v>
      </c>
      <c r="BR229" s="0" t="n">
        <v>0.651934499</v>
      </c>
      <c r="BS229" s="0" t="n">
        <v>0.2769287162</v>
      </c>
      <c r="BT229" s="0" t="n">
        <v>0.3517328535</v>
      </c>
      <c r="BU229" s="0" t="n">
        <v>0.7275660677</v>
      </c>
      <c r="BV229" s="0" t="n">
        <v>0.574291624</v>
      </c>
      <c r="BW229" s="0" t="n">
        <v>0.0921458971</v>
      </c>
      <c r="BX229" s="0" t="n">
        <v>0.5583446801</v>
      </c>
      <c r="BY229" s="0" t="n">
        <v>0.4730911974</v>
      </c>
      <c r="BZ229" s="0" t="n">
        <v>0.7256219173</v>
      </c>
    </row>
    <row r="230" customFormat="false" ht="12.8" hidden="false" customHeight="false" outlineLevel="0" collapsed="false">
      <c r="A230" s="0" t="s">
        <v>406</v>
      </c>
      <c r="B230" s="0" t="n">
        <v>229</v>
      </c>
      <c r="C230" s="0" t="n">
        <v>6</v>
      </c>
      <c r="D230" s="0" t="str">
        <f aca="false">VLOOKUP(C230,Sheet2!$A$1:$B$12,2)</f>
        <v>Hybrid Giant</v>
      </c>
      <c r="E230" s="0" t="s">
        <v>405</v>
      </c>
      <c r="J230" s="0" t="n">
        <v>1.47</v>
      </c>
      <c r="K230" s="0" t="n">
        <v>9.1</v>
      </c>
      <c r="L230" s="0" t="n">
        <v>130.2</v>
      </c>
      <c r="M230" s="0" t="n">
        <v>0.324688279</v>
      </c>
      <c r="N230" s="0" t="n">
        <v>2.393822394</v>
      </c>
      <c r="O230" s="0" t="n">
        <v>83.65508366</v>
      </c>
      <c r="P230" s="0" t="n">
        <v>32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H230" s="0" t="n">
        <v>3885000</v>
      </c>
      <c r="AI230" s="0" t="n">
        <v>401</v>
      </c>
      <c r="AJ230" s="0" t="n">
        <v>9700</v>
      </c>
      <c r="AK230" s="0" t="n">
        <v>-105449</v>
      </c>
      <c r="AL230" s="0" t="n">
        <v>-274436</v>
      </c>
      <c r="AM230" s="0" t="n">
        <v>-102205</v>
      </c>
      <c r="AN230" s="0" t="n">
        <v>34304</v>
      </c>
      <c r="AO230" s="0" t="n">
        <v>82.5</v>
      </c>
      <c r="AP230" s="0" t="n">
        <v>1.3</v>
      </c>
      <c r="AQ230" s="0" t="n">
        <v>23938</v>
      </c>
      <c r="AR230" s="0" t="n">
        <v>3.8</v>
      </c>
      <c r="AZ230" s="0" t="n">
        <v>82.3</v>
      </c>
      <c r="BB230" s="0" t="n">
        <v>92.3</v>
      </c>
      <c r="BC230" s="0" t="n">
        <v>0.82</v>
      </c>
      <c r="BD230" s="0" t="n">
        <v>44</v>
      </c>
      <c r="BE230" s="0" t="n">
        <v>88</v>
      </c>
      <c r="BF230" s="0" t="n">
        <v>3.7</v>
      </c>
      <c r="BG230" s="0" t="n">
        <v>47.03</v>
      </c>
      <c r="BH230" s="0" t="n">
        <v>6138760.64</v>
      </c>
      <c r="BI230" s="0" t="n">
        <v>1227587046</v>
      </c>
      <c r="BJ230" s="0" t="n">
        <v>131.4706838</v>
      </c>
      <c r="BK230" s="0" t="n">
        <v>26971</v>
      </c>
      <c r="BL230" s="0" t="n">
        <v>199.9731082</v>
      </c>
      <c r="BM230" s="0" t="n">
        <v>5.72556864</v>
      </c>
      <c r="BN230" s="0" t="n">
        <v>3.009517664</v>
      </c>
      <c r="BO230" s="0" t="n">
        <v>1.074173106</v>
      </c>
      <c r="BP230" s="0" t="n">
        <v>0.001915882</v>
      </c>
      <c r="BQ230" s="0" t="n">
        <v>0</v>
      </c>
      <c r="BR230" s="0" t="n">
        <v>0.5579031173</v>
      </c>
      <c r="BS230" s="0" t="n">
        <v>0.1390756788</v>
      </c>
      <c r="BT230" s="0" t="n">
        <v>0.4111570112</v>
      </c>
      <c r="BU230" s="0" t="n">
        <v>0.5139294799</v>
      </c>
      <c r="BV230" s="0" t="n">
        <v>0.494550869</v>
      </c>
      <c r="BW230" s="0" t="n">
        <v>0</v>
      </c>
      <c r="BX230" s="0" t="n">
        <v>0.5062629969</v>
      </c>
      <c r="BY230" s="0" t="n">
        <v>0.3764626616</v>
      </c>
      <c r="BZ230" s="0" t="n">
        <v>0.3551648503</v>
      </c>
    </row>
    <row r="231" customFormat="false" ht="12.8" hidden="false" customHeight="false" outlineLevel="0" collapsed="false">
      <c r="A231" s="0" t="s">
        <v>407</v>
      </c>
      <c r="B231" s="0" t="n">
        <v>230</v>
      </c>
      <c r="C231" s="0" t="n">
        <v>6</v>
      </c>
      <c r="D231" s="0" t="str">
        <f aca="false">VLOOKUP(C231,Sheet2!$A$1:$B$12,2)</f>
        <v>Hybrid Giant</v>
      </c>
      <c r="E231" s="0" t="s">
        <v>405</v>
      </c>
      <c r="J231" s="0" t="n">
        <v>1.47</v>
      </c>
      <c r="K231" s="0" t="n">
        <v>9.1</v>
      </c>
      <c r="L231" s="0" t="n">
        <v>81.2</v>
      </c>
      <c r="M231" s="0" t="n">
        <v>0.330081301</v>
      </c>
      <c r="N231" s="0" t="n">
        <v>2.43697479</v>
      </c>
      <c r="O231" s="0" t="n">
        <v>56.2605042</v>
      </c>
      <c r="P231" s="0" t="n">
        <v>20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0</v>
      </c>
      <c r="AH231" s="0" t="n">
        <v>2380000</v>
      </c>
      <c r="AI231" s="0" t="n">
        <v>246</v>
      </c>
      <c r="AJ231" s="0" t="n">
        <v>9700</v>
      </c>
      <c r="AK231" s="0" t="n">
        <v>263451</v>
      </c>
      <c r="AL231" s="0" t="n">
        <v>-28782</v>
      </c>
      <c r="AM231" s="0" t="n">
        <v>75753</v>
      </c>
      <c r="AN231" s="0" t="n">
        <v>38302</v>
      </c>
      <c r="AO231" s="0" t="n">
        <v>82.5</v>
      </c>
      <c r="AP231" s="0" t="n">
        <v>1.3</v>
      </c>
      <c r="AQ231" s="0" t="n">
        <v>22380</v>
      </c>
      <c r="AR231" s="0" t="n">
        <v>3.3</v>
      </c>
      <c r="AZ231" s="0" t="n">
        <v>82.3</v>
      </c>
      <c r="BB231" s="0" t="n">
        <v>92.3</v>
      </c>
      <c r="BC231" s="0" t="n">
        <v>0.82</v>
      </c>
      <c r="BD231" s="0" t="n">
        <v>41</v>
      </c>
      <c r="BE231" s="0" t="n">
        <v>88</v>
      </c>
      <c r="BF231" s="0" t="n">
        <v>5.4</v>
      </c>
      <c r="BH231" s="0" t="n">
        <v>4254006.825</v>
      </c>
      <c r="BI231" s="0" t="n">
        <v>2506640568</v>
      </c>
      <c r="BJ231" s="0" t="n">
        <v>160.5649138</v>
      </c>
      <c r="BK231" s="0" t="n">
        <v>15835</v>
      </c>
      <c r="BL231" s="0" t="n">
        <v>589.2422535</v>
      </c>
      <c r="BM231" s="0" t="n">
        <v>5.797238205</v>
      </c>
      <c r="BN231" s="0" t="n">
        <v>3.044591484</v>
      </c>
      <c r="BO231" s="0" t="n">
        <v>1.068912989</v>
      </c>
      <c r="BP231" s="0" t="n">
        <v>0.003374489</v>
      </c>
      <c r="BQ231" s="0" t="n">
        <v>0.034494983</v>
      </c>
      <c r="BR231" s="0" t="n">
        <v>0.4783469692</v>
      </c>
      <c r="BS231" s="0" t="n">
        <v>0.132904716</v>
      </c>
      <c r="BT231" s="0" t="n">
        <v>0.4092735589</v>
      </c>
      <c r="BU231" s="0" t="n">
        <v>0.5260547751</v>
      </c>
      <c r="BV231" s="0" t="n">
        <v>0.5464732748</v>
      </c>
      <c r="BW231" s="0" t="n">
        <v>0.0400406064</v>
      </c>
      <c r="BX231" s="0" t="n">
        <v>0.5081302555</v>
      </c>
      <c r="BY231" s="0" t="n">
        <v>0.4551291425</v>
      </c>
      <c r="BZ231" s="0" t="n">
        <v>0.3045824994</v>
      </c>
    </row>
    <row r="232" customFormat="false" ht="12.8" hidden="false" customHeight="false" outlineLevel="0" collapsed="false">
      <c r="A232" s="0" t="s">
        <v>408</v>
      </c>
      <c r="B232" s="0" t="n">
        <v>231</v>
      </c>
      <c r="C232" s="0" t="n">
        <v>6</v>
      </c>
      <c r="D232" s="0" t="str">
        <f aca="false">VLOOKUP(C232,Sheet2!$A$1:$B$12,2)</f>
        <v>Hybrid Giant</v>
      </c>
      <c r="E232" s="0" t="s">
        <v>405</v>
      </c>
      <c r="F232" s="0" t="n">
        <v>44</v>
      </c>
      <c r="G232" s="0" t="n">
        <v>28</v>
      </c>
      <c r="H232" s="0" t="n">
        <v>2</v>
      </c>
      <c r="I232" s="0" t="n">
        <v>26</v>
      </c>
      <c r="J232" s="0" t="n">
        <v>1.47</v>
      </c>
      <c r="K232" s="0" t="n">
        <v>9.1</v>
      </c>
      <c r="L232" s="0" t="n">
        <v>22.7</v>
      </c>
      <c r="M232" s="0" t="n">
        <v>0.171969697</v>
      </c>
      <c r="N232" s="0" t="n">
        <v>1.396825397</v>
      </c>
      <c r="O232" s="0" t="n">
        <v>26.66666667</v>
      </c>
      <c r="P232" s="0" t="n">
        <v>11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145</v>
      </c>
      <c r="X232" s="0" t="n">
        <v>9.206349206</v>
      </c>
      <c r="AH232" s="0" t="n">
        <v>1575000</v>
      </c>
      <c r="AI232" s="0" t="n">
        <v>132</v>
      </c>
      <c r="AJ232" s="0" t="n">
        <v>11900</v>
      </c>
      <c r="AK232" s="0" t="n">
        <v>325450</v>
      </c>
      <c r="AL232" s="0" t="n">
        <v>158255</v>
      </c>
      <c r="AM232" s="0" t="n">
        <v>147517</v>
      </c>
      <c r="AN232" s="0" t="n">
        <v>32342</v>
      </c>
      <c r="AO232" s="0" t="n">
        <v>82.5</v>
      </c>
      <c r="AP232" s="0" t="n">
        <v>1.3</v>
      </c>
      <c r="AQ232" s="0" t="n">
        <v>24215</v>
      </c>
      <c r="AR232" s="0" t="n">
        <v>3</v>
      </c>
      <c r="AZ232" s="0" t="n">
        <v>82.3</v>
      </c>
      <c r="BB232" s="0" t="n">
        <v>92.3</v>
      </c>
      <c r="BC232" s="0" t="n">
        <v>0.82</v>
      </c>
      <c r="BD232" s="0" t="n">
        <v>40</v>
      </c>
      <c r="BE232" s="0" t="n">
        <v>88</v>
      </c>
      <c r="BF232" s="0" t="n">
        <v>5.4</v>
      </c>
      <c r="BH232" s="0" t="n">
        <v>3592203.038</v>
      </c>
      <c r="BI232" s="0" t="n">
        <v>3660282316</v>
      </c>
      <c r="BJ232" s="0" t="n">
        <v>131.4958283</v>
      </c>
      <c r="BK232" s="0" t="n">
        <v>16279</v>
      </c>
      <c r="BL232" s="0" t="n">
        <v>1018.951957</v>
      </c>
      <c r="BM232" s="0" t="n">
        <v>5.585404318</v>
      </c>
      <c r="BN232" s="0" t="n">
        <v>2.975365708</v>
      </c>
      <c r="BO232" s="0" t="n">
        <v>1.063103808</v>
      </c>
      <c r="BP232" s="0" t="n">
        <v>0.001051504</v>
      </c>
      <c r="BQ232" s="0" t="n">
        <v>0.027003556</v>
      </c>
      <c r="BR232" s="0" t="n">
        <v>0.2758719041</v>
      </c>
      <c r="BS232" s="0" t="n">
        <v>0.1371809826</v>
      </c>
      <c r="BT232" s="0" t="n">
        <v>0.4649616474</v>
      </c>
      <c r="BU232" s="0" t="n">
        <v>0.5128820574</v>
      </c>
      <c r="BV232" s="0" t="n">
        <v>0.5182611786</v>
      </c>
      <c r="BW232" s="0" t="n">
        <v>0.0457826128</v>
      </c>
      <c r="BX232" s="0" t="n">
        <v>0.4935318175</v>
      </c>
      <c r="BY232" s="0" t="n">
        <v>0.402740872</v>
      </c>
      <c r="BZ232" s="0" t="n">
        <v>0.3565213291</v>
      </c>
    </row>
    <row r="233" customFormat="false" ht="12.8" hidden="false" customHeight="false" outlineLevel="0" collapsed="false">
      <c r="A233" s="0" t="s">
        <v>409</v>
      </c>
      <c r="B233" s="0" t="n">
        <v>232</v>
      </c>
      <c r="C233" s="0" t="n">
        <v>6</v>
      </c>
      <c r="D233" s="0" t="str">
        <f aca="false">VLOOKUP(C233,Sheet2!$A$1:$B$12,2)</f>
        <v>Hybrid Giant</v>
      </c>
      <c r="E233" s="0" t="s">
        <v>405</v>
      </c>
      <c r="F233" s="0" t="n">
        <v>36</v>
      </c>
      <c r="G233" s="0" t="n">
        <v>69</v>
      </c>
      <c r="H233" s="0" t="n">
        <v>0</v>
      </c>
      <c r="I233" s="0" t="n">
        <v>0</v>
      </c>
      <c r="J233" s="0" t="n">
        <v>1.47</v>
      </c>
      <c r="K233" s="0" t="n">
        <v>9.1</v>
      </c>
      <c r="L233" s="0" t="n">
        <v>20.1</v>
      </c>
      <c r="M233" s="0" t="n">
        <v>0.158267717</v>
      </c>
      <c r="N233" s="0" t="n">
        <v>1.238390093</v>
      </c>
      <c r="O233" s="0" t="n">
        <v>11.14551084</v>
      </c>
      <c r="P233" s="0" t="n">
        <v>13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H233" s="0" t="n">
        <v>1615000</v>
      </c>
      <c r="AI233" s="0" t="n">
        <v>127</v>
      </c>
      <c r="AJ233" s="0" t="n">
        <v>12700</v>
      </c>
      <c r="AK233" s="0" t="n">
        <v>224622</v>
      </c>
      <c r="AL233" s="0" t="n">
        <v>139832</v>
      </c>
      <c r="AM233" s="0" t="n">
        <v>141448</v>
      </c>
      <c r="AN233" s="0" t="n">
        <v>31955</v>
      </c>
      <c r="AO233" s="0" t="n">
        <v>82.5</v>
      </c>
      <c r="AP233" s="0" t="n">
        <v>1.3</v>
      </c>
      <c r="AQ233" s="0" t="n">
        <v>22513</v>
      </c>
      <c r="AR233" s="0" t="n">
        <v>2.8</v>
      </c>
      <c r="AZ233" s="0" t="n">
        <v>82.3</v>
      </c>
      <c r="BB233" s="0" t="n">
        <v>92.3</v>
      </c>
      <c r="BC233" s="0" t="n">
        <v>0.82</v>
      </c>
      <c r="BE233" s="0" t="n">
        <v>88</v>
      </c>
      <c r="BF233" s="0" t="n">
        <v>4.1</v>
      </c>
      <c r="BH233" s="0" t="n">
        <v>2807012.142</v>
      </c>
      <c r="BI233" s="0" t="n">
        <v>3554314538</v>
      </c>
      <c r="BJ233" s="0" t="n">
        <v>147.9321287</v>
      </c>
      <c r="BK233" s="0" t="n">
        <v>11215</v>
      </c>
      <c r="BL233" s="0" t="n">
        <v>1266.226991</v>
      </c>
      <c r="BM233" s="0" t="n">
        <v>5.825407166</v>
      </c>
      <c r="BN233" s="0" t="n">
        <v>3.091856678</v>
      </c>
      <c r="BO233" s="0" t="n">
        <v>1.06686735</v>
      </c>
      <c r="BP233" s="0" t="n">
        <v>0.002628047</v>
      </c>
      <c r="BQ233" s="0" t="n">
        <v>0.026979647</v>
      </c>
      <c r="BR233" s="0" t="n">
        <v>0.2935318552</v>
      </c>
      <c r="BS233" s="0" t="n">
        <v>0.1305534597</v>
      </c>
      <c r="BT233" s="0" t="n">
        <v>0.4017049857</v>
      </c>
      <c r="BU233" s="0" t="n">
        <v>0.5200612163</v>
      </c>
      <c r="BV233" s="0" t="n">
        <v>0.5235295794</v>
      </c>
      <c r="BW233" s="0" t="n">
        <v>0.0433951207</v>
      </c>
      <c r="BX233" s="0" t="n">
        <v>0.5559406685</v>
      </c>
      <c r="BY233" s="0" t="n">
        <v>0.4555310244</v>
      </c>
      <c r="BZ233" s="0" t="n">
        <v>0.3569142906</v>
      </c>
    </row>
    <row r="234" customFormat="false" ht="12.8" hidden="false" customHeight="false" outlineLevel="0" collapsed="false">
      <c r="A234" s="0" t="s">
        <v>410</v>
      </c>
      <c r="B234" s="0" t="n">
        <v>233</v>
      </c>
      <c r="C234" s="0" t="n">
        <v>7</v>
      </c>
      <c r="D234" s="0" t="str">
        <f aca="false">VLOOKUP(C234,Sheet2!$A$1:$B$12,2)</f>
        <v>Auto Sprawl</v>
      </c>
      <c r="E234" s="0" t="s">
        <v>405</v>
      </c>
      <c r="J234" s="0" t="n">
        <v>1.47</v>
      </c>
      <c r="K234" s="0" t="n">
        <v>9.1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H234" s="0" t="n">
        <v>905000</v>
      </c>
      <c r="AI234" s="0" t="n">
        <v>104</v>
      </c>
      <c r="AJ234" s="0" t="n">
        <v>8700</v>
      </c>
      <c r="AK234" s="0" t="n">
        <v>338554</v>
      </c>
      <c r="AL234" s="0" t="n">
        <v>77634</v>
      </c>
      <c r="AM234" s="0" t="n">
        <v>104422</v>
      </c>
      <c r="AN234" s="0" t="n">
        <v>27108</v>
      </c>
      <c r="AO234" s="0" t="n">
        <v>82.5</v>
      </c>
      <c r="AP234" s="0" t="n">
        <v>1.3</v>
      </c>
      <c r="AQ234" s="0" t="n">
        <v>69271</v>
      </c>
      <c r="AR234" s="0" t="n">
        <v>2.1</v>
      </c>
      <c r="AZ234" s="0" t="n">
        <v>82.3</v>
      </c>
      <c r="BB234" s="0" t="n">
        <v>92.3</v>
      </c>
      <c r="BC234" s="0" t="n">
        <v>0.82</v>
      </c>
      <c r="BD234" s="0" t="n">
        <v>40</v>
      </c>
      <c r="BE234" s="0" t="n">
        <v>88</v>
      </c>
      <c r="BF234" s="0" t="n">
        <v>33.9</v>
      </c>
      <c r="BH234" s="0" t="n">
        <v>4133185.908</v>
      </c>
      <c r="BI234" s="0" t="n">
        <v>1025984737</v>
      </c>
      <c r="BJ234" s="0" t="n">
        <v>168.2482255</v>
      </c>
      <c r="BK234" s="0" t="n">
        <v>14432</v>
      </c>
      <c r="BL234" s="0" t="n">
        <v>248.2309675</v>
      </c>
      <c r="BM234" s="0" t="n">
        <v>5.845602324</v>
      </c>
      <c r="BN234" s="0" t="n">
        <v>3.040608196</v>
      </c>
      <c r="BO234" s="0" t="n">
        <v>1.0779914</v>
      </c>
      <c r="BP234" s="0" t="n">
        <v>0.00183979</v>
      </c>
      <c r="BQ234" s="0" t="n">
        <v>0.036622231</v>
      </c>
      <c r="BR234" s="0" t="n">
        <v>0.0317412346</v>
      </c>
      <c r="BS234" s="0" t="n">
        <v>0.1667414473</v>
      </c>
      <c r="BT234" s="0" t="n">
        <v>0.3228708605</v>
      </c>
      <c r="BU234" s="0" t="n">
        <v>0.8210743906</v>
      </c>
      <c r="BV234" s="0" t="n">
        <v>0.4415350752</v>
      </c>
      <c r="BW234" s="0" t="n">
        <v>0.0386029516</v>
      </c>
      <c r="BX234" s="0" t="n">
        <v>0.1071313579</v>
      </c>
      <c r="BY234" s="0" t="n">
        <v>0.6158508345</v>
      </c>
      <c r="BZ234" s="0" t="n">
        <v>0.3015644455</v>
      </c>
    </row>
    <row r="235" customFormat="false" ht="12.8" hidden="false" customHeight="false" outlineLevel="0" collapsed="false">
      <c r="A235" s="0" t="s">
        <v>411</v>
      </c>
      <c r="B235" s="0" t="n">
        <v>234</v>
      </c>
      <c r="C235" s="0" t="n">
        <v>9</v>
      </c>
      <c r="D235" s="0" t="str">
        <f aca="false">VLOOKUP(C235,Sheet2!$A$1:$B$12,2)</f>
        <v>MassTransit Heavyweight</v>
      </c>
      <c r="E235" s="0" t="s">
        <v>412</v>
      </c>
      <c r="F235" s="0" t="n">
        <v>29</v>
      </c>
      <c r="G235" s="0" t="n">
        <v>42</v>
      </c>
      <c r="I235" s="0" t="n">
        <v>29</v>
      </c>
      <c r="J235" s="0" t="n">
        <v>1.52</v>
      </c>
      <c r="K235" s="0" t="n">
        <v>1.7</v>
      </c>
      <c r="L235" s="0" t="n">
        <v>294</v>
      </c>
      <c r="M235" s="0" t="n">
        <v>0.222558668</v>
      </c>
      <c r="N235" s="0" t="n">
        <v>4.823717949</v>
      </c>
      <c r="O235" s="0" t="n">
        <v>91.29807692</v>
      </c>
      <c r="P235" s="0" t="n">
        <v>98</v>
      </c>
      <c r="Q235" s="0" t="n">
        <v>16</v>
      </c>
      <c r="R235" s="0" t="n">
        <v>0.012112036</v>
      </c>
      <c r="S235" s="0" t="n">
        <v>0.368589744</v>
      </c>
      <c r="U235" s="0" t="n">
        <v>5.384615385</v>
      </c>
      <c r="W235" s="0" t="n">
        <v>123</v>
      </c>
      <c r="X235" s="0" t="n">
        <v>1.971153846</v>
      </c>
      <c r="Y235" s="0" t="n">
        <v>1580</v>
      </c>
      <c r="Z235" s="0" t="n">
        <v>25.32051282</v>
      </c>
      <c r="AA235" s="0" t="n">
        <v>2</v>
      </c>
      <c r="AB235" s="0" t="n">
        <v>25</v>
      </c>
      <c r="AC235" s="0" t="n">
        <v>48</v>
      </c>
      <c r="AD235" s="0" t="n">
        <v>43</v>
      </c>
      <c r="AE235" s="0" t="n">
        <v>141.36</v>
      </c>
      <c r="AF235" s="0" t="n">
        <v>36.16</v>
      </c>
      <c r="AG235" s="0" t="n">
        <v>147.21</v>
      </c>
      <c r="AH235" s="0" t="n">
        <v>6240000</v>
      </c>
      <c r="AI235" s="0" t="n">
        <v>1321</v>
      </c>
      <c r="AJ235" s="0" t="n">
        <v>4700</v>
      </c>
      <c r="AK235" s="0" t="n">
        <v>600541</v>
      </c>
      <c r="AL235" s="0" t="n">
        <v>1390215</v>
      </c>
      <c r="AM235" s="0" t="n">
        <v>1347227</v>
      </c>
      <c r="AN235" s="0" t="n">
        <v>345878</v>
      </c>
      <c r="AO235" s="0" t="n">
        <v>79.6</v>
      </c>
      <c r="AP235" s="0" t="n">
        <v>2.1</v>
      </c>
      <c r="AQ235" s="0" t="n">
        <v>40746</v>
      </c>
      <c r="AR235" s="0" t="n">
        <v>20.1</v>
      </c>
      <c r="AS235" s="0" t="n">
        <v>62.02</v>
      </c>
      <c r="AT235" s="0" t="n">
        <v>29.53</v>
      </c>
      <c r="AU235" s="0" t="n">
        <v>49.08</v>
      </c>
      <c r="AV235" s="0" t="n">
        <v>63.5</v>
      </c>
      <c r="AW235" s="0" t="n">
        <v>89.13</v>
      </c>
      <c r="AZ235" s="0" t="n">
        <v>82</v>
      </c>
      <c r="BA235" s="0" t="n">
        <v>69.58</v>
      </c>
      <c r="BB235" s="0" t="n">
        <v>74.8</v>
      </c>
      <c r="BC235" s="0" t="n">
        <v>0.67</v>
      </c>
      <c r="BD235" s="0" t="n">
        <v>50</v>
      </c>
      <c r="BE235" s="0" t="n">
        <v>71</v>
      </c>
      <c r="BF235" s="0" t="n">
        <v>7.1</v>
      </c>
      <c r="BG235" s="0" t="n">
        <v>57.56</v>
      </c>
      <c r="BH235" s="0" t="n">
        <v>8124262.479</v>
      </c>
      <c r="BI235" s="0" t="n">
        <v>7000422862</v>
      </c>
      <c r="BJ235" s="0" t="n">
        <v>104.7467474</v>
      </c>
      <c r="BK235" s="0" t="n">
        <v>47606</v>
      </c>
      <c r="BL235" s="0" t="n">
        <v>861.6687214</v>
      </c>
      <c r="BM235" s="0" t="n">
        <v>4.37539266</v>
      </c>
      <c r="BN235" s="0" t="n">
        <v>3.028622715</v>
      </c>
      <c r="BO235" s="0" t="n">
        <v>1.054144112</v>
      </c>
      <c r="BP235" s="0" t="n">
        <v>0.002845014</v>
      </c>
      <c r="BQ235" s="0" t="n">
        <v>0.067499463</v>
      </c>
      <c r="BR235" s="0" t="n">
        <v>0.8330203709</v>
      </c>
      <c r="BS235" s="0" t="n">
        <v>0.2032902556</v>
      </c>
      <c r="BT235" s="0" t="n">
        <v>0.4353130116</v>
      </c>
      <c r="BU235" s="0" t="n">
        <v>0.6239371858</v>
      </c>
      <c r="BV235" s="0" t="n">
        <v>0.5154111717</v>
      </c>
      <c r="BW235" s="0" t="n">
        <v>0.2034656535</v>
      </c>
      <c r="BX235" s="0" t="n">
        <v>0.3929582093</v>
      </c>
      <c r="BY235" s="0" t="n">
        <v>0.3250758987</v>
      </c>
      <c r="BZ235" s="0" t="n">
        <v>0.4512090161</v>
      </c>
    </row>
    <row r="236" customFormat="false" ht="12.8" hidden="false" customHeight="false" outlineLevel="0" collapsed="false">
      <c r="A236" s="0" t="s">
        <v>413</v>
      </c>
      <c r="B236" s="0" t="n">
        <v>235</v>
      </c>
      <c r="C236" s="0" t="n">
        <v>10</v>
      </c>
      <c r="D236" s="0" t="str">
        <f aca="false">VLOOKUP(C236,Sheet2!$A$1:$B$12,2)</f>
        <v>MassTransit Moderate</v>
      </c>
      <c r="E236" s="0" t="s">
        <v>412</v>
      </c>
      <c r="F236" s="0" t="n">
        <v>30</v>
      </c>
      <c r="G236" s="0" t="n">
        <v>18</v>
      </c>
      <c r="H236" s="0" t="n">
        <v>1</v>
      </c>
      <c r="I236" s="0" t="n">
        <v>46</v>
      </c>
      <c r="J236" s="0" t="n">
        <v>1.56</v>
      </c>
      <c r="K236" s="0" t="n">
        <v>3.9</v>
      </c>
      <c r="L236" s="0" t="n">
        <v>146</v>
      </c>
      <c r="M236" s="0" t="n">
        <v>0.135813953</v>
      </c>
      <c r="N236" s="0" t="n">
        <v>3.797468354</v>
      </c>
      <c r="O236" s="0" t="n">
        <v>87.80590717</v>
      </c>
      <c r="P236" s="0" t="n">
        <v>93</v>
      </c>
      <c r="Q236" s="0" t="n">
        <v>22</v>
      </c>
      <c r="R236" s="0" t="n">
        <v>0.020465116</v>
      </c>
      <c r="S236" s="0" t="n">
        <v>0.780590717</v>
      </c>
      <c r="U236" s="0" t="n">
        <v>0.96835443</v>
      </c>
      <c r="W236" s="0" t="n">
        <v>424</v>
      </c>
      <c r="X236" s="0" t="n">
        <v>8.945147679</v>
      </c>
      <c r="Y236" s="0" t="n">
        <v>6000</v>
      </c>
      <c r="Z236" s="0" t="n">
        <v>126.5822785</v>
      </c>
      <c r="AA236" s="0" t="n">
        <v>11</v>
      </c>
      <c r="AB236" s="0" t="n">
        <v>31</v>
      </c>
      <c r="AC236" s="0" t="n">
        <v>51</v>
      </c>
      <c r="AD236" s="0" t="n">
        <v>52</v>
      </c>
      <c r="AE236" s="0" t="n">
        <v>147.13</v>
      </c>
      <c r="AF236" s="0" t="n">
        <v>36.76</v>
      </c>
      <c r="AG236" s="0" t="n">
        <v>179.54</v>
      </c>
      <c r="AH236" s="0" t="n">
        <v>4740000</v>
      </c>
      <c r="AI236" s="0" t="n">
        <v>1075</v>
      </c>
      <c r="AJ236" s="0" t="n">
        <v>4400</v>
      </c>
      <c r="AK236" s="0" t="n">
        <v>630097</v>
      </c>
      <c r="AL236" s="0" t="n">
        <v>756973</v>
      </c>
      <c r="AM236" s="0" t="n">
        <v>742593</v>
      </c>
      <c r="AN236" s="0" t="n">
        <v>280124</v>
      </c>
      <c r="AO236" s="0" t="n">
        <v>79.6</v>
      </c>
      <c r="AP236" s="0" t="n">
        <v>2.1</v>
      </c>
      <c r="AQ236" s="0" t="n">
        <v>35445</v>
      </c>
      <c r="AR236" s="0" t="n">
        <v>23.1</v>
      </c>
      <c r="AS236" s="0" t="n">
        <v>63.62</v>
      </c>
      <c r="AT236" s="0" t="n">
        <v>26.98</v>
      </c>
      <c r="AU236" s="0" t="n">
        <v>51.51</v>
      </c>
      <c r="AV236" s="0" t="n">
        <v>62.4</v>
      </c>
      <c r="AW236" s="0" t="n">
        <v>90.83</v>
      </c>
      <c r="AY236" s="0" t="n">
        <v>20.1</v>
      </c>
      <c r="AZ236" s="0" t="n">
        <v>82.1</v>
      </c>
      <c r="BA236" s="0" t="n">
        <v>59.47</v>
      </c>
      <c r="BB236" s="0" t="n">
        <v>74.8</v>
      </c>
      <c r="BC236" s="0" t="n">
        <v>0.67</v>
      </c>
      <c r="BD236" s="0" t="n">
        <v>53</v>
      </c>
      <c r="BE236" s="0" t="n">
        <v>71</v>
      </c>
      <c r="BF236" s="0" t="n">
        <v>5.7</v>
      </c>
      <c r="BG236" s="0" t="n">
        <v>69.46</v>
      </c>
      <c r="BH236" s="0" t="n">
        <v>2452618.321</v>
      </c>
      <c r="BI236" s="0" t="n">
        <v>9931606935</v>
      </c>
      <c r="BJ236" s="0" t="n">
        <v>102.380127</v>
      </c>
      <c r="BK236" s="0" t="n">
        <v>14265</v>
      </c>
      <c r="BL236" s="0" t="n">
        <v>4049.389523</v>
      </c>
      <c r="BM236" s="0" t="n">
        <v>4.122156313</v>
      </c>
      <c r="BN236" s="0" t="n">
        <v>3.137018447</v>
      </c>
      <c r="BO236" s="0" t="n">
        <v>1.068750584</v>
      </c>
      <c r="BP236" s="0" t="n">
        <v>0.00101205</v>
      </c>
      <c r="BQ236" s="0" t="n">
        <v>0.012014772</v>
      </c>
      <c r="BR236" s="0" t="n">
        <v>0.6393614387</v>
      </c>
      <c r="BS236" s="0" t="n">
        <v>0.2552391657</v>
      </c>
      <c r="BT236" s="0" t="n">
        <v>0.5661834559</v>
      </c>
      <c r="BU236" s="0" t="n">
        <v>0.5636396881</v>
      </c>
      <c r="BV236" s="0" t="n">
        <v>0.3614997356</v>
      </c>
      <c r="BW236" s="0" t="n">
        <v>0.1345568139</v>
      </c>
      <c r="BX236" s="0" t="n">
        <v>0.4193758919</v>
      </c>
      <c r="BY236" s="0" t="n">
        <v>0.0777218098</v>
      </c>
      <c r="BZ236" s="0" t="n">
        <v>0.6224281134</v>
      </c>
    </row>
    <row r="237" customFormat="false" ht="12.8" hidden="false" customHeight="false" outlineLevel="0" collapsed="false">
      <c r="A237" s="0" t="s">
        <v>414</v>
      </c>
      <c r="B237" s="0" t="n">
        <v>236</v>
      </c>
      <c r="C237" s="0" t="n">
        <v>10</v>
      </c>
      <c r="D237" s="0" t="str">
        <f aca="false">VLOOKUP(C237,Sheet2!$A$1:$B$12,2)</f>
        <v>MassTransit Moderate</v>
      </c>
      <c r="E237" s="0" t="s">
        <v>412</v>
      </c>
      <c r="F237" s="0" t="n">
        <v>32</v>
      </c>
      <c r="G237" s="0" t="n">
        <v>23</v>
      </c>
      <c r="H237" s="0" t="n">
        <v>4</v>
      </c>
      <c r="I237" s="0" t="n">
        <v>41</v>
      </c>
      <c r="J237" s="0" t="n">
        <v>1.54</v>
      </c>
      <c r="K237" s="0" t="n">
        <v>3.1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276</v>
      </c>
      <c r="X237" s="0" t="n">
        <v>17.57961783</v>
      </c>
      <c r="Y237" s="0" t="n">
        <v>2400</v>
      </c>
      <c r="Z237" s="0" t="n">
        <v>152.866242</v>
      </c>
      <c r="AA237" s="0" t="n">
        <v>8</v>
      </c>
      <c r="AB237" s="0" t="n">
        <v>23</v>
      </c>
      <c r="AC237" s="0" t="n">
        <v>31</v>
      </c>
      <c r="AD237" s="0" t="n">
        <v>32</v>
      </c>
      <c r="AH237" s="0" t="n">
        <v>1570000</v>
      </c>
      <c r="AI237" s="0" t="n">
        <v>272</v>
      </c>
      <c r="AJ237" s="0" t="n">
        <v>5800</v>
      </c>
      <c r="AK237" s="0" t="n">
        <v>19161</v>
      </c>
      <c r="AL237" s="0" t="n">
        <v>3912</v>
      </c>
      <c r="AM237" s="0" t="n">
        <v>38508</v>
      </c>
      <c r="AN237" s="0" t="n">
        <v>52159</v>
      </c>
      <c r="AO237" s="0" t="n">
        <v>79.6</v>
      </c>
      <c r="AP237" s="0" t="n">
        <v>2.1</v>
      </c>
      <c r="AQ237" s="0" t="n">
        <v>27578</v>
      </c>
      <c r="AR237" s="0" t="n">
        <v>27.7</v>
      </c>
      <c r="AS237" s="0" t="n">
        <v>53.53</v>
      </c>
      <c r="AT237" s="0" t="n">
        <v>17.43</v>
      </c>
      <c r="AU237" s="0" t="n">
        <v>43.14</v>
      </c>
      <c r="AV237" s="0" t="n">
        <v>50.5</v>
      </c>
      <c r="AW237" s="0" t="n">
        <v>86.64</v>
      </c>
      <c r="AZ237" s="0" t="n">
        <v>82.8</v>
      </c>
      <c r="BA237" s="0" t="n">
        <v>69.87</v>
      </c>
      <c r="BB237" s="0" t="n">
        <v>74.8</v>
      </c>
      <c r="BC237" s="0" t="n">
        <v>0.67</v>
      </c>
      <c r="BD237" s="0" t="n">
        <v>40</v>
      </c>
      <c r="BE237" s="0" t="n">
        <v>71</v>
      </c>
      <c r="BF237" s="0" t="n">
        <v>5.4</v>
      </c>
      <c r="BG237" s="0" t="n">
        <v>46.53</v>
      </c>
      <c r="BH237" s="0" t="n">
        <v>2604630.118</v>
      </c>
      <c r="BI237" s="0" t="n">
        <v>5901171724</v>
      </c>
      <c r="BJ237" s="0" t="n">
        <v>93.0424419</v>
      </c>
      <c r="BK237" s="0" t="n">
        <v>17012</v>
      </c>
      <c r="BL237" s="0" t="n">
        <v>2265.646735</v>
      </c>
      <c r="BM237" s="0" t="n">
        <v>4.273104654</v>
      </c>
      <c r="BN237" s="0" t="n">
        <v>3.069095477</v>
      </c>
      <c r="BO237" s="0" t="n">
        <v>1.054140529</v>
      </c>
      <c r="BP237" s="0" t="n">
        <v>0.001227119</v>
      </c>
      <c r="BQ237" s="0" t="n">
        <v>0.038416268</v>
      </c>
      <c r="BR237" s="0" t="n">
        <v>0.0771467889</v>
      </c>
      <c r="BS237" s="0" t="n">
        <v>0.1281404864</v>
      </c>
      <c r="BT237" s="0" t="n">
        <v>0.5577613901</v>
      </c>
      <c r="BU237" s="0" t="n">
        <v>0.5187607192</v>
      </c>
      <c r="BV237" s="0" t="n">
        <v>0.4772131707</v>
      </c>
      <c r="BW237" s="0" t="n">
        <v>0.0458128331</v>
      </c>
      <c r="BX237" s="0" t="n">
        <v>0.2707847424</v>
      </c>
      <c r="BY237" s="0" t="n">
        <v>0.1369281592</v>
      </c>
      <c r="BZ237" s="0" t="n">
        <v>0.4113322714</v>
      </c>
    </row>
    <row r="238" customFormat="false" ht="12.8" hidden="false" customHeight="false" outlineLevel="0" collapsed="false">
      <c r="A238" s="0" t="s">
        <v>415</v>
      </c>
      <c r="B238" s="0" t="n">
        <v>237</v>
      </c>
      <c r="C238" s="0" t="n">
        <v>2</v>
      </c>
      <c r="D238" s="0" t="str">
        <f aca="false">VLOOKUP(C238,Sheet2!$A$1:$B$12,2)</f>
        <v>BusTransit Sprawl</v>
      </c>
      <c r="E238" s="0" t="s">
        <v>416</v>
      </c>
      <c r="J238" s="0" t="n">
        <v>0.34</v>
      </c>
      <c r="K238" s="0" t="n">
        <v>24.3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0</v>
      </c>
      <c r="AH238" s="0" t="n">
        <v>5205000</v>
      </c>
      <c r="AI238" s="0" t="n">
        <v>971</v>
      </c>
      <c r="AJ238" s="0" t="n">
        <v>5400</v>
      </c>
      <c r="AK238" s="0" t="n">
        <v>1145421</v>
      </c>
      <c r="AL238" s="0" t="n">
        <v>1010223</v>
      </c>
      <c r="AM238" s="0" t="n">
        <v>1512064</v>
      </c>
      <c r="AN238" s="0" t="n">
        <v>1062251</v>
      </c>
      <c r="AO238" s="0" t="n">
        <v>33.8</v>
      </c>
      <c r="AP238" s="0" t="n">
        <v>2.9</v>
      </c>
      <c r="AQ238" s="0" t="n">
        <v>4730</v>
      </c>
      <c r="AY238" s="0" t="n">
        <v>26.5</v>
      </c>
      <c r="AZ238" s="0" t="n">
        <v>64.1</v>
      </c>
      <c r="BA238" s="0" t="n">
        <v>73.39</v>
      </c>
      <c r="BB238" s="0" t="n">
        <v>29.6</v>
      </c>
      <c r="BC238" s="0" t="n">
        <v>0.13</v>
      </c>
      <c r="BD238" s="0" t="n">
        <v>18</v>
      </c>
      <c r="BF238" s="0" t="n">
        <v>0.309100309</v>
      </c>
      <c r="BH238" s="0" t="n">
        <v>11312310.29</v>
      </c>
      <c r="BI238" s="0" t="n">
        <v>5081132457</v>
      </c>
      <c r="BJ238" s="0" t="n">
        <v>80.91434049</v>
      </c>
      <c r="BK238" s="0" t="n">
        <v>84198</v>
      </c>
      <c r="BL238" s="0" t="n">
        <v>449.1684129</v>
      </c>
      <c r="BM238" s="0" t="n">
        <v>6.292824392</v>
      </c>
      <c r="BN238" s="0" t="n">
        <v>3.209559835</v>
      </c>
      <c r="BO238" s="0" t="n">
        <v>1.013375394</v>
      </c>
      <c r="BP238" s="0" t="n">
        <v>4.37E-005</v>
      </c>
      <c r="BQ238" s="0" t="n">
        <v>0</v>
      </c>
      <c r="BR238" s="0" t="n">
        <v>0.0397143352</v>
      </c>
      <c r="BS238" s="0" t="n">
        <v>0.0386050866</v>
      </c>
      <c r="BT238" s="0" t="n">
        <v>0.3627015519</v>
      </c>
      <c r="BU238" s="0" t="n">
        <v>0.1538142452</v>
      </c>
      <c r="BV238" s="0" t="n">
        <v>0.2843179541</v>
      </c>
      <c r="BW238" s="0" t="n">
        <v>0.2910754279</v>
      </c>
      <c r="BX238" s="0" t="n">
        <v>0.5792536756</v>
      </c>
      <c r="BY238" s="0" t="n">
        <v>0.7290928995</v>
      </c>
      <c r="BZ238" s="0" t="n">
        <v>0.5032967786</v>
      </c>
    </row>
    <row r="239" customFormat="false" ht="12.8" hidden="false" customHeight="false" outlineLevel="0" collapsed="false">
      <c r="A239" s="0" t="s">
        <v>417</v>
      </c>
      <c r="B239" s="0" t="n">
        <v>238</v>
      </c>
      <c r="C239" s="0" t="n">
        <v>9</v>
      </c>
      <c r="D239" s="0" t="str">
        <f aca="false">VLOOKUP(C239,Sheet2!$A$1:$B$12,2)</f>
        <v>MassTransit Heavyweight</v>
      </c>
      <c r="E239" s="0" t="s">
        <v>418</v>
      </c>
      <c r="F239" s="0" t="n">
        <v>47</v>
      </c>
      <c r="G239" s="0" t="n">
        <v>35</v>
      </c>
      <c r="H239" s="0" t="n">
        <v>1</v>
      </c>
      <c r="I239" s="0" t="n">
        <v>17</v>
      </c>
      <c r="J239" s="0" t="n">
        <v>1.72</v>
      </c>
      <c r="K239" s="0" t="n">
        <v>0.6</v>
      </c>
      <c r="L239" s="0" t="n">
        <v>105.7</v>
      </c>
      <c r="M239" s="0" t="n">
        <v>0.276701571</v>
      </c>
      <c r="N239" s="0" t="n">
        <v>6.622516556</v>
      </c>
      <c r="O239" s="0" t="n">
        <v>218.5430464</v>
      </c>
      <c r="P239" s="0" t="n">
        <v>67</v>
      </c>
      <c r="Q239" s="0" t="n">
        <v>40</v>
      </c>
      <c r="R239" s="0" t="n">
        <v>0.104712042</v>
      </c>
      <c r="U239" s="0" t="n">
        <v>11.32450331</v>
      </c>
      <c r="V239" s="0" t="n">
        <v>20</v>
      </c>
      <c r="W239" s="0" t="n">
        <v>67</v>
      </c>
      <c r="X239" s="0" t="n">
        <v>4.437086093</v>
      </c>
      <c r="Y239" s="0" t="n">
        <v>1000</v>
      </c>
      <c r="Z239" s="0" t="n">
        <v>66.22516556</v>
      </c>
      <c r="AA239" s="0" t="n">
        <v>2</v>
      </c>
      <c r="AB239" s="0" t="n">
        <v>28</v>
      </c>
      <c r="AC239" s="0" t="n">
        <v>48</v>
      </c>
      <c r="AD239" s="0" t="n">
        <v>61</v>
      </c>
      <c r="AE239" s="0" t="n">
        <v>142.53</v>
      </c>
      <c r="AF239" s="0" t="n">
        <v>41.23</v>
      </c>
      <c r="AG239" s="0" t="n">
        <v>121</v>
      </c>
      <c r="AH239" s="0" t="n">
        <v>1510000</v>
      </c>
      <c r="AI239" s="0" t="n">
        <v>382</v>
      </c>
      <c r="AJ239" s="0" t="n">
        <v>3600</v>
      </c>
      <c r="AK239" s="0" t="n">
        <v>167455</v>
      </c>
      <c r="AL239" s="0" t="n">
        <v>154254</v>
      </c>
      <c r="AM239" s="0" t="n">
        <v>234781</v>
      </c>
      <c r="AN239" s="0" t="n">
        <v>99888</v>
      </c>
      <c r="AO239" s="0" t="n">
        <v>85.8</v>
      </c>
      <c r="AP239" s="0" t="n">
        <v>1.5</v>
      </c>
      <c r="AQ239" s="0" t="n">
        <v>83492</v>
      </c>
      <c r="AR239" s="0" t="n">
        <v>6.9</v>
      </c>
      <c r="AS239" s="0" t="n">
        <v>84.88</v>
      </c>
      <c r="AT239" s="0" t="n">
        <v>41.22</v>
      </c>
      <c r="AU239" s="0" t="n">
        <v>77.48</v>
      </c>
      <c r="AV239" s="0" t="n">
        <v>88.14</v>
      </c>
      <c r="AW239" s="0" t="n">
        <v>108.89</v>
      </c>
      <c r="AZ239" s="0" t="n">
        <v>80</v>
      </c>
      <c r="BA239" s="0" t="n">
        <v>54.17</v>
      </c>
      <c r="BB239" s="0" t="n">
        <v>94.8</v>
      </c>
      <c r="BC239" s="0" t="n">
        <v>0.85</v>
      </c>
      <c r="BD239" s="0" t="n">
        <v>49</v>
      </c>
      <c r="BF239" s="0" t="n">
        <v>6.2</v>
      </c>
      <c r="BG239" s="0" t="n">
        <v>11</v>
      </c>
      <c r="BH239" s="0" t="n">
        <v>4105495.19</v>
      </c>
      <c r="BI239" s="0" t="n">
        <v>6326252222</v>
      </c>
      <c r="BJ239" s="0" t="n">
        <v>130.0400744</v>
      </c>
      <c r="BK239" s="0" t="n">
        <v>18096</v>
      </c>
      <c r="BL239" s="0" t="n">
        <v>1540.923063</v>
      </c>
      <c r="BM239" s="0" t="n">
        <v>4.760403904</v>
      </c>
      <c r="BN239" s="0" t="n">
        <v>2.651062571</v>
      </c>
      <c r="BO239" s="0" t="n">
        <v>1.091094711</v>
      </c>
      <c r="BP239" s="0" t="n">
        <v>0.011377958</v>
      </c>
      <c r="BQ239" s="0" t="n">
        <v>0.025883102</v>
      </c>
      <c r="BR239" s="0" t="n">
        <v>0.8619437229</v>
      </c>
      <c r="BS239" s="0" t="n">
        <v>0.4548087693</v>
      </c>
      <c r="BT239" s="0" t="n">
        <v>0.3917264821</v>
      </c>
      <c r="BU239" s="0" t="n">
        <v>0.8608939331</v>
      </c>
      <c r="BV239" s="0" t="n">
        <v>0.4396823037</v>
      </c>
      <c r="BW239" s="0" t="n">
        <v>0.0217822176</v>
      </c>
      <c r="BX239" s="0" t="n">
        <v>0.3877830632</v>
      </c>
      <c r="BY239" s="0" t="n">
        <v>0.1909628553</v>
      </c>
      <c r="BZ239" s="0" t="n">
        <v>0.3024765111</v>
      </c>
    </row>
    <row r="240" customFormat="false" ht="12.8" hidden="false" customHeight="false" outlineLevel="0" collapsed="false">
      <c r="A240" s="0" t="s">
        <v>419</v>
      </c>
      <c r="B240" s="0" t="n">
        <v>239</v>
      </c>
      <c r="C240" s="0" t="n">
        <v>10</v>
      </c>
      <c r="D240" s="0" t="str">
        <f aca="false">VLOOKUP(C240,Sheet2!$A$1:$B$12,2)</f>
        <v>MassTransit Moderate</v>
      </c>
      <c r="E240" s="0" t="s">
        <v>420</v>
      </c>
      <c r="F240" s="0" t="n">
        <v>42.92</v>
      </c>
      <c r="G240" s="0" t="n">
        <v>46.31</v>
      </c>
      <c r="H240" s="0" t="n">
        <v>4.14</v>
      </c>
      <c r="I240" s="0" t="n">
        <v>5.65</v>
      </c>
      <c r="J240" s="0" t="n">
        <v>1.68</v>
      </c>
      <c r="K240" s="0" t="n">
        <v>1.6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11</v>
      </c>
      <c r="R240" s="0" t="n">
        <v>0.044715447</v>
      </c>
      <c r="S240" s="0" t="n">
        <v>3.396226415</v>
      </c>
      <c r="T240" s="0" t="n">
        <v>2.13836478</v>
      </c>
      <c r="U240" s="0" t="n">
        <v>5.283018868</v>
      </c>
      <c r="V240" s="0" t="n">
        <v>11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0</v>
      </c>
      <c r="AB240" s="0" t="n">
        <v>31</v>
      </c>
      <c r="AC240" s="0" t="n">
        <v>48</v>
      </c>
      <c r="AD240" s="0" t="n">
        <v>63</v>
      </c>
      <c r="AE240" s="0" t="n">
        <v>88.85</v>
      </c>
      <c r="AF240" s="0" t="n">
        <v>34.38</v>
      </c>
      <c r="AG240" s="0" t="n">
        <v>62.87</v>
      </c>
      <c r="AH240" s="0" t="n">
        <v>795000</v>
      </c>
      <c r="AI240" s="0" t="n">
        <v>246</v>
      </c>
      <c r="AJ240" s="0" t="n">
        <v>3200</v>
      </c>
      <c r="AK240" s="0" t="n">
        <v>72276</v>
      </c>
      <c r="AL240" s="0" t="n">
        <v>104816</v>
      </c>
      <c r="AM240" s="0" t="n">
        <v>122443</v>
      </c>
      <c r="AN240" s="0" t="n">
        <v>68304</v>
      </c>
      <c r="AO240" s="0" t="n">
        <v>73.9</v>
      </c>
      <c r="AP240" s="0" t="n">
        <v>1.2</v>
      </c>
      <c r="AQ240" s="0" t="n">
        <v>56666</v>
      </c>
      <c r="AR240" s="0" t="n">
        <v>4.2</v>
      </c>
      <c r="AS240" s="0" t="n">
        <v>130.84</v>
      </c>
      <c r="AT240" s="0" t="n">
        <v>67.54</v>
      </c>
      <c r="AU240" s="0" t="n">
        <v>126.92</v>
      </c>
      <c r="AV240" s="0" t="n">
        <v>135.8</v>
      </c>
      <c r="AW240" s="0" t="n">
        <v>152.73</v>
      </c>
      <c r="AZ240" s="0" t="n">
        <v>80.93</v>
      </c>
      <c r="BA240" s="0" t="n">
        <v>82.88</v>
      </c>
      <c r="BB240" s="0" t="n">
        <v>86.7</v>
      </c>
      <c r="BC240" s="0" t="n">
        <v>0.76</v>
      </c>
      <c r="BD240" s="0" t="n">
        <v>46</v>
      </c>
      <c r="BF240" s="0" t="n">
        <v>6.7</v>
      </c>
      <c r="BG240" s="0" t="n">
        <v>14.07</v>
      </c>
      <c r="BH240" s="0" t="n">
        <v>1252653.734</v>
      </c>
      <c r="BI240" s="0" t="n">
        <v>7359619488</v>
      </c>
      <c r="BJ240" s="0" t="n">
        <v>128.1225052</v>
      </c>
      <c r="BK240" s="0" t="n">
        <v>5826</v>
      </c>
      <c r="BL240" s="0" t="n">
        <v>5875.222569</v>
      </c>
      <c r="BM240" s="0" t="n">
        <v>4.656981664</v>
      </c>
      <c r="BN240" s="0" t="n">
        <v>2.774188999</v>
      </c>
      <c r="BO240" s="0" t="n">
        <v>1.057691276</v>
      </c>
      <c r="BP240" s="0" t="n">
        <v>0.002544067</v>
      </c>
      <c r="BQ240" s="0" t="n">
        <v>0.02520598</v>
      </c>
      <c r="BR240" s="0" t="n">
        <v>0.0907345385</v>
      </c>
      <c r="BS240" s="0" t="n">
        <v>0.3466035454</v>
      </c>
      <c r="BT240" s="0" t="n">
        <v>0.163071984</v>
      </c>
      <c r="BU240" s="0" t="n">
        <v>1</v>
      </c>
      <c r="BV240" s="0" t="n">
        <v>0.5754308095</v>
      </c>
      <c r="BW240" s="0" t="n">
        <v>0.0253455721</v>
      </c>
      <c r="BX240" s="0" t="n">
        <v>0.3888532437</v>
      </c>
      <c r="BY240" s="0" t="n">
        <v>0.1858759842</v>
      </c>
      <c r="BZ240" s="0" t="n">
        <v>0.4533694044</v>
      </c>
    </row>
    <row r="241" customFormat="false" ht="12.8" hidden="false" customHeight="false" outlineLevel="0" collapsed="false">
      <c r="A241" s="0" t="s">
        <v>421</v>
      </c>
      <c r="B241" s="0" t="n">
        <v>240</v>
      </c>
      <c r="C241" s="0" t="n">
        <v>1</v>
      </c>
      <c r="D241" s="0" t="str">
        <f aca="false">VLOOKUP(C241,Sheet2!$A$1:$B$12,2)</f>
        <v>Congested Emerging</v>
      </c>
      <c r="E241" s="0" t="s">
        <v>422</v>
      </c>
      <c r="J241" s="0" t="n">
        <v>0.44</v>
      </c>
      <c r="K241" s="0" t="n">
        <v>22.9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H241" s="0" t="n">
        <v>3665000</v>
      </c>
      <c r="AI241" s="0" t="n">
        <v>259</v>
      </c>
      <c r="AJ241" s="0" t="n">
        <v>14200</v>
      </c>
      <c r="AK241" s="0" t="n">
        <v>649760</v>
      </c>
      <c r="AL241" s="0" t="n">
        <v>864309</v>
      </c>
      <c r="AM241" s="0" t="n">
        <v>997253</v>
      </c>
      <c r="AN241" s="0" t="n">
        <v>559590</v>
      </c>
      <c r="AO241" s="0" t="n">
        <v>57.7</v>
      </c>
      <c r="AP241" s="0" t="n">
        <v>4.1</v>
      </c>
      <c r="AQ241" s="0" t="n">
        <v>1821</v>
      </c>
      <c r="AY241" s="0" t="n">
        <v>30.8</v>
      </c>
      <c r="AZ241" s="0" t="n">
        <v>64.5</v>
      </c>
      <c r="BB241" s="0" t="n">
        <v>25.9</v>
      </c>
      <c r="BC241" s="0" t="n">
        <v>0.28</v>
      </c>
      <c r="BF241" s="0" t="n">
        <v>1.866465075</v>
      </c>
      <c r="BH241" s="0" t="n">
        <v>4142305.08</v>
      </c>
      <c r="BI241" s="0" t="n">
        <v>4045982370</v>
      </c>
      <c r="BJ241" s="0" t="n">
        <v>109.0424629</v>
      </c>
      <c r="BK241" s="0" t="n">
        <v>22555</v>
      </c>
      <c r="BL241" s="0" t="n">
        <v>976.7465919</v>
      </c>
      <c r="BM241" s="0" t="n">
        <v>5.640947898</v>
      </c>
      <c r="BN241" s="0" t="n">
        <v>3.032913109</v>
      </c>
      <c r="BO241" s="0" t="n">
        <v>1.033903057</v>
      </c>
      <c r="BP241" s="0" t="n">
        <v>0.000480919</v>
      </c>
      <c r="BQ241" s="0" t="n">
        <v>0.003452894</v>
      </c>
      <c r="BR241" s="0" t="n">
        <v>0.0810040824</v>
      </c>
      <c r="BS241" s="0" t="n">
        <v>0.0702538979</v>
      </c>
      <c r="BT241" s="0" t="n">
        <v>0.3600128052</v>
      </c>
      <c r="BU241" s="0" t="n">
        <v>0.0815208396</v>
      </c>
      <c r="BV241" s="0" t="n">
        <v>0.2686936929</v>
      </c>
      <c r="BW241" s="0" t="n">
        <v>0.2340819575</v>
      </c>
      <c r="BX241" s="0" t="n">
        <v>0.6845899851</v>
      </c>
      <c r="BY241" s="0" t="n">
        <v>0.4496022315</v>
      </c>
      <c r="BZ241" s="0" t="n">
        <v>0.4126633771</v>
      </c>
    </row>
    <row r="242" customFormat="false" ht="12.8" hidden="false" customHeight="false" outlineLevel="0" collapsed="false">
      <c r="A242" s="0" t="s">
        <v>423</v>
      </c>
      <c r="B242" s="0" t="n">
        <v>241</v>
      </c>
      <c r="C242" s="0" t="n">
        <v>1</v>
      </c>
      <c r="D242" s="0" t="str">
        <f aca="false">VLOOKUP(C242,Sheet2!$A$1:$B$12,2)</f>
        <v>Congested Emerging</v>
      </c>
      <c r="E242" s="0" t="s">
        <v>422</v>
      </c>
      <c r="J242" s="0" t="n">
        <v>0.44</v>
      </c>
      <c r="K242" s="0" t="n">
        <v>22.9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H242" s="0" t="n">
        <v>2605000</v>
      </c>
      <c r="AI242" s="0" t="n">
        <v>181</v>
      </c>
      <c r="AJ242" s="0" t="n">
        <v>14400</v>
      </c>
      <c r="AK242" s="0" t="n">
        <v>371849</v>
      </c>
      <c r="AL242" s="0" t="n">
        <v>518784</v>
      </c>
      <c r="AM242" s="0" t="n">
        <v>801887</v>
      </c>
      <c r="AN242" s="0" t="n">
        <v>472593</v>
      </c>
      <c r="AO242" s="0" t="n">
        <v>57.7</v>
      </c>
      <c r="AP242" s="0" t="n">
        <v>4.1</v>
      </c>
      <c r="AQ242" s="0" t="n">
        <v>1821</v>
      </c>
      <c r="AS242" s="0" t="n">
        <v>29.46</v>
      </c>
      <c r="AT242" s="0" t="n">
        <v>7.46</v>
      </c>
      <c r="AU242" s="0" t="n">
        <v>25.47</v>
      </c>
      <c r="AV242" s="0" t="n">
        <v>26.16</v>
      </c>
      <c r="AW242" s="0" t="n">
        <v>18.27</v>
      </c>
      <c r="AY242" s="0" t="n">
        <v>30.8</v>
      </c>
      <c r="AZ242" s="0" t="n">
        <v>64.5</v>
      </c>
      <c r="BA242" s="0" t="n">
        <v>42.5</v>
      </c>
      <c r="BB242" s="0" t="n">
        <v>25.9</v>
      </c>
      <c r="BC242" s="0" t="n">
        <v>0.28</v>
      </c>
      <c r="BF242" s="0" t="n">
        <v>1.866465075</v>
      </c>
      <c r="BH242" s="0" t="n">
        <v>4944928.4</v>
      </c>
      <c r="BI242" s="0" t="n">
        <v>4675720974</v>
      </c>
      <c r="BJ242" s="0" t="n">
        <v>147.148591</v>
      </c>
      <c r="BK242" s="0" t="n">
        <v>20329</v>
      </c>
      <c r="BL242" s="0" t="n">
        <v>945.5588829</v>
      </c>
      <c r="BM242" s="0" t="n">
        <v>5.06786118</v>
      </c>
      <c r="BN242" s="0" t="n">
        <v>2.816678528</v>
      </c>
      <c r="BO242" s="0" t="n">
        <v>1.069149868</v>
      </c>
      <c r="BP242" s="0" t="n">
        <v>0.001239096</v>
      </c>
      <c r="BQ242" s="0" t="n">
        <v>0.007825788</v>
      </c>
      <c r="BR242" s="0" t="n">
        <v>0.0799278412</v>
      </c>
      <c r="BS242" s="0" t="n">
        <v>0.0713499353</v>
      </c>
      <c r="BT242" s="0" t="n">
        <v>0.3944429724</v>
      </c>
      <c r="BU242" s="0" t="n">
        <v>0.0413190257</v>
      </c>
      <c r="BV242" s="0" t="n">
        <v>0.2678827644</v>
      </c>
      <c r="BW242" s="0" t="n">
        <v>0.1988208571</v>
      </c>
      <c r="BX242" s="0" t="n">
        <v>0.6900825344</v>
      </c>
      <c r="BY242" s="0" t="n">
        <v>0.4765981847</v>
      </c>
      <c r="BZ242" s="0" t="n">
        <v>0.3446709839</v>
      </c>
    </row>
    <row r="243" customFormat="false" ht="12.8" hidden="false" customHeight="false" outlineLevel="0" collapsed="false">
      <c r="A243" s="0" t="s">
        <v>424</v>
      </c>
      <c r="B243" s="0" t="n">
        <v>242</v>
      </c>
      <c r="C243" s="0" t="n">
        <v>6</v>
      </c>
      <c r="D243" s="0" t="str">
        <f aca="false">VLOOKUP(C243,Sheet2!$A$1:$B$12,2)</f>
        <v>Hybrid Giant</v>
      </c>
      <c r="E243" s="0" t="s">
        <v>425</v>
      </c>
      <c r="F243" s="0" t="n">
        <v>47</v>
      </c>
      <c r="G243" s="0" t="n">
        <v>34</v>
      </c>
      <c r="H243" s="0" t="n">
        <v>3</v>
      </c>
      <c r="I243" s="0" t="n">
        <v>15</v>
      </c>
      <c r="J243" s="0" t="n">
        <v>0.98</v>
      </c>
      <c r="K243" s="0" t="n">
        <v>12.7</v>
      </c>
      <c r="L243" s="0" t="n">
        <v>131.1</v>
      </c>
      <c r="M243" s="0" t="n">
        <v>0.115</v>
      </c>
      <c r="N243" s="0" t="n">
        <v>1.376470588</v>
      </c>
      <c r="O243" s="0" t="n">
        <v>84.41176471</v>
      </c>
      <c r="P243" s="0" t="n">
        <v>21</v>
      </c>
      <c r="Q243" s="0" t="n">
        <v>60</v>
      </c>
      <c r="R243" s="0" t="n">
        <v>0.052631579</v>
      </c>
      <c r="S243" s="0" t="n">
        <v>1.764705882</v>
      </c>
      <c r="T243" s="0" t="n">
        <v>19.76470588</v>
      </c>
      <c r="U243" s="0" t="n">
        <v>42.35294118</v>
      </c>
      <c r="V243" s="0" t="n">
        <v>20</v>
      </c>
      <c r="W243" s="0" t="n">
        <v>196</v>
      </c>
      <c r="X243" s="0" t="n">
        <v>2.305882353</v>
      </c>
      <c r="Y243" s="0" t="n">
        <v>6046</v>
      </c>
      <c r="Z243" s="0" t="n">
        <v>71.12941176</v>
      </c>
      <c r="AA243" s="0" t="n">
        <v>2</v>
      </c>
      <c r="AB243" s="0" t="n">
        <v>40</v>
      </c>
      <c r="AC243" s="0" t="n">
        <v>59</v>
      </c>
      <c r="AD243" s="0" t="n">
        <v>80</v>
      </c>
      <c r="AE243" s="0" t="n">
        <v>106.52</v>
      </c>
      <c r="AF243" s="0" t="n">
        <v>30.81</v>
      </c>
      <c r="AG243" s="0" t="n">
        <v>98.28</v>
      </c>
      <c r="AH243" s="0" t="n">
        <v>8500000</v>
      </c>
      <c r="AI243" s="0" t="n">
        <v>1140</v>
      </c>
      <c r="AJ243" s="0" t="n">
        <v>7500</v>
      </c>
      <c r="AK243" s="0" t="n">
        <v>-106911</v>
      </c>
      <c r="AL243" s="0" t="n">
        <v>23679</v>
      </c>
      <c r="AM243" s="0" t="n">
        <v>347143</v>
      </c>
      <c r="AN243" s="0" t="n">
        <v>308653</v>
      </c>
      <c r="AQ243" s="0" t="n">
        <v>46102</v>
      </c>
      <c r="AR243" s="0" t="n">
        <v>5.2</v>
      </c>
      <c r="AS243" s="0" t="n">
        <v>66.23</v>
      </c>
      <c r="AT243" s="0" t="n">
        <v>21.53</v>
      </c>
      <c r="AU243" s="0" t="n">
        <v>79</v>
      </c>
      <c r="AV243" s="0" t="n">
        <v>31.18</v>
      </c>
      <c r="AW243" s="0" t="n">
        <v>123.14</v>
      </c>
      <c r="AY243" s="0" t="n">
        <v>1.67</v>
      </c>
      <c r="AZ243" s="0" t="n">
        <v>82.515</v>
      </c>
      <c r="BA243" s="0" t="n">
        <v>82.91</v>
      </c>
      <c r="BB243" s="0" t="n">
        <v>84</v>
      </c>
      <c r="BC243" s="0" t="n">
        <v>0.79</v>
      </c>
      <c r="BD243" s="0" t="n">
        <v>44</v>
      </c>
      <c r="BF243" s="0" t="n">
        <v>11.73</v>
      </c>
      <c r="BG243" s="0" t="n">
        <v>50.52</v>
      </c>
      <c r="BH243" s="0" t="n">
        <v>5554580.146</v>
      </c>
      <c r="BI243" s="0" t="n">
        <v>4835863211</v>
      </c>
      <c r="BJ243" s="0" t="n">
        <v>169.7143251</v>
      </c>
      <c r="BK243" s="0" t="n">
        <v>18815</v>
      </c>
      <c r="BL243" s="0" t="n">
        <v>870.608234</v>
      </c>
      <c r="BM243" s="0" t="n">
        <v>4.897020725</v>
      </c>
      <c r="BN243" s="0" t="n">
        <v>3.031828275</v>
      </c>
      <c r="BO243" s="0" t="n">
        <v>1.144234477</v>
      </c>
      <c r="BP243" s="0" t="n">
        <v>0.00081244</v>
      </c>
      <c r="BQ243" s="0" t="n">
        <v>0.027784596</v>
      </c>
      <c r="BR243" s="0" t="n">
        <v>0.4039315566</v>
      </c>
      <c r="BS243" s="0" t="n">
        <v>0.5030032703</v>
      </c>
      <c r="BT243" s="0" t="n">
        <v>0.4237121196</v>
      </c>
      <c r="BU243" s="0" t="n">
        <v>0.6213556985</v>
      </c>
      <c r="BV243" s="0" t="n">
        <v>0.5787877829</v>
      </c>
      <c r="BW243" s="0" t="n">
        <v>0.1081735952</v>
      </c>
      <c r="BX243" s="0" t="n">
        <v>0.4966557828</v>
      </c>
      <c r="BY243" s="0" t="n">
        <v>0.6080335014</v>
      </c>
      <c r="BZ243" s="0" t="n">
        <v>0.3978321475</v>
      </c>
    </row>
    <row r="244" customFormat="false" ht="12.8" hidden="false" customHeight="false" outlineLevel="0" collapsed="false">
      <c r="A244" s="0" t="s">
        <v>426</v>
      </c>
      <c r="B244" s="0" t="n">
        <v>243</v>
      </c>
      <c r="C244" s="0" t="n">
        <v>2</v>
      </c>
      <c r="D244" s="0" t="str">
        <f aca="false">VLOOKUP(C244,Sheet2!$A$1:$B$12,2)</f>
        <v>BusTransit Sprawl</v>
      </c>
      <c r="E244" s="0" t="s">
        <v>425</v>
      </c>
      <c r="J244" s="0" t="n">
        <v>0.98</v>
      </c>
      <c r="K244" s="0" t="n">
        <v>12.7</v>
      </c>
      <c r="L244" s="0" t="n">
        <v>42.7</v>
      </c>
      <c r="M244" s="0" t="n">
        <v>0.117630854</v>
      </c>
      <c r="N244" s="0" t="n">
        <v>1.456692913</v>
      </c>
      <c r="O244" s="0" t="n">
        <v>24.13385827</v>
      </c>
      <c r="P244" s="0" t="n">
        <v>9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119</v>
      </c>
      <c r="X244" s="0" t="n">
        <v>4.68503937</v>
      </c>
      <c r="Y244" s="0" t="n">
        <v>1275</v>
      </c>
      <c r="Z244" s="0" t="n">
        <v>50.19685039</v>
      </c>
      <c r="AA244" s="0" t="n">
        <v>1</v>
      </c>
      <c r="AH244" s="0" t="n">
        <v>2540000</v>
      </c>
      <c r="AI244" s="0" t="n">
        <v>363</v>
      </c>
      <c r="AJ244" s="0" t="n">
        <v>7000</v>
      </c>
      <c r="AK244" s="0" t="n">
        <v>115931</v>
      </c>
      <c r="AL244" s="0" t="n">
        <v>25866</v>
      </c>
      <c r="AM244" s="0" t="n">
        <v>208388</v>
      </c>
      <c r="AN244" s="0" t="n">
        <v>187249</v>
      </c>
      <c r="AQ244" s="0" t="n">
        <v>40534</v>
      </c>
      <c r="AS244" s="0" t="n">
        <v>51.95</v>
      </c>
      <c r="AT244" s="0" t="n">
        <v>10.86</v>
      </c>
      <c r="AU244" s="0" t="n">
        <v>56.97</v>
      </c>
      <c r="AV244" s="0" t="n">
        <v>23.77</v>
      </c>
      <c r="AW244" s="0" t="n">
        <v>102.07</v>
      </c>
      <c r="AZ244" s="0" t="n">
        <v>79.98</v>
      </c>
      <c r="BB244" s="0" t="n">
        <v>84</v>
      </c>
      <c r="BC244" s="0" t="n">
        <v>0.79</v>
      </c>
      <c r="BD244" s="0" t="n">
        <v>36</v>
      </c>
      <c r="BF244" s="0" t="n">
        <v>11.73</v>
      </c>
      <c r="BH244" s="0" t="n">
        <v>45573954.43</v>
      </c>
      <c r="BI244" s="0" t="n">
        <v>42772346.71</v>
      </c>
      <c r="BJ244" s="0" t="n">
        <v>170.6499805</v>
      </c>
      <c r="BK244" s="0" t="n">
        <v>158606</v>
      </c>
      <c r="BL244" s="0" t="n">
        <v>0.938526122</v>
      </c>
      <c r="BM244" s="0" t="n">
        <v>5.296054571</v>
      </c>
      <c r="BN244" s="0" t="n">
        <v>2.707666189</v>
      </c>
      <c r="BO244" s="0" t="n">
        <v>1.11811709</v>
      </c>
      <c r="BP244" s="0" t="n">
        <v>0.00281981</v>
      </c>
      <c r="BQ244" s="0" t="n">
        <v>0.006589115</v>
      </c>
      <c r="BR244" s="0" t="n">
        <v>0.2559441541</v>
      </c>
      <c r="BS244" s="0" t="n">
        <v>0.1482464613</v>
      </c>
      <c r="BT244" s="0" t="n">
        <v>0.4307657318</v>
      </c>
      <c r="BU244" s="0" t="n">
        <v>0.4583520824</v>
      </c>
      <c r="BV244" s="0" t="n">
        <v>0.3151056058</v>
      </c>
      <c r="BW244" s="0" t="n">
        <v>0.069150462</v>
      </c>
      <c r="BX244" s="0" t="n">
        <v>0.5033641146</v>
      </c>
      <c r="BY244" s="0" t="n">
        <v>0.6906619005</v>
      </c>
      <c r="BZ244" s="0" t="n">
        <v>0.2442887697</v>
      </c>
    </row>
    <row r="245" customFormat="false" ht="12.8" hidden="false" customHeight="false" outlineLevel="0" collapsed="false">
      <c r="A245" s="0" t="s">
        <v>427</v>
      </c>
      <c r="B245" s="0" t="n">
        <v>244</v>
      </c>
      <c r="C245" s="0" t="n">
        <v>5</v>
      </c>
      <c r="D245" s="0" t="str">
        <f aca="false">VLOOKUP(C245,Sheet2!$A$1:$B$12,2)</f>
        <v>Hybrid Moderate</v>
      </c>
      <c r="E245" s="0" t="s">
        <v>425</v>
      </c>
      <c r="F245" s="0" t="n">
        <v>46</v>
      </c>
      <c r="G245" s="0" t="n">
        <v>34</v>
      </c>
      <c r="H245" s="0" t="n">
        <v>4</v>
      </c>
      <c r="I245" s="0" t="n">
        <v>15</v>
      </c>
      <c r="J245" s="0" t="n">
        <v>0.98</v>
      </c>
      <c r="K245" s="0" t="n">
        <v>12.7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17</v>
      </c>
      <c r="R245" s="0" t="n">
        <v>0.034552846</v>
      </c>
      <c r="S245" s="0" t="n">
        <v>0.833333333</v>
      </c>
      <c r="T245" s="0" t="n">
        <v>1.26984127</v>
      </c>
      <c r="U245" s="0" t="n">
        <v>5.952380952</v>
      </c>
      <c r="V245" s="0" t="n">
        <v>4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38</v>
      </c>
      <c r="AC245" s="0" t="n">
        <v>44</v>
      </c>
      <c r="AD245" s="0" t="n">
        <v>71</v>
      </c>
      <c r="AH245" s="0" t="n">
        <v>2520000</v>
      </c>
      <c r="AI245" s="0" t="n">
        <v>492</v>
      </c>
      <c r="AJ245" s="0" t="n">
        <v>5100</v>
      </c>
      <c r="AK245" s="0" t="n">
        <v>213227</v>
      </c>
      <c r="AL245" s="0" t="n">
        <v>161727</v>
      </c>
      <c r="AM245" s="0" t="n">
        <v>264430</v>
      </c>
      <c r="AN245" s="0" t="n">
        <v>158859</v>
      </c>
      <c r="AQ245" s="0" t="n">
        <v>41877</v>
      </c>
      <c r="AZ245" s="0" t="n">
        <v>79.98</v>
      </c>
      <c r="BB245" s="0" t="n">
        <v>84</v>
      </c>
      <c r="BC245" s="0" t="n">
        <v>0.79</v>
      </c>
      <c r="BD245" s="0" t="n">
        <v>32</v>
      </c>
      <c r="BF245" s="0" t="n">
        <v>11.73</v>
      </c>
      <c r="BG245" s="0" t="n">
        <v>87.28</v>
      </c>
      <c r="BH245" s="0" t="n">
        <v>6891629.065</v>
      </c>
      <c r="BI245" s="0" t="n">
        <v>5958440332</v>
      </c>
      <c r="BJ245" s="0" t="n">
        <v>164.1372107</v>
      </c>
      <c r="BK245" s="0" t="n">
        <v>23589</v>
      </c>
      <c r="BL245" s="0" t="n">
        <v>864.5909807</v>
      </c>
      <c r="BM245" s="0" t="n">
        <v>5.239317767</v>
      </c>
      <c r="BN245" s="0" t="n">
        <v>3.009082133</v>
      </c>
      <c r="BO245" s="0" t="n">
        <v>1.066113573</v>
      </c>
      <c r="BP245" s="0" t="n">
        <v>0.000327582</v>
      </c>
      <c r="BQ245" s="0" t="n">
        <v>0.019287506</v>
      </c>
      <c r="BR245" s="0" t="n">
        <v>0.0828069801</v>
      </c>
      <c r="BS245" s="0" t="n">
        <v>0.2299001787</v>
      </c>
      <c r="BT245" s="0" t="n">
        <v>0.3821027931</v>
      </c>
      <c r="BU245" s="0" t="n">
        <v>0.460904484</v>
      </c>
      <c r="BV245" s="0" t="n">
        <v>0.3638440625</v>
      </c>
      <c r="BW245" s="0" t="n">
        <v>0.0775446321</v>
      </c>
      <c r="BX245" s="0" t="n">
        <v>0.5008257718</v>
      </c>
      <c r="BY245" s="0" t="n">
        <v>0.4869988579</v>
      </c>
      <c r="BZ245" s="0" t="n">
        <v>0.4294332409</v>
      </c>
    </row>
    <row r="246" customFormat="false" ht="12.8" hidden="false" customHeight="false" outlineLevel="0" collapsed="false">
      <c r="A246" s="0" t="s">
        <v>428</v>
      </c>
      <c r="B246" s="0" t="n">
        <v>245</v>
      </c>
      <c r="C246" s="0" t="n">
        <v>1</v>
      </c>
      <c r="D246" s="0" t="str">
        <f aca="false">VLOOKUP(C246,Sheet2!$A$1:$B$12,2)</f>
        <v>Congested Emerging</v>
      </c>
      <c r="E246" s="0" t="s">
        <v>429</v>
      </c>
      <c r="F246" s="0" t="n">
        <v>6.8</v>
      </c>
      <c r="G246" s="0" t="n">
        <v>57.6</v>
      </c>
      <c r="H246" s="0" t="n">
        <v>1</v>
      </c>
      <c r="I246" s="0" t="n">
        <v>33.6</v>
      </c>
      <c r="J246" s="0" t="n">
        <v>0.98</v>
      </c>
      <c r="K246" s="0" t="n">
        <v>32.9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21</v>
      </c>
      <c r="R246" s="0" t="n">
        <v>0.035234899</v>
      </c>
      <c r="S246" s="0" t="n">
        <v>0.605381166</v>
      </c>
      <c r="T246" s="0" t="n">
        <v>3.139013453</v>
      </c>
      <c r="U246" s="0" t="n">
        <v>10.76233184</v>
      </c>
      <c r="V246" s="0" t="n">
        <v>2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H246" s="0" t="n">
        <v>4460000</v>
      </c>
      <c r="AI246" s="0" t="n">
        <v>596</v>
      </c>
      <c r="AJ246" s="0" t="n">
        <v>7500</v>
      </c>
      <c r="AK246" s="0" t="n">
        <v>800295</v>
      </c>
      <c r="AL246" s="0" t="n">
        <v>1298781</v>
      </c>
      <c r="AM246" s="0" t="n">
        <v>2262213</v>
      </c>
      <c r="AN246" s="0" t="n">
        <v>1598862</v>
      </c>
      <c r="AO246" s="0" t="n">
        <v>31.6</v>
      </c>
      <c r="AP246" s="0" t="n">
        <v>7</v>
      </c>
      <c r="AQ246" s="0" t="n">
        <v>2667</v>
      </c>
      <c r="AS246" s="0" t="n">
        <v>57.08</v>
      </c>
      <c r="AT246" s="0" t="n">
        <v>32.02</v>
      </c>
      <c r="AU246" s="0" t="n">
        <v>45.72</v>
      </c>
      <c r="AV246" s="0" t="n">
        <v>37.57</v>
      </c>
      <c r="AW246" s="0" t="n">
        <v>37.09</v>
      </c>
      <c r="AX246" s="0" t="n">
        <v>0.32</v>
      </c>
      <c r="AY246" s="0" t="n">
        <v>15.5</v>
      </c>
      <c r="AZ246" s="0" t="n">
        <v>61.8</v>
      </c>
      <c r="BA246" s="0" t="n">
        <v>32.04</v>
      </c>
      <c r="BB246" s="0" t="n">
        <v>14.5</v>
      </c>
      <c r="BC246" s="0" t="n">
        <v>0.15</v>
      </c>
      <c r="BD246" s="0" t="n">
        <v>24</v>
      </c>
      <c r="BE246" s="0" t="n">
        <v>11</v>
      </c>
      <c r="BF246" s="0" t="n">
        <v>0.214118777</v>
      </c>
      <c r="BG246" s="0" t="n">
        <v>79.57</v>
      </c>
      <c r="BH246" s="0" t="n">
        <v>12232681.99</v>
      </c>
      <c r="BI246" s="0" t="n">
        <v>1817210481</v>
      </c>
      <c r="BJ246" s="0" t="n">
        <v>143.0538994</v>
      </c>
      <c r="BK246" s="0" t="n">
        <v>49358</v>
      </c>
      <c r="BL246" s="0" t="n">
        <v>148.5537253</v>
      </c>
      <c r="BM246" s="0" t="n">
        <v>5.162345481</v>
      </c>
      <c r="BN246" s="0" t="n">
        <v>2.605895712</v>
      </c>
      <c r="BO246" s="0" t="n">
        <v>1.090273912</v>
      </c>
      <c r="BP246" s="0" t="n">
        <v>0.000761768</v>
      </c>
      <c r="BQ246" s="0" t="n">
        <v>0</v>
      </c>
      <c r="BR246" s="0" t="n">
        <v>0.0934857153</v>
      </c>
      <c r="BS246" s="0" t="n">
        <v>0.1430210998</v>
      </c>
      <c r="BT246" s="0" t="n">
        <v>0.2956992186</v>
      </c>
      <c r="BU246" s="0" t="n">
        <v>0.0609709336</v>
      </c>
      <c r="BV246" s="0" t="n">
        <v>0.3109889066</v>
      </c>
      <c r="BW246" s="0" t="n">
        <v>0.3883480895</v>
      </c>
      <c r="BX246" s="0" t="n">
        <v>0.7349209847</v>
      </c>
      <c r="BY246" s="0" t="n">
        <v>0.4491714856</v>
      </c>
      <c r="BZ246" s="0" t="n">
        <v>0.272918706</v>
      </c>
    </row>
    <row r="247" customFormat="false" ht="12.8" hidden="false" customHeight="false" outlineLevel="0" collapsed="false">
      <c r="A247" s="0" t="s">
        <v>430</v>
      </c>
      <c r="B247" s="0" t="n">
        <v>246</v>
      </c>
      <c r="C247" s="0" t="n">
        <v>2</v>
      </c>
      <c r="D247" s="0" t="str">
        <f aca="false">VLOOKUP(C247,Sheet2!$A$1:$B$12,2)</f>
        <v>BusTransit Sprawl</v>
      </c>
      <c r="E247" s="0" t="s">
        <v>431</v>
      </c>
      <c r="F247" s="0" t="n">
        <v>60</v>
      </c>
      <c r="G247" s="0" t="n">
        <v>30</v>
      </c>
      <c r="H247" s="0" t="n">
        <v>1</v>
      </c>
      <c r="J247" s="0" t="n">
        <v>1.13</v>
      </c>
      <c r="K247" s="0" t="n">
        <v>36.2</v>
      </c>
      <c r="L247" s="0" t="n">
        <v>79.5</v>
      </c>
      <c r="M247" s="0" t="n">
        <v>0.030694981</v>
      </c>
      <c r="N247" s="0" t="n">
        <v>0.444009141</v>
      </c>
      <c r="O247" s="0" t="n">
        <v>20.31341822</v>
      </c>
      <c r="P247" s="0" t="n">
        <v>18</v>
      </c>
      <c r="Q247" s="0" t="n">
        <v>15</v>
      </c>
      <c r="R247" s="0" t="n">
        <v>0.005791506</v>
      </c>
      <c r="S247" s="0" t="n">
        <v>0.078354554</v>
      </c>
      <c r="T247" s="0" t="n">
        <v>0.130590924</v>
      </c>
      <c r="U247" s="0" t="n">
        <v>0.293829579</v>
      </c>
      <c r="V247" s="0" t="n">
        <v>8</v>
      </c>
      <c r="W247" s="0" t="n">
        <v>55</v>
      </c>
      <c r="X247" s="0" t="n">
        <v>0.359125041</v>
      </c>
      <c r="Y247" s="0" t="n">
        <v>625</v>
      </c>
      <c r="Z247" s="0" t="n">
        <v>4.080966373</v>
      </c>
      <c r="AA247" s="0" t="n">
        <v>6</v>
      </c>
      <c r="AB247" s="0" t="n">
        <v>61</v>
      </c>
      <c r="AC247" s="0" t="n">
        <v>91</v>
      </c>
      <c r="AD247" s="0" t="n">
        <v>118</v>
      </c>
      <c r="AE247" s="0" t="n">
        <v>243.73</v>
      </c>
      <c r="AF247" s="0" t="n">
        <v>49.23</v>
      </c>
      <c r="AG247" s="0" t="n">
        <v>330.13</v>
      </c>
      <c r="AH247" s="0" t="n">
        <v>15315000</v>
      </c>
      <c r="AI247" s="0" t="n">
        <v>2590</v>
      </c>
      <c r="AJ247" s="0" t="n">
        <v>5900</v>
      </c>
      <c r="AK247" s="0" t="n">
        <v>472104</v>
      </c>
      <c r="AL247" s="0" t="n">
        <v>1852884</v>
      </c>
      <c r="AM247" s="0" t="n">
        <v>2052122</v>
      </c>
      <c r="AN247" s="0" t="n">
        <v>969588</v>
      </c>
      <c r="AO247" s="0" t="n">
        <v>50.4</v>
      </c>
      <c r="AP247" s="0" t="n">
        <v>10</v>
      </c>
      <c r="AQ247" s="0" t="n">
        <v>19705</v>
      </c>
      <c r="AR247" s="0" t="n">
        <v>2.2</v>
      </c>
      <c r="AS247" s="0" t="n">
        <v>50.39</v>
      </c>
      <c r="AT247" s="0" t="n">
        <v>25.39</v>
      </c>
      <c r="AU247" s="0" t="n">
        <v>54.89</v>
      </c>
      <c r="AV247" s="0" t="n">
        <v>25.71</v>
      </c>
      <c r="AW247" s="0" t="n">
        <v>49.84</v>
      </c>
      <c r="AX247" s="0" t="n">
        <v>0.4</v>
      </c>
      <c r="AY247" s="0" t="n">
        <v>7.7</v>
      </c>
      <c r="AZ247" s="0" t="n">
        <v>71.5</v>
      </c>
      <c r="BA247" s="0" t="n">
        <v>52.15</v>
      </c>
      <c r="BB247" s="0" t="n">
        <v>34.9</v>
      </c>
      <c r="BC247" s="0" t="n">
        <v>0.48</v>
      </c>
      <c r="BD247" s="0" t="n">
        <v>42</v>
      </c>
      <c r="BF247" s="0" t="n">
        <v>4.493869484</v>
      </c>
      <c r="BG247" s="0" t="n">
        <v>73.24</v>
      </c>
      <c r="BH247" s="0" t="n">
        <v>19931445.55</v>
      </c>
      <c r="BI247" s="0" t="n">
        <v>3672238659</v>
      </c>
      <c r="BJ247" s="0" t="n">
        <v>131.228943</v>
      </c>
      <c r="BK247" s="0" t="n">
        <v>81525</v>
      </c>
      <c r="BL247" s="0" t="n">
        <v>184.2434684</v>
      </c>
      <c r="BM247" s="0" t="n">
        <v>4.532194564</v>
      </c>
      <c r="BN247" s="0" t="n">
        <v>2.409806007</v>
      </c>
      <c r="BO247" s="0" t="n">
        <v>1.066253526</v>
      </c>
      <c r="BP247" s="0" t="n">
        <v>0.001513177</v>
      </c>
      <c r="BQ247" s="0" t="n">
        <v>0.015092367</v>
      </c>
      <c r="BR247" s="0" t="n">
        <v>0.2124664481</v>
      </c>
      <c r="BS247" s="0" t="n">
        <v>0.1324620514</v>
      </c>
      <c r="BT247" s="0" t="n">
        <v>0.4204447418</v>
      </c>
      <c r="BU247" s="0" t="n">
        <v>0.2889960911</v>
      </c>
      <c r="BV247" s="0" t="n">
        <v>0.3217497343</v>
      </c>
      <c r="BW247" s="0" t="n">
        <v>0.3998881641</v>
      </c>
      <c r="BX247" s="0" t="n">
        <v>0.8897683922</v>
      </c>
      <c r="BY247" s="0" t="n">
        <v>0.8023505394</v>
      </c>
      <c r="BZ247" s="0" t="n">
        <v>0.3776839331</v>
      </c>
    </row>
    <row r="248" customFormat="false" ht="12.8" hidden="false" customHeight="false" outlineLevel="0" collapsed="false">
      <c r="A248" s="0" t="s">
        <v>432</v>
      </c>
      <c r="B248" s="0" t="n">
        <v>247</v>
      </c>
      <c r="C248" s="0" t="n">
        <v>1</v>
      </c>
      <c r="D248" s="0" t="str">
        <f aca="false">VLOOKUP(C248,Sheet2!$A$1:$B$12,2)</f>
        <v>Congested Emerging</v>
      </c>
      <c r="E248" s="0" t="s">
        <v>433</v>
      </c>
      <c r="J248" s="0" t="n">
        <v>0.94</v>
      </c>
      <c r="K248" s="0" t="n">
        <v>31.1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H248" s="0" t="n">
        <v>1735000</v>
      </c>
      <c r="AI248" s="0" t="n">
        <v>207</v>
      </c>
      <c r="AJ248" s="0" t="n">
        <v>8400</v>
      </c>
      <c r="AK248" s="0" t="n">
        <v>341755</v>
      </c>
      <c r="AL248" s="0" t="n">
        <v>549318</v>
      </c>
      <c r="AM248" s="0" t="n">
        <v>698036</v>
      </c>
      <c r="AN248" s="0" t="n">
        <v>320519</v>
      </c>
      <c r="AO248" s="0" t="n">
        <v>40</v>
      </c>
      <c r="AP248" s="0" t="n">
        <v>5.1</v>
      </c>
      <c r="AQ248" s="0" t="n">
        <v>558.1</v>
      </c>
      <c r="AX248" s="0" t="n">
        <v>0.3</v>
      </c>
      <c r="AY248" s="0" t="n">
        <v>34.6</v>
      </c>
      <c r="AZ248" s="0" t="n">
        <v>59.9</v>
      </c>
      <c r="BB248" s="0" t="n">
        <v>5.5</v>
      </c>
      <c r="BC248" s="0" t="n">
        <v>0.18</v>
      </c>
      <c r="BF248" s="0" t="n">
        <v>0.321781847</v>
      </c>
      <c r="BH248" s="0" t="n">
        <v>4124167.355</v>
      </c>
      <c r="BI248" s="0" t="n">
        <v>3275129881</v>
      </c>
      <c r="BJ248" s="0" t="n">
        <v>104.9726979</v>
      </c>
      <c r="BK248" s="0" t="n">
        <v>23292</v>
      </c>
      <c r="BL248" s="0" t="n">
        <v>794.1311784</v>
      </c>
      <c r="BM248" s="0" t="n">
        <v>5.70935209</v>
      </c>
      <c r="BN248" s="0" t="n">
        <v>2.92605411</v>
      </c>
      <c r="BO248" s="0" t="n">
        <v>1.027425643</v>
      </c>
      <c r="BP248" s="0" t="n">
        <v>0.00018251</v>
      </c>
      <c r="BQ248" s="0" t="n">
        <v>0</v>
      </c>
      <c r="BR248" s="0" t="n">
        <v>0.0708573274</v>
      </c>
      <c r="BS248" s="0" t="n">
        <v>0.0283407845</v>
      </c>
      <c r="BT248" s="0" t="n">
        <v>0.3462144783</v>
      </c>
      <c r="BU248" s="0" t="n">
        <v>0.0261646858</v>
      </c>
      <c r="BV248" s="0" t="n">
        <v>0.2900837682</v>
      </c>
      <c r="BW248" s="0" t="n">
        <v>0.212292914</v>
      </c>
      <c r="BX248" s="0" t="n">
        <v>0.6883938281</v>
      </c>
      <c r="BY248" s="0" t="n">
        <v>0.426501555</v>
      </c>
      <c r="BZ248" s="0" t="n">
        <v>0.3833406948</v>
      </c>
    </row>
    <row r="249" customFormat="false" ht="12.8" hidden="false" customHeight="false" outlineLevel="0" collapsed="false">
      <c r="A249" s="0" t="s">
        <v>434</v>
      </c>
      <c r="B249" s="0" t="n">
        <v>248</v>
      </c>
      <c r="C249" s="0" t="n">
        <v>2</v>
      </c>
      <c r="D249" s="0" t="str">
        <f aca="false">VLOOKUP(C249,Sheet2!$A$1:$B$12,2)</f>
        <v>BusTransit Sprawl</v>
      </c>
      <c r="E249" s="0" t="s">
        <v>435</v>
      </c>
      <c r="F249" s="0" t="n">
        <v>29</v>
      </c>
      <c r="G249" s="0" t="n">
        <v>19</v>
      </c>
      <c r="I249" s="0" t="n">
        <v>50</v>
      </c>
      <c r="J249" s="0" t="n">
        <v>0.76</v>
      </c>
      <c r="K249" s="0" t="n">
        <v>24.4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H249" s="0" t="n">
        <v>2240000</v>
      </c>
      <c r="AI249" s="0" t="n">
        <v>440</v>
      </c>
      <c r="AJ249" s="0" t="n">
        <v>5100</v>
      </c>
      <c r="AK249" s="0" t="n">
        <v>67497</v>
      </c>
      <c r="AL249" s="0" t="n">
        <v>66042</v>
      </c>
      <c r="AM249" s="0" t="n">
        <v>157813</v>
      </c>
      <c r="AN249" s="0" t="n">
        <v>83395</v>
      </c>
      <c r="AO249" s="0" t="n">
        <v>66.8</v>
      </c>
      <c r="AP249" s="0" t="n">
        <v>2.4</v>
      </c>
      <c r="AQ249" s="0" t="n">
        <v>4265.4</v>
      </c>
      <c r="AS249" s="0" t="n">
        <v>31.54</v>
      </c>
      <c r="AT249" s="0" t="n">
        <v>7.37</v>
      </c>
      <c r="AU249" s="0" t="n">
        <v>29.09</v>
      </c>
      <c r="AV249" s="0" t="n">
        <v>21.98</v>
      </c>
      <c r="AW249" s="0" t="n">
        <v>38.34</v>
      </c>
      <c r="AX249" s="0" t="n">
        <v>0.38</v>
      </c>
      <c r="AZ249" s="0" t="n">
        <v>75.3</v>
      </c>
      <c r="BA249" s="0" t="n">
        <v>63.63</v>
      </c>
      <c r="BB249" s="0" t="n">
        <v>52.1</v>
      </c>
      <c r="BC249" s="0" t="n">
        <v>0.41</v>
      </c>
      <c r="BD249" s="0" t="n">
        <v>27</v>
      </c>
      <c r="BF249" s="0" t="n">
        <v>2.541451798</v>
      </c>
      <c r="BG249" s="0" t="n">
        <v>70.75</v>
      </c>
      <c r="BH249" s="0" t="n">
        <v>61551977.29</v>
      </c>
      <c r="BI249" s="0" t="n">
        <v>175561353.9</v>
      </c>
      <c r="BJ249" s="0" t="n">
        <v>188.4542268</v>
      </c>
      <c r="BK249" s="0" t="n">
        <v>197058</v>
      </c>
      <c r="BL249" s="0" t="n">
        <v>2.85224556</v>
      </c>
      <c r="BM249" s="0" t="n">
        <v>5.508103832</v>
      </c>
      <c r="BN249" s="0" t="n">
        <v>2.885414871</v>
      </c>
      <c r="BO249" s="0" t="n">
        <v>1.085643248</v>
      </c>
      <c r="BP249" s="0" t="n">
        <v>0.000834528</v>
      </c>
      <c r="BQ249" s="0" t="n">
        <v>0.008995584</v>
      </c>
      <c r="BR249" s="0" t="n">
        <v>0.0612524754</v>
      </c>
      <c r="BS249" s="0" t="n">
        <v>0.0822648773</v>
      </c>
      <c r="BT249" s="0" t="n">
        <v>0.3900896121</v>
      </c>
      <c r="BU249" s="0" t="n">
        <v>0.1800937063</v>
      </c>
      <c r="BV249" s="0" t="n">
        <v>0.3506444321</v>
      </c>
      <c r="BW249" s="0" t="n">
        <v>0.0767802186</v>
      </c>
      <c r="BX249" s="0" t="n">
        <v>0.5687649034</v>
      </c>
      <c r="BY249" s="0" t="n">
        <v>0.8282604747</v>
      </c>
      <c r="BZ249" s="0" t="n">
        <v>0.290992604</v>
      </c>
    </row>
    <row r="250" customFormat="false" ht="12.8" hidden="false" customHeight="false" outlineLevel="0" collapsed="false">
      <c r="A250" s="0" t="s">
        <v>436</v>
      </c>
      <c r="B250" s="0" t="n">
        <v>249</v>
      </c>
      <c r="C250" s="0" t="n">
        <v>4</v>
      </c>
      <c r="D250" s="0" t="str">
        <f aca="false">VLOOKUP(C250,Sheet2!$A$1:$B$12,2)</f>
        <v>BusTransit Dense</v>
      </c>
      <c r="E250" s="0" t="s">
        <v>437</v>
      </c>
      <c r="F250" s="0" t="n">
        <v>14</v>
      </c>
      <c r="G250" s="0" t="n">
        <v>41</v>
      </c>
      <c r="I250" s="0" t="n">
        <v>45</v>
      </c>
      <c r="J250" s="0" t="n">
        <v>1.46</v>
      </c>
      <c r="K250" s="0" t="n">
        <v>4</v>
      </c>
      <c r="L250" s="0" t="n">
        <v>95.3</v>
      </c>
      <c r="M250" s="0" t="n">
        <v>0.070073529</v>
      </c>
      <c r="N250" s="0" t="n">
        <v>0.539940828</v>
      </c>
      <c r="O250" s="0" t="n">
        <v>28.46893491</v>
      </c>
      <c r="P250" s="0" t="n">
        <v>28</v>
      </c>
      <c r="Q250" s="0" t="n">
        <v>52</v>
      </c>
      <c r="R250" s="0" t="n">
        <v>0.038235294</v>
      </c>
      <c r="S250" s="0" t="n">
        <v>0.325443787</v>
      </c>
      <c r="T250" s="0" t="n">
        <v>3.069526627</v>
      </c>
      <c r="U250" s="0" t="n">
        <v>16.64201183</v>
      </c>
      <c r="V250" s="0" t="n">
        <v>11</v>
      </c>
      <c r="W250" s="0" t="n">
        <v>10</v>
      </c>
      <c r="X250" s="0" t="n">
        <v>0.073964497</v>
      </c>
      <c r="Y250" s="0" t="n">
        <v>100</v>
      </c>
      <c r="Z250" s="0" t="n">
        <v>0.73964497</v>
      </c>
      <c r="AA250" s="0" t="n">
        <v>6</v>
      </c>
      <c r="AB250" s="0" t="n">
        <v>49</v>
      </c>
      <c r="AC250" s="0" t="n">
        <v>63</v>
      </c>
      <c r="AD250" s="0" t="n">
        <v>91</v>
      </c>
      <c r="AE250" s="0" t="n">
        <v>266.75</v>
      </c>
      <c r="AF250" s="0" t="n">
        <v>56.53</v>
      </c>
      <c r="AG250" s="0" t="n">
        <v>272.3</v>
      </c>
      <c r="AH250" s="0" t="n">
        <v>13520000</v>
      </c>
      <c r="AI250" s="0" t="n">
        <v>1360</v>
      </c>
      <c r="AJ250" s="0" t="n">
        <v>9900</v>
      </c>
      <c r="AK250" s="0" t="n">
        <v>2191708</v>
      </c>
      <c r="AL250" s="0" t="n">
        <v>2209082</v>
      </c>
      <c r="AM250" s="0" t="n">
        <v>2838050</v>
      </c>
      <c r="AN250" s="0" t="n">
        <v>1105795</v>
      </c>
      <c r="AO250" s="0" t="n">
        <v>73.4</v>
      </c>
      <c r="AP250" s="0" t="n">
        <v>4.3</v>
      </c>
      <c r="AQ250" s="0" t="n">
        <v>24867</v>
      </c>
      <c r="AR250" s="0" t="n">
        <v>11.2</v>
      </c>
      <c r="AS250" s="0" t="n">
        <v>49</v>
      </c>
      <c r="AT250" s="0" t="n">
        <v>16.93</v>
      </c>
      <c r="AU250" s="0" t="n">
        <v>41.37</v>
      </c>
      <c r="AV250" s="0" t="n">
        <v>36.65</v>
      </c>
      <c r="AW250" s="0" t="n">
        <v>57.25</v>
      </c>
      <c r="AY250" s="0" t="n">
        <v>8.86</v>
      </c>
      <c r="AZ250" s="0" t="n">
        <v>71.75</v>
      </c>
      <c r="BA250" s="0" t="n">
        <v>50.53</v>
      </c>
      <c r="BB250" s="0" t="n">
        <v>46.3</v>
      </c>
      <c r="BC250" s="0" t="n">
        <v>0.48</v>
      </c>
      <c r="BD250" s="0" t="n">
        <v>44</v>
      </c>
      <c r="BE250" s="0" t="n">
        <v>59</v>
      </c>
      <c r="BF250" s="0" t="n">
        <v>4.243452638</v>
      </c>
      <c r="BG250" s="0" t="n">
        <v>65.96</v>
      </c>
      <c r="BH250" s="0" t="n">
        <v>9046675.21</v>
      </c>
      <c r="BI250" s="0" t="n">
        <v>9446073481</v>
      </c>
      <c r="BJ250" s="0" t="n">
        <v>74.6000644</v>
      </c>
      <c r="BK250" s="0" t="n">
        <v>73930</v>
      </c>
      <c r="BL250" s="0" t="n">
        <v>1044.148625</v>
      </c>
      <c r="BM250" s="0" t="n">
        <v>5.290052822</v>
      </c>
      <c r="BN250" s="0" t="n">
        <v>3.003822507</v>
      </c>
      <c r="BO250" s="0" t="n">
        <v>1.055690632</v>
      </c>
      <c r="BP250" s="0" t="n">
        <v>0.000855876</v>
      </c>
      <c r="BQ250" s="0" t="n">
        <v>0.016210071</v>
      </c>
      <c r="BR250" s="0" t="n">
        <v>0.3214966571</v>
      </c>
      <c r="BS250" s="0" t="n">
        <v>0.3135666682</v>
      </c>
      <c r="BT250" s="0" t="n">
        <v>0.4455291062</v>
      </c>
      <c r="BU250" s="0" t="n">
        <v>0.37313439</v>
      </c>
      <c r="BV250" s="0" t="n">
        <v>0.2520822868</v>
      </c>
      <c r="BW250" s="0" t="n">
        <v>0.4154576598</v>
      </c>
      <c r="BX250" s="0" t="n">
        <v>0.7626006659</v>
      </c>
      <c r="BY250" s="0" t="n">
        <v>0.2384860286</v>
      </c>
      <c r="BZ250" s="0" t="n">
        <v>0.5832921276</v>
      </c>
    </row>
    <row r="251" customFormat="false" ht="12.8" hidden="false" customHeight="false" outlineLevel="0" collapsed="false">
      <c r="A251" s="0" t="s">
        <v>438</v>
      </c>
      <c r="B251" s="0" t="n">
        <v>250</v>
      </c>
      <c r="C251" s="0" t="n">
        <v>6</v>
      </c>
      <c r="D251" s="0" t="str">
        <f aca="false">VLOOKUP(C251,Sheet2!$A$1:$B$12,2)</f>
        <v>Hybrid Giant</v>
      </c>
      <c r="E251" s="0" t="s">
        <v>437</v>
      </c>
      <c r="J251" s="0" t="n">
        <v>1.48</v>
      </c>
      <c r="K251" s="0" t="n">
        <v>7.5</v>
      </c>
      <c r="L251" s="0" t="n">
        <v>64.3</v>
      </c>
      <c r="M251" s="0" t="n">
        <v>0.097424242</v>
      </c>
      <c r="N251" s="0" t="n">
        <v>1.056034483</v>
      </c>
      <c r="O251" s="0" t="n">
        <v>22.43534483</v>
      </c>
      <c r="P251" s="0" t="n">
        <v>20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33</v>
      </c>
      <c r="AC251" s="0" t="n">
        <v>43</v>
      </c>
      <c r="AD251" s="0" t="n">
        <v>54</v>
      </c>
      <c r="AE251" s="0" t="n">
        <v>143.69</v>
      </c>
      <c r="AF251" s="0" t="n">
        <v>37.4</v>
      </c>
      <c r="AG251" s="0" t="n">
        <v>132.09</v>
      </c>
      <c r="AH251" s="0" t="n">
        <v>4640000</v>
      </c>
      <c r="AI251" s="0" t="n">
        <v>660</v>
      </c>
      <c r="AJ251" s="0" t="n">
        <v>7000</v>
      </c>
      <c r="AK251" s="0" t="n">
        <v>618147</v>
      </c>
      <c r="AL251" s="0" t="n">
        <v>894608</v>
      </c>
      <c r="AM251" s="0" t="n">
        <v>1155562</v>
      </c>
      <c r="AN251" s="0" t="n">
        <v>472963</v>
      </c>
      <c r="AO251" s="0" t="n">
        <v>73.4</v>
      </c>
      <c r="AP251" s="0" t="n">
        <v>4.3</v>
      </c>
      <c r="AQ251" s="0" t="n">
        <v>21076</v>
      </c>
      <c r="AR251" s="0" t="n">
        <v>12.1</v>
      </c>
      <c r="AS251" s="0" t="n">
        <v>43.76</v>
      </c>
      <c r="AT251" s="0" t="n">
        <v>8.89</v>
      </c>
      <c r="AU251" s="0" t="n">
        <v>38.48</v>
      </c>
      <c r="AV251" s="0" t="n">
        <v>32.37</v>
      </c>
      <c r="AW251" s="0" t="n">
        <v>68.66</v>
      </c>
      <c r="AZ251" s="0" t="n">
        <v>75.8</v>
      </c>
      <c r="BA251" s="0" t="n">
        <v>55.37</v>
      </c>
      <c r="BB251" s="0" t="n">
        <v>46.3</v>
      </c>
      <c r="BC251" s="0" t="n">
        <v>0.48</v>
      </c>
      <c r="BD251" s="0" t="n">
        <v>37</v>
      </c>
      <c r="BE251" s="0" t="n">
        <v>59</v>
      </c>
      <c r="BF251" s="0" t="n">
        <v>4.243452638</v>
      </c>
      <c r="BG251" s="0" t="n">
        <v>72.04</v>
      </c>
      <c r="BH251" s="0" t="n">
        <v>7068465.131</v>
      </c>
      <c r="BI251" s="0" t="n">
        <v>7262582756</v>
      </c>
      <c r="BJ251" s="0" t="n">
        <v>105.8771608</v>
      </c>
      <c r="BK251" s="0" t="n">
        <v>40484</v>
      </c>
      <c r="BL251" s="0" t="n">
        <v>1027.462486</v>
      </c>
      <c r="BM251" s="0" t="n">
        <v>5.495291647</v>
      </c>
      <c r="BN251" s="0" t="n">
        <v>3.018133369</v>
      </c>
      <c r="BO251" s="0" t="n">
        <v>1.057404464</v>
      </c>
      <c r="BP251" s="0" t="n">
        <v>0.000862962</v>
      </c>
      <c r="BQ251" s="0" t="n">
        <v>0.011222117</v>
      </c>
      <c r="BR251" s="0" t="n">
        <v>0.2538067679</v>
      </c>
      <c r="BS251" s="0" t="n">
        <v>0.089037644</v>
      </c>
      <c r="BT251" s="0" t="n">
        <v>0.4188296807</v>
      </c>
      <c r="BU251" s="0" t="n">
        <v>0.3481474187</v>
      </c>
      <c r="BV251" s="0" t="n">
        <v>0.4460056565</v>
      </c>
      <c r="BW251" s="0" t="n">
        <v>0.2000773388</v>
      </c>
      <c r="BX251" s="0" t="n">
        <v>0.4498975343</v>
      </c>
      <c r="BY251" s="0" t="n">
        <v>0.3087698978</v>
      </c>
      <c r="BZ251" s="0" t="n">
        <v>0.5013651335</v>
      </c>
    </row>
    <row r="252" customFormat="false" ht="12.8" hidden="false" customHeight="false" outlineLevel="0" collapsed="false">
      <c r="A252" s="0" t="s">
        <v>439</v>
      </c>
      <c r="B252" s="0" t="n">
        <v>251</v>
      </c>
      <c r="C252" s="0" t="n">
        <v>5</v>
      </c>
      <c r="D252" s="0" t="str">
        <f aca="false">VLOOKUP(C252,Sheet2!$A$1:$B$12,2)</f>
        <v>Hybrid Moderate</v>
      </c>
      <c r="E252" s="0" t="s">
        <v>437</v>
      </c>
      <c r="J252" s="0" t="n">
        <v>1.47</v>
      </c>
      <c r="K252" s="0" t="n">
        <v>8.3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29</v>
      </c>
      <c r="X252" s="0" t="n">
        <v>0.914826498</v>
      </c>
      <c r="AA252" s="0" t="n">
        <v>2</v>
      </c>
      <c r="AB252" s="0" t="n">
        <v>30</v>
      </c>
      <c r="AC252" s="0" t="n">
        <v>39</v>
      </c>
      <c r="AD252" s="0" t="n">
        <v>52</v>
      </c>
      <c r="AE252" s="0" t="n">
        <v>183.43</v>
      </c>
      <c r="AF252" s="0" t="n">
        <v>44.56</v>
      </c>
      <c r="AG252" s="0" t="n">
        <v>241.96</v>
      </c>
      <c r="AH252" s="0" t="n">
        <v>3170000</v>
      </c>
      <c r="AI252" s="0" t="n">
        <v>298</v>
      </c>
      <c r="AJ252" s="0" t="n">
        <v>10600</v>
      </c>
      <c r="AK252" s="0" t="n">
        <v>474714</v>
      </c>
      <c r="AL252" s="0" t="n">
        <v>626229</v>
      </c>
      <c r="AM252" s="0" t="n">
        <v>831137</v>
      </c>
      <c r="AN252" s="0" t="n">
        <v>346022</v>
      </c>
      <c r="AO252" s="0" t="n">
        <v>73.4</v>
      </c>
      <c r="AP252" s="0" t="n">
        <v>4.3</v>
      </c>
      <c r="AQ252" s="0" t="n">
        <v>19886</v>
      </c>
      <c r="AS252" s="0" t="n">
        <v>43.45</v>
      </c>
      <c r="AT252" s="0" t="n">
        <v>9.66</v>
      </c>
      <c r="AU252" s="0" t="n">
        <v>37.09</v>
      </c>
      <c r="AV252" s="0" t="n">
        <v>32.15</v>
      </c>
      <c r="AW252" s="0" t="n">
        <v>59.19</v>
      </c>
      <c r="AZ252" s="0" t="n">
        <v>75.8</v>
      </c>
      <c r="BA252" s="0" t="n">
        <v>72.15</v>
      </c>
      <c r="BB252" s="0" t="n">
        <v>46.3</v>
      </c>
      <c r="BC252" s="0" t="n">
        <v>0.48</v>
      </c>
      <c r="BD252" s="0" t="n">
        <v>37</v>
      </c>
      <c r="BE252" s="0" t="n">
        <v>59</v>
      </c>
      <c r="BF252" s="0" t="n">
        <v>4.243452638</v>
      </c>
      <c r="BG252" s="0" t="n">
        <v>65.31</v>
      </c>
      <c r="BH252" s="0" t="n">
        <v>6039888.052</v>
      </c>
      <c r="BI252" s="0" t="n">
        <v>6074998396</v>
      </c>
      <c r="BJ252" s="0" t="n">
        <v>81.68523623</v>
      </c>
      <c r="BK252" s="0" t="n">
        <v>45313</v>
      </c>
      <c r="BL252" s="0" t="n">
        <v>1005.813079</v>
      </c>
      <c r="BM252" s="0" t="n">
        <v>5.756201479</v>
      </c>
      <c r="BN252" s="0" t="n">
        <v>3.029701551</v>
      </c>
      <c r="BO252" s="0" t="n">
        <v>1.069905362</v>
      </c>
      <c r="BP252" s="0" t="n">
        <v>0.000491082</v>
      </c>
      <c r="BQ252" s="0" t="n">
        <v>0.015340586</v>
      </c>
      <c r="BR252" s="0" t="n">
        <v>0.0804275234</v>
      </c>
      <c r="BS252" s="0" t="n">
        <v>0.091028776</v>
      </c>
      <c r="BT252" s="0" t="n">
        <v>0.4236409106</v>
      </c>
      <c r="BU252" s="0" t="n">
        <v>0.3413710012</v>
      </c>
      <c r="BV252" s="0" t="n">
        <v>0.3503719895</v>
      </c>
      <c r="BW252" s="0" t="n">
        <v>0.1686933687</v>
      </c>
      <c r="BX252" s="0" t="n">
        <v>0.4516066568</v>
      </c>
      <c r="BY252" s="0" t="n">
        <v>0.2614096021</v>
      </c>
      <c r="BZ252" s="0" t="n">
        <v>0.4585805113</v>
      </c>
    </row>
    <row r="253" customFormat="false" ht="12.8" hidden="false" customHeight="false" outlineLevel="0" collapsed="false">
      <c r="A253" s="0" t="s">
        <v>440</v>
      </c>
      <c r="B253" s="0" t="n">
        <v>252</v>
      </c>
      <c r="C253" s="0" t="n">
        <v>6</v>
      </c>
      <c r="D253" s="0" t="str">
        <f aca="false">VLOOKUP(C253,Sheet2!$A$1:$B$12,2)</f>
        <v>Hybrid Giant</v>
      </c>
      <c r="E253" s="0" t="s">
        <v>437</v>
      </c>
      <c r="J253" s="0" t="n">
        <v>1.47</v>
      </c>
      <c r="K253" s="0" t="n">
        <v>8.5</v>
      </c>
      <c r="L253" s="0" t="n">
        <v>38.9</v>
      </c>
      <c r="M253" s="0" t="n">
        <v>0.187922705</v>
      </c>
      <c r="N253" s="0" t="n">
        <v>2.010582011</v>
      </c>
      <c r="O253" s="0" t="n">
        <v>48.30687831</v>
      </c>
      <c r="P253" s="0" t="n">
        <v>15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30</v>
      </c>
      <c r="AC253" s="0" t="n">
        <v>34</v>
      </c>
      <c r="AD253" s="0" t="n">
        <v>53</v>
      </c>
      <c r="AE253" s="0" t="n">
        <v>146.5</v>
      </c>
      <c r="AF253" s="0" t="n">
        <v>39.06</v>
      </c>
      <c r="AG253" s="0" t="n">
        <v>110.01</v>
      </c>
      <c r="AH253" s="0" t="n">
        <v>1890000</v>
      </c>
      <c r="AI253" s="0" t="n">
        <v>207</v>
      </c>
      <c r="AJ253" s="0" t="n">
        <v>9100</v>
      </c>
      <c r="AK253" s="0" t="n">
        <v>361424</v>
      </c>
      <c r="AL253" s="0" t="n">
        <v>479107</v>
      </c>
      <c r="AM253" s="0" t="n">
        <v>512549</v>
      </c>
      <c r="AN253" s="0" t="n">
        <v>216817</v>
      </c>
      <c r="AO253" s="0" t="n">
        <v>73.4</v>
      </c>
      <c r="AP253" s="0" t="n">
        <v>4.3</v>
      </c>
      <c r="AQ253" s="0" t="n">
        <v>21507</v>
      </c>
      <c r="AS253" s="0" t="n">
        <v>41.9</v>
      </c>
      <c r="AT253" s="0" t="n">
        <v>7.17</v>
      </c>
      <c r="AU253" s="0" t="n">
        <v>35.68</v>
      </c>
      <c r="AV253" s="0" t="n">
        <v>28.93</v>
      </c>
      <c r="AW253" s="0" t="n">
        <v>70.41</v>
      </c>
      <c r="AZ253" s="0" t="n">
        <v>75.8</v>
      </c>
      <c r="BA253" s="0" t="n">
        <v>79.08</v>
      </c>
      <c r="BB253" s="0" t="n">
        <v>46.3</v>
      </c>
      <c r="BC253" s="0" t="n">
        <v>0.48</v>
      </c>
      <c r="BD253" s="0" t="n">
        <v>34</v>
      </c>
      <c r="BE253" s="0" t="n">
        <v>59</v>
      </c>
      <c r="BF253" s="0" t="n">
        <v>4.243452638</v>
      </c>
      <c r="BG253" s="0" t="n">
        <v>27.82</v>
      </c>
      <c r="BH253" s="0" t="n">
        <v>4269164.842</v>
      </c>
      <c r="BI253" s="0" t="n">
        <v>4403152874</v>
      </c>
      <c r="BJ253" s="0" t="n">
        <v>80.54420124</v>
      </c>
      <c r="BK253" s="0" t="n">
        <v>32449</v>
      </c>
      <c r="BL253" s="0" t="n">
        <v>1031.385069</v>
      </c>
      <c r="BM253" s="0" t="n">
        <v>5.709081566</v>
      </c>
      <c r="BN253" s="0" t="n">
        <v>3.028263911</v>
      </c>
      <c r="BO253" s="0" t="n">
        <v>1.057703355</v>
      </c>
      <c r="BP253" s="0" t="n">
        <v>0.000300042</v>
      </c>
      <c r="BQ253" s="0" t="n">
        <v>0.009200325</v>
      </c>
      <c r="BR253" s="0" t="n">
        <v>0.3227650234</v>
      </c>
      <c r="BS253" s="0" t="n">
        <v>0.0901513762</v>
      </c>
      <c r="BT253" s="0" t="n">
        <v>0.4173202207</v>
      </c>
      <c r="BU253" s="0" t="n">
        <v>0.373143623</v>
      </c>
      <c r="BV253" s="0" t="n">
        <v>0.496672655</v>
      </c>
      <c r="BW253" s="0" t="n">
        <v>0.1177593207</v>
      </c>
      <c r="BX253" s="0" t="n">
        <v>0.3869444274</v>
      </c>
      <c r="BY253" s="0" t="n">
        <v>0.3035668755</v>
      </c>
      <c r="BZ253" s="0" t="n">
        <v>0.4221839967</v>
      </c>
    </row>
    <row r="254" customFormat="false" ht="12.8" hidden="false" customHeight="false" outlineLevel="0" collapsed="false">
      <c r="A254" s="0" t="s">
        <v>441</v>
      </c>
      <c r="B254" s="0" t="n">
        <v>253</v>
      </c>
      <c r="C254" s="0" t="n">
        <v>5</v>
      </c>
      <c r="D254" s="0" t="str">
        <f aca="false">VLOOKUP(C254,Sheet2!$A$1:$B$12,2)</f>
        <v>Hybrid Moderate</v>
      </c>
      <c r="E254" s="0" t="s">
        <v>437</v>
      </c>
      <c r="J254" s="0" t="n">
        <v>1.47</v>
      </c>
      <c r="K254" s="0" t="n">
        <v>11.4</v>
      </c>
      <c r="L254" s="0" t="n">
        <v>13.9</v>
      </c>
      <c r="M254" s="0" t="n">
        <v>0.085276074</v>
      </c>
      <c r="N254" s="0" t="n">
        <v>1.155555556</v>
      </c>
      <c r="O254" s="0" t="n">
        <v>12.44444444</v>
      </c>
      <c r="P254" s="0" t="n">
        <v>8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27</v>
      </c>
      <c r="AC254" s="0" t="n">
        <v>29</v>
      </c>
      <c r="AD254" s="0" t="n">
        <v>36</v>
      </c>
      <c r="AH254" s="0" t="n">
        <v>1125000</v>
      </c>
      <c r="AI254" s="0" t="n">
        <v>163</v>
      </c>
      <c r="AJ254" s="0" t="n">
        <v>6900</v>
      </c>
      <c r="AK254" s="0" t="n">
        <v>216411</v>
      </c>
      <c r="AL254" s="0" t="n">
        <v>299771</v>
      </c>
      <c r="AM254" s="0" t="n">
        <v>439806</v>
      </c>
      <c r="AN254" s="0" t="n">
        <v>189038</v>
      </c>
      <c r="AO254" s="0" t="n">
        <v>73.4</v>
      </c>
      <c r="AP254" s="0" t="n">
        <v>4.3</v>
      </c>
      <c r="AQ254" s="0" t="n">
        <v>14117</v>
      </c>
      <c r="AZ254" s="0" t="n">
        <v>75.8</v>
      </c>
      <c r="BB254" s="0" t="n">
        <v>46.3</v>
      </c>
      <c r="BC254" s="0" t="n">
        <v>0.48</v>
      </c>
      <c r="BD254" s="0" t="n">
        <v>34</v>
      </c>
      <c r="BE254" s="0" t="n">
        <v>59</v>
      </c>
      <c r="BF254" s="0" t="n">
        <v>4.243452638</v>
      </c>
      <c r="BH254" s="0" t="n">
        <v>3610912.789</v>
      </c>
      <c r="BI254" s="0" t="n">
        <v>3563740322</v>
      </c>
      <c r="BJ254" s="0" t="n">
        <v>87.14433799</v>
      </c>
      <c r="BK254" s="0" t="n">
        <v>25560</v>
      </c>
      <c r="BL254" s="0" t="n">
        <v>986.9361378</v>
      </c>
      <c r="BM254" s="0" t="n">
        <v>5.64403551</v>
      </c>
      <c r="BN254" s="0" t="n">
        <v>2.978435108</v>
      </c>
      <c r="BO254" s="0" t="n">
        <v>1.053201147</v>
      </c>
      <c r="BP254" s="0" t="n">
        <v>0.000496708</v>
      </c>
      <c r="BQ254" s="0" t="n">
        <v>0.007129544</v>
      </c>
      <c r="BR254" s="0" t="n">
        <v>0.1877339809</v>
      </c>
      <c r="BS254" s="0" t="n">
        <v>0.1040854274</v>
      </c>
      <c r="BT254" s="0" t="n">
        <v>0.3612090561</v>
      </c>
      <c r="BU254" s="0" t="n">
        <v>0.3627529203</v>
      </c>
      <c r="BV254" s="0" t="n">
        <v>0.3699737926</v>
      </c>
      <c r="BW254" s="0" t="n">
        <v>0.113786409</v>
      </c>
      <c r="BX254" s="0" t="n">
        <v>0.3606146363</v>
      </c>
      <c r="BY254" s="0" t="n">
        <v>0.250854023</v>
      </c>
      <c r="BZ254" s="0" t="n">
        <v>0.4104668272</v>
      </c>
    </row>
    <row r="255" customFormat="false" ht="12.8" hidden="false" customHeight="false" outlineLevel="0" collapsed="false">
      <c r="A255" s="0" t="s">
        <v>442</v>
      </c>
      <c r="B255" s="0" t="n">
        <v>254</v>
      </c>
      <c r="C255" s="0" t="n">
        <v>1</v>
      </c>
      <c r="D255" s="0" t="str">
        <f aca="false">VLOOKUP(C255,Sheet2!$A$1:$B$12,2)</f>
        <v>Congested Emerging</v>
      </c>
      <c r="E255" s="0" t="s">
        <v>443</v>
      </c>
      <c r="F255" s="0" t="n">
        <v>9</v>
      </c>
      <c r="G255" s="0" t="n">
        <v>82</v>
      </c>
      <c r="J255" s="0" t="n">
        <v>1.02</v>
      </c>
      <c r="K255" s="0" t="n">
        <v>27.4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0</v>
      </c>
      <c r="AH255" s="0" t="n">
        <v>2440000</v>
      </c>
      <c r="AI255" s="0" t="n">
        <v>751</v>
      </c>
      <c r="AJ255" s="0" t="n">
        <v>3200</v>
      </c>
      <c r="AK255" s="0" t="n">
        <v>341827</v>
      </c>
      <c r="AL255" s="0" t="n">
        <v>497008</v>
      </c>
      <c r="AM255" s="0" t="n">
        <v>1075395</v>
      </c>
      <c r="AN255" s="0" t="n">
        <v>871153</v>
      </c>
      <c r="AO255" s="0" t="n">
        <v>16.1</v>
      </c>
      <c r="AP255" s="0" t="n">
        <v>3.8</v>
      </c>
      <c r="AQ255" s="0" t="n">
        <v>662.4</v>
      </c>
      <c r="AS255" s="0" t="n">
        <v>37.67</v>
      </c>
      <c r="AT255" s="0" t="n">
        <v>7.62</v>
      </c>
      <c r="AU255" s="0" t="n">
        <v>31.59</v>
      </c>
      <c r="AV255" s="0" t="n">
        <v>26.04</v>
      </c>
      <c r="AW255" s="0" t="n">
        <v>21.2</v>
      </c>
      <c r="AX255" s="0" t="n">
        <v>0.34</v>
      </c>
      <c r="AY255" s="0" t="n">
        <v>9.6</v>
      </c>
      <c r="AZ255" s="0" t="n">
        <v>62.3</v>
      </c>
      <c r="BB255" s="0" t="n">
        <v>31.1</v>
      </c>
      <c r="BC255" s="0" t="n">
        <v>0.17</v>
      </c>
      <c r="BE255" s="0" t="n">
        <v>4</v>
      </c>
      <c r="BF255" s="0" t="n">
        <v>0.133852656</v>
      </c>
      <c r="BH255" s="0" t="n">
        <v>3529527.901</v>
      </c>
      <c r="BI255" s="0" t="n">
        <v>2787714940</v>
      </c>
      <c r="BJ255" s="0" t="n">
        <v>191.7388038</v>
      </c>
      <c r="BK255" s="0" t="n">
        <v>10638</v>
      </c>
      <c r="BL255" s="0" t="n">
        <v>789.8265771</v>
      </c>
      <c r="BM255" s="0" t="n">
        <v>4.868921489</v>
      </c>
      <c r="BN255" s="0" t="n">
        <v>2.503192067</v>
      </c>
      <c r="BO255" s="0" t="n">
        <v>1.075295383</v>
      </c>
      <c r="BP255" s="0" t="n">
        <v>0.000948528</v>
      </c>
      <c r="BQ255" s="0" t="n">
        <v>0.009304222</v>
      </c>
      <c r="BR255" s="0" t="n">
        <v>0.1198244581</v>
      </c>
      <c r="BS255" s="0" t="n">
        <v>0.0116325265</v>
      </c>
      <c r="BT255" s="0" t="n">
        <v>0.3691014756</v>
      </c>
      <c r="BU255" s="0" t="n">
        <v>0.0251887368</v>
      </c>
      <c r="BV255" s="0" t="n">
        <v>0.3236653603</v>
      </c>
      <c r="BW255" s="0" t="n">
        <v>0.2378056574</v>
      </c>
      <c r="BX255" s="0" t="n">
        <v>0.7652850673</v>
      </c>
      <c r="BY255" s="0" t="n">
        <v>0.4174106565</v>
      </c>
      <c r="BZ255" s="0" t="n">
        <v>0.2515782763</v>
      </c>
    </row>
    <row r="256" customFormat="false" ht="12.8" hidden="false" customHeight="false" outlineLevel="0" collapsed="false">
      <c r="A256" s="0" t="s">
        <v>444</v>
      </c>
      <c r="B256" s="0" t="n">
        <v>255</v>
      </c>
      <c r="C256" s="0" t="n">
        <v>6</v>
      </c>
      <c r="D256" s="0" t="str">
        <f aca="false">VLOOKUP(C256,Sheet2!$A$1:$B$12,2)</f>
        <v>Hybrid Giant</v>
      </c>
      <c r="E256" s="0" t="s">
        <v>445</v>
      </c>
      <c r="J256" s="0" t="n">
        <v>1.14</v>
      </c>
      <c r="K256" s="0" t="n">
        <v>13.5</v>
      </c>
      <c r="L256" s="0" t="n">
        <v>67.6</v>
      </c>
      <c r="M256" s="0" t="n">
        <v>0.17377892</v>
      </c>
      <c r="N256" s="0" t="n">
        <v>1.857142857</v>
      </c>
      <c r="O256" s="0" t="n">
        <v>179.9642857</v>
      </c>
      <c r="P256" s="0" t="n">
        <v>57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E256" s="0" t="n">
        <v>140.88</v>
      </c>
      <c r="AF256" s="0" t="n">
        <v>36.42</v>
      </c>
      <c r="AG256" s="0" t="n">
        <v>108.69</v>
      </c>
      <c r="AH256" s="0" t="n">
        <v>2800000</v>
      </c>
      <c r="AI256" s="0" t="n">
        <v>389</v>
      </c>
      <c r="AJ256" s="0" t="n">
        <v>7200</v>
      </c>
      <c r="AK256" s="0" t="n">
        <v>32491</v>
      </c>
      <c r="AL256" s="0" t="n">
        <v>198559</v>
      </c>
      <c r="AM256" s="0" t="n">
        <v>138521</v>
      </c>
      <c r="AN256" s="0" t="n">
        <v>26016</v>
      </c>
      <c r="AO256" s="0" t="n">
        <v>69.7</v>
      </c>
      <c r="AP256" s="0" t="n">
        <v>2.4</v>
      </c>
      <c r="AQ256" s="0" t="n">
        <v>8668</v>
      </c>
      <c r="AS256" s="0" t="n">
        <v>28.36</v>
      </c>
      <c r="AT256" s="0" t="n">
        <v>12.86</v>
      </c>
      <c r="AU256" s="0" t="n">
        <v>21.17</v>
      </c>
      <c r="AV256" s="0" t="n">
        <v>23.32</v>
      </c>
      <c r="AW256" s="0" t="n">
        <v>31.32</v>
      </c>
      <c r="AZ256" s="0" t="n">
        <v>71.3</v>
      </c>
      <c r="BA256" s="0" t="n">
        <v>51.65</v>
      </c>
      <c r="BB256" s="0" t="n">
        <v>41.8</v>
      </c>
      <c r="BC256" s="0" t="n">
        <v>0.43</v>
      </c>
      <c r="BD256" s="0" t="n">
        <v>33</v>
      </c>
      <c r="BE256" s="0" t="n">
        <v>27</v>
      </c>
      <c r="BF256" s="0" t="n">
        <v>5.959632751</v>
      </c>
      <c r="BG256" s="0" t="n">
        <v>73.02</v>
      </c>
      <c r="BH256" s="0" t="n">
        <v>2987137.265</v>
      </c>
      <c r="BI256" s="0" t="n">
        <v>3692770164</v>
      </c>
      <c r="BJ256" s="0" t="n">
        <v>195.7110178</v>
      </c>
      <c r="BK256" s="0" t="n">
        <v>9047</v>
      </c>
      <c r="BL256" s="0" t="n">
        <v>1236.223794</v>
      </c>
      <c r="BM256" s="0" t="n">
        <v>4.855137205</v>
      </c>
      <c r="BN256" s="0" t="n">
        <v>2.79624396</v>
      </c>
      <c r="BO256" s="0" t="n">
        <v>1.056966182</v>
      </c>
      <c r="BP256" s="0" t="n">
        <v>0.000826198</v>
      </c>
      <c r="BQ256" s="0" t="n">
        <v>0</v>
      </c>
      <c r="BR256" s="0" t="n">
        <v>0.539169427</v>
      </c>
      <c r="BS256" s="0" t="n">
        <v>0.0814742979</v>
      </c>
      <c r="BT256" s="0" t="n">
        <v>0.4448678357</v>
      </c>
      <c r="BU256" s="0" t="n">
        <v>0.2102446453</v>
      </c>
      <c r="BV256" s="0" t="n">
        <v>0.4055576434</v>
      </c>
      <c r="BW256" s="0" t="n">
        <v>0.0832281843</v>
      </c>
      <c r="BX256" s="0" t="n">
        <v>0.5944947965</v>
      </c>
      <c r="BY256" s="0" t="n">
        <v>0.4184263069</v>
      </c>
      <c r="BZ256" s="0" t="n">
        <v>0.377972452</v>
      </c>
    </row>
    <row r="257" customFormat="false" ht="12.8" hidden="false" customHeight="false" outlineLevel="0" collapsed="false">
      <c r="A257" s="0" t="s">
        <v>446</v>
      </c>
      <c r="B257" s="0" t="n">
        <v>256</v>
      </c>
      <c r="C257" s="0" t="n">
        <v>6</v>
      </c>
      <c r="D257" s="0" t="str">
        <f aca="false">VLOOKUP(C257,Sheet2!$A$1:$B$12,2)</f>
        <v>Hybrid Giant</v>
      </c>
      <c r="E257" s="0" t="s">
        <v>445</v>
      </c>
      <c r="J257" s="0" t="n">
        <v>1.11</v>
      </c>
      <c r="K257" s="0" t="n">
        <v>13.5</v>
      </c>
      <c r="L257" s="0" t="n">
        <v>38.1</v>
      </c>
      <c r="M257" s="0" t="n">
        <v>0.096700508</v>
      </c>
      <c r="N257" s="0" t="n">
        <v>1.880877743</v>
      </c>
      <c r="O257" s="0" t="n">
        <v>144.8902821</v>
      </c>
      <c r="P257" s="0" t="n">
        <v>42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H257" s="0" t="n">
        <v>1595000</v>
      </c>
      <c r="AI257" s="0" t="n">
        <v>394</v>
      </c>
      <c r="AJ257" s="0" t="n">
        <v>4100</v>
      </c>
      <c r="AK257" s="0" t="n">
        <v>-101844</v>
      </c>
      <c r="AL257" s="0" t="n">
        <v>-31306</v>
      </c>
      <c r="AM257" s="0" t="n">
        <v>-21628</v>
      </c>
      <c r="AN257" s="0" t="n">
        <v>-10693</v>
      </c>
      <c r="AO257" s="0" t="n">
        <v>69.7</v>
      </c>
      <c r="AP257" s="0" t="n">
        <v>2.4</v>
      </c>
      <c r="AQ257" s="0" t="n">
        <v>2905.9</v>
      </c>
      <c r="AS257" s="0" t="n">
        <v>26.1</v>
      </c>
      <c r="AT257" s="0" t="n">
        <v>10.55</v>
      </c>
      <c r="AU257" s="0" t="n">
        <v>19.01</v>
      </c>
      <c r="AV257" s="0" t="n">
        <v>18.64</v>
      </c>
      <c r="AW257" s="0" t="n">
        <v>25.37</v>
      </c>
      <c r="AZ257" s="0" t="n">
        <v>71.3</v>
      </c>
      <c r="BA257" s="0" t="n">
        <v>46.64</v>
      </c>
      <c r="BB257" s="0" t="n">
        <v>41.8</v>
      </c>
      <c r="BC257" s="0" t="n">
        <v>0.43</v>
      </c>
      <c r="BD257" s="0" t="n">
        <v>30</v>
      </c>
      <c r="BE257" s="0" t="n">
        <v>27</v>
      </c>
      <c r="BF257" s="0" t="n">
        <v>5.959632751</v>
      </c>
      <c r="BH257" s="0" t="n">
        <v>2666121.653</v>
      </c>
      <c r="BI257" s="0" t="n">
        <v>4222249375</v>
      </c>
      <c r="BJ257" s="0" t="n">
        <v>181.8264784</v>
      </c>
      <c r="BK257" s="0" t="n">
        <v>8574</v>
      </c>
      <c r="BL257" s="0" t="n">
        <v>1583.667186</v>
      </c>
      <c r="BM257" s="0" t="n">
        <v>5.422668356</v>
      </c>
      <c r="BN257" s="0" t="n">
        <v>2.870675373</v>
      </c>
      <c r="BO257" s="0" t="n">
        <v>1.050967745</v>
      </c>
      <c r="BP257" s="0" t="n">
        <v>0.000575105</v>
      </c>
      <c r="BQ257" s="0" t="n">
        <v>0</v>
      </c>
      <c r="BR257" s="0" t="n">
        <v>0.41447885</v>
      </c>
      <c r="BS257" s="0" t="n">
        <v>0.083760706</v>
      </c>
      <c r="BT257" s="0" t="n">
        <v>0.446058797</v>
      </c>
      <c r="BU257" s="0" t="n">
        <v>0.1928463581</v>
      </c>
      <c r="BV257" s="0" t="n">
        <v>0.3921824673</v>
      </c>
      <c r="BW257" s="0" t="n">
        <v>0.0490432178</v>
      </c>
      <c r="BX257" s="0" t="n">
        <v>0.5879614141</v>
      </c>
      <c r="BY257" s="0" t="n">
        <v>0.4358805445</v>
      </c>
      <c r="BZ257" s="0" t="n">
        <v>0.4244086835</v>
      </c>
    </row>
    <row r="258" customFormat="false" ht="12.8" hidden="false" customHeight="false" outlineLevel="0" collapsed="false">
      <c r="A258" s="0" t="s">
        <v>447</v>
      </c>
      <c r="B258" s="0" t="n">
        <v>257</v>
      </c>
      <c r="C258" s="0" t="n">
        <v>1</v>
      </c>
      <c r="D258" s="0" t="str">
        <f aca="false">VLOOKUP(C258,Sheet2!$A$1:$B$12,2)</f>
        <v>Congested Emerging</v>
      </c>
      <c r="E258" s="0" t="s">
        <v>445</v>
      </c>
      <c r="J258" s="0" t="n">
        <v>1.12</v>
      </c>
      <c r="K258" s="0" t="n">
        <v>13.5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H258" s="0" t="n">
        <v>1010000</v>
      </c>
      <c r="AI258" s="0" t="n">
        <v>207</v>
      </c>
      <c r="AJ258" s="0" t="n">
        <v>4900</v>
      </c>
      <c r="AK258" s="0" t="n">
        <v>-55370</v>
      </c>
      <c r="AL258" s="0" t="n">
        <v>-27388</v>
      </c>
      <c r="AM258" s="0" t="n">
        <v>24269</v>
      </c>
      <c r="AN258" s="0" t="n">
        <v>19372</v>
      </c>
      <c r="AO258" s="0" t="n">
        <v>69.7</v>
      </c>
      <c r="AP258" s="0" t="n">
        <v>2.4</v>
      </c>
      <c r="AQ258" s="0" t="n">
        <v>2905.9</v>
      </c>
      <c r="AS258" s="0" t="n">
        <v>28.74</v>
      </c>
      <c r="AT258" s="0" t="n">
        <v>7.54</v>
      </c>
      <c r="AU258" s="0" t="n">
        <v>20.56</v>
      </c>
      <c r="AV258" s="0" t="n">
        <v>28.56</v>
      </c>
      <c r="AW258" s="0" t="n">
        <v>40.34</v>
      </c>
      <c r="AZ258" s="0" t="n">
        <v>71.3</v>
      </c>
      <c r="BB258" s="0" t="n">
        <v>41.8</v>
      </c>
      <c r="BC258" s="0" t="n">
        <v>0.43</v>
      </c>
      <c r="BD258" s="0" t="n">
        <v>29</v>
      </c>
      <c r="BE258" s="0" t="n">
        <v>27</v>
      </c>
      <c r="BF258" s="0" t="n">
        <v>5.959632751</v>
      </c>
      <c r="BH258" s="0" t="n">
        <v>1912328.192</v>
      </c>
      <c r="BI258" s="0" t="n">
        <v>2187179142</v>
      </c>
      <c r="BJ258" s="0" t="n">
        <v>185.1058167</v>
      </c>
      <c r="BK258" s="0" t="n">
        <v>6102</v>
      </c>
      <c r="BL258" s="0" t="n">
        <v>1143.725826</v>
      </c>
      <c r="BM258" s="0" t="n">
        <v>5.488929629</v>
      </c>
      <c r="BN258" s="0" t="n">
        <v>2.921590749</v>
      </c>
      <c r="BO258" s="0" t="n">
        <v>1.047784112</v>
      </c>
      <c r="BP258" s="0" t="n">
        <v>0.000513848</v>
      </c>
      <c r="BQ258" s="0" t="n">
        <v>0</v>
      </c>
      <c r="BR258" s="0" t="n">
        <v>0.0870367316</v>
      </c>
      <c r="BS258" s="0" t="n">
        <v>0.0835991039</v>
      </c>
      <c r="BT258" s="0" t="n">
        <v>0.4027029009</v>
      </c>
      <c r="BU258" s="0" t="n">
        <v>0.1507053893</v>
      </c>
      <c r="BV258" s="0" t="n">
        <v>0.2994876318</v>
      </c>
      <c r="BW258" s="0" t="n">
        <v>0.0629953479</v>
      </c>
      <c r="BX258" s="0" t="n">
        <v>0.6562928928</v>
      </c>
      <c r="BY258" s="0" t="n">
        <v>0.2981269079</v>
      </c>
      <c r="BZ258" s="0" t="n">
        <v>0.3670778634</v>
      </c>
    </row>
    <row r="259" customFormat="false" ht="12.8" hidden="false" customHeight="false" outlineLevel="0" collapsed="false">
      <c r="A259" s="0" t="s">
        <v>448</v>
      </c>
      <c r="B259" s="0" t="n">
        <v>258</v>
      </c>
      <c r="C259" s="0" t="n">
        <v>7</v>
      </c>
      <c r="D259" s="0" t="str">
        <f aca="false">VLOOKUP(C259,Sheet2!$A$1:$B$12,2)</f>
        <v>Auto Sprawl</v>
      </c>
      <c r="E259" s="0" t="s">
        <v>449</v>
      </c>
      <c r="F259" s="0" t="n">
        <v>50</v>
      </c>
      <c r="G259" s="0" t="n">
        <v>1</v>
      </c>
      <c r="H259" s="0" t="n">
        <v>0.2</v>
      </c>
      <c r="I259" s="0" t="n">
        <v>19</v>
      </c>
      <c r="J259" s="0" t="n">
        <v>0.61</v>
      </c>
      <c r="K259" s="0" t="n">
        <v>10.9</v>
      </c>
      <c r="L259" s="0" t="n">
        <v>74.6</v>
      </c>
      <c r="M259" s="0" t="n">
        <v>0.049667111</v>
      </c>
      <c r="N259" s="0" t="n">
        <v>1.29476584</v>
      </c>
      <c r="O259" s="0" t="n">
        <v>45.26170799</v>
      </c>
      <c r="P259" s="0" t="n">
        <v>8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29</v>
      </c>
      <c r="AC259" s="0" t="n">
        <v>37</v>
      </c>
      <c r="AD259" s="0" t="n">
        <v>52</v>
      </c>
      <c r="AE259" s="0" t="n">
        <v>164.59</v>
      </c>
      <c r="AF259" s="0" t="n">
        <v>35.24</v>
      </c>
      <c r="AG259" s="0" t="n">
        <v>212.08</v>
      </c>
      <c r="AH259" s="0" t="n">
        <v>3630000</v>
      </c>
      <c r="AI259" s="0" t="n">
        <v>1502</v>
      </c>
      <c r="AJ259" s="0" t="n">
        <v>2400</v>
      </c>
      <c r="AK259" s="0" t="n">
        <v>432968</v>
      </c>
      <c r="AL259" s="0" t="n">
        <v>929213</v>
      </c>
      <c r="AM259" s="0" t="n">
        <v>1298623</v>
      </c>
      <c r="AN259" s="0" t="n">
        <v>350943</v>
      </c>
      <c r="AO259" s="0" t="n">
        <v>85.5</v>
      </c>
      <c r="AP259" s="0" t="n">
        <v>2.2</v>
      </c>
      <c r="AQ259" s="0" t="n">
        <v>24866</v>
      </c>
      <c r="AR259" s="0" t="n">
        <v>0.8</v>
      </c>
      <c r="AS259" s="0" t="n">
        <v>69.1</v>
      </c>
      <c r="AT259" s="0" t="n">
        <v>76.4</v>
      </c>
      <c r="AU259" s="0" t="n">
        <v>56.5</v>
      </c>
      <c r="AV259" s="0" t="n">
        <v>64.61</v>
      </c>
      <c r="AW259" s="0" t="n">
        <v>120.08</v>
      </c>
      <c r="AZ259" s="0" t="n">
        <v>75.75</v>
      </c>
      <c r="BA259" s="0" t="n">
        <v>78.15</v>
      </c>
      <c r="BB259" s="0" t="n">
        <v>93.2</v>
      </c>
      <c r="BC259" s="0" t="n">
        <v>0.64</v>
      </c>
      <c r="BD259" s="0" t="n">
        <v>49</v>
      </c>
      <c r="BF259" s="0" t="n">
        <v>18.70823579</v>
      </c>
      <c r="BG259" s="0" t="n">
        <v>56.38</v>
      </c>
      <c r="BH259" s="0" t="n">
        <v>18612629.35</v>
      </c>
      <c r="BI259" s="0" t="n">
        <v>1235601191</v>
      </c>
      <c r="BJ259" s="0" t="n">
        <v>164.6319466</v>
      </c>
      <c r="BK259" s="0" t="n">
        <v>71667</v>
      </c>
      <c r="BL259" s="0" t="n">
        <v>66.38509624</v>
      </c>
      <c r="BM259" s="0" t="n">
        <v>4.582954264</v>
      </c>
      <c r="BN259" s="0" t="n">
        <v>2.937476376</v>
      </c>
      <c r="BO259" s="0" t="n">
        <v>1.077865015</v>
      </c>
      <c r="BP259" s="0" t="n">
        <v>0.005596983</v>
      </c>
      <c r="BQ259" s="0" t="n">
        <v>0.040731328</v>
      </c>
      <c r="BR259" s="0" t="n">
        <v>0.2321837194</v>
      </c>
      <c r="BS259" s="0" t="n">
        <v>0.144372253</v>
      </c>
      <c r="BT259" s="0" t="n">
        <v>0.3042072708</v>
      </c>
      <c r="BU259" s="0" t="n">
        <v>0.7037777711</v>
      </c>
      <c r="BV259" s="0" t="n">
        <v>0.4677899995</v>
      </c>
      <c r="BW259" s="0" t="n">
        <v>0.1556234191</v>
      </c>
      <c r="BX259" s="0" t="n">
        <v>0.3062243858</v>
      </c>
      <c r="BY259" s="0" t="n">
        <v>0.837046951</v>
      </c>
      <c r="BZ259" s="0" t="n">
        <v>0.2802994821</v>
      </c>
    </row>
    <row r="260" customFormat="false" ht="12.8" hidden="false" customHeight="false" outlineLevel="0" collapsed="false">
      <c r="A260" s="0" t="s">
        <v>450</v>
      </c>
      <c r="B260" s="0" t="n">
        <v>259</v>
      </c>
      <c r="C260" s="0" t="n">
        <v>5</v>
      </c>
      <c r="D260" s="0" t="str">
        <f aca="false">VLOOKUP(C260,Sheet2!$A$1:$B$12,2)</f>
        <v>Hybrid Moderate</v>
      </c>
      <c r="E260" s="0" t="s">
        <v>449</v>
      </c>
      <c r="J260" s="0" t="n">
        <v>0.61</v>
      </c>
      <c r="K260" s="0" t="n">
        <v>10.9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H260" s="0" t="n">
        <v>1400000</v>
      </c>
      <c r="AI260" s="0" t="n">
        <v>236</v>
      </c>
      <c r="AJ260" s="0" t="n">
        <v>5945</v>
      </c>
      <c r="AK260" s="0" t="n">
        <v>214932</v>
      </c>
      <c r="AL260" s="0" t="n">
        <v>470154</v>
      </c>
      <c r="AM260" s="0" t="n">
        <v>628328</v>
      </c>
      <c r="AN260" s="0" t="n">
        <v>183503</v>
      </c>
      <c r="AO260" s="0" t="n">
        <v>85.5</v>
      </c>
      <c r="AP260" s="0" t="n">
        <v>2.2</v>
      </c>
      <c r="AQ260" s="0" t="n">
        <v>40864</v>
      </c>
      <c r="AS260" s="0" t="n">
        <v>59.43</v>
      </c>
      <c r="AT260" s="0" t="n">
        <v>31.13</v>
      </c>
      <c r="AU260" s="0" t="n">
        <v>49.42</v>
      </c>
      <c r="AV260" s="0" t="n">
        <v>46.12</v>
      </c>
      <c r="AW260" s="0" t="n">
        <v>114.17</v>
      </c>
      <c r="AZ260" s="0" t="n">
        <v>77.1</v>
      </c>
      <c r="BB260" s="0" t="n">
        <v>93.2</v>
      </c>
      <c r="BC260" s="0" t="n">
        <v>0.64</v>
      </c>
      <c r="BD260" s="0" t="n">
        <v>35</v>
      </c>
      <c r="BF260" s="0" t="n">
        <v>18.70823579</v>
      </c>
      <c r="BH260" s="0" t="n">
        <v>6504805.923</v>
      </c>
      <c r="BI260" s="0" t="n">
        <v>5677978860</v>
      </c>
      <c r="BJ260" s="0" t="n">
        <v>114.0613709</v>
      </c>
      <c r="BK260" s="0" t="n">
        <v>36637</v>
      </c>
      <c r="BL260" s="0" t="n">
        <v>872.8898183</v>
      </c>
      <c r="BM260" s="0" t="n">
        <v>4.609768853</v>
      </c>
      <c r="BN260" s="0" t="n">
        <v>2.984651187</v>
      </c>
      <c r="BO260" s="0" t="n">
        <v>1.059933223</v>
      </c>
      <c r="BP260" s="0" t="n">
        <v>0.001837818</v>
      </c>
      <c r="BQ260" s="0" t="n">
        <v>0.022326588</v>
      </c>
      <c r="BR260" s="0" t="n">
        <v>0.0929059049</v>
      </c>
      <c r="BS260" s="0" t="n">
        <v>0.1392549554</v>
      </c>
      <c r="BT260" s="0" t="n">
        <v>0.3595636059</v>
      </c>
      <c r="BU260" s="0" t="n">
        <v>0.5176713992</v>
      </c>
      <c r="BV260" s="0" t="n">
        <v>0.3506497877</v>
      </c>
      <c r="BW260" s="0" t="n">
        <v>0.0864122545</v>
      </c>
      <c r="BX260" s="0" t="n">
        <v>0.4253646541</v>
      </c>
      <c r="BY260" s="0" t="n">
        <v>0.5633686124</v>
      </c>
      <c r="BZ260" s="0" t="n">
        <v>0.4061908299</v>
      </c>
    </row>
    <row r="261" customFormat="false" ht="12.8" hidden="false" customHeight="false" outlineLevel="0" collapsed="false">
      <c r="A261" s="0" t="s">
        <v>451</v>
      </c>
      <c r="B261" s="0" t="n">
        <v>260</v>
      </c>
      <c r="C261" s="0" t="n">
        <v>7</v>
      </c>
      <c r="D261" s="0" t="str">
        <f aca="false">VLOOKUP(C261,Sheet2!$A$1:$B$12,2)</f>
        <v>Auto Sprawl</v>
      </c>
      <c r="E261" s="0" t="s">
        <v>449</v>
      </c>
      <c r="F261" s="0" t="n">
        <v>72</v>
      </c>
      <c r="G261" s="0" t="n">
        <v>5</v>
      </c>
      <c r="I261" s="0" t="n">
        <v>12</v>
      </c>
      <c r="J261" s="0" t="n">
        <v>0.61</v>
      </c>
      <c r="K261" s="0" t="n">
        <v>10.9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11</v>
      </c>
      <c r="X261" s="0" t="n">
        <v>0.648967552</v>
      </c>
      <c r="Y261" s="0" t="n">
        <v>75</v>
      </c>
      <c r="Z261" s="0" t="n">
        <v>4.424778761</v>
      </c>
      <c r="AA261" s="0" t="n">
        <v>2</v>
      </c>
      <c r="AB261" s="0" t="n">
        <v>20</v>
      </c>
      <c r="AC261" s="0" t="n">
        <v>23</v>
      </c>
      <c r="AD261" s="0" t="n">
        <v>25</v>
      </c>
      <c r="AE261" s="0" t="n">
        <v>109.04</v>
      </c>
      <c r="AF261" s="0" t="n">
        <v>24.27</v>
      </c>
      <c r="AG261" s="0" t="n">
        <v>90.32</v>
      </c>
      <c r="AH261" s="0" t="n">
        <v>1695000</v>
      </c>
      <c r="AI261" s="0" t="n">
        <v>803</v>
      </c>
      <c r="AJ261" s="0" t="n">
        <v>2100</v>
      </c>
      <c r="AK261" s="0" t="n">
        <v>154693</v>
      </c>
      <c r="AL261" s="0" t="n">
        <v>383783</v>
      </c>
      <c r="AM261" s="0" t="n">
        <v>669841</v>
      </c>
      <c r="AN261" s="0" t="n">
        <v>185319</v>
      </c>
      <c r="AO261" s="0" t="n">
        <v>85.5</v>
      </c>
      <c r="AP261" s="0" t="n">
        <v>2.2</v>
      </c>
      <c r="AQ261" s="0" t="n">
        <v>61009</v>
      </c>
      <c r="AS261" s="0" t="n">
        <v>63.01</v>
      </c>
      <c r="AT261" s="0" t="n">
        <v>70.44</v>
      </c>
      <c r="AU261" s="0" t="n">
        <v>52.47</v>
      </c>
      <c r="AV261" s="0" t="n">
        <v>64.04</v>
      </c>
      <c r="AW261" s="0" t="n">
        <v>137.09</v>
      </c>
      <c r="AZ261" s="0" t="n">
        <v>77.1</v>
      </c>
      <c r="BA261" s="0" t="n">
        <v>84.94</v>
      </c>
      <c r="BB261" s="0" t="n">
        <v>93.2</v>
      </c>
      <c r="BC261" s="0" t="n">
        <v>0.64</v>
      </c>
      <c r="BD261" s="0" t="n">
        <v>44</v>
      </c>
      <c r="BF261" s="0" t="n">
        <v>18.70823579</v>
      </c>
      <c r="BG261" s="0" t="n">
        <v>56.58</v>
      </c>
      <c r="BH261" s="0" t="n">
        <v>38968263.02</v>
      </c>
      <c r="BI261" s="0" t="n">
        <v>263044588.6</v>
      </c>
      <c r="BJ261" s="0" t="n">
        <v>194.0177099</v>
      </c>
      <c r="BK261" s="0" t="n">
        <v>126917</v>
      </c>
      <c r="BL261" s="0" t="n">
        <v>6.750226162</v>
      </c>
      <c r="BM261" s="0" t="n">
        <v>4.606203077</v>
      </c>
      <c r="BN261" s="0" t="n">
        <v>2.941590879</v>
      </c>
      <c r="BO261" s="0" t="n">
        <v>1.069916211</v>
      </c>
      <c r="BP261" s="0" t="n">
        <v>0.005068387</v>
      </c>
      <c r="BQ261" s="0" t="n">
        <v>0.027096945</v>
      </c>
      <c r="BR261" s="0" t="n">
        <v>0.0412036368</v>
      </c>
      <c r="BS261" s="0" t="n">
        <v>0.1340780965</v>
      </c>
      <c r="BT261" s="0" t="n">
        <v>0.3395173694</v>
      </c>
      <c r="BU261" s="0" t="n">
        <v>0.7298919831</v>
      </c>
      <c r="BV261" s="0" t="n">
        <v>0.5531421724</v>
      </c>
      <c r="BW261" s="0" t="n">
        <v>0.0877146187</v>
      </c>
      <c r="BX261" s="0" t="n">
        <v>0.1117308851</v>
      </c>
      <c r="BY261" s="0" t="n">
        <v>0.8612972259</v>
      </c>
      <c r="BZ261" s="0" t="n">
        <v>0.2556057465</v>
      </c>
    </row>
    <row r="262" customFormat="false" ht="12.8" hidden="false" customHeight="false" outlineLevel="0" collapsed="false">
      <c r="A262" s="0" t="s">
        <v>452</v>
      </c>
      <c r="B262" s="0" t="n">
        <v>261</v>
      </c>
      <c r="C262" s="0" t="n">
        <v>9</v>
      </c>
      <c r="D262" s="0" t="str">
        <f aca="false">VLOOKUP(C262,Sheet2!$A$1:$B$12,2)</f>
        <v>MassTransit Heavyweight</v>
      </c>
      <c r="E262" s="0" t="s">
        <v>453</v>
      </c>
      <c r="F262" s="0" t="n">
        <v>43.8</v>
      </c>
      <c r="G262" s="0" t="n">
        <v>41.6</v>
      </c>
      <c r="H262" s="0" t="n">
        <v>3.5</v>
      </c>
      <c r="I262" s="0" t="n">
        <v>9.2</v>
      </c>
      <c r="J262" s="0" t="n">
        <v>1.71</v>
      </c>
      <c r="K262" s="0" t="n">
        <v>1.6</v>
      </c>
      <c r="L262" s="0" t="n">
        <v>436</v>
      </c>
      <c r="M262" s="0" t="n">
        <v>0.250863061</v>
      </c>
      <c r="N262" s="0" t="n">
        <v>3.043478261</v>
      </c>
      <c r="O262" s="0" t="n">
        <v>140.7729469</v>
      </c>
      <c r="P262" s="0" t="n">
        <v>127</v>
      </c>
      <c r="Q262" s="0" t="n">
        <v>20</v>
      </c>
      <c r="R262" s="0" t="n">
        <v>0.01150748</v>
      </c>
      <c r="S262" s="0" t="n">
        <v>0.38647343</v>
      </c>
      <c r="T262" s="0" t="n">
        <v>0.173913043</v>
      </c>
      <c r="U262" s="0" t="n">
        <v>0.260869565</v>
      </c>
      <c r="W262" s="0" t="n">
        <v>839</v>
      </c>
      <c r="X262" s="0" t="n">
        <v>8.106280193</v>
      </c>
      <c r="Y262" s="0" t="n">
        <v>13600</v>
      </c>
      <c r="Z262" s="0" t="n">
        <v>131.4009662</v>
      </c>
      <c r="AA262" s="0" t="n">
        <v>8</v>
      </c>
      <c r="AB262" s="0" t="n">
        <v>40</v>
      </c>
      <c r="AC262" s="0" t="n">
        <v>64</v>
      </c>
      <c r="AD262" s="0" t="n">
        <v>68</v>
      </c>
      <c r="AE262" s="0" t="n">
        <v>176.58</v>
      </c>
      <c r="AF262" s="0" t="n">
        <v>46.68</v>
      </c>
      <c r="AG262" s="0" t="n">
        <v>238.83</v>
      </c>
      <c r="AH262" s="0" t="n">
        <v>10350000</v>
      </c>
      <c r="AI262" s="0" t="n">
        <v>1738</v>
      </c>
      <c r="AJ262" s="0" t="n">
        <v>5600</v>
      </c>
      <c r="AK262" s="0" t="n">
        <v>570996</v>
      </c>
      <c r="AL262" s="0" t="n">
        <v>698281</v>
      </c>
      <c r="AM262" s="0" t="n">
        <v>872581</v>
      </c>
      <c r="AN262" s="0" t="n">
        <v>459672</v>
      </c>
      <c r="AO262" s="0" t="n">
        <v>82.6</v>
      </c>
      <c r="AP262" s="0" t="n">
        <v>2.2</v>
      </c>
      <c r="AQ262" s="0" t="n">
        <v>69623</v>
      </c>
      <c r="AR262" s="0" t="n">
        <v>7.8</v>
      </c>
      <c r="AS262" s="0" t="n">
        <v>83.27</v>
      </c>
      <c r="AT262" s="0" t="n">
        <v>73.96</v>
      </c>
      <c r="AU262" s="0" t="n">
        <v>59.52</v>
      </c>
      <c r="AV262" s="0" t="n">
        <v>91.85</v>
      </c>
      <c r="AW262" s="0" t="n">
        <v>86.22</v>
      </c>
      <c r="AX262" s="0" t="n">
        <v>0.43</v>
      </c>
      <c r="AY262" s="0" t="n">
        <v>16</v>
      </c>
      <c r="AZ262" s="0" t="n">
        <v>81.15</v>
      </c>
      <c r="BA262" s="0" t="n">
        <v>53.09</v>
      </c>
      <c r="BB262" s="0" t="n">
        <v>89.8</v>
      </c>
      <c r="BC262" s="0" t="n">
        <v>0.77</v>
      </c>
      <c r="BD262" s="0" t="n">
        <v>60</v>
      </c>
      <c r="BE262" s="0" t="n">
        <v>68</v>
      </c>
      <c r="BF262" s="0" t="n">
        <v>4.39</v>
      </c>
      <c r="BG262" s="0" t="n">
        <v>57.2</v>
      </c>
      <c r="BH262" s="0" t="n">
        <v>20621063.33</v>
      </c>
      <c r="BI262" s="0" t="n">
        <v>7795592595</v>
      </c>
      <c r="BJ262" s="0" t="n">
        <v>104.1446806</v>
      </c>
      <c r="BK262" s="0" t="n">
        <v>114841</v>
      </c>
      <c r="BL262" s="0" t="n">
        <v>378.0402819</v>
      </c>
      <c r="BM262" s="0" t="n">
        <v>4.718903363</v>
      </c>
      <c r="BN262" s="0" t="n">
        <v>2.533595416</v>
      </c>
      <c r="BO262" s="0" t="n">
        <v>1.06554162</v>
      </c>
      <c r="BP262" s="0" t="n">
        <v>0.005613787</v>
      </c>
      <c r="BQ262" s="0" t="n">
        <v>0.00935563</v>
      </c>
      <c r="BR262" s="0" t="n">
        <v>1</v>
      </c>
      <c r="BS262" s="0" t="n">
        <v>0.2822387255</v>
      </c>
      <c r="BT262" s="0" t="n">
        <v>0.5042841143</v>
      </c>
      <c r="BU262" s="0" t="n">
        <v>0.8073710583</v>
      </c>
      <c r="BV262" s="0" t="n">
        <v>0.3124715439</v>
      </c>
      <c r="BW262" s="0" t="n">
        <v>0.1619270928</v>
      </c>
      <c r="BX262" s="0" t="n">
        <v>0.5844221587</v>
      </c>
      <c r="BY262" s="0" t="n">
        <v>0.3216478056</v>
      </c>
      <c r="BZ262" s="0" t="n">
        <v>0.5459968218</v>
      </c>
    </row>
    <row r="263" customFormat="false" ht="12.8" hidden="false" customHeight="false" outlineLevel="0" collapsed="false">
      <c r="A263" s="0" t="s">
        <v>454</v>
      </c>
      <c r="B263" s="0" t="n">
        <v>262</v>
      </c>
      <c r="C263" s="0" t="n">
        <v>10</v>
      </c>
      <c r="D263" s="0" t="str">
        <f aca="false">VLOOKUP(C263,Sheet2!$A$1:$B$12,2)</f>
        <v>MassTransit Moderate</v>
      </c>
      <c r="E263" s="0" t="s">
        <v>453</v>
      </c>
      <c r="F263" s="0" t="n">
        <v>64.8</v>
      </c>
      <c r="G263" s="0" t="n">
        <v>17.04</v>
      </c>
      <c r="H263" s="0" t="n">
        <v>1.53</v>
      </c>
      <c r="I263" s="0" t="n">
        <v>8.57</v>
      </c>
      <c r="J263" s="0" t="n">
        <v>1.68</v>
      </c>
      <c r="K263" s="0" t="n">
        <v>2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0</v>
      </c>
      <c r="AB263" s="0" t="n">
        <v>26</v>
      </c>
      <c r="AC263" s="0" t="n">
        <v>46</v>
      </c>
      <c r="AD263" s="0" t="n">
        <v>51</v>
      </c>
      <c r="AH263" s="0" t="n">
        <v>2530000</v>
      </c>
      <c r="AI263" s="0" t="n">
        <v>599</v>
      </c>
      <c r="AJ263" s="0" t="n">
        <v>4100</v>
      </c>
      <c r="AK263" s="0" t="n">
        <v>-15803</v>
      </c>
      <c r="AL263" s="0" t="n">
        <v>-11992</v>
      </c>
      <c r="AM263" s="0" t="n">
        <v>179529</v>
      </c>
      <c r="AN263" s="0" t="n">
        <v>149990</v>
      </c>
      <c r="AO263" s="0" t="n">
        <v>82.6</v>
      </c>
      <c r="AP263" s="0" t="n">
        <v>2.2</v>
      </c>
      <c r="AQ263" s="0" t="n">
        <v>31572</v>
      </c>
      <c r="AR263" s="0" t="n">
        <v>11.8</v>
      </c>
      <c r="AS263" s="0" t="n">
        <v>65.06</v>
      </c>
      <c r="AT263" s="0" t="n">
        <v>28.32</v>
      </c>
      <c r="AU263" s="0" t="n">
        <v>52.91</v>
      </c>
      <c r="AV263" s="0" t="n">
        <v>69.61</v>
      </c>
      <c r="AW263" s="0" t="n">
        <v>102.97</v>
      </c>
      <c r="AX263" s="0" t="n">
        <v>0.39</v>
      </c>
      <c r="AZ263" s="0" t="n">
        <v>81.2</v>
      </c>
      <c r="BA263" s="0" t="n">
        <v>48.49</v>
      </c>
      <c r="BB263" s="0" t="n">
        <v>89.8</v>
      </c>
      <c r="BC263" s="0" t="n">
        <v>0.77</v>
      </c>
      <c r="BD263" s="0" t="n">
        <v>41</v>
      </c>
      <c r="BE263" s="0" t="n">
        <v>68</v>
      </c>
      <c r="BF263" s="0" t="n">
        <v>4.68</v>
      </c>
      <c r="BG263" s="0" t="n">
        <v>41.62</v>
      </c>
      <c r="BH263" s="0" t="n">
        <v>4791803.646</v>
      </c>
      <c r="BI263" s="0" t="n">
        <v>9150291741</v>
      </c>
      <c r="BJ263" s="0" t="n">
        <v>90.41991972</v>
      </c>
      <c r="BK263" s="0" t="n">
        <v>30143</v>
      </c>
      <c r="BL263" s="0" t="n">
        <v>1909.571514</v>
      </c>
      <c r="BM263" s="0" t="n">
        <v>4.556641534</v>
      </c>
      <c r="BN263" s="0" t="n">
        <v>2.452224704</v>
      </c>
      <c r="BO263" s="0" t="n">
        <v>1.058733709</v>
      </c>
      <c r="BP263" s="0" t="n">
        <v>0.008906684</v>
      </c>
      <c r="BQ263" s="0" t="n">
        <v>0.012823666</v>
      </c>
      <c r="BR263" s="0" t="n">
        <v>0.0576862024</v>
      </c>
      <c r="BS263" s="0" t="n">
        <v>0.1469471929</v>
      </c>
      <c r="BT263" s="0" t="n">
        <v>0.3825491095</v>
      </c>
      <c r="BU263" s="0" t="n">
        <v>0.6501395805</v>
      </c>
      <c r="BV263" s="0" t="n">
        <v>0.4029233301</v>
      </c>
      <c r="BW263" s="0" t="n">
        <v>0.0308425142</v>
      </c>
      <c r="BX263" s="0" t="n">
        <v>0.3165495596</v>
      </c>
      <c r="BY263" s="0" t="n">
        <v>0.2214016126</v>
      </c>
      <c r="BZ263" s="0" t="n">
        <v>0.4018683164</v>
      </c>
    </row>
    <row r="264" customFormat="false" ht="12.8" hidden="false" customHeight="false" outlineLevel="0" collapsed="false">
      <c r="A264" s="0" t="s">
        <v>455</v>
      </c>
      <c r="B264" s="0" t="n">
        <v>263</v>
      </c>
      <c r="C264" s="0" t="n">
        <v>10</v>
      </c>
      <c r="D264" s="0" t="str">
        <f aca="false">VLOOKUP(C264,Sheet2!$A$1:$B$12,2)</f>
        <v>MassTransit Moderate</v>
      </c>
      <c r="E264" s="0" t="s">
        <v>453</v>
      </c>
      <c r="F264" s="0" t="n">
        <v>70.6</v>
      </c>
      <c r="G264" s="0" t="n">
        <v>15</v>
      </c>
      <c r="H264" s="0" t="n">
        <v>2.2</v>
      </c>
      <c r="I264" s="0" t="n">
        <v>11</v>
      </c>
      <c r="J264" s="0" t="n">
        <v>1.7</v>
      </c>
      <c r="K264" s="0" t="n">
        <v>1.8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38</v>
      </c>
      <c r="R264" s="0" t="n">
        <v>0.06031746</v>
      </c>
      <c r="S264" s="0" t="n">
        <v>2.894736842</v>
      </c>
      <c r="U264" s="0" t="n">
        <v>2.368421053</v>
      </c>
      <c r="V264" s="0" t="n">
        <v>22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38</v>
      </c>
      <c r="AC264" s="0" t="n">
        <v>68</v>
      </c>
      <c r="AD264" s="0" t="n">
        <v>79</v>
      </c>
      <c r="AE264" s="0" t="n">
        <v>182</v>
      </c>
      <c r="AF264" s="0" t="n">
        <v>42.33</v>
      </c>
      <c r="AG264" s="0" t="n">
        <v>166.22</v>
      </c>
      <c r="AH264" s="0" t="n">
        <v>2660000</v>
      </c>
      <c r="AI264" s="0" t="n">
        <v>630</v>
      </c>
      <c r="AJ264" s="0" t="n">
        <v>4100</v>
      </c>
      <c r="AK264" s="0" t="n">
        <v>-34610</v>
      </c>
      <c r="AL264" s="0" t="n">
        <v>-31865</v>
      </c>
      <c r="AM264" s="0" t="n">
        <v>168197</v>
      </c>
      <c r="AN264" s="0" t="n">
        <v>146489</v>
      </c>
      <c r="AO264" s="0" t="n">
        <v>82.6</v>
      </c>
      <c r="AP264" s="0" t="n">
        <v>2.2</v>
      </c>
      <c r="AQ264" s="0" t="n">
        <v>38151</v>
      </c>
      <c r="AR264" s="0" t="n">
        <v>8.6</v>
      </c>
      <c r="AS264" s="0" t="n">
        <v>67.5</v>
      </c>
      <c r="AT264" s="0" t="n">
        <v>29</v>
      </c>
      <c r="AU264" s="0" t="n">
        <v>53.63</v>
      </c>
      <c r="AV264" s="0" t="n">
        <v>76.88</v>
      </c>
      <c r="AW264" s="0" t="n">
        <v>106.31</v>
      </c>
      <c r="AX264" s="0" t="n">
        <v>0.39</v>
      </c>
      <c r="AZ264" s="0" t="n">
        <v>81.2</v>
      </c>
      <c r="BA264" s="0" t="n">
        <v>50.04</v>
      </c>
      <c r="BB264" s="0" t="n">
        <v>89.8</v>
      </c>
      <c r="BC264" s="0" t="n">
        <v>0.77</v>
      </c>
      <c r="BD264" s="0" t="n">
        <v>46</v>
      </c>
      <c r="BE264" s="0" t="n">
        <v>68</v>
      </c>
      <c r="BF264" s="0" t="n">
        <v>4.96</v>
      </c>
      <c r="BG264" s="0" t="n">
        <v>50.98</v>
      </c>
      <c r="BH264" s="0" t="n">
        <v>2963967.375</v>
      </c>
      <c r="BI264" s="0" t="n">
        <v>11345031487</v>
      </c>
      <c r="BJ264" s="0" t="n">
        <v>82.22507767</v>
      </c>
      <c r="BK264" s="0" t="n">
        <v>20390</v>
      </c>
      <c r="BL264" s="0" t="n">
        <v>3827.650596</v>
      </c>
      <c r="BM264" s="0" t="n">
        <v>4.701297802</v>
      </c>
      <c r="BN264" s="0" t="n">
        <v>2.496591106</v>
      </c>
      <c r="BO264" s="0" t="n">
        <v>1.060841608</v>
      </c>
      <c r="BP264" s="0" t="n">
        <v>0.003224287</v>
      </c>
      <c r="BQ264" s="0" t="n">
        <v>0.011635475</v>
      </c>
      <c r="BR264" s="0" t="n">
        <v>0.0633449815</v>
      </c>
      <c r="BS264" s="0" t="n">
        <v>0.4312772906</v>
      </c>
      <c r="BT264" s="0" t="n">
        <v>0.3905691255</v>
      </c>
      <c r="BU264" s="0" t="n">
        <v>0.6744389538</v>
      </c>
      <c r="BV264" s="0" t="n">
        <v>0.3383063666</v>
      </c>
      <c r="BW264" s="0" t="n">
        <v>0.0432191856</v>
      </c>
      <c r="BX264" s="0" t="n">
        <v>0.5016431481</v>
      </c>
      <c r="BY264" s="0" t="n">
        <v>0.1982661603</v>
      </c>
      <c r="BZ264" s="0" t="n">
        <v>0.5094887491</v>
      </c>
    </row>
    <row r="265" customFormat="false" ht="12.8" hidden="false" customHeight="false" outlineLevel="0" collapsed="false">
      <c r="A265" s="0" t="s">
        <v>456</v>
      </c>
      <c r="B265" s="0" t="n">
        <v>264</v>
      </c>
      <c r="C265" s="0" t="n">
        <v>10</v>
      </c>
      <c r="D265" s="0" t="str">
        <f aca="false">VLOOKUP(C265,Sheet2!$A$1:$B$12,2)</f>
        <v>MassTransit Moderate</v>
      </c>
      <c r="E265" s="0" t="s">
        <v>453</v>
      </c>
      <c r="F265" s="0" t="n">
        <v>68.07</v>
      </c>
      <c r="G265" s="0" t="n">
        <v>21.1</v>
      </c>
      <c r="H265" s="0" t="n">
        <v>0.95</v>
      </c>
      <c r="I265" s="0" t="n">
        <v>8.92</v>
      </c>
      <c r="J265" s="0" t="n">
        <v>1.69</v>
      </c>
      <c r="K265" s="0" t="n">
        <v>1</v>
      </c>
      <c r="L265" s="0" t="n">
        <v>10.4</v>
      </c>
      <c r="M265" s="0" t="n">
        <v>0.02826087</v>
      </c>
      <c r="N265" s="0" t="n">
        <v>1.214574899</v>
      </c>
      <c r="O265" s="0" t="n">
        <v>10.36437247</v>
      </c>
      <c r="P265" s="0" t="n">
        <v>121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31</v>
      </c>
      <c r="X265" s="0" t="n">
        <v>2.510121458</v>
      </c>
      <c r="AA265" s="0" t="n">
        <v>4</v>
      </c>
      <c r="AB265" s="0" t="n">
        <v>29</v>
      </c>
      <c r="AC265" s="0" t="n">
        <v>50</v>
      </c>
      <c r="AD265" s="0" t="n">
        <v>62</v>
      </c>
      <c r="AE265" s="0" t="n">
        <v>187.17</v>
      </c>
      <c r="AF265" s="0" t="n">
        <v>45.11</v>
      </c>
      <c r="AG265" s="0" t="n">
        <v>236.58</v>
      </c>
      <c r="AH265" s="0" t="n">
        <v>1235000</v>
      </c>
      <c r="AI265" s="0" t="n">
        <v>368</v>
      </c>
      <c r="AJ265" s="0" t="n">
        <v>3300</v>
      </c>
      <c r="AK265" s="0" t="n">
        <v>-46568</v>
      </c>
      <c r="AL265" s="0" t="n">
        <v>-30497</v>
      </c>
      <c r="AM265" s="0" t="n">
        <v>79971</v>
      </c>
      <c r="AN265" s="0" t="n">
        <v>83468</v>
      </c>
      <c r="AO265" s="0" t="n">
        <v>82.6</v>
      </c>
      <c r="AP265" s="0" t="n">
        <v>2.2</v>
      </c>
      <c r="AQ265" s="0" t="n">
        <v>41561</v>
      </c>
      <c r="AR265" s="0" t="n">
        <v>9</v>
      </c>
      <c r="AS265" s="0" t="n">
        <v>67.96</v>
      </c>
      <c r="AT265" s="0" t="n">
        <v>27.63</v>
      </c>
      <c r="AU265" s="0" t="n">
        <v>54.29</v>
      </c>
      <c r="AV265" s="0" t="n">
        <v>82.5</v>
      </c>
      <c r="AW265" s="0" t="n">
        <v>114.98</v>
      </c>
      <c r="AZ265" s="0" t="n">
        <v>81.2</v>
      </c>
      <c r="BA265" s="0" t="n">
        <v>53.48</v>
      </c>
      <c r="BB265" s="0" t="n">
        <v>89.8</v>
      </c>
      <c r="BC265" s="0" t="n">
        <v>0.77</v>
      </c>
      <c r="BD265" s="0" t="n">
        <v>43</v>
      </c>
      <c r="BE265" s="0" t="n">
        <v>68</v>
      </c>
      <c r="BF265" s="0" t="n">
        <v>5.09</v>
      </c>
      <c r="BH265" s="0" t="n">
        <v>3190218.505</v>
      </c>
      <c r="BI265" s="0" t="n">
        <v>9619653875</v>
      </c>
      <c r="BJ265" s="0" t="n">
        <v>102.5233315</v>
      </c>
      <c r="BK265" s="0" t="n">
        <v>17915</v>
      </c>
      <c r="BL265" s="0" t="n">
        <v>3015.358935</v>
      </c>
      <c r="BM265" s="0" t="n">
        <v>4.783255737</v>
      </c>
      <c r="BN265" s="0" t="n">
        <v>2.576197207</v>
      </c>
      <c r="BO265" s="0" t="n">
        <v>1.079929894</v>
      </c>
      <c r="BP265" s="0" t="n">
        <v>0.008794952</v>
      </c>
      <c r="BQ265" s="0" t="n">
        <v>0.02288829</v>
      </c>
      <c r="BR265" s="0" t="n">
        <v>0.3947951938</v>
      </c>
      <c r="BS265" s="0" t="n">
        <v>0.1695611847</v>
      </c>
      <c r="BT265" s="0" t="n">
        <v>0.4447364761</v>
      </c>
      <c r="BU265" s="0" t="n">
        <v>0.707717542</v>
      </c>
      <c r="BV265" s="0" t="n">
        <v>0.3066242883</v>
      </c>
      <c r="BW265" s="0" t="n">
        <v>0.0218225522</v>
      </c>
      <c r="BX265" s="0" t="n">
        <v>0.3873319273</v>
      </c>
      <c r="BY265" s="0" t="n">
        <v>0.2212507426</v>
      </c>
      <c r="BZ265" s="0" t="n">
        <v>0.4745930483</v>
      </c>
    </row>
    <row r="266" customFormat="false" ht="12.8" hidden="false" customHeight="false" outlineLevel="0" collapsed="false">
      <c r="A266" s="0" t="s">
        <v>457</v>
      </c>
      <c r="B266" s="0" t="n">
        <v>265</v>
      </c>
      <c r="C266" s="0" t="n">
        <v>10</v>
      </c>
      <c r="D266" s="0" t="str">
        <f aca="false">VLOOKUP(C266,Sheet2!$A$1:$B$12,2)</f>
        <v>MassTransit Moderate</v>
      </c>
      <c r="E266" s="0" t="s">
        <v>453</v>
      </c>
      <c r="F266" s="0" t="n">
        <v>66.9</v>
      </c>
      <c r="G266" s="0" t="n">
        <v>18.4</v>
      </c>
      <c r="H266" s="0" t="n">
        <v>2.1</v>
      </c>
      <c r="I266" s="0" t="n">
        <v>11.1</v>
      </c>
      <c r="J266" s="0" t="n">
        <v>1.7</v>
      </c>
      <c r="K266" s="0" t="n">
        <v>2.1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12</v>
      </c>
      <c r="X266" s="0" t="n">
        <v>1.509433962</v>
      </c>
      <c r="Y266" s="0" t="n">
        <v>60</v>
      </c>
      <c r="Z266" s="0" t="n">
        <v>7.547169811</v>
      </c>
      <c r="AA266" s="0" t="n">
        <v>8</v>
      </c>
      <c r="AB266" s="0" t="n">
        <v>32</v>
      </c>
      <c r="AC266" s="0" t="n">
        <v>56</v>
      </c>
      <c r="AD266" s="0" t="n">
        <v>56</v>
      </c>
      <c r="AH266" s="0" t="n">
        <v>795000</v>
      </c>
      <c r="AI266" s="0" t="n">
        <v>181</v>
      </c>
      <c r="AJ266" s="0" t="n">
        <v>4300</v>
      </c>
      <c r="AK266" s="0" t="n">
        <v>3296</v>
      </c>
      <c r="AL266" s="0" t="n">
        <v>-5932</v>
      </c>
      <c r="AM266" s="0" t="n">
        <v>79949</v>
      </c>
      <c r="AN266" s="0" t="n">
        <v>67735</v>
      </c>
      <c r="AO266" s="0" t="n">
        <v>82.6</v>
      </c>
      <c r="AP266" s="0" t="n">
        <v>2.2</v>
      </c>
      <c r="AQ266" s="0" t="n">
        <v>35702</v>
      </c>
      <c r="AS266" s="0" t="n">
        <v>64.37</v>
      </c>
      <c r="AT266" s="0" t="n">
        <v>24.38</v>
      </c>
      <c r="AU266" s="0" t="n">
        <v>49.34</v>
      </c>
      <c r="AV266" s="0" t="n">
        <v>71.95</v>
      </c>
      <c r="AW266" s="0" t="n">
        <v>112.59</v>
      </c>
      <c r="AX266" s="0" t="n">
        <v>0.39</v>
      </c>
      <c r="AZ266" s="0" t="n">
        <v>81.2</v>
      </c>
      <c r="BA266" s="0" t="n">
        <v>60.85</v>
      </c>
      <c r="BB266" s="0" t="n">
        <v>89.8</v>
      </c>
      <c r="BC266" s="0" t="n">
        <v>0.77</v>
      </c>
      <c r="BD266" s="0" t="n">
        <v>41</v>
      </c>
      <c r="BE266" s="0" t="n">
        <v>68</v>
      </c>
      <c r="BF266" s="0" t="n">
        <v>4.96</v>
      </c>
      <c r="BH266" s="0" t="n">
        <v>1546374.992</v>
      </c>
      <c r="BI266" s="0" t="n">
        <v>7343383898</v>
      </c>
      <c r="BJ266" s="0" t="n">
        <v>90.12034453</v>
      </c>
      <c r="BK266" s="0" t="n">
        <v>9683</v>
      </c>
      <c r="BL266" s="0" t="n">
        <v>4748.773058</v>
      </c>
      <c r="BM266" s="0" t="n">
        <v>4.589999303</v>
      </c>
      <c r="BN266" s="0" t="n">
        <v>2.396471163</v>
      </c>
      <c r="BO266" s="0" t="n">
        <v>1.068090112</v>
      </c>
      <c r="BP266" s="0" t="n">
        <v>0.003281877</v>
      </c>
      <c r="BQ266" s="0" t="n">
        <v>0.00123775</v>
      </c>
      <c r="BR266" s="0" t="n">
        <v>0.0474575301</v>
      </c>
      <c r="BS266" s="0" t="n">
        <v>0.1401126193</v>
      </c>
      <c r="BT266" s="0" t="n">
        <v>0.4494335293</v>
      </c>
      <c r="BU266" s="0" t="n">
        <v>0.6483962025</v>
      </c>
      <c r="BV266" s="0" t="n">
        <v>0.4124554922</v>
      </c>
      <c r="BW266" s="0" t="n">
        <v>0.013075694</v>
      </c>
      <c r="BX266" s="0" t="n">
        <v>0.3676611121</v>
      </c>
      <c r="BY266" s="0" t="n">
        <v>0.1440156429</v>
      </c>
      <c r="BZ266" s="0" t="n">
        <v>0.4317363326</v>
      </c>
    </row>
    <row r="267" customFormat="false" ht="12.8" hidden="false" customHeight="false" outlineLevel="0" collapsed="false">
      <c r="A267" s="0" t="s">
        <v>458</v>
      </c>
      <c r="B267" s="0" t="n">
        <v>266</v>
      </c>
      <c r="C267" s="0" t="n">
        <v>10</v>
      </c>
      <c r="D267" s="0" t="str">
        <f aca="false">VLOOKUP(C267,Sheet2!$A$1:$B$12,2)</f>
        <v>MassTransit Moderate</v>
      </c>
      <c r="E267" s="0" t="s">
        <v>453</v>
      </c>
      <c r="F267" s="0" t="n">
        <v>68.7</v>
      </c>
      <c r="G267" s="0" t="n">
        <v>17.4</v>
      </c>
      <c r="H267" s="0" t="n">
        <v>2</v>
      </c>
      <c r="I267" s="0" t="n">
        <v>10.6</v>
      </c>
      <c r="J267" s="0" t="n">
        <v>1.69</v>
      </c>
      <c r="K267" s="0" t="n">
        <v>1.6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130</v>
      </c>
      <c r="X267" s="0" t="n">
        <v>14.77272727</v>
      </c>
      <c r="Y267" s="0" t="n">
        <v>1000</v>
      </c>
      <c r="Z267" s="0" t="n">
        <v>113.6363636</v>
      </c>
      <c r="AA267" s="0" t="n">
        <v>4</v>
      </c>
      <c r="AB267" s="0" t="n">
        <v>30</v>
      </c>
      <c r="AC267" s="0" t="n">
        <v>47</v>
      </c>
      <c r="AD267" s="0" t="n">
        <v>50</v>
      </c>
      <c r="AH267" s="0" t="n">
        <v>880000</v>
      </c>
      <c r="AI267" s="0" t="n">
        <v>200</v>
      </c>
      <c r="AJ267" s="0" t="n">
        <v>4300</v>
      </c>
      <c r="AK267" s="0" t="n">
        <v>-12856</v>
      </c>
      <c r="AL267" s="0" t="n">
        <v>-21189</v>
      </c>
      <c r="AM267" s="0" t="n">
        <v>59424</v>
      </c>
      <c r="AN267" s="0" t="n">
        <v>61730</v>
      </c>
      <c r="AO267" s="0" t="n">
        <v>82.6</v>
      </c>
      <c r="AP267" s="0" t="n">
        <v>2.2</v>
      </c>
      <c r="AQ267" s="0" t="n">
        <v>34669</v>
      </c>
      <c r="AR267" s="0" t="n">
        <v>10.2</v>
      </c>
      <c r="AS267" s="0" t="n">
        <v>68.23</v>
      </c>
      <c r="AT267" s="0" t="n">
        <v>22.88</v>
      </c>
      <c r="AU267" s="0" t="n">
        <v>58.95</v>
      </c>
      <c r="AV267" s="0" t="n">
        <v>66.79</v>
      </c>
      <c r="AW267" s="0" t="n">
        <v>103.26</v>
      </c>
      <c r="AX267" s="0" t="n">
        <v>0.38</v>
      </c>
      <c r="AZ267" s="0" t="n">
        <v>81.2</v>
      </c>
      <c r="BA267" s="0" t="n">
        <v>60.74</v>
      </c>
      <c r="BB267" s="0" t="n">
        <v>89.8</v>
      </c>
      <c r="BC267" s="0" t="n">
        <v>0.77</v>
      </c>
      <c r="BD267" s="0" t="n">
        <v>41</v>
      </c>
      <c r="BE267" s="0" t="n">
        <v>68</v>
      </c>
      <c r="BF267" s="0" t="n">
        <v>4.83</v>
      </c>
      <c r="BH267" s="0" t="n">
        <v>2285513.493</v>
      </c>
      <c r="BI267" s="0" t="n">
        <v>9410591391</v>
      </c>
      <c r="BJ267" s="0" t="n">
        <v>85.65429274</v>
      </c>
      <c r="BK267" s="0" t="n">
        <v>15106</v>
      </c>
      <c r="BL267" s="0" t="n">
        <v>4117.495442</v>
      </c>
      <c r="BM267" s="0" t="n">
        <v>4.657843046</v>
      </c>
      <c r="BN267" s="0" t="n">
        <v>2.493966888</v>
      </c>
      <c r="BO267" s="0" t="n">
        <v>1.059171014</v>
      </c>
      <c r="BP267" s="0" t="n">
        <v>0.004056469</v>
      </c>
      <c r="BQ267" s="0" t="n">
        <v>0.005588348</v>
      </c>
      <c r="BR267" s="0" t="n">
        <v>0.0468759526</v>
      </c>
      <c r="BS267" s="0" t="n">
        <v>0.1469844453</v>
      </c>
      <c r="BT267" s="0" t="n">
        <v>0.4933445403</v>
      </c>
      <c r="BU267" s="0" t="n">
        <v>0.6519185695</v>
      </c>
      <c r="BV267" s="0" t="n">
        <v>0.4145537997</v>
      </c>
      <c r="BW267" s="0" t="n">
        <v>0.0130906328</v>
      </c>
      <c r="BX267" s="0" t="n">
        <v>0.3247536466</v>
      </c>
      <c r="BY267" s="0" t="n">
        <v>0.1694136676</v>
      </c>
      <c r="BZ267" s="0" t="n">
        <v>0.4746419382</v>
      </c>
    </row>
    <row r="268" customFormat="false" ht="12.8" hidden="false" customHeight="false" outlineLevel="0" collapsed="false">
      <c r="A268" s="0" t="s">
        <v>459</v>
      </c>
      <c r="B268" s="0" t="n">
        <v>267</v>
      </c>
      <c r="C268" s="0" t="n">
        <v>9</v>
      </c>
      <c r="D268" s="0" t="str">
        <f aca="false">VLOOKUP(C268,Sheet2!$A$1:$B$12,2)</f>
        <v>MassTransit Heavyweight</v>
      </c>
      <c r="E268" s="0" t="s">
        <v>460</v>
      </c>
      <c r="F268" s="0" t="n">
        <v>56.2</v>
      </c>
      <c r="G268" s="0" t="n">
        <v>31.4</v>
      </c>
      <c r="H268" s="0" t="n">
        <v>0.7</v>
      </c>
      <c r="I268" s="0" t="n">
        <v>5.8</v>
      </c>
      <c r="J268" s="0" t="n">
        <v>0.75</v>
      </c>
      <c r="K268" s="0" t="n">
        <v>5.7</v>
      </c>
      <c r="L268" s="0" t="n">
        <v>375</v>
      </c>
      <c r="M268" s="0" t="n">
        <v>0.03221096</v>
      </c>
      <c r="N268" s="0" t="n">
        <v>2.281846749</v>
      </c>
      <c r="O268" s="0" t="n">
        <v>132.9465796</v>
      </c>
      <c r="P268" s="0" t="n">
        <v>113</v>
      </c>
      <c r="Q268" s="0" t="n">
        <v>80</v>
      </c>
      <c r="R268" s="0" t="n">
        <v>0.006871672</v>
      </c>
      <c r="S268" s="0" t="n">
        <v>0.570461687</v>
      </c>
      <c r="T268" s="0" t="n">
        <v>1.058738216</v>
      </c>
      <c r="U268" s="0" t="n">
        <v>2.894358231</v>
      </c>
      <c r="V268" s="0" t="n">
        <v>10</v>
      </c>
      <c r="W268" s="0" t="n">
        <v>508</v>
      </c>
      <c r="X268" s="0" t="n">
        <v>2.455885908</v>
      </c>
      <c r="Y268" s="0" t="n">
        <v>8000</v>
      </c>
      <c r="Z268" s="0" t="n">
        <v>38.67536862</v>
      </c>
      <c r="AA268" s="0" t="n">
        <v>5</v>
      </c>
      <c r="AB268" s="0" t="n">
        <v>35</v>
      </c>
      <c r="AC268" s="0" t="n">
        <v>50</v>
      </c>
      <c r="AD268" s="0" t="n">
        <v>62</v>
      </c>
      <c r="AE268" s="0" t="n">
        <v>198.38</v>
      </c>
      <c r="AF268" s="0" t="n">
        <v>47.9</v>
      </c>
      <c r="AG268" s="0" t="n">
        <v>202.53</v>
      </c>
      <c r="AH268" s="0" t="n">
        <v>20685000</v>
      </c>
      <c r="AI268" s="0" t="n">
        <v>11642</v>
      </c>
      <c r="AJ268" s="0" t="n">
        <v>1800</v>
      </c>
      <c r="AK268" s="0" t="n">
        <v>1760274</v>
      </c>
      <c r="AL268" s="0" t="n">
        <v>2258496</v>
      </c>
      <c r="AM268" s="0" t="n">
        <v>2382349</v>
      </c>
      <c r="AN268" s="0" t="n">
        <v>1085472</v>
      </c>
      <c r="AO268" s="0" t="n">
        <v>81.6</v>
      </c>
      <c r="AP268" s="0" t="n">
        <v>1.7</v>
      </c>
      <c r="AQ268" s="0" t="n">
        <v>70758</v>
      </c>
      <c r="AR268" s="0" t="n">
        <v>7.9</v>
      </c>
      <c r="AS268" s="0" t="n">
        <v>100</v>
      </c>
      <c r="AT268" s="0" t="n">
        <v>100</v>
      </c>
      <c r="AU268" s="0" t="n">
        <v>100</v>
      </c>
      <c r="AV268" s="0" t="n">
        <v>100</v>
      </c>
      <c r="AW268" s="0" t="n">
        <v>100</v>
      </c>
      <c r="AX268" s="0" t="n">
        <v>0.499</v>
      </c>
      <c r="AY268" s="0" t="n">
        <v>20</v>
      </c>
      <c r="AZ268" s="0" t="n">
        <v>80.7</v>
      </c>
      <c r="BA268" s="0" t="n">
        <v>52.83</v>
      </c>
      <c r="BB268" s="0" t="n">
        <v>73.4</v>
      </c>
      <c r="BC268" s="0" t="n">
        <v>0.78</v>
      </c>
      <c r="BD268" s="0" t="n">
        <v>59</v>
      </c>
      <c r="BE268" s="0" t="n">
        <v>72</v>
      </c>
      <c r="BF268" s="0" t="n">
        <v>17.7</v>
      </c>
      <c r="BG268" s="0" t="n">
        <v>59.89</v>
      </c>
      <c r="BH268" s="0" t="n">
        <v>19944237.56</v>
      </c>
      <c r="BI268" s="0" t="n">
        <v>8647069258</v>
      </c>
      <c r="BJ268" s="0" t="n">
        <v>129.7186183</v>
      </c>
      <c r="BK268" s="0" t="n">
        <v>87680</v>
      </c>
      <c r="BL268" s="0" t="n">
        <v>433.5622874</v>
      </c>
      <c r="BM268" s="0" t="n">
        <v>5.31353108</v>
      </c>
      <c r="BN268" s="0" t="n">
        <v>3.186034237</v>
      </c>
      <c r="BO268" s="0" t="n">
        <v>1.029795715</v>
      </c>
      <c r="BP268" s="0" t="n">
        <v>0.00171405</v>
      </c>
      <c r="BQ268" s="0" t="n">
        <v>0.04148077</v>
      </c>
      <c r="BR268" s="0" t="n">
        <v>0.8141516704</v>
      </c>
      <c r="BS268" s="0" t="n">
        <v>0.3506306359</v>
      </c>
      <c r="BT268" s="0" t="n">
        <v>0.3334791055</v>
      </c>
      <c r="BU268" s="0" t="n">
        <v>0.9683264801</v>
      </c>
      <c r="BV268" s="0" t="n">
        <v>0.3068666354</v>
      </c>
      <c r="BW268" s="0" t="n">
        <v>0.4281584507</v>
      </c>
      <c r="BX268" s="0" t="n">
        <v>0.4923092035</v>
      </c>
      <c r="BY268" s="0" t="n">
        <v>0.8972348144</v>
      </c>
      <c r="BZ268" s="0" t="n">
        <v>0.8846232912</v>
      </c>
    </row>
    <row r="269" customFormat="false" ht="12.8" hidden="false" customHeight="false" outlineLevel="0" collapsed="false">
      <c r="A269" s="0" t="s">
        <v>461</v>
      </c>
      <c r="B269" s="0" t="n">
        <v>268</v>
      </c>
      <c r="C269" s="0" t="n">
        <v>8</v>
      </c>
      <c r="D269" s="0" t="str">
        <f aca="false">VLOOKUP(C269,Sheet2!$A$1:$B$12,2)</f>
        <v>Auto Innovative</v>
      </c>
      <c r="E269" s="0" t="s">
        <v>460</v>
      </c>
      <c r="F269" s="0" t="n">
        <v>84.7</v>
      </c>
      <c r="G269" s="0" t="n">
        <v>5.1</v>
      </c>
      <c r="H269" s="0" t="n">
        <v>0.8</v>
      </c>
      <c r="I269" s="0" t="n">
        <v>2.5</v>
      </c>
      <c r="J269" s="0" t="n">
        <v>0.91</v>
      </c>
      <c r="K269" s="0" t="n">
        <v>8.1</v>
      </c>
      <c r="L269" s="0" t="n">
        <v>28</v>
      </c>
      <c r="M269" s="0" t="n">
        <v>0.00444515</v>
      </c>
      <c r="N269" s="0" t="n">
        <v>0.10571523</v>
      </c>
      <c r="O269" s="0" t="n">
        <v>3.026098447</v>
      </c>
      <c r="P269" s="0" t="n">
        <v>24</v>
      </c>
      <c r="Q269" s="0" t="n">
        <v>23</v>
      </c>
      <c r="R269" s="0" t="n">
        <v>0.003651373</v>
      </c>
      <c r="S269" s="0" t="n">
        <v>0.092500826</v>
      </c>
      <c r="T269" s="0" t="n">
        <v>0.198216056</v>
      </c>
      <c r="U269" s="0" t="n">
        <v>0.654112983</v>
      </c>
      <c r="V269" s="0" t="n">
        <v>13</v>
      </c>
      <c r="W269" s="0" t="n">
        <v>65</v>
      </c>
      <c r="X269" s="0" t="n">
        <v>0.42946812</v>
      </c>
      <c r="Y269" s="0" t="n">
        <v>1000</v>
      </c>
      <c r="Z269" s="0" t="n">
        <v>6.60720185</v>
      </c>
      <c r="AA269" s="0" t="n">
        <v>2</v>
      </c>
      <c r="AB269" s="0" t="n">
        <v>45</v>
      </c>
      <c r="AC269" s="0" t="n">
        <v>62</v>
      </c>
      <c r="AD269" s="0" t="n">
        <v>84</v>
      </c>
      <c r="AE269" s="0" t="n">
        <v>225.96</v>
      </c>
      <c r="AF269" s="0" t="n">
        <v>45.77</v>
      </c>
      <c r="AG269" s="0" t="n">
        <v>289.6</v>
      </c>
      <c r="AH269" s="0" t="n">
        <v>15135000</v>
      </c>
      <c r="AI269" s="0" t="n">
        <v>6299</v>
      </c>
      <c r="AJ269" s="0" t="n">
        <v>2400</v>
      </c>
      <c r="AK269" s="0" t="n">
        <v>930117</v>
      </c>
      <c r="AL269" s="0" t="n">
        <v>1409477</v>
      </c>
      <c r="AM269" s="0" t="n">
        <v>1684154</v>
      </c>
      <c r="AN269" s="0" t="n">
        <v>779784</v>
      </c>
      <c r="AO269" s="0" t="n">
        <v>81.6</v>
      </c>
      <c r="AP269" s="0" t="n">
        <v>1.7</v>
      </c>
      <c r="AQ269" s="0" t="n">
        <v>66477</v>
      </c>
      <c r="AR269" s="0" t="n">
        <v>9.2</v>
      </c>
      <c r="AS269" s="0" t="n">
        <v>78.72</v>
      </c>
      <c r="AT269" s="0" t="n">
        <v>68.21</v>
      </c>
      <c r="AU269" s="0" t="n">
        <v>73.83</v>
      </c>
      <c r="AV269" s="0" t="n">
        <v>81.94</v>
      </c>
      <c r="AW269" s="0" t="n">
        <v>119.79</v>
      </c>
      <c r="AX269" s="0" t="n">
        <v>0.471</v>
      </c>
      <c r="AY269" s="0" t="n">
        <v>20.5</v>
      </c>
      <c r="AZ269" s="0" t="n">
        <v>81.15</v>
      </c>
      <c r="BA269" s="0" t="n">
        <v>45.22</v>
      </c>
      <c r="BB269" s="0" t="n">
        <v>73.5</v>
      </c>
      <c r="BC269" s="0" t="n">
        <v>0.78</v>
      </c>
      <c r="BD269" s="0" t="n">
        <v>55</v>
      </c>
      <c r="BE269" s="0" t="n">
        <v>72</v>
      </c>
      <c r="BF269" s="0" t="n">
        <v>15.3</v>
      </c>
      <c r="BG269" s="0" t="n">
        <v>62.53</v>
      </c>
      <c r="BH269" s="0" t="n">
        <v>21803908.97</v>
      </c>
      <c r="BI269" s="0" t="n">
        <v>6522016421</v>
      </c>
      <c r="BJ269" s="0" t="n">
        <v>156.2041249</v>
      </c>
      <c r="BK269" s="0" t="n">
        <v>78832</v>
      </c>
      <c r="BL269" s="0" t="n">
        <v>299.1214295</v>
      </c>
      <c r="BM269" s="0" t="n">
        <v>5.559783595</v>
      </c>
      <c r="BN269" s="0" t="n">
        <v>2.980621685</v>
      </c>
      <c r="BO269" s="0" t="n">
        <v>1.049846109</v>
      </c>
      <c r="BP269" s="0" t="n">
        <v>0.001143901</v>
      </c>
      <c r="BQ269" s="0" t="n">
        <v>0.024889563</v>
      </c>
      <c r="BR269" s="0" t="n">
        <v>0.1632414507</v>
      </c>
      <c r="BS269" s="0" t="n">
        <v>0.2580942092</v>
      </c>
      <c r="BT269" s="0" t="n">
        <v>0.3321886893</v>
      </c>
      <c r="BU269" s="0" t="n">
        <v>0.8197869472</v>
      </c>
      <c r="BV269" s="0" t="n">
        <v>0.2338387422</v>
      </c>
      <c r="BW269" s="0" t="n">
        <v>0.2753122</v>
      </c>
      <c r="BX269" s="0" t="n">
        <v>0.5268442264</v>
      </c>
      <c r="BY269" s="0" t="n">
        <v>0.7478070192</v>
      </c>
      <c r="BZ269" s="0" t="n">
        <v>0.631930588</v>
      </c>
    </row>
    <row r="270" customFormat="false" ht="12.8" hidden="false" customHeight="false" outlineLevel="0" collapsed="false">
      <c r="A270" s="0" t="s">
        <v>462</v>
      </c>
      <c r="B270" s="0" t="n">
        <v>269</v>
      </c>
      <c r="C270" s="0" t="n">
        <v>8</v>
      </c>
      <c r="D270" s="0" t="str">
        <f aca="false">VLOOKUP(C270,Sheet2!$A$1:$B$12,2)</f>
        <v>Auto Innovative</v>
      </c>
      <c r="E270" s="0" t="s">
        <v>460</v>
      </c>
      <c r="F270" s="0" t="n">
        <v>78</v>
      </c>
      <c r="G270" s="0" t="n">
        <v>12</v>
      </c>
      <c r="H270" s="0" t="n">
        <v>0.7</v>
      </c>
      <c r="I270" s="0" t="n">
        <v>3.1</v>
      </c>
      <c r="J270" s="0" t="n">
        <v>0.71</v>
      </c>
      <c r="K270" s="0" t="n">
        <v>7.8</v>
      </c>
      <c r="L270" s="0" t="n">
        <v>165.4</v>
      </c>
      <c r="M270" s="0" t="n">
        <v>0.024124854</v>
      </c>
      <c r="N270" s="0" t="n">
        <v>1.589548176</v>
      </c>
      <c r="O270" s="0" t="n">
        <v>25.97713664</v>
      </c>
      <c r="P270" s="0" t="n">
        <v>120</v>
      </c>
      <c r="Q270" s="0" t="n">
        <v>25</v>
      </c>
      <c r="R270" s="0" t="n">
        <v>0.003646441</v>
      </c>
      <c r="S270" s="0" t="n">
        <v>0.326619488</v>
      </c>
      <c r="U270" s="0" t="n">
        <v>0.40827436</v>
      </c>
      <c r="W270" s="0" t="n">
        <v>580</v>
      </c>
      <c r="X270" s="0" t="n">
        <v>6.31464344</v>
      </c>
      <c r="Y270" s="0" t="n">
        <v>5800</v>
      </c>
      <c r="Z270" s="0" t="n">
        <v>63.1464344</v>
      </c>
      <c r="AA270" s="0" t="n">
        <v>5</v>
      </c>
      <c r="AB270" s="0" t="n">
        <v>26</v>
      </c>
      <c r="AC270" s="0" t="n">
        <v>36</v>
      </c>
      <c r="AD270" s="0" t="n">
        <v>57</v>
      </c>
      <c r="AE270" s="0" t="n">
        <v>202.03</v>
      </c>
      <c r="AF270" s="0" t="n">
        <v>44.21</v>
      </c>
      <c r="AG270" s="0" t="n">
        <v>222.91</v>
      </c>
      <c r="AH270" s="0" t="n">
        <v>9185000</v>
      </c>
      <c r="AI270" s="0" t="n">
        <v>6856</v>
      </c>
      <c r="AJ270" s="0" t="n">
        <v>1300</v>
      </c>
      <c r="AK270" s="0" t="n">
        <v>959513</v>
      </c>
      <c r="AL270" s="0" t="n">
        <v>1211483</v>
      </c>
      <c r="AM270" s="0" t="n">
        <v>1286998</v>
      </c>
      <c r="AN270" s="0" t="n">
        <v>602142</v>
      </c>
      <c r="AO270" s="0" t="n">
        <v>81.6</v>
      </c>
      <c r="AP270" s="0" t="n">
        <v>1.7</v>
      </c>
      <c r="AQ270" s="0" t="n">
        <v>59810</v>
      </c>
      <c r="AR270" s="0" t="n">
        <v>9.1</v>
      </c>
      <c r="AS270" s="0" t="n">
        <v>84.81</v>
      </c>
      <c r="AT270" s="0" t="n">
        <v>57.45</v>
      </c>
      <c r="AU270" s="0" t="n">
        <v>82.63</v>
      </c>
      <c r="AV270" s="0" t="n">
        <v>85.15</v>
      </c>
      <c r="AW270" s="0" t="n">
        <v>125.15</v>
      </c>
      <c r="AX270" s="0" t="n">
        <v>0.465</v>
      </c>
      <c r="AY270" s="0" t="n">
        <v>20.9</v>
      </c>
      <c r="AZ270" s="0" t="n">
        <v>74.075</v>
      </c>
      <c r="BA270" s="0" t="n">
        <v>34.66</v>
      </c>
      <c r="BB270" s="0" t="n">
        <v>78.5</v>
      </c>
      <c r="BC270" s="0" t="n">
        <v>0.78</v>
      </c>
      <c r="BD270" s="0" t="n">
        <v>51</v>
      </c>
      <c r="BE270" s="0" t="n">
        <v>72</v>
      </c>
      <c r="BF270" s="0" t="n">
        <v>18.5</v>
      </c>
      <c r="BG270" s="0" t="n">
        <v>42.62</v>
      </c>
      <c r="BH270" s="0" t="n">
        <v>12500968.79</v>
      </c>
      <c r="BI270" s="0" t="n">
        <v>8576559898</v>
      </c>
      <c r="BJ270" s="0" t="n">
        <v>150.5125312</v>
      </c>
      <c r="BK270" s="0" t="n">
        <v>46139</v>
      </c>
      <c r="BL270" s="0" t="n">
        <v>686.0716191</v>
      </c>
      <c r="BM270" s="0" t="n">
        <v>5.684480564</v>
      </c>
      <c r="BN270" s="0" t="n">
        <v>3.253402526</v>
      </c>
      <c r="BO270" s="0" t="n">
        <v>1.027464615</v>
      </c>
      <c r="BP270" s="0" t="n">
        <v>0.002990237</v>
      </c>
      <c r="BQ270" s="0" t="n">
        <v>0.023108181</v>
      </c>
      <c r="BR270" s="0" t="n">
        <v>0.5210843941</v>
      </c>
      <c r="BS270" s="0" t="n">
        <v>0.2464327884</v>
      </c>
      <c r="BT270" s="0" t="n">
        <v>0.4286026188</v>
      </c>
      <c r="BU270" s="0" t="n">
        <v>0.8356025588</v>
      </c>
      <c r="BV270" s="0" t="n">
        <v>0.2400850195</v>
      </c>
      <c r="BW270" s="0" t="n">
        <v>0.223672193</v>
      </c>
      <c r="BX270" s="0" t="n">
        <v>0.3001943355</v>
      </c>
      <c r="BY270" s="0" t="n">
        <v>0.7757481946</v>
      </c>
      <c r="BZ270" s="0" t="n">
        <v>0.7668499645</v>
      </c>
    </row>
    <row r="271" customFormat="false" ht="12.8" hidden="false" customHeight="false" outlineLevel="0" collapsed="false">
      <c r="A271" s="0" t="s">
        <v>463</v>
      </c>
      <c r="B271" s="0" t="n">
        <v>270</v>
      </c>
      <c r="C271" s="0" t="n">
        <v>8</v>
      </c>
      <c r="D271" s="0" t="str">
        <f aca="false">VLOOKUP(C271,Sheet2!$A$1:$B$12,2)</f>
        <v>Auto Innovative</v>
      </c>
      <c r="E271" s="0" t="s">
        <v>460</v>
      </c>
      <c r="F271" s="0" t="n">
        <v>87</v>
      </c>
      <c r="G271" s="0" t="n">
        <v>3.8</v>
      </c>
      <c r="H271" s="0" t="n">
        <v>0.5</v>
      </c>
      <c r="I271" s="0" t="n">
        <v>1.7</v>
      </c>
      <c r="J271" s="0" t="n">
        <v>0.7</v>
      </c>
      <c r="K271" s="0" t="n">
        <v>14.5</v>
      </c>
      <c r="L271" s="0" t="n">
        <v>39.3</v>
      </c>
      <c r="M271" s="0" t="n">
        <v>0.012246806</v>
      </c>
      <c r="N271" s="0" t="n">
        <v>0.395189003</v>
      </c>
      <c r="O271" s="0" t="n">
        <v>3.625429553</v>
      </c>
      <c r="P271" s="0" t="n">
        <v>33</v>
      </c>
      <c r="Q271" s="0" t="n">
        <v>34</v>
      </c>
      <c r="R271" s="0" t="n">
        <v>0.010595201</v>
      </c>
      <c r="S271" s="0" t="n">
        <v>0.962199313</v>
      </c>
      <c r="T271" s="0" t="n">
        <v>0.790378007</v>
      </c>
      <c r="U271" s="0" t="n">
        <v>1.18556701</v>
      </c>
      <c r="V271" s="0" t="n">
        <v>21</v>
      </c>
      <c r="W271" s="0" t="n">
        <v>100</v>
      </c>
      <c r="X271" s="0" t="n">
        <v>1.718213058</v>
      </c>
      <c r="Y271" s="0" t="n">
        <v>1000</v>
      </c>
      <c r="Z271" s="0" t="n">
        <v>17.18213058</v>
      </c>
      <c r="AA271" s="0" t="n">
        <v>7</v>
      </c>
      <c r="AB271" s="0" t="n">
        <v>30</v>
      </c>
      <c r="AC271" s="0" t="n">
        <v>50</v>
      </c>
      <c r="AD271" s="0" t="n">
        <v>63</v>
      </c>
      <c r="AE271" s="0" t="n">
        <v>203.99</v>
      </c>
      <c r="AF271" s="0" t="n">
        <v>43.5</v>
      </c>
      <c r="AG271" s="0" t="n">
        <v>205.91</v>
      </c>
      <c r="AH271" s="0" t="n">
        <v>5820000</v>
      </c>
      <c r="AI271" s="0" t="n">
        <v>3209</v>
      </c>
      <c r="AJ271" s="0" t="n">
        <v>1700</v>
      </c>
      <c r="AK271" s="0" t="n">
        <v>976661</v>
      </c>
      <c r="AL271" s="0" t="n">
        <v>1024517</v>
      </c>
      <c r="AM271" s="0" t="n">
        <v>872002</v>
      </c>
      <c r="AN271" s="0" t="n">
        <v>412796</v>
      </c>
      <c r="AO271" s="0" t="n">
        <v>81.6</v>
      </c>
      <c r="AP271" s="0" t="n">
        <v>1.7</v>
      </c>
      <c r="AQ271" s="0" t="n">
        <v>47438</v>
      </c>
      <c r="AR271" s="0" t="n">
        <v>7.4</v>
      </c>
      <c r="AS271" s="0" t="n">
        <v>82.77</v>
      </c>
      <c r="AT271" s="0" t="n">
        <v>61.31</v>
      </c>
      <c r="AU271" s="0" t="n">
        <v>81.07</v>
      </c>
      <c r="AV271" s="0" t="n">
        <v>87.27</v>
      </c>
      <c r="AW271" s="0" t="n">
        <v>100.59</v>
      </c>
      <c r="AX271" s="0" t="n">
        <v>0.474</v>
      </c>
      <c r="AY271" s="0" t="n">
        <v>26.6</v>
      </c>
      <c r="AZ271" s="0" t="n">
        <v>79.4</v>
      </c>
      <c r="BA271" s="0" t="n">
        <v>43.05</v>
      </c>
      <c r="BB271" s="0" t="n">
        <v>76.2</v>
      </c>
      <c r="BC271" s="0" t="n">
        <v>0.78</v>
      </c>
      <c r="BD271" s="0" t="n">
        <v>50</v>
      </c>
      <c r="BE271" s="0" t="n">
        <v>72</v>
      </c>
      <c r="BF271" s="0" t="n">
        <v>14.5</v>
      </c>
      <c r="BG271" s="0" t="n">
        <v>41.93</v>
      </c>
      <c r="BH271" s="0" t="n">
        <v>3000176.32</v>
      </c>
      <c r="BI271" s="0" t="n">
        <v>10162513650</v>
      </c>
      <c r="BJ271" s="0" t="n">
        <v>123.6421315</v>
      </c>
      <c r="BK271" s="0" t="n">
        <v>13837</v>
      </c>
      <c r="BL271" s="0" t="n">
        <v>3387.305467</v>
      </c>
      <c r="BM271" s="0" t="n">
        <v>5.814234828</v>
      </c>
      <c r="BN271" s="0" t="n">
        <v>3.278042879</v>
      </c>
      <c r="BO271" s="0" t="n">
        <v>1.022060633</v>
      </c>
      <c r="BP271" s="0" t="n">
        <v>0.000577968</v>
      </c>
      <c r="BQ271" s="0" t="n">
        <v>0.017944244</v>
      </c>
      <c r="BR271" s="0" t="n">
        <v>0.1715623549</v>
      </c>
      <c r="BS271" s="0" t="n">
        <v>0.35154537</v>
      </c>
      <c r="BT271" s="0" t="n">
        <v>0.3688153424</v>
      </c>
      <c r="BU271" s="0" t="n">
        <v>0.7833936651</v>
      </c>
      <c r="BV271" s="0" t="n">
        <v>0.2523091724</v>
      </c>
      <c r="BW271" s="0" t="n">
        <v>0.1604206223</v>
      </c>
      <c r="BX271" s="0" t="n">
        <v>0.3588852409</v>
      </c>
      <c r="BY271" s="0" t="n">
        <v>0.6845117445</v>
      </c>
      <c r="BZ271" s="0" t="n">
        <v>0.7159668304</v>
      </c>
    </row>
    <row r="272" customFormat="false" ht="12.8" hidden="false" customHeight="false" outlineLevel="0" collapsed="false">
      <c r="A272" s="0" t="s">
        <v>464</v>
      </c>
      <c r="B272" s="0" t="n">
        <v>271</v>
      </c>
      <c r="C272" s="0" t="n">
        <v>8</v>
      </c>
      <c r="D272" s="0" t="str">
        <f aca="false">VLOOKUP(C272,Sheet2!$A$1:$B$12,2)</f>
        <v>Auto Innovative</v>
      </c>
      <c r="E272" s="0" t="s">
        <v>460</v>
      </c>
      <c r="F272" s="0" t="n">
        <v>80.5</v>
      </c>
      <c r="G272" s="0" t="n">
        <v>9.3</v>
      </c>
      <c r="H272" s="0" t="n">
        <v>0.6</v>
      </c>
      <c r="I272" s="0" t="n">
        <v>3.6</v>
      </c>
      <c r="J272" s="0" t="n">
        <v>0.75</v>
      </c>
      <c r="K272" s="0" t="n">
        <v>9.4</v>
      </c>
      <c r="L272" s="0" t="n">
        <v>82</v>
      </c>
      <c r="M272" s="0" t="n">
        <v>0.01598129</v>
      </c>
      <c r="N272" s="0" t="n">
        <v>1.572832887</v>
      </c>
      <c r="O272" s="0" t="n">
        <v>19.03485255</v>
      </c>
      <c r="P272" s="0" t="n">
        <v>110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126</v>
      </c>
      <c r="X272" s="0" t="n">
        <v>2.252010724</v>
      </c>
      <c r="AA272" s="0" t="n">
        <v>3</v>
      </c>
      <c r="AB272" s="0" t="n">
        <v>23</v>
      </c>
      <c r="AC272" s="0" t="n">
        <v>37</v>
      </c>
      <c r="AD272" s="0" t="n">
        <v>49</v>
      </c>
      <c r="AE272" s="0" t="n">
        <v>211.92</v>
      </c>
      <c r="AF272" s="0" t="n">
        <v>43.92</v>
      </c>
      <c r="AG272" s="0" t="n">
        <v>300.9</v>
      </c>
      <c r="AH272" s="0" t="n">
        <v>5595000</v>
      </c>
      <c r="AI272" s="0" t="n">
        <v>5131</v>
      </c>
      <c r="AJ272" s="0" t="n">
        <v>1100</v>
      </c>
      <c r="AK272" s="0" t="n">
        <v>435270</v>
      </c>
      <c r="AL272" s="0" t="n">
        <v>681025</v>
      </c>
      <c r="AM272" s="0" t="n">
        <v>848806</v>
      </c>
      <c r="AN272" s="0" t="n">
        <v>405164</v>
      </c>
      <c r="AO272" s="0" t="n">
        <v>81.6</v>
      </c>
      <c r="AP272" s="0" t="n">
        <v>1.7</v>
      </c>
      <c r="AQ272" s="0" t="n">
        <v>62817</v>
      </c>
      <c r="AR272" s="0" t="n">
        <v>8.2</v>
      </c>
      <c r="AS272" s="0" t="n">
        <v>83.24</v>
      </c>
      <c r="AT272" s="0" t="n">
        <v>51.12</v>
      </c>
      <c r="AU272" s="0" t="n">
        <v>85.15</v>
      </c>
      <c r="AV272" s="0" t="n">
        <v>74.69</v>
      </c>
      <c r="AW272" s="0" t="n">
        <v>113.72</v>
      </c>
      <c r="AX272" s="0" t="n">
        <v>0.461</v>
      </c>
      <c r="AY272" s="0" t="n">
        <v>25.8</v>
      </c>
      <c r="AZ272" s="0" t="n">
        <v>78.5</v>
      </c>
      <c r="BA272" s="0" t="n">
        <v>39.46</v>
      </c>
      <c r="BB272" s="0" t="n">
        <v>76.2</v>
      </c>
      <c r="BC272" s="0" t="n">
        <v>0.78</v>
      </c>
      <c r="BD272" s="0" t="n">
        <v>49</v>
      </c>
      <c r="BE272" s="0" t="n">
        <v>72</v>
      </c>
      <c r="BF272" s="0" t="n">
        <v>17.2</v>
      </c>
      <c r="BH272" s="0" t="n">
        <v>8632967.687</v>
      </c>
      <c r="BI272" s="0" t="n">
        <v>10347296780</v>
      </c>
      <c r="BJ272" s="0" t="n">
        <v>124.2225119</v>
      </c>
      <c r="BK272" s="0" t="n">
        <v>40307</v>
      </c>
      <c r="BL272" s="0" t="n">
        <v>1198.579348</v>
      </c>
      <c r="BM272" s="0" t="n">
        <v>5.297489893</v>
      </c>
      <c r="BN272" s="0" t="n">
        <v>3.179704451</v>
      </c>
      <c r="BO272" s="0" t="n">
        <v>1.041980551</v>
      </c>
      <c r="BP272" s="0" t="n">
        <v>0.003311201</v>
      </c>
      <c r="BQ272" s="0" t="n">
        <v>0.019103377</v>
      </c>
      <c r="BR272" s="0" t="n">
        <v>0.426470278</v>
      </c>
      <c r="BS272" s="0" t="n">
        <v>0.1918718989</v>
      </c>
      <c r="BT272" s="0" t="n">
        <v>0.3778444963</v>
      </c>
      <c r="BU272" s="0" t="n">
        <v>0.7997838886</v>
      </c>
      <c r="BV272" s="0" t="n">
        <v>0.1918289808</v>
      </c>
      <c r="BW272" s="0" t="n">
        <v>0.1372942808</v>
      </c>
      <c r="BX272" s="0" t="n">
        <v>0.2677763104</v>
      </c>
      <c r="BY272" s="0" t="n">
        <v>0.7221209302</v>
      </c>
      <c r="BZ272" s="0" t="n">
        <v>0.7250508654</v>
      </c>
    </row>
    <row r="273" customFormat="false" ht="12.8" hidden="false" customHeight="false" outlineLevel="0" collapsed="false">
      <c r="A273" s="0" t="s">
        <v>465</v>
      </c>
      <c r="B273" s="0" t="n">
        <v>272</v>
      </c>
      <c r="C273" s="0" t="n">
        <v>8</v>
      </c>
      <c r="D273" s="0" t="str">
        <f aca="false">VLOOKUP(C273,Sheet2!$A$1:$B$12,2)</f>
        <v>Auto Innovative</v>
      </c>
      <c r="E273" s="0" t="s">
        <v>460</v>
      </c>
      <c r="F273" s="0" t="n">
        <v>90.5</v>
      </c>
      <c r="G273" s="0" t="n">
        <v>1.4</v>
      </c>
      <c r="H273" s="0" t="n">
        <v>0.1</v>
      </c>
      <c r="I273" s="0" t="n">
        <v>1.2</v>
      </c>
      <c r="J273" s="0" t="n">
        <v>0.58</v>
      </c>
      <c r="K273" s="0" t="n">
        <v>12.8</v>
      </c>
      <c r="L273" s="0" t="n">
        <v>150</v>
      </c>
      <c r="M273" s="0" t="n">
        <v>0.028985507</v>
      </c>
      <c r="N273" s="0" t="n">
        <v>1.01910828</v>
      </c>
      <c r="O273" s="0" t="n">
        <v>4.713375796</v>
      </c>
      <c r="P273" s="0" t="n">
        <v>21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32</v>
      </c>
      <c r="X273" s="0" t="n">
        <v>0.50955414</v>
      </c>
      <c r="Y273" s="0" t="n">
        <v>300</v>
      </c>
      <c r="Z273" s="0" t="n">
        <v>4.777070064</v>
      </c>
      <c r="AA273" s="0" t="n">
        <v>5</v>
      </c>
      <c r="AB273" s="0" t="n">
        <v>18</v>
      </c>
      <c r="AC273" s="0" t="n">
        <v>33</v>
      </c>
      <c r="AD273" s="0" t="n">
        <v>46</v>
      </c>
      <c r="AE273" s="0" t="n">
        <v>181.32</v>
      </c>
      <c r="AF273" s="0" t="n">
        <v>38.68</v>
      </c>
      <c r="AG273" s="0" t="n">
        <v>189.57</v>
      </c>
      <c r="AH273" s="0" t="n">
        <v>6280000</v>
      </c>
      <c r="AI273" s="0" t="n">
        <v>5175</v>
      </c>
      <c r="AJ273" s="0" t="n">
        <v>1200</v>
      </c>
      <c r="AK273" s="0" t="n">
        <v>953473</v>
      </c>
      <c r="AL273" s="0" t="n">
        <v>970218</v>
      </c>
      <c r="AM273" s="0" t="n">
        <v>769962</v>
      </c>
      <c r="AN273" s="0" t="n">
        <v>365633</v>
      </c>
      <c r="AO273" s="0" t="n">
        <v>81.6</v>
      </c>
      <c r="AP273" s="0" t="n">
        <v>1.7</v>
      </c>
      <c r="AQ273" s="0" t="n">
        <v>65154</v>
      </c>
      <c r="AR273" s="0" t="n">
        <v>6.3</v>
      </c>
      <c r="AS273" s="0" t="n">
        <v>67.8</v>
      </c>
      <c r="AT273" s="0" t="n">
        <v>42.34</v>
      </c>
      <c r="AU273" s="0" t="n">
        <v>61.03</v>
      </c>
      <c r="AV273" s="0" t="n">
        <v>70.38</v>
      </c>
      <c r="AW273" s="0" t="n">
        <v>171.35</v>
      </c>
      <c r="AX273" s="0" t="n">
        <v>0.469</v>
      </c>
      <c r="AY273" s="0" t="n">
        <v>22.5</v>
      </c>
      <c r="AZ273" s="0" t="n">
        <v>78.5</v>
      </c>
      <c r="BA273" s="0" t="n">
        <v>57.54</v>
      </c>
      <c r="BB273" s="0" t="n">
        <v>68.1</v>
      </c>
      <c r="BC273" s="0" t="n">
        <v>0.78</v>
      </c>
      <c r="BD273" s="0" t="n">
        <v>52</v>
      </c>
      <c r="BE273" s="0" t="n">
        <v>72</v>
      </c>
      <c r="BF273" s="0" t="n">
        <v>13.7</v>
      </c>
      <c r="BG273" s="0" t="n">
        <v>45.89</v>
      </c>
      <c r="BH273" s="0" t="n">
        <v>18369192.93</v>
      </c>
      <c r="BI273" s="0" t="n">
        <v>7999072197</v>
      </c>
      <c r="BJ273" s="0" t="n">
        <v>157.4403288</v>
      </c>
      <c r="BK273" s="0" t="n">
        <v>67679</v>
      </c>
      <c r="BL273" s="0" t="n">
        <v>435.4612763</v>
      </c>
      <c r="BM273" s="0" t="n">
        <v>5.163237636</v>
      </c>
      <c r="BN273" s="0" t="n">
        <v>3.068791217</v>
      </c>
      <c r="BO273" s="0" t="n">
        <v>1.06285401</v>
      </c>
      <c r="BP273" s="0" t="n">
        <v>0.004344213</v>
      </c>
      <c r="BQ273" s="0" t="n">
        <v>0.037315204</v>
      </c>
      <c r="BR273" s="0" t="n">
        <v>0.2274679707</v>
      </c>
      <c r="BS273" s="0" t="n">
        <v>0.1556004023</v>
      </c>
      <c r="BT273" s="0" t="n">
        <v>0.4123592254</v>
      </c>
      <c r="BU273" s="0" t="n">
        <v>0.7825024296</v>
      </c>
      <c r="BV273" s="0" t="n">
        <v>0.344484223</v>
      </c>
      <c r="BW273" s="0" t="n">
        <v>0.1850552789</v>
      </c>
      <c r="BX273" s="0" t="n">
        <v>0.1731678783</v>
      </c>
      <c r="BY273" s="0" t="n">
        <v>0.9081644705</v>
      </c>
      <c r="BZ273" s="0" t="n">
        <v>0.5633369444</v>
      </c>
    </row>
    <row r="274" customFormat="false" ht="12.8" hidden="false" customHeight="false" outlineLevel="0" collapsed="false">
      <c r="A274" s="0" t="s">
        <v>466</v>
      </c>
      <c r="B274" s="0" t="n">
        <v>273</v>
      </c>
      <c r="C274" s="0" t="n">
        <v>8</v>
      </c>
      <c r="D274" s="0" t="str">
        <f aca="false">VLOOKUP(C274,Sheet2!$A$1:$B$12,2)</f>
        <v>Auto Innovative</v>
      </c>
      <c r="E274" s="0" t="s">
        <v>460</v>
      </c>
      <c r="F274" s="0" t="n">
        <v>86.8</v>
      </c>
      <c r="G274" s="0" t="n">
        <v>3.1</v>
      </c>
      <c r="H274" s="0" t="n">
        <v>0.3</v>
      </c>
      <c r="I274" s="0" t="n">
        <v>1.3</v>
      </c>
      <c r="J274" s="0" t="n">
        <v>0.65</v>
      </c>
      <c r="K274" s="0" t="n">
        <v>14</v>
      </c>
      <c r="L274" s="0" t="n">
        <v>77</v>
      </c>
      <c r="M274" s="0" t="n">
        <v>0.011239235</v>
      </c>
      <c r="N274" s="0" t="n">
        <v>0.7421875</v>
      </c>
      <c r="O274" s="0" t="n">
        <v>13.96484375</v>
      </c>
      <c r="P274" s="0" t="n">
        <v>38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27</v>
      </c>
      <c r="AC274" s="0" t="n">
        <v>45</v>
      </c>
      <c r="AD274" s="0" t="n">
        <v>65</v>
      </c>
      <c r="AE274" s="0" t="n">
        <v>188.09</v>
      </c>
      <c r="AF274" s="0" t="n">
        <v>40.67</v>
      </c>
      <c r="AG274" s="0" t="n">
        <v>200.55</v>
      </c>
      <c r="AH274" s="0" t="n">
        <v>5120000</v>
      </c>
      <c r="AI274" s="0" t="n">
        <v>6851</v>
      </c>
      <c r="AJ274" s="0" t="n">
        <v>700</v>
      </c>
      <c r="AK274" s="0" t="n">
        <v>1358193</v>
      </c>
      <c r="AL274" s="0" t="n">
        <v>1332333</v>
      </c>
      <c r="AM274" s="0" t="n">
        <v>745800</v>
      </c>
      <c r="AN274" s="0" t="n">
        <v>350505</v>
      </c>
      <c r="AO274" s="0" t="n">
        <v>81.6</v>
      </c>
      <c r="AP274" s="0" t="n">
        <v>1.7</v>
      </c>
      <c r="AQ274" s="0" t="n">
        <v>55300</v>
      </c>
      <c r="AR274" s="0" t="n">
        <v>7.9</v>
      </c>
      <c r="AS274" s="0" t="n">
        <v>73.73</v>
      </c>
      <c r="AT274" s="0" t="n">
        <v>41.62</v>
      </c>
      <c r="AU274" s="0" t="n">
        <v>73.66</v>
      </c>
      <c r="AV274" s="0" t="n">
        <v>68.88</v>
      </c>
      <c r="AW274" s="0" t="n">
        <v>151.37</v>
      </c>
      <c r="AX274" s="0" t="n">
        <v>0.468</v>
      </c>
      <c r="AY274" s="0" t="n">
        <v>22.5</v>
      </c>
      <c r="AZ274" s="0" t="n">
        <v>77.2</v>
      </c>
      <c r="BA274" s="0" t="n">
        <v>35.62</v>
      </c>
      <c r="BB274" s="0" t="n">
        <v>76.5</v>
      </c>
      <c r="BC274" s="0" t="n">
        <v>0.78</v>
      </c>
      <c r="BD274" s="0" t="n">
        <v>51</v>
      </c>
      <c r="BE274" s="0" t="n">
        <v>72</v>
      </c>
      <c r="BF274" s="0" t="n">
        <v>10.7</v>
      </c>
      <c r="BG274" s="0" t="n">
        <v>56.21</v>
      </c>
      <c r="BH274" s="0" t="n">
        <v>5295020.466</v>
      </c>
      <c r="BI274" s="0" t="n">
        <v>8165610325</v>
      </c>
      <c r="BJ274" s="0" t="n">
        <v>163.1244752</v>
      </c>
      <c r="BK274" s="0" t="n">
        <v>18812</v>
      </c>
      <c r="BL274" s="0" t="n">
        <v>1542.130078</v>
      </c>
      <c r="BM274" s="0" t="n">
        <v>5.184579839</v>
      </c>
      <c r="BN274" s="0" t="n">
        <v>2.755904501</v>
      </c>
      <c r="BO274" s="0" t="n">
        <v>1.083320331</v>
      </c>
      <c r="BP274" s="0" t="n">
        <v>0.014144949</v>
      </c>
      <c r="BQ274" s="0" t="n">
        <v>0.027100647</v>
      </c>
      <c r="BR274" s="0" t="n">
        <v>0.2271517263</v>
      </c>
      <c r="BS274" s="0" t="n">
        <v>0.1733331628</v>
      </c>
      <c r="BT274" s="0" t="n">
        <v>0.3526128068</v>
      </c>
      <c r="BU274" s="0" t="n">
        <v>0.7733225777</v>
      </c>
      <c r="BV274" s="0" t="n">
        <v>0.278094704</v>
      </c>
      <c r="BW274" s="0" t="n">
        <v>0.2014122501</v>
      </c>
      <c r="BX274" s="0" t="n">
        <v>0.3108970428</v>
      </c>
      <c r="BY274" s="0" t="n">
        <v>0.8225084333</v>
      </c>
      <c r="BZ274" s="0" t="n">
        <v>0.5030404079</v>
      </c>
    </row>
    <row r="275" customFormat="false" ht="12.8" hidden="false" customHeight="false" outlineLevel="0" collapsed="false">
      <c r="A275" s="0" t="s">
        <v>467</v>
      </c>
      <c r="B275" s="0" t="n">
        <v>274</v>
      </c>
      <c r="C275" s="0" t="n">
        <v>8</v>
      </c>
      <c r="D275" s="0" t="str">
        <f aca="false">VLOOKUP(C275,Sheet2!$A$1:$B$12,2)</f>
        <v>Auto Innovative</v>
      </c>
      <c r="E275" s="0" t="s">
        <v>460</v>
      </c>
      <c r="F275" s="0" t="n">
        <v>91</v>
      </c>
      <c r="G275" s="0" t="n">
        <v>1.9</v>
      </c>
      <c r="H275" s="0" t="n">
        <v>0.2</v>
      </c>
      <c r="I275" s="0" t="n">
        <v>1.4</v>
      </c>
      <c r="J275" s="0" t="n">
        <v>0.6</v>
      </c>
      <c r="K275" s="0" t="n">
        <v>12.8</v>
      </c>
      <c r="L275" s="0" t="n">
        <v>38.3</v>
      </c>
      <c r="M275" s="0" t="n">
        <v>0.007932891</v>
      </c>
      <c r="N275" s="0" t="n">
        <v>0.732722731</v>
      </c>
      <c r="O275" s="0" t="n">
        <v>3.04746045</v>
      </c>
      <c r="P275" s="0" t="n">
        <v>13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29</v>
      </c>
      <c r="X275" s="0" t="n">
        <v>0.482930891</v>
      </c>
      <c r="Y275" s="0" t="n">
        <v>225</v>
      </c>
      <c r="Z275" s="0" t="n">
        <v>3.746877602</v>
      </c>
      <c r="AA275" s="0" t="n">
        <v>6</v>
      </c>
      <c r="AB275" s="0" t="n">
        <v>24</v>
      </c>
      <c r="AC275" s="0" t="n">
        <v>41</v>
      </c>
      <c r="AD275" s="0" t="n">
        <v>60</v>
      </c>
      <c r="AE275" s="0" t="n">
        <v>221.59</v>
      </c>
      <c r="AF275" s="0" t="n">
        <v>44.1</v>
      </c>
      <c r="AG275" s="0" t="n">
        <v>243.75</v>
      </c>
      <c r="AH275" s="0" t="n">
        <v>6005000</v>
      </c>
      <c r="AI275" s="0" t="n">
        <v>4828</v>
      </c>
      <c r="AJ275" s="0" t="n">
        <v>1200</v>
      </c>
      <c r="AK275" s="0" t="n">
        <v>926932</v>
      </c>
      <c r="AL275" s="0" t="n">
        <v>935962</v>
      </c>
      <c r="AM275" s="0" t="n">
        <v>724741</v>
      </c>
      <c r="AN275" s="0" t="n">
        <v>344730</v>
      </c>
      <c r="AO275" s="0" t="n">
        <v>81.6</v>
      </c>
      <c r="AP275" s="0" t="n">
        <v>1.7</v>
      </c>
      <c r="AQ275" s="0" t="n">
        <v>65332</v>
      </c>
      <c r="AR275" s="0" t="n">
        <v>6.2</v>
      </c>
      <c r="AS275" s="0" t="n">
        <v>70.96</v>
      </c>
      <c r="AT275" s="0" t="n">
        <v>45.64</v>
      </c>
      <c r="AU275" s="0" t="n">
        <v>66.44</v>
      </c>
      <c r="AV275" s="0" t="n">
        <v>77.37</v>
      </c>
      <c r="AW275" s="0" t="n">
        <v>155.39</v>
      </c>
      <c r="AX275" s="0" t="n">
        <v>0.469</v>
      </c>
      <c r="AY275" s="0" t="n">
        <v>21.2</v>
      </c>
      <c r="AZ275" s="0" t="n">
        <v>76.5</v>
      </c>
      <c r="BA275" s="0" t="n">
        <v>38.04</v>
      </c>
      <c r="BB275" s="0" t="n">
        <v>68.1</v>
      </c>
      <c r="BC275" s="0" t="n">
        <v>0.78</v>
      </c>
      <c r="BD275" s="0" t="n">
        <v>50</v>
      </c>
      <c r="BE275" s="0" t="n">
        <v>72</v>
      </c>
      <c r="BF275" s="0" t="n">
        <v>22.5</v>
      </c>
      <c r="BG275" s="0" t="n">
        <v>61.22</v>
      </c>
      <c r="BH275" s="0" t="n">
        <v>11160118.39</v>
      </c>
      <c r="BI275" s="0" t="n">
        <v>10137419342</v>
      </c>
      <c r="BJ275" s="0" t="n">
        <v>138.9647286</v>
      </c>
      <c r="BK275" s="0" t="n">
        <v>45585</v>
      </c>
      <c r="BL275" s="0" t="n">
        <v>908.3612725</v>
      </c>
      <c r="BM275" s="0" t="n">
        <v>5.233020783</v>
      </c>
      <c r="BN275" s="0" t="n">
        <v>3.099429676</v>
      </c>
      <c r="BO275" s="0" t="n">
        <v>1.039758294</v>
      </c>
      <c r="BP275" s="0" t="n">
        <v>0.005844583</v>
      </c>
      <c r="BQ275" s="0" t="n">
        <v>0.033485191</v>
      </c>
      <c r="BR275" s="0" t="n">
        <v>0.1286287561</v>
      </c>
      <c r="BS275" s="0" t="n">
        <v>0.1576766446</v>
      </c>
      <c r="BT275" s="0" t="n">
        <v>0.4026311608</v>
      </c>
      <c r="BU275" s="0" t="n">
        <v>0.7865213891</v>
      </c>
      <c r="BV275" s="0" t="n">
        <v>0.2425337618</v>
      </c>
      <c r="BW275" s="0" t="n">
        <v>0.17917434</v>
      </c>
      <c r="BX275" s="0" t="n">
        <v>0.2681276419</v>
      </c>
      <c r="BY275" s="0" t="n">
        <v>0.87785385</v>
      </c>
      <c r="BZ275" s="0" t="n">
        <v>0.6011633747</v>
      </c>
    </row>
    <row r="276" customFormat="false" ht="12.8" hidden="false" customHeight="false" outlineLevel="0" collapsed="false">
      <c r="A276" s="0" t="s">
        <v>468</v>
      </c>
      <c r="B276" s="0" t="n">
        <v>275</v>
      </c>
      <c r="C276" s="0" t="n">
        <v>8</v>
      </c>
      <c r="D276" s="0" t="str">
        <f aca="false">VLOOKUP(C276,Sheet2!$A$1:$B$12,2)</f>
        <v>Auto Innovative</v>
      </c>
      <c r="E276" s="0" t="s">
        <v>460</v>
      </c>
      <c r="F276" s="0" t="n">
        <v>74.1</v>
      </c>
      <c r="G276" s="0" t="n">
        <v>13.1</v>
      </c>
      <c r="H276" s="0" t="n">
        <v>1</v>
      </c>
      <c r="I276" s="0" t="n">
        <v>5.2</v>
      </c>
      <c r="J276" s="0" t="n">
        <v>0.7</v>
      </c>
      <c r="K276" s="0" t="n">
        <v>4.5</v>
      </c>
      <c r="L276" s="0" t="n">
        <v>61</v>
      </c>
      <c r="M276" s="0" t="n">
        <v>0.011455399</v>
      </c>
      <c r="N276" s="0" t="n">
        <v>1.135857461</v>
      </c>
      <c r="O276" s="0" t="n">
        <v>38.93095768</v>
      </c>
      <c r="P276" s="0" t="n">
        <v>116</v>
      </c>
      <c r="Q276" s="0" t="n">
        <v>10</v>
      </c>
      <c r="R276" s="0" t="n">
        <v>0.001877934</v>
      </c>
      <c r="S276" s="0" t="n">
        <v>0.690423163</v>
      </c>
      <c r="T276" s="0" t="n">
        <v>1.091314031</v>
      </c>
      <c r="U276" s="0" t="n">
        <v>2.230690423</v>
      </c>
      <c r="W276" s="0" t="n">
        <v>140</v>
      </c>
      <c r="X276" s="0" t="n">
        <v>3.118040089</v>
      </c>
      <c r="Y276" s="0" t="n">
        <v>3268</v>
      </c>
      <c r="Z276" s="0" t="n">
        <v>72.78396437</v>
      </c>
      <c r="AA276" s="0" t="n">
        <v>7</v>
      </c>
      <c r="AB276" s="0" t="n">
        <v>28</v>
      </c>
      <c r="AC276" s="0" t="n">
        <v>43</v>
      </c>
      <c r="AD276" s="0" t="n">
        <v>54</v>
      </c>
      <c r="AE276" s="0" t="n">
        <v>213.39</v>
      </c>
      <c r="AF276" s="0" t="n">
        <v>45.13</v>
      </c>
      <c r="AG276" s="0" t="n">
        <v>242.71</v>
      </c>
      <c r="AH276" s="0" t="n">
        <v>4490000</v>
      </c>
      <c r="AI276" s="0" t="n">
        <v>5325</v>
      </c>
      <c r="AJ276" s="0" t="n">
        <v>800</v>
      </c>
      <c r="AK276" s="0" t="n">
        <v>620832</v>
      </c>
      <c r="AL276" s="0" t="n">
        <v>723155</v>
      </c>
      <c r="AM276" s="0" t="n">
        <v>718279</v>
      </c>
      <c r="AN276" s="0" t="n">
        <v>343746</v>
      </c>
      <c r="AO276" s="0" t="n">
        <v>81.6</v>
      </c>
      <c r="AP276" s="0" t="n">
        <v>1.7</v>
      </c>
      <c r="AQ276" s="0" t="n">
        <v>77502</v>
      </c>
      <c r="AR276" s="0" t="n">
        <v>6.3</v>
      </c>
      <c r="AS276" s="0" t="n">
        <v>84.05</v>
      </c>
      <c r="AT276" s="0" t="n">
        <v>75.97</v>
      </c>
      <c r="AU276" s="0" t="n">
        <v>82.9</v>
      </c>
      <c r="AV276" s="0" t="n">
        <v>84.9</v>
      </c>
      <c r="AW276" s="0" t="n">
        <v>137.63</v>
      </c>
      <c r="AX276" s="0" t="n">
        <v>0.475</v>
      </c>
      <c r="AY276" s="0" t="n">
        <v>20.5</v>
      </c>
      <c r="AZ276" s="0" t="n">
        <v>77.95</v>
      </c>
      <c r="BA276" s="0" t="n">
        <v>65.03</v>
      </c>
      <c r="BB276" s="0" t="n">
        <v>79.3</v>
      </c>
      <c r="BC276" s="0" t="n">
        <v>0.78</v>
      </c>
      <c r="BD276" s="0" t="n">
        <v>56</v>
      </c>
      <c r="BE276" s="0" t="n">
        <v>72</v>
      </c>
      <c r="BF276" s="0" t="n">
        <v>15.4</v>
      </c>
      <c r="BG276" s="0" t="n">
        <v>27.55</v>
      </c>
      <c r="BH276" s="0" t="n">
        <v>3968887.488</v>
      </c>
      <c r="BI276" s="0" t="n">
        <v>6619322697</v>
      </c>
      <c r="BJ276" s="0" t="n">
        <v>110.2683157</v>
      </c>
      <c r="BK276" s="0" t="n">
        <v>21119</v>
      </c>
      <c r="BL276" s="0" t="n">
        <v>1667.80306</v>
      </c>
      <c r="BM276" s="0" t="n">
        <v>4.898296167</v>
      </c>
      <c r="BN276" s="0" t="n">
        <v>2.914039419</v>
      </c>
      <c r="BO276" s="0" t="n">
        <v>1.048539664</v>
      </c>
      <c r="BP276" s="0" t="n">
        <v>0.005750545</v>
      </c>
      <c r="BQ276" s="0" t="n">
        <v>0.01397883</v>
      </c>
      <c r="BR276" s="0" t="n">
        <v>0.4467840643</v>
      </c>
      <c r="BS276" s="0" t="n">
        <v>0.2316397879</v>
      </c>
      <c r="BT276" s="0" t="n">
        <v>0.3904574757</v>
      </c>
      <c r="BU276" s="0" t="n">
        <v>0.9117597015</v>
      </c>
      <c r="BV276" s="0" t="n">
        <v>0.2623928246</v>
      </c>
      <c r="BW276" s="0" t="n">
        <v>0.1327944154</v>
      </c>
      <c r="BX276" s="0" t="n">
        <v>0.317412876</v>
      </c>
      <c r="BY276" s="0" t="n">
        <v>0.6504771118</v>
      </c>
      <c r="BZ276" s="0" t="n">
        <v>0.6046595978</v>
      </c>
    </row>
    <row r="277" customFormat="false" ht="12.8" hidden="false" customHeight="false" outlineLevel="0" collapsed="false">
      <c r="A277" s="0" t="s">
        <v>469</v>
      </c>
      <c r="B277" s="0" t="n">
        <v>276</v>
      </c>
      <c r="C277" s="0" t="n">
        <v>8</v>
      </c>
      <c r="D277" s="0" t="str">
        <f aca="false">VLOOKUP(C277,Sheet2!$A$1:$B$12,2)</f>
        <v>Auto Innovative</v>
      </c>
      <c r="E277" s="0" t="s">
        <v>460</v>
      </c>
      <c r="F277" s="0" t="n">
        <v>75.3</v>
      </c>
      <c r="G277" s="0" t="n">
        <v>13.4</v>
      </c>
      <c r="H277" s="0" t="n">
        <v>0.9</v>
      </c>
      <c r="I277" s="0" t="n">
        <v>3.4</v>
      </c>
      <c r="J277" s="0" t="n">
        <v>0.73</v>
      </c>
      <c r="K277" s="0" t="n">
        <v>3.4</v>
      </c>
      <c r="L277" s="0" t="n">
        <v>188</v>
      </c>
      <c r="M277" s="0" t="n">
        <v>0.054906542</v>
      </c>
      <c r="N277" s="0" t="n">
        <v>1.838383838</v>
      </c>
      <c r="O277" s="0" t="n">
        <v>52.72727273</v>
      </c>
      <c r="P277" s="0" t="n">
        <v>41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406</v>
      </c>
      <c r="X277" s="0" t="n">
        <v>8.202020202</v>
      </c>
      <c r="Y277" s="0" t="n">
        <v>4457</v>
      </c>
      <c r="Z277" s="0" t="n">
        <v>90.04040404</v>
      </c>
      <c r="AA277" s="0" t="n">
        <v>8</v>
      </c>
      <c r="AB277" s="0" t="n">
        <v>29</v>
      </c>
      <c r="AC277" s="0" t="n">
        <v>46</v>
      </c>
      <c r="AD277" s="0" t="n">
        <v>62</v>
      </c>
      <c r="AE277" s="0" t="n">
        <v>193.9</v>
      </c>
      <c r="AF277" s="0" t="n">
        <v>43.59</v>
      </c>
      <c r="AG277" s="0" t="n">
        <v>206.14</v>
      </c>
      <c r="AH277" s="0" t="n">
        <v>4950000</v>
      </c>
      <c r="AI277" s="0" t="n">
        <v>3424</v>
      </c>
      <c r="AJ277" s="0" t="n">
        <v>1300</v>
      </c>
      <c r="AK277" s="0" t="n">
        <v>573083</v>
      </c>
      <c r="AL277" s="0" t="n">
        <v>684762</v>
      </c>
      <c r="AM277" s="0" t="n">
        <v>700067</v>
      </c>
      <c r="AN277" s="0" t="n">
        <v>335544</v>
      </c>
      <c r="AO277" s="0" t="n">
        <v>81.6</v>
      </c>
      <c r="AP277" s="0" t="n">
        <v>1.7</v>
      </c>
      <c r="AQ277" s="0" t="n">
        <v>73270</v>
      </c>
      <c r="AR277" s="0" t="n">
        <v>5.4</v>
      </c>
      <c r="AS277" s="0" t="n">
        <v>91.96</v>
      </c>
      <c r="AT277" s="0" t="n">
        <v>77.41</v>
      </c>
      <c r="AU277" s="0" t="n">
        <v>83.9</v>
      </c>
      <c r="AV277" s="0" t="n">
        <v>88.77</v>
      </c>
      <c r="AW277" s="0" t="n">
        <v>119.82</v>
      </c>
      <c r="AX277" s="0" t="n">
        <v>0.532</v>
      </c>
      <c r="AY277" s="0" t="n">
        <v>17.3</v>
      </c>
      <c r="AZ277" s="0" t="n">
        <v>76.5</v>
      </c>
      <c r="BA277" s="0" t="n">
        <v>34.34</v>
      </c>
      <c r="BB277" s="0" t="n">
        <v>78.8</v>
      </c>
      <c r="BC277" s="0" t="n">
        <v>0.78</v>
      </c>
      <c r="BD277" s="0" t="n">
        <v>50</v>
      </c>
      <c r="BE277" s="0" t="n">
        <v>72</v>
      </c>
      <c r="BF277" s="0" t="n">
        <v>13</v>
      </c>
      <c r="BG277" s="0" t="n">
        <v>33.91</v>
      </c>
      <c r="BH277" s="0" t="n">
        <v>4664625.847</v>
      </c>
      <c r="BI277" s="0" t="n">
        <v>11264736540</v>
      </c>
      <c r="BJ277" s="0" t="n">
        <v>126.8940655</v>
      </c>
      <c r="BK277" s="0" t="n">
        <v>21131</v>
      </c>
      <c r="BL277" s="0" t="n">
        <v>2414.928208</v>
      </c>
      <c r="BM277" s="0" t="n">
        <v>5.299703016</v>
      </c>
      <c r="BN277" s="0" t="n">
        <v>3.081566069</v>
      </c>
      <c r="BO277" s="0" t="n">
        <v>1.045669035</v>
      </c>
      <c r="BP277" s="0" t="n">
        <v>0.004625099</v>
      </c>
      <c r="BQ277" s="0" t="n">
        <v>0.033058752</v>
      </c>
      <c r="BR277" s="0" t="n">
        <v>0.3888071486</v>
      </c>
      <c r="BS277" s="0" t="n">
        <v>0.1922217576</v>
      </c>
      <c r="BT277" s="0" t="n">
        <v>0.4242651512</v>
      </c>
      <c r="BU277" s="0" t="n">
        <v>0.8891157021</v>
      </c>
      <c r="BV277" s="0" t="n">
        <v>0.2786653486</v>
      </c>
      <c r="BW277" s="0" t="n">
        <v>0.1323247259</v>
      </c>
      <c r="BX277" s="0" t="n">
        <v>0.3571415434</v>
      </c>
      <c r="BY277" s="0" t="n">
        <v>0.6388009163</v>
      </c>
      <c r="BZ277" s="0" t="n">
        <v>0.6551675638</v>
      </c>
    </row>
    <row r="278" customFormat="false" ht="12.8" hidden="false" customHeight="false" outlineLevel="0" collapsed="false">
      <c r="A278" s="0" t="s">
        <v>470</v>
      </c>
      <c r="B278" s="0" t="n">
        <v>277</v>
      </c>
      <c r="C278" s="0" t="n">
        <v>7</v>
      </c>
      <c r="D278" s="0" t="str">
        <f aca="false">VLOOKUP(C278,Sheet2!$A$1:$B$12,2)</f>
        <v>Auto Sprawl</v>
      </c>
      <c r="E278" s="0" t="s">
        <v>460</v>
      </c>
      <c r="F278" s="0" t="n">
        <v>92.5</v>
      </c>
      <c r="G278" s="0" t="n">
        <v>1.5</v>
      </c>
      <c r="H278" s="0" t="n">
        <v>0.3</v>
      </c>
      <c r="I278" s="0" t="n">
        <v>1.3</v>
      </c>
      <c r="J278" s="0" t="n">
        <v>0.67</v>
      </c>
      <c r="K278" s="0" t="n">
        <v>9.7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16</v>
      </c>
      <c r="AC278" s="0" t="n">
        <v>23</v>
      </c>
      <c r="AD278" s="0" t="n">
        <v>41</v>
      </c>
      <c r="AH278" s="0" t="n">
        <v>3660000</v>
      </c>
      <c r="AI278" s="0" t="n">
        <v>3463</v>
      </c>
      <c r="AJ278" s="0" t="n">
        <v>1100</v>
      </c>
      <c r="AK278" s="0" t="n">
        <v>206111</v>
      </c>
      <c r="AL278" s="0" t="n">
        <v>455792</v>
      </c>
      <c r="AM278" s="0" t="n">
        <v>660958</v>
      </c>
      <c r="AN278" s="0" t="n">
        <v>319230</v>
      </c>
      <c r="AO278" s="0" t="n">
        <v>81.6</v>
      </c>
      <c r="AP278" s="0" t="n">
        <v>1.7</v>
      </c>
      <c r="AQ278" s="0" t="n">
        <v>52084</v>
      </c>
      <c r="AR278" s="0" t="n">
        <v>9.4</v>
      </c>
      <c r="AS278" s="0" t="n">
        <v>74.84</v>
      </c>
      <c r="AT278" s="0" t="n">
        <v>35.48</v>
      </c>
      <c r="AU278" s="0" t="n">
        <v>74.54</v>
      </c>
      <c r="AV278" s="0" t="n">
        <v>63.66</v>
      </c>
      <c r="AW278" s="0" t="n">
        <v>147.64</v>
      </c>
      <c r="AX278" s="0" t="n">
        <v>0.451</v>
      </c>
      <c r="AY278" s="0" t="n">
        <v>39.8</v>
      </c>
      <c r="AZ278" s="0" t="n">
        <v>78.2</v>
      </c>
      <c r="BA278" s="0" t="n">
        <v>28.09</v>
      </c>
      <c r="BB278" s="0" t="n">
        <v>78.2</v>
      </c>
      <c r="BC278" s="0" t="n">
        <v>0.78</v>
      </c>
      <c r="BD278" s="0" t="n">
        <v>44</v>
      </c>
      <c r="BE278" s="0" t="n">
        <v>72</v>
      </c>
      <c r="BF278" s="0" t="n">
        <v>16.9</v>
      </c>
      <c r="BG278" s="0" t="n">
        <v>54.5</v>
      </c>
      <c r="BH278" s="0" t="n">
        <v>7796740.473</v>
      </c>
      <c r="BI278" s="0" t="n">
        <v>11570602784</v>
      </c>
      <c r="BJ278" s="0" t="n">
        <v>144.4777258</v>
      </c>
      <c r="BK278" s="0" t="n">
        <v>30493</v>
      </c>
      <c r="BL278" s="0" t="n">
        <v>1484.030772</v>
      </c>
      <c r="BM278" s="0" t="n">
        <v>5.689580605</v>
      </c>
      <c r="BN278" s="0" t="n">
        <v>3.299668017</v>
      </c>
      <c r="BO278" s="0" t="n">
        <v>1.020292531</v>
      </c>
      <c r="BP278" s="0" t="n">
        <v>0.001252636</v>
      </c>
      <c r="BQ278" s="0" t="n">
        <v>0.023383031</v>
      </c>
      <c r="BR278" s="0" t="n">
        <v>0.0343392789</v>
      </c>
      <c r="BS278" s="0" t="n">
        <v>0.175511799</v>
      </c>
      <c r="BT278" s="0" t="n">
        <v>0.3587024837</v>
      </c>
      <c r="BU278" s="0" t="n">
        <v>0.7222212333</v>
      </c>
      <c r="BV278" s="0" t="n">
        <v>0.2798182447</v>
      </c>
      <c r="BW278" s="0" t="n">
        <v>0.1102260306</v>
      </c>
      <c r="BX278" s="0" t="n">
        <v>0.1193586443</v>
      </c>
      <c r="BY278" s="0" t="n">
        <v>0.7308862561</v>
      </c>
      <c r="BZ278" s="0" t="n">
        <v>0.683386163</v>
      </c>
    </row>
    <row r="279" customFormat="false" ht="12.8" hidden="false" customHeight="false" outlineLevel="0" collapsed="false">
      <c r="A279" s="0" t="s">
        <v>471</v>
      </c>
      <c r="B279" s="0" t="n">
        <v>278</v>
      </c>
      <c r="C279" s="0" t="n">
        <v>7</v>
      </c>
      <c r="D279" s="0" t="str">
        <f aca="false">VLOOKUP(C279,Sheet2!$A$1:$B$12,2)</f>
        <v>Auto Sprawl</v>
      </c>
      <c r="E279" s="0" t="s">
        <v>460</v>
      </c>
      <c r="F279" s="0" t="n">
        <v>87.5</v>
      </c>
      <c r="G279" s="0" t="n">
        <v>1.8</v>
      </c>
      <c r="H279" s="0" t="n">
        <v>0.7</v>
      </c>
      <c r="I279" s="0" t="n">
        <v>1.5</v>
      </c>
      <c r="J279" s="0" t="n">
        <v>0.62</v>
      </c>
      <c r="K279" s="0" t="n">
        <v>13.1</v>
      </c>
      <c r="L279" s="0" t="n">
        <v>42.3</v>
      </c>
      <c r="M279" s="0" t="n">
        <v>0.013116279</v>
      </c>
      <c r="N279" s="0" t="n">
        <v>0.814901048</v>
      </c>
      <c r="O279" s="0" t="n">
        <v>3.795110594</v>
      </c>
      <c r="P279" s="0" t="n">
        <v>9</v>
      </c>
      <c r="Q279" s="0" t="n">
        <v>128</v>
      </c>
      <c r="R279" s="0" t="n">
        <v>0.039689922</v>
      </c>
      <c r="S279" s="0" t="n">
        <v>2.142025611</v>
      </c>
      <c r="T279" s="0" t="n">
        <v>0.116414435</v>
      </c>
      <c r="U279" s="0" t="n">
        <v>0.165681024</v>
      </c>
      <c r="W279" s="0" t="n">
        <v>40</v>
      </c>
      <c r="X279" s="0" t="n">
        <v>0.931315483</v>
      </c>
      <c r="Y279" s="0" t="n">
        <v>500</v>
      </c>
      <c r="Z279" s="0" t="n">
        <v>11.64144354</v>
      </c>
      <c r="AA279" s="0" t="n">
        <v>4</v>
      </c>
      <c r="AB279" s="0" t="n">
        <v>16</v>
      </c>
      <c r="AC279" s="0" t="n">
        <v>31</v>
      </c>
      <c r="AD279" s="0" t="n">
        <v>36</v>
      </c>
      <c r="AE279" s="0" t="n">
        <v>138.17</v>
      </c>
      <c r="AF279" s="0" t="n">
        <v>29.91</v>
      </c>
      <c r="AG279" s="0" t="n">
        <v>127.59</v>
      </c>
      <c r="AH279" s="0" t="n">
        <v>4295000</v>
      </c>
      <c r="AI279" s="0" t="n">
        <v>3225</v>
      </c>
      <c r="AJ279" s="0" t="n">
        <v>1300</v>
      </c>
      <c r="AK279" s="0" t="n">
        <v>909102</v>
      </c>
      <c r="AL279" s="0" t="n">
        <v>896214</v>
      </c>
      <c r="AM279" s="0" t="n">
        <v>602529</v>
      </c>
      <c r="AN279" s="0" t="n">
        <v>287352</v>
      </c>
      <c r="AO279" s="0" t="n">
        <v>81.6</v>
      </c>
      <c r="AP279" s="0" t="n">
        <v>1.7</v>
      </c>
      <c r="AQ279" s="0" t="n">
        <v>43602</v>
      </c>
      <c r="AR279" s="0" t="n">
        <v>6.7</v>
      </c>
      <c r="AS279" s="0" t="n">
        <v>68.39</v>
      </c>
      <c r="AT279" s="0" t="n">
        <v>31.76</v>
      </c>
      <c r="AU279" s="0" t="n">
        <v>61.6</v>
      </c>
      <c r="AV279" s="0" t="n">
        <v>73.34</v>
      </c>
      <c r="AW279" s="0" t="n">
        <v>161.91</v>
      </c>
      <c r="AX279" s="0" t="n">
        <v>0.455</v>
      </c>
      <c r="AY279" s="0" t="n">
        <v>22.3</v>
      </c>
      <c r="AZ279" s="0" t="n">
        <v>79.6</v>
      </c>
      <c r="BA279" s="0" t="n">
        <v>42.08</v>
      </c>
      <c r="BB279" s="0" t="n">
        <v>69.5</v>
      </c>
      <c r="BC279" s="0" t="n">
        <v>0.78</v>
      </c>
      <c r="BD279" s="0" t="n">
        <v>45</v>
      </c>
      <c r="BE279" s="0" t="n">
        <v>72</v>
      </c>
      <c r="BF279" s="0" t="n">
        <v>13.4</v>
      </c>
      <c r="BG279" s="0" t="n">
        <v>62.73</v>
      </c>
      <c r="BH279" s="0" t="n">
        <v>15860197.61</v>
      </c>
      <c r="BI279" s="0" t="n">
        <v>6131735847</v>
      </c>
      <c r="BJ279" s="0" t="n">
        <v>149.77428</v>
      </c>
      <c r="BK279" s="0" t="n">
        <v>61286</v>
      </c>
      <c r="BL279" s="0" t="n">
        <v>386.6115667</v>
      </c>
      <c r="BM279" s="0" t="n">
        <v>5.135807348</v>
      </c>
      <c r="BN279" s="0" t="n">
        <v>2.78945843</v>
      </c>
      <c r="BO279" s="0" t="n">
        <v>1.078787319</v>
      </c>
      <c r="BP279" s="0" t="n">
        <v>0.004622243</v>
      </c>
      <c r="BQ279" s="0" t="n">
        <v>0.01689184</v>
      </c>
      <c r="BR279" s="0" t="n">
        <v>0.1103762971</v>
      </c>
      <c r="BS279" s="0" t="n">
        <v>0.3893480199</v>
      </c>
      <c r="BT279" s="0" t="n">
        <v>0.4041715524</v>
      </c>
      <c r="BU279" s="0" t="n">
        <v>0.6962151177</v>
      </c>
      <c r="BV279" s="0" t="n">
        <v>0.3685306695</v>
      </c>
      <c r="BW279" s="0" t="n">
        <v>0.1647938486</v>
      </c>
      <c r="BX279" s="0" t="n">
        <v>0.1235767842</v>
      </c>
      <c r="BY279" s="0" t="n">
        <v>0.7913083647</v>
      </c>
      <c r="BZ279" s="0" t="n">
        <v>0.4510785602</v>
      </c>
    </row>
    <row r="280" customFormat="false" ht="12.8" hidden="false" customHeight="false" outlineLevel="0" collapsed="false">
      <c r="A280" s="0" t="s">
        <v>472</v>
      </c>
      <c r="B280" s="0" t="n">
        <v>279</v>
      </c>
      <c r="C280" s="0" t="n">
        <v>8</v>
      </c>
      <c r="D280" s="0" t="str">
        <f aca="false">VLOOKUP(C280,Sheet2!$A$1:$B$12,2)</f>
        <v>Auto Innovative</v>
      </c>
      <c r="E280" s="0" t="s">
        <v>460</v>
      </c>
      <c r="F280" s="0" t="n">
        <v>67.6</v>
      </c>
      <c r="G280" s="0" t="n">
        <v>17.2</v>
      </c>
      <c r="H280" s="0" t="n">
        <v>2.1</v>
      </c>
      <c r="I280" s="0" t="n">
        <v>4.5</v>
      </c>
      <c r="J280" s="0" t="n">
        <v>0.9</v>
      </c>
      <c r="K280" s="0" t="n">
        <v>8.1</v>
      </c>
      <c r="L280" s="0" t="n">
        <v>167</v>
      </c>
      <c r="M280" s="0" t="n">
        <v>0.059706829</v>
      </c>
      <c r="N280" s="0" t="n">
        <v>0.738874895</v>
      </c>
      <c r="O280" s="0" t="n">
        <v>21.15869018</v>
      </c>
      <c r="P280" s="0" t="n">
        <v>45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70</v>
      </c>
      <c r="X280" s="0" t="n">
        <v>1.175482788</v>
      </c>
      <c r="Y280" s="0" t="n">
        <v>600</v>
      </c>
      <c r="Z280" s="0" t="n">
        <v>10.07556675</v>
      </c>
      <c r="AA280" s="0" t="n">
        <v>5</v>
      </c>
      <c r="AB280" s="0" t="n">
        <v>39</v>
      </c>
      <c r="AC280" s="0" t="n">
        <v>55</v>
      </c>
      <c r="AD280" s="0" t="n">
        <v>73</v>
      </c>
      <c r="AE280" s="0" t="n">
        <v>158.24</v>
      </c>
      <c r="AF280" s="0" t="n">
        <v>40.05</v>
      </c>
      <c r="AG280" s="0" t="n">
        <v>196.72</v>
      </c>
      <c r="AH280" s="0" t="n">
        <v>5955000</v>
      </c>
      <c r="AI280" s="0" t="n">
        <v>2797</v>
      </c>
      <c r="AJ280" s="0" t="n">
        <v>2100</v>
      </c>
      <c r="AK280" s="0" t="n">
        <v>274853</v>
      </c>
      <c r="AL280" s="0" t="n">
        <v>445334</v>
      </c>
      <c r="AM280" s="0" t="n">
        <v>572592</v>
      </c>
      <c r="AN280" s="0" t="n">
        <v>277566</v>
      </c>
      <c r="AO280" s="0" t="n">
        <v>81.6</v>
      </c>
      <c r="AP280" s="0" t="n">
        <v>1.7</v>
      </c>
      <c r="AQ280" s="0" t="n">
        <v>86830</v>
      </c>
      <c r="AR280" s="0" t="n">
        <v>6.9</v>
      </c>
      <c r="AS280" s="0" t="n">
        <v>97.67</v>
      </c>
      <c r="AT280" s="0" t="n">
        <v>124.52</v>
      </c>
      <c r="AU280" s="0" t="n">
        <v>107.74</v>
      </c>
      <c r="AV280" s="0" t="n">
        <v>91.36</v>
      </c>
      <c r="AW280" s="0" t="n">
        <v>105.28</v>
      </c>
      <c r="AX280" s="0" t="n">
        <v>0.471</v>
      </c>
      <c r="AY280" s="0" t="n">
        <v>12.3</v>
      </c>
      <c r="AZ280" s="0" t="n">
        <v>80.8</v>
      </c>
      <c r="BA280" s="0" t="n">
        <v>48.77</v>
      </c>
      <c r="BB280" s="0" t="n">
        <v>73.5</v>
      </c>
      <c r="BC280" s="0" t="n">
        <v>0.78</v>
      </c>
      <c r="BD280" s="0" t="n">
        <v>56</v>
      </c>
      <c r="BE280" s="0" t="n">
        <v>72</v>
      </c>
      <c r="BF280" s="0" t="n">
        <v>13.9</v>
      </c>
      <c r="BG280" s="0" t="n">
        <v>38.27</v>
      </c>
      <c r="BH280" s="0" t="n">
        <v>3888110.725</v>
      </c>
      <c r="BI280" s="0" t="n">
        <v>1537593377</v>
      </c>
      <c r="BJ280" s="0" t="n">
        <v>134.3461085</v>
      </c>
      <c r="BK280" s="0" t="n">
        <v>16244</v>
      </c>
      <c r="BL280" s="0" t="n">
        <v>395.4602853</v>
      </c>
      <c r="BM280" s="0" t="n">
        <v>5.367536914</v>
      </c>
      <c r="BN280" s="0" t="n">
        <v>3.102610743</v>
      </c>
      <c r="BO280" s="0" t="n">
        <v>1.068047057</v>
      </c>
      <c r="BP280" s="0" t="n">
        <v>0.004166251</v>
      </c>
      <c r="BQ280" s="0" t="n">
        <v>0.031007289</v>
      </c>
      <c r="BR280" s="0" t="n">
        <v>0.341185649</v>
      </c>
      <c r="BS280" s="0" t="n">
        <v>0.166034132</v>
      </c>
      <c r="BT280" s="0" t="n">
        <v>0.2352669098</v>
      </c>
      <c r="BU280" s="0" t="n">
        <v>0.9685223817</v>
      </c>
      <c r="BV280" s="0" t="n">
        <v>0.3877532741</v>
      </c>
      <c r="BW280" s="0" t="n">
        <v>0.1178295155</v>
      </c>
      <c r="BX280" s="0" t="n">
        <v>0.4679025</v>
      </c>
      <c r="BY280" s="0" t="n">
        <v>0.6265153943</v>
      </c>
      <c r="BZ280" s="0" t="n">
        <v>0.4294577553</v>
      </c>
    </row>
    <row r="281" customFormat="false" ht="12.8" hidden="false" customHeight="false" outlineLevel="0" collapsed="false">
      <c r="A281" s="0" t="s">
        <v>473</v>
      </c>
      <c r="B281" s="0" t="n">
        <v>280</v>
      </c>
      <c r="C281" s="0" t="n">
        <v>8</v>
      </c>
      <c r="D281" s="0" t="str">
        <f aca="false">VLOOKUP(C281,Sheet2!$A$1:$B$12,2)</f>
        <v>Auto Innovative</v>
      </c>
      <c r="E281" s="0" t="s">
        <v>460</v>
      </c>
      <c r="F281" s="0" t="n">
        <v>78</v>
      </c>
      <c r="G281" s="0" t="n">
        <v>9.5</v>
      </c>
      <c r="H281" s="0" t="n">
        <v>1.1</v>
      </c>
      <c r="I281" s="0" t="n">
        <v>4.1</v>
      </c>
      <c r="J281" s="0" t="n">
        <v>0.82</v>
      </c>
      <c r="K281" s="0" t="n">
        <v>7.9</v>
      </c>
      <c r="L281" s="0" t="n">
        <v>32.8</v>
      </c>
      <c r="M281" s="0" t="n">
        <v>0.01097357</v>
      </c>
      <c r="N281" s="0" t="n">
        <v>0.431654676</v>
      </c>
      <c r="O281" s="0" t="n">
        <v>5.496402878</v>
      </c>
      <c r="P281" s="0" t="n">
        <v>8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2</v>
      </c>
      <c r="X281" s="0" t="n">
        <v>0.057553957</v>
      </c>
      <c r="Y281" s="0" t="n">
        <v>16</v>
      </c>
      <c r="Z281" s="0" t="n">
        <v>0.460431655</v>
      </c>
      <c r="AA281" s="0" t="n">
        <v>4</v>
      </c>
      <c r="AB281" s="0" t="n">
        <v>34</v>
      </c>
      <c r="AC281" s="0" t="n">
        <v>54</v>
      </c>
      <c r="AD281" s="0" t="n">
        <v>77</v>
      </c>
      <c r="AE281" s="0" t="n">
        <v>183.98</v>
      </c>
      <c r="AF281" s="0" t="n">
        <v>40.23</v>
      </c>
      <c r="AG281" s="0" t="n">
        <v>349.51</v>
      </c>
      <c r="AH281" s="0" t="n">
        <v>3475000</v>
      </c>
      <c r="AI281" s="0" t="n">
        <v>2989</v>
      </c>
      <c r="AJ281" s="0" t="n">
        <v>1100</v>
      </c>
      <c r="AK281" s="0" t="n">
        <v>520270</v>
      </c>
      <c r="AL281" s="0" t="n">
        <v>571247</v>
      </c>
      <c r="AM281" s="0" t="n">
        <v>524860</v>
      </c>
      <c r="AN281" s="0" t="n">
        <v>253682</v>
      </c>
      <c r="AO281" s="0" t="n">
        <v>81.6</v>
      </c>
      <c r="AP281" s="0" t="n">
        <v>1.7</v>
      </c>
      <c r="AQ281" s="0" t="n">
        <v>77273</v>
      </c>
      <c r="AR281" s="0" t="n">
        <v>5.4</v>
      </c>
      <c r="AS281" s="0" t="n">
        <v>86.49</v>
      </c>
      <c r="AT281" s="0" t="n">
        <v>65.2</v>
      </c>
      <c r="AU281" s="0" t="n">
        <v>88</v>
      </c>
      <c r="AV281" s="0" t="n">
        <v>77.61</v>
      </c>
      <c r="AW281" s="0" t="n">
        <v>129.7</v>
      </c>
      <c r="AX281" s="0" t="n">
        <v>0.441</v>
      </c>
      <c r="AY281" s="0" t="n">
        <v>12</v>
      </c>
      <c r="AZ281" s="0" t="n">
        <v>79.9</v>
      </c>
      <c r="BA281" s="0" t="n">
        <v>58.97</v>
      </c>
      <c r="BB281" s="0" t="n">
        <v>80.9</v>
      </c>
      <c r="BC281" s="0" t="n">
        <v>0.78</v>
      </c>
      <c r="BD281" s="0" t="n">
        <v>51</v>
      </c>
      <c r="BE281" s="0" t="n">
        <v>72</v>
      </c>
      <c r="BF281" s="0" t="n">
        <v>11.3</v>
      </c>
      <c r="BG281" s="0" t="n">
        <v>31.85</v>
      </c>
      <c r="BH281" s="0" t="n">
        <v>3556463.522</v>
      </c>
      <c r="BI281" s="0" t="n">
        <v>7146688962</v>
      </c>
      <c r="BJ281" s="0" t="n">
        <v>126.2545182</v>
      </c>
      <c r="BK281" s="0" t="n">
        <v>15666</v>
      </c>
      <c r="BL281" s="0" t="n">
        <v>2009.493115</v>
      </c>
      <c r="BM281" s="0" t="n">
        <v>5.747294372</v>
      </c>
      <c r="BN281" s="0" t="n">
        <v>3.055140693</v>
      </c>
      <c r="BO281" s="0" t="n">
        <v>1.029323263</v>
      </c>
      <c r="BP281" s="0" t="n">
        <v>0.00090387</v>
      </c>
      <c r="BQ281" s="0" t="n">
        <v>0.025541993</v>
      </c>
      <c r="BR281" s="0" t="n">
        <v>0.1178139326</v>
      </c>
      <c r="BS281" s="0" t="n">
        <v>0.1521126047</v>
      </c>
      <c r="BT281" s="0" t="n">
        <v>0.3164942837</v>
      </c>
      <c r="BU281" s="0" t="n">
        <v>0.8571245801</v>
      </c>
      <c r="BV281" s="0" t="n">
        <v>0.2938779422</v>
      </c>
      <c r="BW281" s="0" t="n">
        <v>0.1031584339</v>
      </c>
      <c r="BX281" s="0" t="n">
        <v>0.4056948306</v>
      </c>
      <c r="BY281" s="0" t="n">
        <v>0.6304909539</v>
      </c>
      <c r="BZ281" s="0" t="n">
        <v>0.5756230097</v>
      </c>
    </row>
    <row r="282" customFormat="false" ht="12.8" hidden="false" customHeight="false" outlineLevel="0" collapsed="false">
      <c r="A282" s="0" t="s">
        <v>474</v>
      </c>
      <c r="B282" s="0" t="n">
        <v>281</v>
      </c>
      <c r="C282" s="0" t="n">
        <v>7</v>
      </c>
      <c r="D282" s="0" t="str">
        <f aca="false">VLOOKUP(C282,Sheet2!$A$1:$B$12,2)</f>
        <v>Auto Sprawl</v>
      </c>
      <c r="E282" s="0" t="s">
        <v>460</v>
      </c>
      <c r="F282" s="0" t="n">
        <v>84.6</v>
      </c>
      <c r="G282" s="0" t="n">
        <v>2.9</v>
      </c>
      <c r="H282" s="0" t="n">
        <v>0.7</v>
      </c>
      <c r="I282" s="0" t="n">
        <v>3.2</v>
      </c>
      <c r="J282" s="0" t="n">
        <v>0.9</v>
      </c>
      <c r="K282" s="0" t="n">
        <v>8.1</v>
      </c>
      <c r="L282" s="0" t="n">
        <v>86.1</v>
      </c>
      <c r="M282" s="0" t="n">
        <v>0.045411392</v>
      </c>
      <c r="N282" s="0" t="n">
        <v>1.704180064</v>
      </c>
      <c r="O282" s="0" t="n">
        <v>12.25080386</v>
      </c>
      <c r="P282" s="0" t="n">
        <v>36</v>
      </c>
      <c r="Q282" s="0" t="n">
        <v>14</v>
      </c>
      <c r="R282" s="0" t="n">
        <v>0.007383966</v>
      </c>
      <c r="S282" s="0" t="n">
        <v>0.578778135</v>
      </c>
      <c r="U282" s="0" t="n">
        <v>1.607717042</v>
      </c>
      <c r="W282" s="0" t="n">
        <v>180</v>
      </c>
      <c r="X282" s="0" t="n">
        <v>5.787781351</v>
      </c>
      <c r="Y282" s="0" t="n">
        <v>1800</v>
      </c>
      <c r="Z282" s="0" t="n">
        <v>57.8778135</v>
      </c>
      <c r="AA282" s="0" t="n">
        <v>2</v>
      </c>
      <c r="AB282" s="0" t="n">
        <v>27</v>
      </c>
      <c r="AC282" s="0" t="n">
        <v>44</v>
      </c>
      <c r="AD282" s="0" t="n">
        <v>60</v>
      </c>
      <c r="AE282" s="0" t="n">
        <v>190.32</v>
      </c>
      <c r="AF282" s="0" t="n">
        <v>41.68</v>
      </c>
      <c r="AG282" s="0" t="n">
        <v>232.69</v>
      </c>
      <c r="AH282" s="0" t="n">
        <v>3110000</v>
      </c>
      <c r="AI282" s="0" t="n">
        <v>1896</v>
      </c>
      <c r="AJ282" s="0" t="n">
        <v>1600</v>
      </c>
      <c r="AK282" s="0" t="n">
        <v>327053</v>
      </c>
      <c r="AL282" s="0" t="n">
        <v>436665</v>
      </c>
      <c r="AM282" s="0" t="n">
        <v>497998</v>
      </c>
      <c r="AN282" s="0" t="n">
        <v>242159</v>
      </c>
      <c r="AO282" s="0" t="n">
        <v>81.6</v>
      </c>
      <c r="AP282" s="0" t="n">
        <v>1.7</v>
      </c>
      <c r="AQ282" s="0" t="n">
        <v>57465</v>
      </c>
      <c r="AR282" s="0" t="n">
        <v>7.6</v>
      </c>
      <c r="AS282" s="0" t="n">
        <v>77.64</v>
      </c>
      <c r="AT282" s="0" t="n">
        <v>61.08</v>
      </c>
      <c r="AU282" s="0" t="n">
        <v>78.33</v>
      </c>
      <c r="AV282" s="0" t="n">
        <v>75.26</v>
      </c>
      <c r="AW282" s="0" t="n">
        <v>122.93</v>
      </c>
      <c r="AX282" s="0" t="n">
        <v>0.471</v>
      </c>
      <c r="AY282" s="0" t="n">
        <v>15.6</v>
      </c>
      <c r="AZ282" s="0" t="n">
        <v>80.8</v>
      </c>
      <c r="BA282" s="0" t="n">
        <v>63.96</v>
      </c>
      <c r="BB282" s="0" t="n">
        <v>73.5</v>
      </c>
      <c r="BC282" s="0" t="n">
        <v>0.78</v>
      </c>
      <c r="BD282" s="0" t="n">
        <v>48</v>
      </c>
      <c r="BE282" s="0" t="n">
        <v>72</v>
      </c>
      <c r="BF282" s="0" t="n">
        <v>12.6</v>
      </c>
      <c r="BG282" s="0" t="n">
        <v>37.44</v>
      </c>
      <c r="BH282" s="0" t="n">
        <v>13091059.22</v>
      </c>
      <c r="BI282" s="0" t="n">
        <v>5363477333</v>
      </c>
      <c r="BJ282" s="0" t="n">
        <v>160.648176</v>
      </c>
      <c r="BK282" s="0" t="n">
        <v>45116</v>
      </c>
      <c r="BL282" s="0" t="n">
        <v>409.7053756</v>
      </c>
      <c r="BM282" s="0" t="n">
        <v>4.89801816</v>
      </c>
      <c r="BN282" s="0" t="n">
        <v>2.673809172</v>
      </c>
      <c r="BO282" s="0" t="n">
        <v>1.080245156</v>
      </c>
      <c r="BP282" s="0" t="n">
        <v>0.00334558</v>
      </c>
      <c r="BQ282" s="0" t="n">
        <v>0.032859245</v>
      </c>
      <c r="BR282" s="0" t="n">
        <v>0.2544879478</v>
      </c>
      <c r="BS282" s="0" t="n">
        <v>0.2085311164</v>
      </c>
      <c r="BT282" s="0" t="n">
        <v>0.3815610523</v>
      </c>
      <c r="BU282" s="0" t="n">
        <v>0.8003909307</v>
      </c>
      <c r="BV282" s="0" t="n">
        <v>0.3348997626</v>
      </c>
      <c r="BW282" s="0" t="n">
        <v>0.0934669262</v>
      </c>
      <c r="BX282" s="0" t="n">
        <v>0.3051332137</v>
      </c>
      <c r="BY282" s="0" t="n">
        <v>0.6603491489</v>
      </c>
      <c r="BZ282" s="0" t="n">
        <v>0.3988422061</v>
      </c>
    </row>
    <row r="283" customFormat="false" ht="12.8" hidden="false" customHeight="false" outlineLevel="0" collapsed="false">
      <c r="A283" s="0" t="s">
        <v>475</v>
      </c>
      <c r="B283" s="0" t="n">
        <v>282</v>
      </c>
      <c r="C283" s="0" t="n">
        <v>7</v>
      </c>
      <c r="D283" s="0" t="str">
        <f aca="false">VLOOKUP(C283,Sheet2!$A$1:$B$12,2)</f>
        <v>Auto Sprawl</v>
      </c>
      <c r="E283" s="0" t="s">
        <v>460</v>
      </c>
      <c r="F283" s="0" t="n">
        <v>85.8</v>
      </c>
      <c r="G283" s="0" t="n">
        <v>4.7</v>
      </c>
      <c r="H283" s="0" t="n">
        <v>0.8</v>
      </c>
      <c r="I283" s="0" t="n">
        <v>2.1</v>
      </c>
      <c r="J283" s="0" t="n">
        <v>0.68</v>
      </c>
      <c r="K283" s="0" t="n">
        <v>7.5</v>
      </c>
      <c r="L283" s="0" t="n">
        <v>35.1</v>
      </c>
      <c r="M283" s="0" t="n">
        <v>0.013260295</v>
      </c>
      <c r="N283" s="0" t="n">
        <v>1.323792487</v>
      </c>
      <c r="O283" s="0" t="n">
        <v>8.193202147</v>
      </c>
      <c r="P283" s="0" t="n">
        <v>13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170</v>
      </c>
      <c r="X283" s="0" t="n">
        <v>6.082289803</v>
      </c>
      <c r="Y283" s="0" t="n">
        <v>1550</v>
      </c>
      <c r="Z283" s="0" t="n">
        <v>55.45617174</v>
      </c>
      <c r="AA283" s="0" t="n">
        <v>8</v>
      </c>
      <c r="AB283" s="0" t="n">
        <v>16</v>
      </c>
      <c r="AC283" s="0" t="n">
        <v>27</v>
      </c>
      <c r="AD283" s="0" t="n">
        <v>42</v>
      </c>
      <c r="AE283" s="0" t="n">
        <v>166.83</v>
      </c>
      <c r="AF283" s="0" t="n">
        <v>35.27</v>
      </c>
      <c r="AG283" s="0" t="n">
        <v>237.18</v>
      </c>
      <c r="AH283" s="0" t="n">
        <v>2795000</v>
      </c>
      <c r="AI283" s="0" t="n">
        <v>2647</v>
      </c>
      <c r="AJ283" s="0" t="n">
        <v>1000</v>
      </c>
      <c r="AK283" s="0" t="n">
        <v>309962</v>
      </c>
      <c r="AL283" s="0" t="n">
        <v>404723</v>
      </c>
      <c r="AM283" s="0" t="n">
        <v>454170</v>
      </c>
      <c r="AN283" s="0" t="n">
        <v>221498</v>
      </c>
      <c r="AO283" s="0" t="n">
        <v>81.6</v>
      </c>
      <c r="AP283" s="0" t="n">
        <v>1.7</v>
      </c>
      <c r="AQ283" s="0" t="n">
        <v>61268</v>
      </c>
      <c r="AR283" s="0" t="n">
        <v>4.9</v>
      </c>
      <c r="AS283" s="0" t="n">
        <v>81.1</v>
      </c>
      <c r="AT283" s="0" t="n">
        <v>41.83</v>
      </c>
      <c r="AU283" s="0" t="n">
        <v>87.08</v>
      </c>
      <c r="AV283" s="0" t="n">
        <v>71.49</v>
      </c>
      <c r="AW283" s="0" t="n">
        <v>117.87</v>
      </c>
      <c r="AX283" s="0" t="n">
        <v>0.44</v>
      </c>
      <c r="AY283" s="0" t="n">
        <v>19.5</v>
      </c>
      <c r="AZ283" s="0" t="n">
        <v>81.1</v>
      </c>
      <c r="BA283" s="0" t="n">
        <v>53.03</v>
      </c>
      <c r="BB283" s="0" t="n">
        <v>82.6</v>
      </c>
      <c r="BC283" s="0" t="n">
        <v>0.78</v>
      </c>
      <c r="BD283" s="0" t="n">
        <v>44</v>
      </c>
      <c r="BE283" s="0" t="n">
        <v>72</v>
      </c>
      <c r="BF283" s="0" t="n">
        <v>19.4</v>
      </c>
      <c r="BG283" s="0" t="n">
        <v>20.55</v>
      </c>
      <c r="BH283" s="0" t="n">
        <v>2332496.622</v>
      </c>
      <c r="BI283" s="0" t="n">
        <v>12215942219</v>
      </c>
      <c r="BJ283" s="0" t="n">
        <v>148.6518783</v>
      </c>
      <c r="BK283" s="0" t="n">
        <v>8832</v>
      </c>
      <c r="BL283" s="0" t="n">
        <v>5237.281848</v>
      </c>
      <c r="BM283" s="0" t="n">
        <v>6.010445534</v>
      </c>
      <c r="BN283" s="0" t="n">
        <v>3.37145598</v>
      </c>
      <c r="BO283" s="0" t="n">
        <v>1.026579218</v>
      </c>
      <c r="BP283" s="0" t="n">
        <v>0.00078028</v>
      </c>
      <c r="BQ283" s="0" t="n">
        <v>0.025194033</v>
      </c>
      <c r="BR283" s="0" t="n">
        <v>0.1324624609</v>
      </c>
      <c r="BS283" s="0" t="n">
        <v>0.1706277191</v>
      </c>
      <c r="BT283" s="0" t="n">
        <v>0.4320679453</v>
      </c>
      <c r="BU283" s="0" t="n">
        <v>0.8171226499</v>
      </c>
      <c r="BV283" s="0" t="n">
        <v>0.3350542172</v>
      </c>
      <c r="BW283" s="0" t="n">
        <v>0.0704616537</v>
      </c>
      <c r="BX283" s="0" t="n">
        <v>0.1382103448</v>
      </c>
      <c r="BY283" s="0" t="n">
        <v>0.6766820434</v>
      </c>
      <c r="BZ283" s="0" t="n">
        <v>0.7433809001</v>
      </c>
    </row>
    <row r="284" customFormat="false" ht="12.8" hidden="false" customHeight="false" outlineLevel="0" collapsed="false">
      <c r="A284" s="0" t="s">
        <v>476</v>
      </c>
      <c r="B284" s="0" t="n">
        <v>283</v>
      </c>
      <c r="C284" s="0" t="n">
        <v>7</v>
      </c>
      <c r="D284" s="0" t="str">
        <f aca="false">VLOOKUP(C284,Sheet2!$A$1:$B$12,2)</f>
        <v>Auto Sprawl</v>
      </c>
      <c r="E284" s="0" t="s">
        <v>460</v>
      </c>
      <c r="F284" s="0" t="n">
        <v>83.7</v>
      </c>
      <c r="G284" s="0" t="n">
        <v>4</v>
      </c>
      <c r="H284" s="0" t="n">
        <v>0.7</v>
      </c>
      <c r="I284" s="0" t="n">
        <v>2.3</v>
      </c>
      <c r="J284" s="0" t="n">
        <v>0.63</v>
      </c>
      <c r="K284" s="0" t="n">
        <v>10</v>
      </c>
      <c r="L284" s="0" t="n">
        <v>94.1</v>
      </c>
      <c r="M284" s="0" t="n">
        <v>0.054393064</v>
      </c>
      <c r="N284" s="0" t="n">
        <v>2.384615385</v>
      </c>
      <c r="O284" s="0" t="n">
        <v>9.461538462</v>
      </c>
      <c r="P284" s="0" t="n">
        <v>13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83</v>
      </c>
      <c r="X284" s="0" t="n">
        <v>3.192307692</v>
      </c>
      <c r="Y284" s="0" t="n">
        <v>600</v>
      </c>
      <c r="Z284" s="0" t="n">
        <v>23.07692308</v>
      </c>
      <c r="AA284" s="0" t="n">
        <v>8</v>
      </c>
      <c r="AB284" s="0" t="n">
        <v>20</v>
      </c>
      <c r="AC284" s="0" t="n">
        <v>33</v>
      </c>
      <c r="AD284" s="0" t="n">
        <v>44</v>
      </c>
      <c r="AE284" s="0" t="n">
        <v>162.54</v>
      </c>
      <c r="AF284" s="0" t="n">
        <v>35.18</v>
      </c>
      <c r="AG284" s="0" t="n">
        <v>156.15</v>
      </c>
      <c r="AH284" s="0" t="n">
        <v>2600000</v>
      </c>
      <c r="AI284" s="0" t="n">
        <v>1730</v>
      </c>
      <c r="AJ284" s="0" t="n">
        <v>1400</v>
      </c>
      <c r="AK284" s="0" t="n">
        <v>470008</v>
      </c>
      <c r="AL284" s="0" t="n">
        <v>493355</v>
      </c>
      <c r="AM284" s="0" t="n">
        <v>413513</v>
      </c>
      <c r="AN284" s="0" t="n">
        <v>201089</v>
      </c>
      <c r="AO284" s="0" t="n">
        <v>81.6</v>
      </c>
      <c r="AP284" s="0" t="n">
        <v>1.7</v>
      </c>
      <c r="AQ284" s="0" t="n">
        <v>63246</v>
      </c>
      <c r="AR284" s="0" t="n">
        <v>6.6</v>
      </c>
      <c r="AS284" s="0" t="n">
        <v>79.56</v>
      </c>
      <c r="AT284" s="0" t="n">
        <v>53.05</v>
      </c>
      <c r="AU284" s="0" t="n">
        <v>75.69</v>
      </c>
      <c r="AV284" s="0" t="n">
        <v>77.36</v>
      </c>
      <c r="AW284" s="0" t="n">
        <v>132.86</v>
      </c>
      <c r="AX284" s="0" t="n">
        <v>0.457</v>
      </c>
      <c r="AY284" s="0" t="n">
        <v>15.6</v>
      </c>
      <c r="AZ284" s="0" t="n">
        <v>80</v>
      </c>
      <c r="BA284" s="0" t="n">
        <v>67.23</v>
      </c>
      <c r="BB284" s="0" t="n">
        <v>81.2</v>
      </c>
      <c r="BC284" s="0" t="n">
        <v>0.78</v>
      </c>
      <c r="BD284" s="0" t="n">
        <v>47</v>
      </c>
      <c r="BE284" s="0" t="n">
        <v>72</v>
      </c>
      <c r="BF284" s="0" t="n">
        <v>14.9</v>
      </c>
      <c r="BG284" s="0" t="n">
        <v>38.09</v>
      </c>
      <c r="BH284" s="0" t="n">
        <v>10780308.4</v>
      </c>
      <c r="BI284" s="0" t="n">
        <v>7397211445</v>
      </c>
      <c r="BJ284" s="0" t="n">
        <v>142.4045388</v>
      </c>
      <c r="BK284" s="0" t="n">
        <v>43253</v>
      </c>
      <c r="BL284" s="0" t="n">
        <v>686.1780917</v>
      </c>
      <c r="BM284" s="0" t="n">
        <v>5.383884208</v>
      </c>
      <c r="BN284" s="0" t="n">
        <v>2.9760011</v>
      </c>
      <c r="BO284" s="0" t="n">
        <v>1.057791577</v>
      </c>
      <c r="BP284" s="0" t="n">
        <v>0.002648263</v>
      </c>
      <c r="BQ284" s="0" t="n">
        <v>0.024147566</v>
      </c>
      <c r="BR284" s="0" t="n">
        <v>0.2285176993</v>
      </c>
      <c r="BS284" s="0" t="n">
        <v>0.1541593043</v>
      </c>
      <c r="BT284" s="0" t="n">
        <v>0.4047571083</v>
      </c>
      <c r="BU284" s="0" t="n">
        <v>0.8054112196</v>
      </c>
      <c r="BV284" s="0" t="n">
        <v>0.3970439772</v>
      </c>
      <c r="BW284" s="0" t="n">
        <v>0.0831171376</v>
      </c>
      <c r="BX284" s="0" t="n">
        <v>0.1865040603</v>
      </c>
      <c r="BY284" s="0" t="n">
        <v>0.7172892044</v>
      </c>
      <c r="BZ284" s="0" t="n">
        <v>0.500601966</v>
      </c>
    </row>
    <row r="285" customFormat="false" ht="12.8" hidden="false" customHeight="false" outlineLevel="0" collapsed="false">
      <c r="A285" s="0" t="s">
        <v>477</v>
      </c>
      <c r="B285" s="0" t="n">
        <v>284</v>
      </c>
      <c r="C285" s="0" t="n">
        <v>7</v>
      </c>
      <c r="D285" s="0" t="str">
        <f aca="false">VLOOKUP(C285,Sheet2!$A$1:$B$12,2)</f>
        <v>Auto Sprawl</v>
      </c>
      <c r="E285" s="0" t="s">
        <v>460</v>
      </c>
      <c r="F285" s="0" t="n">
        <v>87.4</v>
      </c>
      <c r="G285" s="0" t="n">
        <v>1.4</v>
      </c>
      <c r="H285" s="0" t="n">
        <v>0.8</v>
      </c>
      <c r="I285" s="0" t="n">
        <v>1.5</v>
      </c>
      <c r="J285" s="0" t="n">
        <v>0.68</v>
      </c>
      <c r="K285" s="0" t="n">
        <v>14.5</v>
      </c>
      <c r="L285" s="0" t="n">
        <v>4.3</v>
      </c>
      <c r="M285" s="0" t="n">
        <v>0.00173457</v>
      </c>
      <c r="N285" s="0" t="n">
        <v>0.413533835</v>
      </c>
      <c r="O285" s="0" t="n">
        <v>0.112781955</v>
      </c>
      <c r="P285" s="0" t="n">
        <v>15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30</v>
      </c>
      <c r="X285" s="0" t="n">
        <v>1.127819549</v>
      </c>
      <c r="Y285" s="0" t="n">
        <v>300</v>
      </c>
      <c r="Z285" s="0" t="n">
        <v>11.27819549</v>
      </c>
      <c r="AA285" s="0" t="n">
        <v>4</v>
      </c>
      <c r="AB285" s="0" t="n">
        <v>24</v>
      </c>
      <c r="AC285" s="0" t="n">
        <v>33</v>
      </c>
      <c r="AD285" s="0" t="n">
        <v>54</v>
      </c>
      <c r="AE285" s="0" t="n">
        <v>157.77</v>
      </c>
      <c r="AF285" s="0" t="n">
        <v>33.18</v>
      </c>
      <c r="AG285" s="0" t="n">
        <v>157.73</v>
      </c>
      <c r="AH285" s="0" t="n">
        <v>2660000</v>
      </c>
      <c r="AI285" s="0" t="n">
        <v>2479</v>
      </c>
      <c r="AJ285" s="0" t="n">
        <v>1000</v>
      </c>
      <c r="AK285" s="0" t="n">
        <v>355265</v>
      </c>
      <c r="AL285" s="0" t="n">
        <v>412396</v>
      </c>
      <c r="AM285" s="0" t="n">
        <v>410610</v>
      </c>
      <c r="AN285" s="0" t="n">
        <v>200500</v>
      </c>
      <c r="AO285" s="0" t="n">
        <v>81.6</v>
      </c>
      <c r="AP285" s="0" t="n">
        <v>1.7</v>
      </c>
      <c r="AQ285" s="0" t="n">
        <v>41609</v>
      </c>
      <c r="AR285" s="0" t="n">
        <v>7</v>
      </c>
      <c r="AS285" s="0" t="n">
        <v>72.67</v>
      </c>
      <c r="AT285" s="0" t="n">
        <v>39.34</v>
      </c>
      <c r="AU285" s="0" t="n">
        <v>75.29</v>
      </c>
      <c r="AV285" s="0" t="n">
        <v>69.49</v>
      </c>
      <c r="AW285" s="0" t="n">
        <v>102.21</v>
      </c>
      <c r="AX285" s="0" t="n">
        <v>0.474</v>
      </c>
      <c r="AY285" s="0" t="n">
        <v>20.9</v>
      </c>
      <c r="AZ285" s="0" t="n">
        <v>79.4</v>
      </c>
      <c r="BA285" s="0" t="n">
        <v>58.69</v>
      </c>
      <c r="BB285" s="0" t="n">
        <v>76.2</v>
      </c>
      <c r="BC285" s="0" t="n">
        <v>0.78</v>
      </c>
      <c r="BD285" s="0" t="n">
        <v>43</v>
      </c>
      <c r="BE285" s="0" t="n">
        <v>72</v>
      </c>
      <c r="BF285" s="0" t="n">
        <v>18.2</v>
      </c>
      <c r="BH285" s="0" t="n">
        <v>8342388.705</v>
      </c>
      <c r="BI285" s="0" t="n">
        <v>5541738609</v>
      </c>
      <c r="BJ285" s="0" t="n">
        <v>157.3560567</v>
      </c>
      <c r="BK285" s="0" t="n">
        <v>29888</v>
      </c>
      <c r="BL285" s="0" t="n">
        <v>664.2867895</v>
      </c>
      <c r="BM285" s="0" t="n">
        <v>5.169355274</v>
      </c>
      <c r="BN285" s="0" t="n">
        <v>2.847181009</v>
      </c>
      <c r="BO285" s="0" t="n">
        <v>1.096873501</v>
      </c>
      <c r="BP285" s="0" t="n">
        <v>0.007608491</v>
      </c>
      <c r="BQ285" s="0" t="n">
        <v>0.023268262</v>
      </c>
      <c r="BR285" s="0" t="n">
        <v>0.0823220345</v>
      </c>
      <c r="BS285" s="0" t="n">
        <v>0.1576649917</v>
      </c>
      <c r="BT285" s="0" t="n">
        <v>0.3736528088</v>
      </c>
      <c r="BU285" s="0" t="n">
        <v>0.7279844158</v>
      </c>
      <c r="BV285" s="0" t="n">
        <v>0.3828343664</v>
      </c>
      <c r="BW285" s="0" t="n">
        <v>0.0740875809</v>
      </c>
      <c r="BX285" s="0" t="n">
        <v>0.2187244665</v>
      </c>
      <c r="BY285" s="0" t="n">
        <v>0.7813119215</v>
      </c>
      <c r="BZ285" s="0" t="n">
        <v>0.4000612813</v>
      </c>
    </row>
    <row r="286" customFormat="false" ht="12.8" hidden="false" customHeight="false" outlineLevel="0" collapsed="false">
      <c r="A286" s="0" t="s">
        <v>478</v>
      </c>
      <c r="B286" s="0" t="n">
        <v>285</v>
      </c>
      <c r="C286" s="0" t="n">
        <v>7</v>
      </c>
      <c r="D286" s="0" t="str">
        <f aca="false">VLOOKUP(C286,Sheet2!$A$1:$B$12,2)</f>
        <v>Auto Sprawl</v>
      </c>
      <c r="E286" s="0" t="s">
        <v>460</v>
      </c>
      <c r="F286" s="0" t="n">
        <v>85</v>
      </c>
      <c r="G286" s="0" t="n">
        <v>6.1</v>
      </c>
      <c r="H286" s="0" t="n">
        <v>0.3</v>
      </c>
      <c r="I286" s="0" t="n">
        <v>2.6</v>
      </c>
      <c r="J286" s="0" t="n">
        <v>0.66</v>
      </c>
      <c r="K286" s="0" t="n">
        <v>8.5</v>
      </c>
      <c r="L286" s="0" t="n">
        <v>24.9</v>
      </c>
      <c r="M286" s="0" t="n">
        <v>0.013408724</v>
      </c>
      <c r="N286" s="0" t="n">
        <v>0.615384615</v>
      </c>
      <c r="O286" s="0" t="n">
        <v>6.417582418</v>
      </c>
      <c r="P286" s="0" t="n">
        <v>34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50</v>
      </c>
      <c r="X286" s="0" t="n">
        <v>2.197802198</v>
      </c>
      <c r="Z286" s="0" t="n">
        <v>0</v>
      </c>
      <c r="AA286" s="0" t="n">
        <v>2</v>
      </c>
      <c r="AB286" s="0" t="n">
        <v>19</v>
      </c>
      <c r="AC286" s="0" t="n">
        <v>33</v>
      </c>
      <c r="AD286" s="0" t="n">
        <v>46</v>
      </c>
      <c r="AE286" s="0" t="n">
        <v>148.97</v>
      </c>
      <c r="AF286" s="0" t="n">
        <v>36.9</v>
      </c>
      <c r="AG286" s="0" t="n">
        <v>150.22</v>
      </c>
      <c r="AH286" s="0" t="n">
        <v>2275000</v>
      </c>
      <c r="AI286" s="0" t="n">
        <v>1857</v>
      </c>
      <c r="AJ286" s="0" t="n">
        <v>1200</v>
      </c>
      <c r="AK286" s="0" t="n">
        <v>233673</v>
      </c>
      <c r="AL286" s="0" t="n">
        <v>332204</v>
      </c>
      <c r="AM286" s="0" t="n">
        <v>399059</v>
      </c>
      <c r="AN286" s="0" t="n">
        <v>195708</v>
      </c>
      <c r="AO286" s="0" t="n">
        <v>81.6</v>
      </c>
      <c r="AP286" s="0" t="n">
        <v>1.7</v>
      </c>
      <c r="AQ286" s="0" t="n">
        <v>58789</v>
      </c>
      <c r="AR286" s="0" t="n">
        <v>7.2</v>
      </c>
      <c r="AS286" s="0" t="n">
        <v>77.33</v>
      </c>
      <c r="AT286" s="0" t="n">
        <v>48.58</v>
      </c>
      <c r="AU286" s="0" t="n">
        <v>76.48</v>
      </c>
      <c r="AV286" s="0" t="n">
        <v>78.28</v>
      </c>
      <c r="AW286" s="0" t="n">
        <v>150.69</v>
      </c>
      <c r="AX286" s="0" t="n">
        <v>0.443</v>
      </c>
      <c r="AY286" s="0" t="n">
        <v>22.9</v>
      </c>
      <c r="AZ286" s="0" t="n">
        <v>78.8</v>
      </c>
      <c r="BA286" s="0" t="n">
        <v>31.19</v>
      </c>
      <c r="BB286" s="0" t="n">
        <v>81</v>
      </c>
      <c r="BC286" s="0" t="n">
        <v>0.78</v>
      </c>
      <c r="BD286" s="0" t="n">
        <v>45</v>
      </c>
      <c r="BE286" s="0" t="n">
        <v>72</v>
      </c>
      <c r="BF286" s="0" t="n">
        <v>14.3</v>
      </c>
      <c r="BH286" s="0" t="n">
        <v>7468900.983</v>
      </c>
      <c r="BI286" s="0" t="n">
        <v>7604832752</v>
      </c>
      <c r="BJ286" s="0" t="n">
        <v>148.0133367</v>
      </c>
      <c r="BK286" s="0" t="n">
        <v>28660</v>
      </c>
      <c r="BL286" s="0" t="n">
        <v>1018.199702</v>
      </c>
      <c r="BM286" s="0" t="n">
        <v>5.021972378</v>
      </c>
      <c r="BN286" s="0" t="n">
        <v>2.869906403</v>
      </c>
      <c r="BO286" s="0" t="n">
        <v>1.0677361</v>
      </c>
      <c r="BP286" s="0" t="n">
        <v>0.00790954</v>
      </c>
      <c r="BQ286" s="0" t="n">
        <v>0.041018041</v>
      </c>
      <c r="BR286" s="0" t="n">
        <v>0.1608481108</v>
      </c>
      <c r="BS286" s="0" t="n">
        <v>0.1768672965</v>
      </c>
      <c r="BT286" s="0" t="n">
        <v>0.360637178</v>
      </c>
      <c r="BU286" s="0" t="n">
        <v>0.7962638195</v>
      </c>
      <c r="BV286" s="0" t="n">
        <v>0.3559643803</v>
      </c>
      <c r="BW286" s="0" t="n">
        <v>0.0819556235</v>
      </c>
      <c r="BX286" s="0" t="n">
        <v>0.1800854268</v>
      </c>
      <c r="BY286" s="0" t="n">
        <v>0.7221625923</v>
      </c>
      <c r="BZ286" s="0" t="n">
        <v>0.4251872575</v>
      </c>
    </row>
    <row r="287" customFormat="false" ht="12.8" hidden="false" customHeight="false" outlineLevel="0" collapsed="false">
      <c r="A287" s="0" t="s">
        <v>479</v>
      </c>
      <c r="B287" s="0" t="n">
        <v>286</v>
      </c>
      <c r="C287" s="0" t="n">
        <v>7</v>
      </c>
      <c r="D287" s="0" t="str">
        <f aca="false">VLOOKUP(C287,Sheet2!$A$1:$B$12,2)</f>
        <v>Auto Sprawl</v>
      </c>
      <c r="E287" s="0" t="s">
        <v>460</v>
      </c>
      <c r="F287" s="0" t="n">
        <v>89.7</v>
      </c>
      <c r="G287" s="0" t="n">
        <v>2.6</v>
      </c>
      <c r="H287" s="0" t="n">
        <v>0.3</v>
      </c>
      <c r="I287" s="0" t="n">
        <v>1.6</v>
      </c>
      <c r="J287" s="0" t="n">
        <v>0.61</v>
      </c>
      <c r="K287" s="0" t="n">
        <v>14.3</v>
      </c>
      <c r="L287" s="0" t="n">
        <v>74</v>
      </c>
      <c r="M287" s="0" t="n">
        <v>0.030923527</v>
      </c>
      <c r="N287" s="0" t="n">
        <v>1.685649203</v>
      </c>
      <c r="O287" s="0" t="n">
        <v>6.970387244</v>
      </c>
      <c r="P287" s="0" t="n">
        <v>14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13</v>
      </c>
      <c r="AC287" s="0" t="n">
        <v>23</v>
      </c>
      <c r="AD287" s="0" t="n">
        <v>32</v>
      </c>
      <c r="AH287" s="0" t="n">
        <v>2195000</v>
      </c>
      <c r="AI287" s="0" t="n">
        <v>2393</v>
      </c>
      <c r="AJ287" s="0" t="n">
        <v>900</v>
      </c>
      <c r="AK287" s="0" t="n">
        <v>131340</v>
      </c>
      <c r="AL287" s="0" t="n">
        <v>269887</v>
      </c>
      <c r="AM287" s="0" t="n">
        <v>388734</v>
      </c>
      <c r="AN287" s="0" t="n">
        <v>191315</v>
      </c>
      <c r="AO287" s="0" t="n">
        <v>81.6</v>
      </c>
      <c r="AP287" s="0" t="n">
        <v>1.7</v>
      </c>
      <c r="AQ287" s="0" t="n">
        <v>50129</v>
      </c>
      <c r="AR287" s="0" t="n">
        <v>7.2</v>
      </c>
      <c r="AS287" s="0" t="n">
        <v>73.67</v>
      </c>
      <c r="AT287" s="0" t="n">
        <v>30.74</v>
      </c>
      <c r="AU287" s="0" t="n">
        <v>72.53</v>
      </c>
      <c r="AV287" s="0" t="n">
        <v>69.19</v>
      </c>
      <c r="AW287" s="0" t="n">
        <v>123.47</v>
      </c>
      <c r="AX287" s="0" t="n">
        <v>0.455</v>
      </c>
      <c r="AY287" s="0" t="n">
        <v>24.9</v>
      </c>
      <c r="AZ287" s="0" t="n">
        <v>77.5</v>
      </c>
      <c r="BA287" s="0" t="n">
        <v>31.07</v>
      </c>
      <c r="BB287" s="0" t="n">
        <v>74.6</v>
      </c>
      <c r="BC287" s="0" t="n">
        <v>0.78</v>
      </c>
      <c r="BD287" s="0" t="n">
        <v>42</v>
      </c>
      <c r="BE287" s="0" t="n">
        <v>72</v>
      </c>
      <c r="BF287" s="0" t="n">
        <v>21.5</v>
      </c>
      <c r="BH287" s="0" t="n">
        <v>3287019.721</v>
      </c>
      <c r="BI287" s="0" t="n">
        <v>9126286941</v>
      </c>
      <c r="BJ287" s="0" t="n">
        <v>145.0710443</v>
      </c>
      <c r="BK287" s="0" t="n">
        <v>13074</v>
      </c>
      <c r="BL287" s="0" t="n">
        <v>2776.462484</v>
      </c>
      <c r="BM287" s="0" t="n">
        <v>5.605793196</v>
      </c>
      <c r="BN287" s="0" t="n">
        <v>3.057999326</v>
      </c>
      <c r="BO287" s="0" t="n">
        <v>1.042842946</v>
      </c>
      <c r="BP287" s="0" t="n">
        <v>0.006561081</v>
      </c>
      <c r="BQ287" s="0" t="n">
        <v>0.027246948</v>
      </c>
      <c r="BR287" s="0" t="n">
        <v>0.1693064339</v>
      </c>
      <c r="BS287" s="0" t="n">
        <v>0.1693762384</v>
      </c>
      <c r="BT287" s="0" t="n">
        <v>0.3578735016</v>
      </c>
      <c r="BU287" s="0" t="n">
        <v>0.7177587394</v>
      </c>
      <c r="BV287" s="0" t="n">
        <v>0.3136702017</v>
      </c>
      <c r="BW287" s="0" t="n">
        <v>0.0679113696</v>
      </c>
      <c r="BX287" s="0" t="n">
        <v>0.0831152486</v>
      </c>
      <c r="BY287" s="0" t="n">
        <v>0.7761088354</v>
      </c>
      <c r="BZ287" s="0" t="n">
        <v>0.5487098819</v>
      </c>
    </row>
    <row r="288" customFormat="false" ht="12.8" hidden="false" customHeight="false" outlineLevel="0" collapsed="false">
      <c r="A288" s="0" t="s">
        <v>480</v>
      </c>
      <c r="B288" s="0" t="n">
        <v>287</v>
      </c>
      <c r="C288" s="0" t="n">
        <v>7</v>
      </c>
      <c r="D288" s="0" t="str">
        <f aca="false">VLOOKUP(C288,Sheet2!$A$1:$B$12,2)</f>
        <v>Auto Sprawl</v>
      </c>
      <c r="E288" s="0" t="s">
        <v>460</v>
      </c>
      <c r="F288" s="0" t="n">
        <v>80</v>
      </c>
      <c r="G288" s="0" t="n">
        <v>6.4</v>
      </c>
      <c r="H288" s="0" t="n">
        <v>2.3</v>
      </c>
      <c r="I288" s="0" t="n">
        <v>3.2</v>
      </c>
      <c r="J288" s="0" t="n">
        <v>0.77</v>
      </c>
      <c r="K288" s="0" t="n">
        <v>11.1</v>
      </c>
      <c r="L288" s="0" t="n">
        <v>97</v>
      </c>
      <c r="M288" s="0" t="n">
        <v>0.071481209</v>
      </c>
      <c r="N288" s="0" t="n">
        <v>4.85</v>
      </c>
      <c r="O288" s="0" t="n">
        <v>20.1</v>
      </c>
      <c r="P288" s="0" t="n">
        <v>31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100</v>
      </c>
      <c r="X288" s="0" t="n">
        <v>5</v>
      </c>
      <c r="Y288" s="0" t="n">
        <v>100</v>
      </c>
      <c r="Z288" s="0" t="n">
        <v>5</v>
      </c>
      <c r="AA288" s="0" t="n">
        <v>0</v>
      </c>
      <c r="AB288" s="0" t="n">
        <v>29</v>
      </c>
      <c r="AC288" s="0" t="n">
        <v>41</v>
      </c>
      <c r="AD288" s="0" t="n">
        <v>66</v>
      </c>
      <c r="AE288" s="0" t="n">
        <v>125.24</v>
      </c>
      <c r="AF288" s="0" t="n">
        <v>27.73</v>
      </c>
      <c r="AG288" s="0" t="n">
        <v>110.21</v>
      </c>
      <c r="AH288" s="0" t="n">
        <v>2000000</v>
      </c>
      <c r="AI288" s="0" t="n">
        <v>1357</v>
      </c>
      <c r="AJ288" s="0" t="n">
        <v>1400</v>
      </c>
      <c r="AK288" s="0" t="n">
        <v>414038</v>
      </c>
      <c r="AL288" s="0" t="n">
        <v>429811</v>
      </c>
      <c r="AM288" s="0" t="n">
        <v>346132</v>
      </c>
      <c r="AN288" s="0" t="n">
        <v>169145</v>
      </c>
      <c r="AO288" s="0" t="n">
        <v>81.6</v>
      </c>
      <c r="AP288" s="0" t="n">
        <v>1.7</v>
      </c>
      <c r="AQ288" s="0" t="n">
        <v>62606</v>
      </c>
      <c r="AR288" s="0" t="n">
        <v>7.3</v>
      </c>
      <c r="AS288" s="0" t="n">
        <v>80.35</v>
      </c>
      <c r="AT288" s="0" t="n">
        <v>51.03</v>
      </c>
      <c r="AU288" s="0" t="n">
        <v>81.05</v>
      </c>
      <c r="AV288" s="0" t="n">
        <v>73.47</v>
      </c>
      <c r="AW288" s="0" t="n">
        <v>125.73</v>
      </c>
      <c r="AX288" s="0" t="n">
        <v>0.449</v>
      </c>
      <c r="AY288" s="0" t="n">
        <v>15.8</v>
      </c>
      <c r="AZ288" s="0" t="n">
        <v>79.5</v>
      </c>
      <c r="BA288" s="0" t="n">
        <v>55.6</v>
      </c>
      <c r="BB288" s="0" t="n">
        <v>82.1</v>
      </c>
      <c r="BC288" s="0" t="n">
        <v>0.78</v>
      </c>
      <c r="BD288" s="0" t="n">
        <v>46</v>
      </c>
      <c r="BE288" s="0" t="n">
        <v>72</v>
      </c>
      <c r="BF288" s="0" t="n">
        <v>12.6</v>
      </c>
      <c r="BG288" s="0" t="n">
        <v>22.22</v>
      </c>
      <c r="BH288" s="0" t="n">
        <v>6357184.47</v>
      </c>
      <c r="BI288" s="0" t="n">
        <v>9116852196</v>
      </c>
      <c r="BJ288" s="0" t="n">
        <v>125.9696522</v>
      </c>
      <c r="BK288" s="0" t="n">
        <v>28435</v>
      </c>
      <c r="BL288" s="0" t="n">
        <v>1434.102194</v>
      </c>
      <c r="BM288" s="0" t="n">
        <v>5.367667044</v>
      </c>
      <c r="BN288" s="0" t="n">
        <v>2.864212911</v>
      </c>
      <c r="BO288" s="0" t="n">
        <v>1.056188881</v>
      </c>
      <c r="BP288" s="0" t="n">
        <v>0.002099311</v>
      </c>
      <c r="BQ288" s="0" t="n">
        <v>0.020628105</v>
      </c>
      <c r="BR288" s="0" t="n">
        <v>0.359832715</v>
      </c>
      <c r="BS288" s="0" t="n">
        <v>0.1741232151</v>
      </c>
      <c r="BT288" s="0" t="n">
        <v>0.3610407726</v>
      </c>
      <c r="BU288" s="0" t="n">
        <v>0.7821340156</v>
      </c>
      <c r="BV288" s="0" t="n">
        <v>0.4322565736</v>
      </c>
      <c r="BW288" s="0" t="n">
        <v>0.058913258</v>
      </c>
      <c r="BX288" s="0" t="n">
        <v>0.2753122273</v>
      </c>
      <c r="BY288" s="0" t="n">
        <v>0.6220855437</v>
      </c>
      <c r="BZ288" s="0" t="n">
        <v>0.5416376877</v>
      </c>
    </row>
    <row r="289" customFormat="false" ht="12.8" hidden="false" customHeight="false" outlineLevel="0" collapsed="false">
      <c r="A289" s="0" t="s">
        <v>481</v>
      </c>
      <c r="B289" s="0" t="n">
        <v>288</v>
      </c>
      <c r="C289" s="0" t="n">
        <v>7</v>
      </c>
      <c r="D289" s="0" t="str">
        <f aca="false">VLOOKUP(C289,Sheet2!$A$1:$B$12,2)</f>
        <v>Auto Sprawl</v>
      </c>
      <c r="E289" s="0" t="s">
        <v>460</v>
      </c>
      <c r="F289" s="0" t="n">
        <v>88.8</v>
      </c>
      <c r="G289" s="0" t="n">
        <v>3.1</v>
      </c>
      <c r="H289" s="0" t="n">
        <v>0.3</v>
      </c>
      <c r="I289" s="0" t="n">
        <v>2.3</v>
      </c>
      <c r="J289" s="0" t="n">
        <v>0.62</v>
      </c>
      <c r="K289" s="0" t="n">
        <v>9.6</v>
      </c>
      <c r="L289" s="0" t="n">
        <v>31</v>
      </c>
      <c r="M289" s="0" t="n">
        <v>0.015507754</v>
      </c>
      <c r="N289" s="0" t="n">
        <v>1.008403361</v>
      </c>
      <c r="O289" s="0" t="n">
        <v>3.473389356</v>
      </c>
      <c r="P289" s="0" t="n">
        <v>62</v>
      </c>
      <c r="Q289" s="0" t="n">
        <v>11</v>
      </c>
      <c r="R289" s="0" t="n">
        <v>0.005502751</v>
      </c>
      <c r="S289" s="0" t="n">
        <v>2.016806723</v>
      </c>
      <c r="T289" s="0" t="n">
        <v>1.176470588</v>
      </c>
      <c r="U289" s="0" t="n">
        <v>2.68907563</v>
      </c>
      <c r="V289" s="0" t="n">
        <v>9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12</v>
      </c>
      <c r="AC289" s="0" t="n">
        <v>18</v>
      </c>
      <c r="AD289" s="0" t="n">
        <v>27</v>
      </c>
      <c r="AH289" s="0" t="n">
        <v>1785000</v>
      </c>
      <c r="AI289" s="0" t="n">
        <v>1999</v>
      </c>
      <c r="AJ289" s="0" t="n">
        <v>900</v>
      </c>
      <c r="AK289" s="0" t="n">
        <v>109319</v>
      </c>
      <c r="AL289" s="0" t="n">
        <v>233013</v>
      </c>
      <c r="AM289" s="0" t="n">
        <v>341225</v>
      </c>
      <c r="AN289" s="0" t="n">
        <v>168703</v>
      </c>
      <c r="AO289" s="0" t="n">
        <v>81.6</v>
      </c>
      <c r="AP289" s="0" t="n">
        <v>1.7</v>
      </c>
      <c r="AQ289" s="0" t="n">
        <v>55697</v>
      </c>
      <c r="AR289" s="0" t="n">
        <v>7.6</v>
      </c>
      <c r="AS289" s="0" t="n">
        <v>74.64</v>
      </c>
      <c r="AT289" s="0" t="n">
        <v>33.52</v>
      </c>
      <c r="AU289" s="0" t="n">
        <v>72.69</v>
      </c>
      <c r="AV289" s="0" t="n">
        <v>68.69</v>
      </c>
      <c r="AW289" s="0" t="n">
        <v>117.88</v>
      </c>
      <c r="AX289" s="0" t="n">
        <v>0.452</v>
      </c>
      <c r="AY289" s="0" t="n">
        <v>34.7</v>
      </c>
      <c r="AZ289" s="0" t="n">
        <v>77.8</v>
      </c>
      <c r="BA289" s="0" t="n">
        <v>40.83</v>
      </c>
      <c r="BB289" s="0" t="n">
        <v>71.9</v>
      </c>
      <c r="BC289" s="0" t="n">
        <v>0.78</v>
      </c>
      <c r="BD289" s="0" t="n">
        <v>42</v>
      </c>
      <c r="BE289" s="0" t="n">
        <v>72</v>
      </c>
      <c r="BF289" s="0" t="n">
        <v>11.8</v>
      </c>
      <c r="BH289" s="0" t="n">
        <v>4144657.018</v>
      </c>
      <c r="BI289" s="0" t="n">
        <v>6033814871</v>
      </c>
      <c r="BJ289" s="0" t="n">
        <v>170.4077386</v>
      </c>
      <c r="BK289" s="0" t="n">
        <v>14556</v>
      </c>
      <c r="BL289" s="0" t="n">
        <v>1455.805594</v>
      </c>
      <c r="BM289" s="0" t="n">
        <v>5.645979292</v>
      </c>
      <c r="BN289" s="0" t="n">
        <v>3.023002046</v>
      </c>
      <c r="BO289" s="0" t="n">
        <v>1.034721101</v>
      </c>
      <c r="BP289" s="0" t="n">
        <v>0.003601862</v>
      </c>
      <c r="BQ289" s="0" t="n">
        <v>0.030691771</v>
      </c>
      <c r="BR289" s="0" t="n">
        <v>0.2244760115</v>
      </c>
      <c r="BS289" s="0" t="n">
        <v>0.295177622</v>
      </c>
      <c r="BT289" s="0" t="n">
        <v>0.3545537014</v>
      </c>
      <c r="BU289" s="0" t="n">
        <v>0.7209121141</v>
      </c>
      <c r="BV289" s="0" t="n">
        <v>0.323535133</v>
      </c>
      <c r="BW289" s="0" t="n">
        <v>0.0643768418</v>
      </c>
      <c r="BX289" s="0" t="n">
        <v>0.0767677492</v>
      </c>
      <c r="BY289" s="0" t="n">
        <v>0.7038239023</v>
      </c>
      <c r="BZ289" s="0" t="n">
        <v>0.5018442334</v>
      </c>
    </row>
    <row r="290" customFormat="false" ht="12.8" hidden="false" customHeight="false" outlineLevel="0" collapsed="false">
      <c r="A290" s="0" t="s">
        <v>482</v>
      </c>
      <c r="B290" s="0" t="n">
        <v>289</v>
      </c>
      <c r="C290" s="0" t="n">
        <v>7</v>
      </c>
      <c r="D290" s="0" t="str">
        <f aca="false">VLOOKUP(C290,Sheet2!$A$1:$B$12,2)</f>
        <v>Auto Sprawl</v>
      </c>
      <c r="E290" s="0" t="s">
        <v>460</v>
      </c>
      <c r="F290" s="0" t="n">
        <v>89.3</v>
      </c>
      <c r="G290" s="0" t="n">
        <v>3.7</v>
      </c>
      <c r="H290" s="0" t="n">
        <v>0.3</v>
      </c>
      <c r="I290" s="0" t="n">
        <v>1.2</v>
      </c>
      <c r="J290" s="0" t="n">
        <v>0.73</v>
      </c>
      <c r="K290" s="0" t="n">
        <v>11.2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63</v>
      </c>
      <c r="R290" s="0" t="n">
        <v>0.058333333</v>
      </c>
      <c r="S290" s="0" t="n">
        <v>4.21286031</v>
      </c>
      <c r="U290" s="0" t="n">
        <v>4.548425721</v>
      </c>
      <c r="V290" s="0" t="n">
        <v>14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24</v>
      </c>
      <c r="AC290" s="0" t="n">
        <v>23</v>
      </c>
      <c r="AD290" s="0" t="n">
        <v>40</v>
      </c>
      <c r="AE290" s="0" t="n">
        <v>155.35</v>
      </c>
      <c r="AF290" s="0" t="n">
        <v>39.25</v>
      </c>
      <c r="AG290" s="0" t="n">
        <v>187.1</v>
      </c>
      <c r="AH290" s="0" t="n">
        <v>2255000</v>
      </c>
      <c r="AI290" s="0" t="n">
        <v>1080</v>
      </c>
      <c r="AJ290" s="0" t="n">
        <v>1700</v>
      </c>
      <c r="AK290" s="0" t="n">
        <v>626777</v>
      </c>
      <c r="AL290" s="0" t="n">
        <v>660262</v>
      </c>
      <c r="AM290" s="0" t="n">
        <v>348098</v>
      </c>
      <c r="AN290" s="0" t="n">
        <v>167478</v>
      </c>
      <c r="AO290" s="0" t="n">
        <v>81.6</v>
      </c>
      <c r="AP290" s="0" t="n">
        <v>1.7</v>
      </c>
      <c r="AQ290" s="0" t="n">
        <v>44810</v>
      </c>
      <c r="AR290" s="0" t="n">
        <v>10</v>
      </c>
      <c r="AS290" s="0" t="n">
        <v>77.3</v>
      </c>
      <c r="AT290" s="0" t="n">
        <v>30.9</v>
      </c>
      <c r="AU290" s="0" t="n">
        <v>71.23</v>
      </c>
      <c r="AV290" s="0" t="n">
        <v>78.65</v>
      </c>
      <c r="AW290" s="0" t="n">
        <v>120.4</v>
      </c>
      <c r="AX290" s="0" t="n">
        <v>0.448</v>
      </c>
      <c r="AY290" s="0" t="n">
        <v>16.3</v>
      </c>
      <c r="AZ290" s="0" t="n">
        <v>78.1</v>
      </c>
      <c r="BA290" s="0" t="n">
        <v>43.32</v>
      </c>
      <c r="BB290" s="0" t="n">
        <v>77.5</v>
      </c>
      <c r="BC290" s="0" t="n">
        <v>0.78</v>
      </c>
      <c r="BD290" s="0" t="n">
        <v>45</v>
      </c>
      <c r="BE290" s="0" t="n">
        <v>72</v>
      </c>
      <c r="BF290" s="0" t="n">
        <v>17</v>
      </c>
      <c r="BG290" s="0" t="n">
        <v>50.8</v>
      </c>
      <c r="BH290" s="0" t="n">
        <v>6057584.796</v>
      </c>
      <c r="BI290" s="0" t="n">
        <v>6856257379</v>
      </c>
      <c r="BJ290" s="0" t="n">
        <v>136.6691062</v>
      </c>
      <c r="BK290" s="0" t="n">
        <v>25016</v>
      </c>
      <c r="BL290" s="0" t="n">
        <v>1131.846703</v>
      </c>
      <c r="BM290" s="0" t="n">
        <v>4.997824642</v>
      </c>
      <c r="BN290" s="0" t="n">
        <v>2.677563599</v>
      </c>
      <c r="BO290" s="0" t="n">
        <v>1.07585363</v>
      </c>
      <c r="BP290" s="0" t="n">
        <v>0.002998464</v>
      </c>
      <c r="BQ290" s="0" t="n">
        <v>0.018161522</v>
      </c>
      <c r="BR290" s="0" t="n">
        <v>0.0321403255</v>
      </c>
      <c r="BS290" s="0" t="n">
        <v>0.451663627</v>
      </c>
      <c r="BT290" s="0" t="n">
        <v>0.3516369334</v>
      </c>
      <c r="BU290" s="0" t="n">
        <v>0.7138597389</v>
      </c>
      <c r="BV290" s="0" t="n">
        <v>0.3112837366</v>
      </c>
      <c r="BW290" s="0" t="n">
        <v>0.0965667968</v>
      </c>
      <c r="BX290" s="0" t="n">
        <v>0.1668644286</v>
      </c>
      <c r="BY290" s="0" t="n">
        <v>0.6493307787</v>
      </c>
      <c r="BZ290" s="0" t="n">
        <v>0.4134148537</v>
      </c>
    </row>
    <row r="291" customFormat="false" ht="12.8" hidden="false" customHeight="false" outlineLevel="0" collapsed="false">
      <c r="A291" s="0" t="s">
        <v>483</v>
      </c>
      <c r="B291" s="0" t="n">
        <v>290</v>
      </c>
      <c r="C291" s="0" t="n">
        <v>7</v>
      </c>
      <c r="D291" s="0" t="str">
        <f aca="false">VLOOKUP(C291,Sheet2!$A$1:$B$12,2)</f>
        <v>Auto Sprawl</v>
      </c>
      <c r="E291" s="0" t="s">
        <v>460</v>
      </c>
      <c r="F291" s="0" t="n">
        <v>84.9</v>
      </c>
      <c r="G291" s="0" t="n">
        <v>6</v>
      </c>
      <c r="H291" s="0" t="n">
        <v>0.4</v>
      </c>
      <c r="I291" s="0" t="n">
        <v>3.2</v>
      </c>
      <c r="J291" s="0" t="n">
        <v>0.76</v>
      </c>
      <c r="K291" s="0" t="n">
        <v>9.4</v>
      </c>
      <c r="L291" s="0" t="n">
        <v>42.2</v>
      </c>
      <c r="M291" s="0" t="n">
        <v>0.018003413</v>
      </c>
      <c r="N291" s="0" t="n">
        <v>3.063583815</v>
      </c>
      <c r="O291" s="0" t="n">
        <v>4.50867052</v>
      </c>
      <c r="P291" s="0" t="n">
        <v>33</v>
      </c>
      <c r="Q291" s="0" t="n">
        <v>30</v>
      </c>
      <c r="R291" s="0" t="n">
        <v>0.012798635</v>
      </c>
      <c r="S291" s="0" t="n">
        <v>1.387283237</v>
      </c>
      <c r="T291" s="0" t="n">
        <v>15.60693642</v>
      </c>
      <c r="U291" s="0" t="n">
        <v>7.259132948</v>
      </c>
      <c r="V291" s="0" t="n">
        <v>41</v>
      </c>
      <c r="W291" s="0" t="n">
        <v>50</v>
      </c>
      <c r="X291" s="0" t="n">
        <v>2.89017341</v>
      </c>
      <c r="Y291" s="0" t="n">
        <v>500</v>
      </c>
      <c r="Z291" s="0" t="n">
        <v>28.9017341</v>
      </c>
      <c r="AA291" s="0" t="n">
        <v>3</v>
      </c>
      <c r="AB291" s="0" t="n">
        <v>19</v>
      </c>
      <c r="AC291" s="0" t="n">
        <v>30</v>
      </c>
      <c r="AD291" s="0" t="n">
        <v>39</v>
      </c>
      <c r="AH291" s="0" t="n">
        <v>1730000</v>
      </c>
      <c r="AI291" s="0" t="n">
        <v>2344</v>
      </c>
      <c r="AJ291" s="0" t="n">
        <v>700</v>
      </c>
      <c r="AK291" s="0" t="n">
        <v>74467</v>
      </c>
      <c r="AL291" s="0" t="n">
        <v>210102</v>
      </c>
      <c r="AM291" s="0" t="n">
        <v>332459</v>
      </c>
      <c r="AN291" s="0" t="n">
        <v>164665</v>
      </c>
      <c r="AO291" s="0" t="n">
        <v>81.6</v>
      </c>
      <c r="AP291" s="0" t="n">
        <v>1.7</v>
      </c>
      <c r="AQ291" s="0" t="n">
        <v>54076</v>
      </c>
      <c r="AR291" s="0" t="n">
        <v>6.5</v>
      </c>
      <c r="AS291" s="0" t="n">
        <v>79.21</v>
      </c>
      <c r="AT291" s="0" t="n">
        <v>36.83</v>
      </c>
      <c r="AU291" s="0" t="n">
        <v>78.7</v>
      </c>
      <c r="AV291" s="0" t="n">
        <v>72.69</v>
      </c>
      <c r="AW291" s="0" t="n">
        <v>152.99</v>
      </c>
      <c r="AX291" s="0" t="n">
        <v>0.461</v>
      </c>
      <c r="AY291" s="0" t="n">
        <v>23</v>
      </c>
      <c r="AZ291" s="0" t="n">
        <v>78.5</v>
      </c>
      <c r="BA291" s="0" t="n">
        <v>57.56</v>
      </c>
      <c r="BB291" s="0" t="n">
        <v>76.2</v>
      </c>
      <c r="BC291" s="0" t="n">
        <v>0.78</v>
      </c>
      <c r="BD291" s="0" t="n">
        <v>43</v>
      </c>
      <c r="BE291" s="0" t="n">
        <v>72</v>
      </c>
      <c r="BF291" s="0" t="n">
        <v>18</v>
      </c>
      <c r="BH291" s="0" t="n">
        <v>3209709.9</v>
      </c>
      <c r="BI291" s="0" t="n">
        <v>10614172673</v>
      </c>
      <c r="BJ291" s="0" t="n">
        <v>135.9758483</v>
      </c>
      <c r="BK291" s="0" t="n">
        <v>13612</v>
      </c>
      <c r="BL291" s="0" t="n">
        <v>3306.894705</v>
      </c>
      <c r="BM291" s="0" t="n">
        <v>5.354003612</v>
      </c>
      <c r="BN291" s="0" t="n">
        <v>2.850872968</v>
      </c>
      <c r="BO291" s="0" t="n">
        <v>1.064623928</v>
      </c>
      <c r="BP291" s="0" t="n">
        <v>0.00337344</v>
      </c>
      <c r="BQ291" s="0" t="n">
        <v>0.021973173</v>
      </c>
      <c r="BR291" s="0" t="n">
        <v>0.2594274042</v>
      </c>
      <c r="BS291" s="0" t="n">
        <v>0.4896630688</v>
      </c>
      <c r="BT291" s="0" t="n">
        <v>0.3940611689</v>
      </c>
      <c r="BU291" s="0" t="n">
        <v>0.7849815759</v>
      </c>
      <c r="BV291" s="0" t="n">
        <v>0.3410872241</v>
      </c>
      <c r="BW291" s="0" t="n">
        <v>0.0624699901</v>
      </c>
      <c r="BX291" s="0" t="n">
        <v>0.1417080638</v>
      </c>
      <c r="BY291" s="0" t="n">
        <v>0.6483162749</v>
      </c>
      <c r="BZ291" s="0" t="n">
        <v>0.587322032</v>
      </c>
    </row>
    <row r="292" customFormat="false" ht="12.8" hidden="false" customHeight="false" outlineLevel="0" collapsed="false">
      <c r="A292" s="0" t="s">
        <v>484</v>
      </c>
      <c r="B292" s="0" t="n">
        <v>291</v>
      </c>
      <c r="C292" s="0" t="n">
        <v>7</v>
      </c>
      <c r="D292" s="0" t="str">
        <f aca="false">VLOOKUP(C292,Sheet2!$A$1:$B$12,2)</f>
        <v>Auto Sprawl</v>
      </c>
      <c r="E292" s="0" t="s">
        <v>460</v>
      </c>
      <c r="F292" s="0" t="n">
        <v>89.5</v>
      </c>
      <c r="G292" s="0" t="n">
        <v>1.9</v>
      </c>
      <c r="H292" s="0" t="n">
        <v>0.2</v>
      </c>
      <c r="I292" s="0" t="n">
        <v>2.1</v>
      </c>
      <c r="J292" s="0" t="n">
        <v>0.62</v>
      </c>
      <c r="K292" s="0" t="n">
        <v>9.6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50</v>
      </c>
      <c r="X292" s="0" t="n">
        <v>2.949852507</v>
      </c>
      <c r="AA292" s="0" t="n">
        <v>4</v>
      </c>
      <c r="AB292" s="0" t="n">
        <v>14</v>
      </c>
      <c r="AC292" s="0" t="n">
        <v>25</v>
      </c>
      <c r="AD292" s="0" t="n">
        <v>40</v>
      </c>
      <c r="AH292" s="0" t="n">
        <v>1695000</v>
      </c>
      <c r="AI292" s="0" t="n">
        <v>2041</v>
      </c>
      <c r="AJ292" s="0" t="n">
        <v>800</v>
      </c>
      <c r="AK292" s="0" t="n">
        <v>172783</v>
      </c>
      <c r="AL292" s="0" t="n">
        <v>248470</v>
      </c>
      <c r="AM292" s="0" t="n">
        <v>302885</v>
      </c>
      <c r="AN292" s="0" t="n">
        <v>149936</v>
      </c>
      <c r="AO292" s="0" t="n">
        <v>81.6</v>
      </c>
      <c r="AP292" s="0" t="n">
        <v>1.7</v>
      </c>
      <c r="AQ292" s="0" t="n">
        <v>53609</v>
      </c>
      <c r="AR292" s="0" t="n">
        <v>7.1</v>
      </c>
      <c r="AX292" s="0" t="n">
        <v>0.452</v>
      </c>
      <c r="AY292" s="0" t="n">
        <v>27.4</v>
      </c>
      <c r="AZ292" s="0" t="n">
        <v>77.8</v>
      </c>
      <c r="BA292" s="0" t="n">
        <v>46.31</v>
      </c>
      <c r="BB292" s="0" t="n">
        <v>71.9</v>
      </c>
      <c r="BC292" s="0" t="n">
        <v>0.78</v>
      </c>
      <c r="BD292" s="0" t="n">
        <v>42</v>
      </c>
      <c r="BE292" s="0" t="n">
        <v>72</v>
      </c>
      <c r="BF292" s="0" t="n">
        <v>25.7</v>
      </c>
      <c r="BH292" s="0" t="n">
        <v>3799483.561</v>
      </c>
      <c r="BI292" s="0" t="n">
        <v>6815036990</v>
      </c>
      <c r="BJ292" s="0" t="n">
        <v>172.0235234</v>
      </c>
      <c r="BK292" s="0" t="n">
        <v>12290</v>
      </c>
      <c r="BL292" s="0" t="n">
        <v>1793.674556</v>
      </c>
      <c r="BM292" s="0" t="n">
        <v>4.971729756</v>
      </c>
      <c r="BN292" s="0" t="n">
        <v>2.649017729</v>
      </c>
      <c r="BO292" s="0" t="n">
        <v>1.061003467</v>
      </c>
      <c r="BP292" s="0" t="n">
        <v>0.004915189</v>
      </c>
      <c r="BQ292" s="0" t="n">
        <v>0.028058278</v>
      </c>
      <c r="BR292" s="0" t="n">
        <v>0.0259905619</v>
      </c>
      <c r="BS292" s="0" t="n">
        <v>0.1599644173</v>
      </c>
      <c r="BT292" s="0" t="n">
        <v>0.389003059</v>
      </c>
      <c r="BU292" s="0" t="n">
        <v>0.7564140842</v>
      </c>
      <c r="BV292" s="0" t="n">
        <v>0.3402528405</v>
      </c>
      <c r="BW292" s="0" t="n">
        <v>0.0620452907</v>
      </c>
      <c r="BX292" s="0" t="n">
        <v>0.1035162635</v>
      </c>
      <c r="BY292" s="0" t="n">
        <v>0.7665564208</v>
      </c>
      <c r="BZ292" s="0" t="n">
        <v>0.413791688</v>
      </c>
    </row>
    <row r="293" customFormat="false" ht="12.8" hidden="false" customHeight="false" outlineLevel="0" collapsed="false">
      <c r="A293" s="0" t="s">
        <v>485</v>
      </c>
      <c r="B293" s="0" t="n">
        <v>292</v>
      </c>
      <c r="C293" s="0" t="n">
        <v>7</v>
      </c>
      <c r="D293" s="0" t="str">
        <f aca="false">VLOOKUP(C293,Sheet2!$A$1:$B$12,2)</f>
        <v>Auto Sprawl</v>
      </c>
      <c r="E293" s="0" t="s">
        <v>460</v>
      </c>
      <c r="F293" s="0" t="n">
        <v>86.4</v>
      </c>
      <c r="G293" s="0" t="n">
        <v>2.1</v>
      </c>
      <c r="H293" s="0" t="n">
        <v>1.6</v>
      </c>
      <c r="I293" s="0" t="n">
        <v>1.8</v>
      </c>
      <c r="J293" s="0" t="n">
        <v>0.83</v>
      </c>
      <c r="K293" s="0" t="n">
        <v>8.1</v>
      </c>
      <c r="L293" s="0" t="n">
        <v>69</v>
      </c>
      <c r="M293" s="0" t="n">
        <v>0.056557377</v>
      </c>
      <c r="N293" s="0" t="n">
        <v>2.760416667</v>
      </c>
      <c r="O293" s="0" t="n">
        <v>6.40625</v>
      </c>
      <c r="P293" s="0" t="n">
        <v>30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22</v>
      </c>
      <c r="AC293" s="0" t="n">
        <v>38</v>
      </c>
      <c r="AD293" s="0" t="n">
        <v>54</v>
      </c>
      <c r="AE293" s="0" t="n">
        <v>109.14</v>
      </c>
      <c r="AF293" s="0" t="n">
        <v>22.27</v>
      </c>
      <c r="AG293" s="0" t="n">
        <v>82.25</v>
      </c>
      <c r="AH293" s="0" t="n">
        <v>1920000</v>
      </c>
      <c r="AI293" s="0" t="n">
        <v>1220</v>
      </c>
      <c r="AJ293" s="0" t="n">
        <v>1400</v>
      </c>
      <c r="AK293" s="0" t="n">
        <v>298244</v>
      </c>
      <c r="AL293" s="0" t="n">
        <v>327900</v>
      </c>
      <c r="AM293" s="0" t="n">
        <v>300831</v>
      </c>
      <c r="AN293" s="0" t="n">
        <v>148150</v>
      </c>
      <c r="AO293" s="0" t="n">
        <v>81.6</v>
      </c>
      <c r="AP293" s="0" t="n">
        <v>1.7</v>
      </c>
      <c r="AQ293" s="0" t="n">
        <v>46650</v>
      </c>
      <c r="AR293" s="0" t="n">
        <v>8.6</v>
      </c>
      <c r="AS293" s="0" t="n">
        <v>77.87</v>
      </c>
      <c r="AT293" s="0" t="n">
        <v>37.98</v>
      </c>
      <c r="AU293" s="0" t="n">
        <v>78.47</v>
      </c>
      <c r="AV293" s="0" t="n">
        <v>72.23</v>
      </c>
      <c r="AW293" s="0" t="n">
        <v>121.7</v>
      </c>
      <c r="AX293" s="0" t="n">
        <v>0.471</v>
      </c>
      <c r="AY293" s="0" t="n">
        <v>20.3</v>
      </c>
      <c r="AZ293" s="0" t="n">
        <v>80.8</v>
      </c>
      <c r="BA293" s="0" t="n">
        <v>52.93</v>
      </c>
      <c r="BB293" s="0" t="n">
        <v>73.5</v>
      </c>
      <c r="BC293" s="0" t="n">
        <v>0.78</v>
      </c>
      <c r="BD293" s="0" t="n">
        <v>44</v>
      </c>
      <c r="BE293" s="0" t="n">
        <v>72</v>
      </c>
      <c r="BF293" s="0" t="n">
        <v>11.2</v>
      </c>
      <c r="BG293" s="0" t="n">
        <v>46.69</v>
      </c>
      <c r="BH293" s="0" t="n">
        <v>4373845.045</v>
      </c>
      <c r="BI293" s="0" t="n">
        <v>9228634958</v>
      </c>
      <c r="BJ293" s="0" t="n">
        <v>146.2384247</v>
      </c>
      <c r="BK293" s="0" t="n">
        <v>17273</v>
      </c>
      <c r="BL293" s="0" t="n">
        <v>2109.959284</v>
      </c>
      <c r="BM293" s="0" t="n">
        <v>5.257593651</v>
      </c>
      <c r="BN293" s="0" t="n">
        <v>2.831640607</v>
      </c>
      <c r="BO293" s="0" t="n">
        <v>1.077823429</v>
      </c>
      <c r="BP293" s="0" t="n">
        <v>0.002264192</v>
      </c>
      <c r="BQ293" s="0" t="n">
        <v>0.025716174</v>
      </c>
      <c r="BR293" s="0" t="n">
        <v>0.2415234335</v>
      </c>
      <c r="BS293" s="0" t="n">
        <v>0.1611550215</v>
      </c>
      <c r="BT293" s="0" t="n">
        <v>0.3536355856</v>
      </c>
      <c r="BU293" s="0" t="n">
        <v>0.7254020052</v>
      </c>
      <c r="BV293" s="0" t="n">
        <v>0.4547214523</v>
      </c>
      <c r="BW293" s="0" t="n">
        <v>0.0641620801</v>
      </c>
      <c r="BX293" s="0" t="n">
        <v>0.20147487</v>
      </c>
      <c r="BY293" s="0" t="n">
        <v>0.5834226236</v>
      </c>
      <c r="BZ293" s="0" t="n">
        <v>0.5173882465</v>
      </c>
    </row>
    <row r="294" customFormat="false" ht="12.8" hidden="false" customHeight="false" outlineLevel="0" collapsed="false">
      <c r="A294" s="0" t="s">
        <v>486</v>
      </c>
      <c r="B294" s="0" t="n">
        <v>293</v>
      </c>
      <c r="C294" s="0" t="n">
        <v>7</v>
      </c>
      <c r="D294" s="0" t="str">
        <f aca="false">VLOOKUP(C294,Sheet2!$A$1:$B$12,2)</f>
        <v>Auto Sprawl</v>
      </c>
      <c r="E294" s="0" t="s">
        <v>460</v>
      </c>
      <c r="F294" s="0" t="n">
        <v>88.9</v>
      </c>
      <c r="G294" s="0" t="n">
        <v>1.8</v>
      </c>
      <c r="H294" s="0" t="n">
        <v>0.4</v>
      </c>
      <c r="I294" s="0" t="n">
        <v>3.8</v>
      </c>
      <c r="J294" s="0" t="n">
        <v>0.61</v>
      </c>
      <c r="K294" s="0" t="n">
        <v>9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18</v>
      </c>
      <c r="AC294" s="0" t="n">
        <v>24</v>
      </c>
      <c r="AD294" s="0" t="n">
        <v>39</v>
      </c>
      <c r="AH294" s="0" t="n">
        <v>1465000</v>
      </c>
      <c r="AI294" s="0" t="n">
        <v>1334</v>
      </c>
      <c r="AJ294" s="0" t="n">
        <v>1100</v>
      </c>
      <c r="AK294" s="0" t="n">
        <v>110898</v>
      </c>
      <c r="AL294" s="0" t="n">
        <v>201015</v>
      </c>
      <c r="AM294" s="0" t="n">
        <v>278455</v>
      </c>
      <c r="AN294" s="0" t="n">
        <v>138477</v>
      </c>
      <c r="AO294" s="0" t="n">
        <v>81.6</v>
      </c>
      <c r="AP294" s="0" t="n">
        <v>1.7</v>
      </c>
      <c r="AQ294" s="0" t="n">
        <v>47115</v>
      </c>
      <c r="AX294" s="0" t="n">
        <v>0.444</v>
      </c>
      <c r="AY294" s="0" t="n">
        <v>7.9</v>
      </c>
      <c r="AZ294" s="0" t="n">
        <v>79</v>
      </c>
      <c r="BB294" s="0" t="n">
        <v>75.4</v>
      </c>
      <c r="BC294" s="0" t="n">
        <v>0.78</v>
      </c>
      <c r="BD294" s="0" t="n">
        <v>41</v>
      </c>
      <c r="BE294" s="0" t="n">
        <v>72</v>
      </c>
      <c r="BF294" s="0" t="n">
        <v>12.42</v>
      </c>
      <c r="BH294" s="0" t="n">
        <v>4514028.663</v>
      </c>
      <c r="BI294" s="0" t="n">
        <v>2153701756</v>
      </c>
      <c r="BJ294" s="0" t="n">
        <v>144.9917664</v>
      </c>
      <c r="BK294" s="0" t="n">
        <v>16696</v>
      </c>
      <c r="BL294" s="0" t="n">
        <v>477.1129996</v>
      </c>
      <c r="BM294" s="0" t="n">
        <v>4.754260127</v>
      </c>
      <c r="BN294" s="0" t="n">
        <v>2.560844148</v>
      </c>
      <c r="BO294" s="0" t="n">
        <v>1.079682344</v>
      </c>
      <c r="BP294" s="0" t="n">
        <v>0.011406844</v>
      </c>
      <c r="BQ294" s="0" t="n">
        <v>0.016347222</v>
      </c>
      <c r="BR294" s="0" t="n">
        <v>0.027074546</v>
      </c>
      <c r="BS294" s="0" t="n">
        <v>0.1407229974</v>
      </c>
      <c r="BT294" s="0" t="n">
        <v>0.3365956028</v>
      </c>
      <c r="BU294" s="0" t="n">
        <v>0.7272436255</v>
      </c>
      <c r="BV294" s="0" t="n">
        <v>0.3690003994</v>
      </c>
      <c r="BW294" s="0" t="n">
        <v>0.0448568588</v>
      </c>
      <c r="BX294" s="0" t="n">
        <v>0.1374650289</v>
      </c>
      <c r="BY294" s="0" t="n">
        <v>0.6646530963</v>
      </c>
      <c r="BZ294" s="0" t="n">
        <v>0.2409506625</v>
      </c>
    </row>
    <row r="295" customFormat="false" ht="12.8" hidden="false" customHeight="false" outlineLevel="0" collapsed="false">
      <c r="A295" s="0" t="s">
        <v>487</v>
      </c>
      <c r="B295" s="0" t="n">
        <v>294</v>
      </c>
      <c r="C295" s="0" t="n">
        <v>7</v>
      </c>
      <c r="D295" s="0" t="str">
        <f aca="false">VLOOKUP(C295,Sheet2!$A$1:$B$12,2)</f>
        <v>Auto Sprawl</v>
      </c>
      <c r="E295" s="0" t="s">
        <v>460</v>
      </c>
      <c r="F295" s="0" t="n">
        <v>89.6</v>
      </c>
      <c r="G295" s="0" t="n">
        <v>2.3</v>
      </c>
      <c r="H295" s="0" t="n">
        <v>0.2</v>
      </c>
      <c r="I295" s="0" t="n">
        <v>1.9</v>
      </c>
      <c r="J295" s="0" t="n">
        <v>0.59</v>
      </c>
      <c r="K295" s="0" t="n">
        <v>12.8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68</v>
      </c>
      <c r="X295" s="0" t="n">
        <v>3.358024691</v>
      </c>
      <c r="Y295" s="0" t="n">
        <v>600</v>
      </c>
      <c r="Z295" s="0" t="n">
        <v>29.62962963</v>
      </c>
      <c r="AA295" s="0" t="n">
        <v>7</v>
      </c>
      <c r="AB295" s="0" t="n">
        <v>20</v>
      </c>
      <c r="AC295" s="0" t="n">
        <v>35</v>
      </c>
      <c r="AD295" s="0" t="n">
        <v>50</v>
      </c>
      <c r="AE295" s="0" t="n">
        <v>121.2</v>
      </c>
      <c r="AF295" s="0" t="n">
        <v>29</v>
      </c>
      <c r="AG295" s="0" t="n">
        <v>114.29</v>
      </c>
      <c r="AH295" s="0" t="n">
        <v>2025000</v>
      </c>
      <c r="AI295" s="0" t="n">
        <v>1546</v>
      </c>
      <c r="AJ295" s="0" t="n">
        <v>1100</v>
      </c>
      <c r="AK295" s="0" t="n">
        <v>199188</v>
      </c>
      <c r="AL295" s="0" t="n">
        <v>252094</v>
      </c>
      <c r="AM295" s="0" t="n">
        <v>277629</v>
      </c>
      <c r="AN295" s="0" t="n">
        <v>137581</v>
      </c>
      <c r="AO295" s="0" t="n">
        <v>81.6</v>
      </c>
      <c r="AP295" s="0" t="n">
        <v>1.7</v>
      </c>
      <c r="AQ295" s="0" t="n">
        <v>45006</v>
      </c>
      <c r="AR295" s="0" t="n">
        <v>6</v>
      </c>
      <c r="AS295" s="0" t="n">
        <v>61.45</v>
      </c>
      <c r="AT295" s="0" t="n">
        <v>34.5</v>
      </c>
      <c r="AU295" s="0" t="n">
        <v>58.09</v>
      </c>
      <c r="AV295" s="0" t="n">
        <v>62.34</v>
      </c>
      <c r="AW295" s="0" t="n">
        <v>151.6</v>
      </c>
      <c r="AX295" s="0" t="n">
        <v>0.469</v>
      </c>
      <c r="AY295" s="0" t="n">
        <v>17.8</v>
      </c>
      <c r="AZ295" s="0" t="n">
        <v>78.5</v>
      </c>
      <c r="BA295" s="0" t="n">
        <v>48.52</v>
      </c>
      <c r="BB295" s="0" t="n">
        <v>68.1</v>
      </c>
      <c r="BC295" s="0" t="n">
        <v>0.78</v>
      </c>
      <c r="BD295" s="0" t="n">
        <v>43</v>
      </c>
      <c r="BE295" s="0" t="n">
        <v>72</v>
      </c>
      <c r="BF295" s="0" t="n">
        <v>18.5</v>
      </c>
      <c r="BH295" s="0" t="n">
        <v>14288804.38</v>
      </c>
      <c r="BI295" s="0" t="n">
        <v>4117599895</v>
      </c>
      <c r="BJ295" s="0" t="n">
        <v>179.6701084</v>
      </c>
      <c r="BK295" s="0" t="n">
        <v>45978</v>
      </c>
      <c r="BL295" s="0" t="n">
        <v>288.1696597</v>
      </c>
      <c r="BM295" s="0" t="n">
        <v>5.093993515</v>
      </c>
      <c r="BN295" s="0" t="n">
        <v>2.846676101</v>
      </c>
      <c r="BO295" s="0" t="n">
        <v>1.069106108</v>
      </c>
      <c r="BP295" s="0" t="n">
        <v>0.002602317</v>
      </c>
      <c r="BQ295" s="0" t="n">
        <v>0.029380352</v>
      </c>
      <c r="BR295" s="0" t="n">
        <v>0.0252688634</v>
      </c>
      <c r="BS295" s="0" t="n">
        <v>0.1503788476</v>
      </c>
      <c r="BT295" s="0" t="n">
        <v>0.4411739455</v>
      </c>
      <c r="BU295" s="0" t="n">
        <v>0.6956064981</v>
      </c>
      <c r="BV295" s="0" t="n">
        <v>0.437212835</v>
      </c>
      <c r="BW295" s="0" t="n">
        <v>0.0671847796</v>
      </c>
      <c r="BX295" s="0" t="n">
        <v>0.1546440696</v>
      </c>
      <c r="BY295" s="0" t="n">
        <v>0.8349656256</v>
      </c>
      <c r="BZ295" s="0" t="n">
        <v>0.3724730256</v>
      </c>
    </row>
    <row r="296" customFormat="false" ht="12.8" hidden="false" customHeight="false" outlineLevel="0" collapsed="false">
      <c r="A296" s="0" t="s">
        <v>488</v>
      </c>
      <c r="B296" s="0" t="n">
        <v>295</v>
      </c>
      <c r="C296" s="0" t="n">
        <v>7</v>
      </c>
      <c r="D296" s="0" t="str">
        <f aca="false">VLOOKUP(C296,Sheet2!$A$1:$B$12,2)</f>
        <v>Auto Sprawl</v>
      </c>
      <c r="E296" s="0" t="s">
        <v>460</v>
      </c>
      <c r="F296" s="0" t="n">
        <v>91.6</v>
      </c>
      <c r="G296" s="0" t="n">
        <v>0.9</v>
      </c>
      <c r="H296" s="0" t="n">
        <v>0.2</v>
      </c>
      <c r="I296" s="0" t="n">
        <v>1.3</v>
      </c>
      <c r="J296" s="0" t="n">
        <v>0.62</v>
      </c>
      <c r="K296" s="0" t="n">
        <v>14.3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35</v>
      </c>
      <c r="R296" s="0" t="n">
        <v>0.019931663</v>
      </c>
      <c r="S296" s="0" t="n">
        <v>2.732919255</v>
      </c>
      <c r="T296" s="0" t="n">
        <v>1.677018634</v>
      </c>
      <c r="U296" s="0" t="n">
        <v>2.590062112</v>
      </c>
      <c r="W296" s="0" t="n">
        <v>30</v>
      </c>
      <c r="X296" s="0" t="n">
        <v>1.863354037</v>
      </c>
      <c r="Y296" s="0" t="n">
        <v>300</v>
      </c>
      <c r="Z296" s="0" t="n">
        <v>18.63354037</v>
      </c>
      <c r="AA296" s="0" t="n">
        <v>6</v>
      </c>
      <c r="AB296" s="0" t="n">
        <v>11</v>
      </c>
      <c r="AC296" s="0" t="n">
        <v>16</v>
      </c>
      <c r="AD296" s="0" t="n">
        <v>27</v>
      </c>
      <c r="AE296" s="0" t="n">
        <v>135.93</v>
      </c>
      <c r="AF296" s="0" t="n">
        <v>29</v>
      </c>
      <c r="AG296" s="0" t="n">
        <v>112.3</v>
      </c>
      <c r="AH296" s="0" t="n">
        <v>1610000</v>
      </c>
      <c r="AI296" s="0" t="n">
        <v>1756</v>
      </c>
      <c r="AJ296" s="0" t="n">
        <v>900</v>
      </c>
      <c r="AK296" s="0" t="n">
        <v>132327</v>
      </c>
      <c r="AL296" s="0" t="n">
        <v>211395</v>
      </c>
      <c r="AM296" s="0" t="n">
        <v>275447</v>
      </c>
      <c r="AN296" s="0" t="n">
        <v>136909</v>
      </c>
      <c r="AO296" s="0" t="n">
        <v>81.6</v>
      </c>
      <c r="AP296" s="0" t="n">
        <v>1.7</v>
      </c>
      <c r="AQ296" s="0" t="n">
        <v>54348</v>
      </c>
      <c r="AR296" s="0" t="n">
        <v>6.4</v>
      </c>
      <c r="AS296" s="0" t="n">
        <v>66.58</v>
      </c>
      <c r="AT296" s="0" t="n">
        <v>30.72</v>
      </c>
      <c r="AU296" s="0" t="n">
        <v>63.92</v>
      </c>
      <c r="AV296" s="0" t="n">
        <v>67.24</v>
      </c>
      <c r="AW296" s="0" t="n">
        <v>170.3</v>
      </c>
      <c r="AX296" s="0" t="n">
        <v>0.455</v>
      </c>
      <c r="AY296" s="0" t="n">
        <v>17.9</v>
      </c>
      <c r="AZ296" s="0" t="n">
        <v>77.5</v>
      </c>
      <c r="BA296" s="0" t="n">
        <v>40.01</v>
      </c>
      <c r="BB296" s="0" t="n">
        <v>74.6</v>
      </c>
      <c r="BC296" s="0" t="n">
        <v>0.78</v>
      </c>
      <c r="BD296" s="0" t="n">
        <v>43</v>
      </c>
      <c r="BE296" s="0" t="n">
        <v>72</v>
      </c>
      <c r="BF296" s="0" t="n">
        <v>22.6</v>
      </c>
      <c r="BH296" s="0" t="n">
        <v>13142168.62</v>
      </c>
      <c r="BI296" s="0" t="n">
        <v>6774043635</v>
      </c>
      <c r="BJ296" s="0" t="n">
        <v>158.2955159</v>
      </c>
      <c r="BK296" s="0" t="n">
        <v>47135</v>
      </c>
      <c r="BL296" s="0" t="n">
        <v>515.4433664</v>
      </c>
      <c r="BM296" s="0" t="n">
        <v>5.165692274</v>
      </c>
      <c r="BN296" s="0" t="n">
        <v>2.822683189</v>
      </c>
      <c r="BO296" s="0" t="n">
        <v>1.05452974</v>
      </c>
      <c r="BP296" s="0" t="n">
        <v>0.005827114</v>
      </c>
      <c r="BQ296" s="0" t="n">
        <v>0.033226392</v>
      </c>
      <c r="BR296" s="0" t="n">
        <v>0.0203746081</v>
      </c>
      <c r="BS296" s="0" t="n">
        <v>0.2984187252</v>
      </c>
      <c r="BT296" s="0" t="n">
        <v>0.4216700225</v>
      </c>
      <c r="BU296" s="0" t="n">
        <v>0.7471370218</v>
      </c>
      <c r="BV296" s="0" t="n">
        <v>0.4081951015</v>
      </c>
      <c r="BW296" s="0" t="n">
        <v>0.0713088372</v>
      </c>
      <c r="BX296" s="0" t="n">
        <v>0</v>
      </c>
      <c r="BY296" s="0" t="n">
        <v>0.8570719921</v>
      </c>
      <c r="BZ296" s="0" t="n">
        <v>0.4029599261</v>
      </c>
    </row>
    <row r="297" customFormat="false" ht="12.8" hidden="false" customHeight="false" outlineLevel="0" collapsed="false">
      <c r="A297" s="0" t="s">
        <v>489</v>
      </c>
      <c r="B297" s="0" t="n">
        <v>296</v>
      </c>
      <c r="C297" s="0" t="n">
        <v>7</v>
      </c>
      <c r="D297" s="0" t="str">
        <f aca="false">VLOOKUP(C297,Sheet2!$A$1:$B$12,2)</f>
        <v>Auto Sprawl</v>
      </c>
      <c r="E297" s="0" t="s">
        <v>460</v>
      </c>
      <c r="F297" s="0" t="n">
        <v>91.9</v>
      </c>
      <c r="G297" s="0" t="n">
        <v>0.7</v>
      </c>
      <c r="H297" s="0" t="n">
        <v>0.3</v>
      </c>
      <c r="I297" s="0" t="n">
        <v>1.6</v>
      </c>
      <c r="J297" s="0" t="n">
        <v>0.67</v>
      </c>
      <c r="K297" s="0" t="n">
        <v>12.4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25</v>
      </c>
      <c r="X297" s="0" t="n">
        <v>1.519756839</v>
      </c>
      <c r="Y297" s="0" t="n">
        <v>300</v>
      </c>
      <c r="Z297" s="0" t="n">
        <v>18.23708207</v>
      </c>
      <c r="AA297" s="0" t="n">
        <v>4</v>
      </c>
      <c r="AB297" s="0" t="n">
        <v>11</v>
      </c>
      <c r="AC297" s="0" t="n">
        <v>19</v>
      </c>
      <c r="AD297" s="0" t="n">
        <v>29</v>
      </c>
      <c r="AH297" s="0" t="n">
        <v>1645000</v>
      </c>
      <c r="AI297" s="0" t="n">
        <v>1829</v>
      </c>
      <c r="AJ297" s="0" t="n">
        <v>800</v>
      </c>
      <c r="AK297" s="0" t="n">
        <v>306318</v>
      </c>
      <c r="AL297" s="0" t="n">
        <v>324716</v>
      </c>
      <c r="AM297" s="0" t="n">
        <v>274497</v>
      </c>
      <c r="AN297" s="0" t="n">
        <v>135310</v>
      </c>
      <c r="AO297" s="0" t="n">
        <v>81.6</v>
      </c>
      <c r="AP297" s="0" t="n">
        <v>1.7</v>
      </c>
      <c r="AQ297" s="0" t="n">
        <v>58670</v>
      </c>
      <c r="AR297" s="0" t="n">
        <v>6.9</v>
      </c>
      <c r="AS297" s="0" t="n">
        <v>74.61</v>
      </c>
      <c r="AT297" s="0" t="n">
        <v>30.53</v>
      </c>
      <c r="AU297" s="0" t="n">
        <v>78.29</v>
      </c>
      <c r="AV297" s="0" t="n">
        <v>65.97</v>
      </c>
      <c r="AW297" s="0" t="n">
        <v>97.02</v>
      </c>
      <c r="AX297" s="0" t="n">
        <v>0.44</v>
      </c>
      <c r="AY297" s="0" t="n">
        <v>20.6</v>
      </c>
      <c r="AZ297" s="0" t="n">
        <v>77.6</v>
      </c>
      <c r="BA297" s="0" t="n">
        <v>42.15</v>
      </c>
      <c r="BB297" s="0" t="n">
        <v>76.4</v>
      </c>
      <c r="BC297" s="0" t="n">
        <v>0.78</v>
      </c>
      <c r="BD297" s="0" t="n">
        <v>43</v>
      </c>
      <c r="BE297" s="0" t="n">
        <v>72</v>
      </c>
      <c r="BF297" s="0" t="n">
        <v>12.9</v>
      </c>
      <c r="BG297" s="0" t="n">
        <v>37.33</v>
      </c>
      <c r="BH297" s="0" t="n">
        <v>7493883.581</v>
      </c>
      <c r="BI297" s="0" t="n">
        <v>7682621255</v>
      </c>
      <c r="BJ297" s="0" t="n">
        <v>158.1755616</v>
      </c>
      <c r="BK297" s="0" t="n">
        <v>26717</v>
      </c>
      <c r="BL297" s="0" t="n">
        <v>1025.185563</v>
      </c>
      <c r="BM297" s="0" t="n">
        <v>5.203420928</v>
      </c>
      <c r="BN297" s="0" t="n">
        <v>2.787494081</v>
      </c>
      <c r="BO297" s="0" t="n">
        <v>1.071291338</v>
      </c>
      <c r="BP297" s="0" t="n">
        <v>0.010077687</v>
      </c>
      <c r="BQ297" s="0" t="n">
        <v>0.023969493</v>
      </c>
      <c r="BR297" s="0" t="n">
        <v>0.0264575926</v>
      </c>
      <c r="BS297" s="0" t="n">
        <v>0.1577257751</v>
      </c>
      <c r="BT297" s="0" t="n">
        <v>0.3885851745</v>
      </c>
      <c r="BU297" s="0" t="n">
        <v>0.7311227128</v>
      </c>
      <c r="BV297" s="0" t="n">
        <v>0.337893692</v>
      </c>
      <c r="BW297" s="0" t="n">
        <v>0.0560139311</v>
      </c>
      <c r="BX297" s="0" t="n">
        <v>0.0803717601</v>
      </c>
      <c r="BY297" s="0" t="n">
        <v>0.7310017745</v>
      </c>
      <c r="BZ297" s="0" t="n">
        <v>0.4046964212</v>
      </c>
    </row>
    <row r="298" customFormat="false" ht="12.8" hidden="false" customHeight="false" outlineLevel="0" collapsed="false">
      <c r="A298" s="0" t="s">
        <v>490</v>
      </c>
      <c r="B298" s="0" t="n">
        <v>297</v>
      </c>
      <c r="C298" s="0" t="n">
        <v>7</v>
      </c>
      <c r="D298" s="0" t="str">
        <f aca="false">VLOOKUP(C298,Sheet2!$A$1:$B$12,2)</f>
        <v>Auto Sprawl</v>
      </c>
      <c r="E298" s="0" t="s">
        <v>460</v>
      </c>
      <c r="F298" s="0" t="n">
        <v>88.6</v>
      </c>
      <c r="G298" s="0" t="n">
        <v>3.6</v>
      </c>
      <c r="H298" s="0" t="n">
        <v>0.5</v>
      </c>
      <c r="I298" s="0" t="n">
        <v>2.7</v>
      </c>
      <c r="J298" s="0" t="n">
        <v>0.64</v>
      </c>
      <c r="K298" s="0" t="n">
        <v>9.8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28</v>
      </c>
      <c r="X298" s="0" t="n">
        <v>1.978798587</v>
      </c>
      <c r="Y298" s="0" t="n">
        <v>200</v>
      </c>
      <c r="Z298" s="0" t="n">
        <v>14.13427562</v>
      </c>
      <c r="AA298" s="0" t="n">
        <v>4</v>
      </c>
      <c r="AB298" s="0" t="n">
        <v>13</v>
      </c>
      <c r="AC298" s="0" t="n">
        <v>24</v>
      </c>
      <c r="AD298" s="0" t="n">
        <v>32</v>
      </c>
      <c r="AH298" s="0" t="n">
        <v>1415000</v>
      </c>
      <c r="AI298" s="0" t="n">
        <v>1414</v>
      </c>
      <c r="AJ298" s="0" t="n">
        <v>1000</v>
      </c>
      <c r="AK298" s="0" t="n">
        <v>82748</v>
      </c>
      <c r="AL298" s="0" t="n">
        <v>176893</v>
      </c>
      <c r="AM298" s="0" t="n">
        <v>261385</v>
      </c>
      <c r="AN298" s="0" t="n">
        <v>130360</v>
      </c>
      <c r="AO298" s="0" t="n">
        <v>81.6</v>
      </c>
      <c r="AP298" s="0" t="n">
        <v>1.7</v>
      </c>
      <c r="AQ298" s="0" t="n">
        <v>56697</v>
      </c>
      <c r="AR298" s="0" t="n">
        <v>7.3</v>
      </c>
      <c r="AS298" s="0" t="n">
        <v>72.99</v>
      </c>
      <c r="AT298" s="0" t="n">
        <v>33.05</v>
      </c>
      <c r="AU298" s="0" t="n">
        <v>71.23</v>
      </c>
      <c r="AV298" s="0" t="n">
        <v>74.87</v>
      </c>
      <c r="AW298" s="0" t="n">
        <v>123.45</v>
      </c>
      <c r="AX298" s="0" t="n">
        <v>0.43</v>
      </c>
      <c r="AY298" s="0" t="n">
        <v>26.8</v>
      </c>
      <c r="AZ298" s="0" t="n">
        <v>80</v>
      </c>
      <c r="BA298" s="0" t="n">
        <v>35.6</v>
      </c>
      <c r="BB298" s="0" t="n">
        <v>79.8</v>
      </c>
      <c r="BC298" s="0" t="n">
        <v>0.78</v>
      </c>
      <c r="BD298" s="0" t="n">
        <v>42</v>
      </c>
      <c r="BE298" s="0" t="n">
        <v>72</v>
      </c>
      <c r="BF298" s="0" t="n">
        <v>15.1</v>
      </c>
      <c r="BH298" s="0" t="n">
        <v>5061233.232</v>
      </c>
      <c r="BI298" s="0" t="n">
        <v>9799272238</v>
      </c>
      <c r="BJ298" s="0" t="n">
        <v>139.6202271</v>
      </c>
      <c r="BK298" s="0" t="n">
        <v>20332</v>
      </c>
      <c r="BL298" s="0" t="n">
        <v>1936.143187</v>
      </c>
      <c r="BM298" s="0" t="n">
        <v>5.579545967</v>
      </c>
      <c r="BN298" s="0" t="n">
        <v>3.280137203</v>
      </c>
      <c r="BO298" s="0" t="n">
        <v>1.035583156</v>
      </c>
      <c r="BP298" s="0" t="n">
        <v>0.003187032</v>
      </c>
      <c r="BQ298" s="0" t="n">
        <v>0.02288307</v>
      </c>
      <c r="BR298" s="0" t="n">
        <v>0.0277873421</v>
      </c>
      <c r="BS298" s="0" t="n">
        <v>0.1667408345</v>
      </c>
      <c r="BT298" s="0" t="n">
        <v>0.3908619256</v>
      </c>
      <c r="BU298" s="0" t="n">
        <v>0.7300539272</v>
      </c>
      <c r="BV298" s="0" t="n">
        <v>0.3244672217</v>
      </c>
      <c r="BW298" s="0" t="n">
        <v>0.0441476341</v>
      </c>
      <c r="BX298" s="0" t="n">
        <v>0.098736216</v>
      </c>
      <c r="BY298" s="0" t="n">
        <v>0.680910553</v>
      </c>
      <c r="BZ298" s="0" t="n">
        <v>0.5828463687</v>
      </c>
    </row>
    <row r="299" customFormat="false" ht="12.8" hidden="false" customHeight="false" outlineLevel="0" collapsed="false">
      <c r="A299" s="0" t="s">
        <v>491</v>
      </c>
      <c r="B299" s="0" t="n">
        <v>298</v>
      </c>
      <c r="C299" s="0" t="n">
        <v>7</v>
      </c>
      <c r="D299" s="0" t="str">
        <f aca="false">VLOOKUP(C299,Sheet2!$A$1:$B$12,2)</f>
        <v>Auto Sprawl</v>
      </c>
      <c r="E299" s="0" t="s">
        <v>460</v>
      </c>
      <c r="F299" s="0" t="n">
        <v>89.6</v>
      </c>
      <c r="G299" s="0" t="n">
        <v>1.9</v>
      </c>
      <c r="H299" s="0" t="n">
        <v>0.4</v>
      </c>
      <c r="I299" s="0" t="n">
        <v>1.1</v>
      </c>
      <c r="J299" s="0" t="n">
        <v>0.68</v>
      </c>
      <c r="K299" s="0" t="n">
        <v>14.5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5</v>
      </c>
      <c r="R299" s="0" t="n">
        <v>0.002443793</v>
      </c>
      <c r="S299" s="0" t="n">
        <v>1.035294118</v>
      </c>
      <c r="T299" s="0" t="n">
        <v>0.470588235</v>
      </c>
      <c r="U299" s="0" t="n">
        <v>0.631764706</v>
      </c>
      <c r="V299" s="0" t="n">
        <v>21</v>
      </c>
      <c r="W299" s="0" t="n">
        <v>37</v>
      </c>
      <c r="X299" s="0" t="n">
        <v>1.741176471</v>
      </c>
      <c r="AA299" s="0" t="n">
        <v>3</v>
      </c>
      <c r="AB299" s="0" t="n">
        <v>20</v>
      </c>
      <c r="AC299" s="0" t="n">
        <v>23</v>
      </c>
      <c r="AD299" s="0" t="n">
        <v>46</v>
      </c>
      <c r="AE299" s="0" t="n">
        <v>191.69</v>
      </c>
      <c r="AF299" s="0" t="n">
        <v>39.75</v>
      </c>
      <c r="AG299" s="0" t="n">
        <v>199.35</v>
      </c>
      <c r="AH299" s="0" t="n">
        <v>2125000</v>
      </c>
      <c r="AI299" s="0" t="n">
        <v>2046</v>
      </c>
      <c r="AJ299" s="0" t="n">
        <v>1000</v>
      </c>
      <c r="AK299" s="0" t="n">
        <v>272082</v>
      </c>
      <c r="AL299" s="0" t="n">
        <v>293969</v>
      </c>
      <c r="AM299" s="0" t="n">
        <v>259760</v>
      </c>
      <c r="AN299" s="0" t="n">
        <v>128406</v>
      </c>
      <c r="AO299" s="0" t="n">
        <v>81.6</v>
      </c>
      <c r="AP299" s="0" t="n">
        <v>1.7</v>
      </c>
      <c r="AQ299" s="0" t="n">
        <v>45783</v>
      </c>
      <c r="AR299" s="0" t="n">
        <v>6.9</v>
      </c>
      <c r="AS299" s="0" t="n">
        <v>77.62</v>
      </c>
      <c r="AT299" s="0" t="n">
        <v>39.66</v>
      </c>
      <c r="AU299" s="0" t="n">
        <v>81.95</v>
      </c>
      <c r="AV299" s="0" t="n">
        <v>76</v>
      </c>
      <c r="AW299" s="0" t="n">
        <v>121.2</v>
      </c>
      <c r="AX299" s="0" t="n">
        <v>0.474</v>
      </c>
      <c r="AY299" s="0" t="n">
        <v>18.8</v>
      </c>
      <c r="AZ299" s="0" t="n">
        <v>79.4</v>
      </c>
      <c r="BA299" s="0" t="n">
        <v>45.55</v>
      </c>
      <c r="BB299" s="0" t="n">
        <v>76.2</v>
      </c>
      <c r="BC299" s="0" t="n">
        <v>0.78</v>
      </c>
      <c r="BD299" s="0" t="n">
        <v>45</v>
      </c>
      <c r="BE299" s="0" t="n">
        <v>72</v>
      </c>
      <c r="BF299" s="0" t="n">
        <v>14.3</v>
      </c>
      <c r="BG299" s="0" t="n">
        <v>39.32</v>
      </c>
      <c r="BH299" s="0" t="n">
        <v>5462754.685</v>
      </c>
      <c r="BI299" s="0" t="n">
        <v>6735924255</v>
      </c>
      <c r="BJ299" s="0" t="n">
        <v>159.6549768</v>
      </c>
      <c r="BK299" s="0" t="n">
        <v>19778</v>
      </c>
      <c r="BL299" s="0" t="n">
        <v>1233.063654</v>
      </c>
      <c r="BM299" s="0" t="n">
        <v>4.877933877</v>
      </c>
      <c r="BN299" s="0" t="n">
        <v>2.875157735</v>
      </c>
      <c r="BO299" s="0" t="n">
        <v>1.094265411</v>
      </c>
      <c r="BP299" s="0" t="n">
        <v>0.005984409</v>
      </c>
      <c r="BQ299" s="0" t="n">
        <v>0.036112539</v>
      </c>
      <c r="BR299" s="0" t="n">
        <v>0.0442514415</v>
      </c>
      <c r="BS299" s="0" t="n">
        <v>0.2950514514</v>
      </c>
      <c r="BT299" s="0" t="n">
        <v>0.3583792776</v>
      </c>
      <c r="BU299" s="0" t="n">
        <v>0.760427267</v>
      </c>
      <c r="BV299" s="0" t="n">
        <v>0.3259400273</v>
      </c>
      <c r="BW299" s="0" t="n">
        <v>0.0670783971</v>
      </c>
      <c r="BX299" s="0" t="n">
        <v>0.1732954336</v>
      </c>
      <c r="BY299" s="0" t="n">
        <v>0.7676423008</v>
      </c>
      <c r="BZ299" s="0" t="n">
        <v>0.4017124131</v>
      </c>
    </row>
    <row r="300" customFormat="false" ht="12.8" hidden="false" customHeight="false" outlineLevel="0" collapsed="false">
      <c r="A300" s="0" t="s">
        <v>492</v>
      </c>
      <c r="B300" s="0" t="n">
        <v>299</v>
      </c>
      <c r="C300" s="0" t="n">
        <v>7</v>
      </c>
      <c r="D300" s="0" t="str">
        <f aca="false">VLOOKUP(C300,Sheet2!$A$1:$B$12,2)</f>
        <v>Auto Sprawl</v>
      </c>
      <c r="E300" s="0" t="s">
        <v>460</v>
      </c>
      <c r="F300" s="0" t="n">
        <v>89.2</v>
      </c>
      <c r="G300" s="0" t="n">
        <v>2.5</v>
      </c>
      <c r="H300" s="0" t="n">
        <v>0.2</v>
      </c>
      <c r="I300" s="0" t="n">
        <v>3.4</v>
      </c>
      <c r="J300" s="0" t="n">
        <v>0.68</v>
      </c>
      <c r="K300" s="0" t="n">
        <v>4.3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19</v>
      </c>
      <c r="AC300" s="0" t="n">
        <v>29</v>
      </c>
      <c r="AD300" s="0" t="n">
        <v>42</v>
      </c>
      <c r="AH300" s="0" t="n">
        <v>1205000</v>
      </c>
      <c r="AI300" s="0" t="n">
        <v>1412</v>
      </c>
      <c r="AJ300" s="0" t="n">
        <v>800</v>
      </c>
      <c r="AK300" s="0" t="n">
        <v>130789</v>
      </c>
      <c r="AL300" s="0" t="n">
        <v>194837</v>
      </c>
      <c r="AM300" s="0" t="n">
        <v>244359</v>
      </c>
      <c r="AN300" s="0" t="n">
        <v>121845</v>
      </c>
      <c r="AO300" s="0" t="n">
        <v>81.6</v>
      </c>
      <c r="AP300" s="0" t="n">
        <v>1.7</v>
      </c>
      <c r="AQ300" s="0" t="n">
        <v>43672</v>
      </c>
      <c r="AR300" s="0" t="n">
        <v>9.8</v>
      </c>
      <c r="AS300" s="0" t="n">
        <v>83.6</v>
      </c>
      <c r="AT300" s="0" t="n">
        <v>36.59</v>
      </c>
      <c r="AU300" s="0" t="n">
        <v>77.92</v>
      </c>
      <c r="AV300" s="0" t="n">
        <v>85.35</v>
      </c>
      <c r="AW300" s="0" t="n">
        <v>89.55</v>
      </c>
      <c r="AX300" s="0" t="n">
        <v>0.467</v>
      </c>
      <c r="AY300" s="0" t="n">
        <v>28.1</v>
      </c>
      <c r="AZ300" s="0" t="n">
        <v>79.9</v>
      </c>
      <c r="BB300" s="0" t="n">
        <v>75.5</v>
      </c>
      <c r="BC300" s="0" t="n">
        <v>0.78</v>
      </c>
      <c r="BD300" s="0" t="n">
        <v>43</v>
      </c>
      <c r="BE300" s="0" t="n">
        <v>72</v>
      </c>
      <c r="BF300" s="0" t="n">
        <v>12.8</v>
      </c>
      <c r="BH300" s="0" t="n">
        <v>1126758.668</v>
      </c>
      <c r="BI300" s="0" t="n">
        <v>13836147501</v>
      </c>
      <c r="BJ300" s="0" t="n">
        <v>105.9979933</v>
      </c>
      <c r="BK300" s="0" t="n">
        <v>6302</v>
      </c>
      <c r="BL300" s="0" t="n">
        <v>12279.60156</v>
      </c>
      <c r="BM300" s="0" t="n">
        <v>5.637007651</v>
      </c>
      <c r="BN300" s="0" t="n">
        <v>3.040946444</v>
      </c>
      <c r="BO300" s="0" t="n">
        <v>1.028550345</v>
      </c>
      <c r="BP300" s="0" t="n">
        <v>0.002010758</v>
      </c>
      <c r="BQ300" s="0" t="n">
        <v>0.025967437</v>
      </c>
      <c r="BR300" s="0" t="n">
        <v>0.0005634867</v>
      </c>
      <c r="BS300" s="0" t="n">
        <v>0.1619380702</v>
      </c>
      <c r="BT300" s="0" t="n">
        <v>0.3408468271</v>
      </c>
      <c r="BU300" s="0" t="n">
        <v>0.7385640905</v>
      </c>
      <c r="BV300" s="0" t="n">
        <v>0.311850093</v>
      </c>
      <c r="BW300" s="0" t="n">
        <v>0.0421408375</v>
      </c>
      <c r="BX300" s="0" t="n">
        <v>0.1772847985</v>
      </c>
      <c r="BY300" s="0" t="n">
        <v>0.4885890557</v>
      </c>
      <c r="BZ300" s="0" t="n">
        <v>0.7539153163</v>
      </c>
    </row>
    <row r="301" customFormat="false" ht="12.8" hidden="false" customHeight="false" outlineLevel="0" collapsed="false">
      <c r="A301" s="0" t="s">
        <v>493</v>
      </c>
      <c r="B301" s="0" t="n">
        <v>300</v>
      </c>
      <c r="C301" s="0" t="n">
        <v>7</v>
      </c>
      <c r="D301" s="0" t="str">
        <f aca="false">VLOOKUP(C301,Sheet2!$A$1:$B$12,2)</f>
        <v>Auto Sprawl</v>
      </c>
      <c r="E301" s="0" t="s">
        <v>460</v>
      </c>
      <c r="F301" s="0" t="n">
        <v>89.9</v>
      </c>
      <c r="G301" s="0" t="n">
        <v>1.6</v>
      </c>
      <c r="H301" s="0" t="n">
        <v>0.3</v>
      </c>
      <c r="I301" s="0" t="n">
        <v>2.2</v>
      </c>
      <c r="J301" s="0" t="n">
        <v>0.58</v>
      </c>
      <c r="K301" s="0" t="n">
        <v>9.6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30</v>
      </c>
      <c r="X301" s="0" t="n">
        <v>1.993355482</v>
      </c>
      <c r="Y301" s="0" t="n">
        <v>300</v>
      </c>
      <c r="Z301" s="0" t="n">
        <v>19.93355482</v>
      </c>
      <c r="AA301" s="0" t="n">
        <v>5</v>
      </c>
      <c r="AB301" s="0" t="n">
        <v>16</v>
      </c>
      <c r="AC301" s="0" t="n">
        <v>26</v>
      </c>
      <c r="AD301" s="0" t="n">
        <v>45</v>
      </c>
      <c r="AE301" s="0" t="n">
        <v>109.39</v>
      </c>
      <c r="AF301" s="0" t="n">
        <v>23.89</v>
      </c>
      <c r="AG301" s="0" t="n">
        <v>99.65</v>
      </c>
      <c r="AH301" s="0" t="n">
        <v>1505000</v>
      </c>
      <c r="AI301" s="0" t="n">
        <v>1321</v>
      </c>
      <c r="AJ301" s="0" t="n">
        <v>1000</v>
      </c>
      <c r="AK301" s="0" t="n">
        <v>188793</v>
      </c>
      <c r="AL301" s="0" t="n">
        <v>230286</v>
      </c>
      <c r="AM301" s="0" t="n">
        <v>244535</v>
      </c>
      <c r="AN301" s="0" t="n">
        <v>121582</v>
      </c>
      <c r="AO301" s="0" t="n">
        <v>81.6</v>
      </c>
      <c r="AP301" s="0" t="n">
        <v>1.7</v>
      </c>
      <c r="AQ301" s="0" t="n">
        <v>56082</v>
      </c>
      <c r="AR301" s="0" t="n">
        <v>6.3</v>
      </c>
      <c r="AS301" s="0" t="n">
        <v>70.97</v>
      </c>
      <c r="AT301" s="0" t="n">
        <v>35.77</v>
      </c>
      <c r="AU301" s="0" t="n">
        <v>69.26</v>
      </c>
      <c r="AV301" s="0" t="n">
        <v>64.59</v>
      </c>
      <c r="AW301" s="0" t="n">
        <v>120.45</v>
      </c>
      <c r="AX301" s="0" t="n">
        <v>0.452</v>
      </c>
      <c r="AY301" s="0" t="n">
        <v>21.8</v>
      </c>
      <c r="AZ301" s="0" t="n">
        <v>77.8</v>
      </c>
      <c r="BA301" s="0" t="n">
        <v>56.65</v>
      </c>
      <c r="BB301" s="0" t="n">
        <v>71.9</v>
      </c>
      <c r="BC301" s="0" t="n">
        <v>0.78</v>
      </c>
      <c r="BD301" s="0" t="n">
        <v>40</v>
      </c>
      <c r="BE301" s="0" t="n">
        <v>72</v>
      </c>
      <c r="BF301" s="0" t="n">
        <v>10.2</v>
      </c>
      <c r="BG301" s="0" t="n">
        <v>28.72</v>
      </c>
      <c r="BH301" s="0" t="n">
        <v>9342027.168</v>
      </c>
      <c r="BI301" s="0" t="n">
        <v>6427990632</v>
      </c>
      <c r="BJ301" s="0" t="n">
        <v>164.3970571</v>
      </c>
      <c r="BK301" s="0" t="n">
        <v>32566</v>
      </c>
      <c r="BL301" s="0" t="n">
        <v>688.0723548</v>
      </c>
      <c r="BM301" s="0" t="n">
        <v>5.263067653</v>
      </c>
      <c r="BN301" s="0" t="n">
        <v>2.753857836</v>
      </c>
      <c r="BO301" s="0" t="n">
        <v>1.093110513</v>
      </c>
      <c r="BP301" s="0" t="n">
        <v>0.013496533</v>
      </c>
      <c r="BQ301" s="0" t="n">
        <v>0.028223185</v>
      </c>
      <c r="BR301" s="0" t="n">
        <v>0.0180931093</v>
      </c>
      <c r="BS301" s="0" t="n">
        <v>0.1523014108</v>
      </c>
      <c r="BT301" s="0" t="n">
        <v>0.4017847451</v>
      </c>
      <c r="BU301" s="0" t="n">
        <v>0.7417841346</v>
      </c>
      <c r="BV301" s="0" t="n">
        <v>0.4584135051</v>
      </c>
      <c r="BW301" s="0" t="n">
        <v>0.0482520726</v>
      </c>
      <c r="BX301" s="0" t="n">
        <v>0.1172426587</v>
      </c>
      <c r="BY301" s="0" t="n">
        <v>0.7303602731</v>
      </c>
      <c r="BZ301" s="0" t="n">
        <v>0.3219131496</v>
      </c>
    </row>
    <row r="302" customFormat="false" ht="12.8" hidden="false" customHeight="false" outlineLevel="0" collapsed="false">
      <c r="A302" s="0" t="s">
        <v>494</v>
      </c>
      <c r="B302" s="0" t="n">
        <v>301</v>
      </c>
      <c r="C302" s="0" t="n">
        <v>7</v>
      </c>
      <c r="D302" s="0" t="str">
        <f aca="false">VLOOKUP(C302,Sheet2!$A$1:$B$12,2)</f>
        <v>Auto Sprawl</v>
      </c>
      <c r="E302" s="0" t="s">
        <v>460</v>
      </c>
      <c r="F302" s="0" t="n">
        <v>86.8</v>
      </c>
      <c r="G302" s="0" t="n">
        <v>2.6</v>
      </c>
      <c r="H302" s="0" t="n">
        <v>0.8</v>
      </c>
      <c r="I302" s="0" t="n">
        <v>1.8</v>
      </c>
      <c r="J302" s="0" t="n">
        <v>0.6</v>
      </c>
      <c r="K302" s="0" t="n">
        <v>12.8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46</v>
      </c>
      <c r="X302" s="0" t="n">
        <v>2.746268657</v>
      </c>
      <c r="Y302" s="0" t="n">
        <v>375</v>
      </c>
      <c r="Z302" s="0" t="n">
        <v>22.3880597</v>
      </c>
      <c r="AA302" s="0" t="n">
        <v>5</v>
      </c>
      <c r="AB302" s="0" t="n">
        <v>25</v>
      </c>
      <c r="AC302" s="0" t="n">
        <v>39</v>
      </c>
      <c r="AD302" s="0" t="n">
        <v>59</v>
      </c>
      <c r="AE302" s="0" t="n">
        <v>182.18</v>
      </c>
      <c r="AF302" s="0" t="n">
        <v>37.33</v>
      </c>
      <c r="AG302" s="0" t="n">
        <v>281.76</v>
      </c>
      <c r="AH302" s="0" t="n">
        <v>1675000</v>
      </c>
      <c r="AI302" s="0" t="n">
        <v>1355</v>
      </c>
      <c r="AJ302" s="0" t="n">
        <v>1000</v>
      </c>
      <c r="AK302" s="0" t="n">
        <v>343914</v>
      </c>
      <c r="AL302" s="0" t="n">
        <v>353889</v>
      </c>
      <c r="AM302" s="0" t="n">
        <v>232059</v>
      </c>
      <c r="AN302" s="0" t="n">
        <v>114104</v>
      </c>
      <c r="AO302" s="0" t="n">
        <v>81.6</v>
      </c>
      <c r="AP302" s="0" t="n">
        <v>1.7</v>
      </c>
      <c r="AQ302" s="0" t="n">
        <v>61183</v>
      </c>
      <c r="AR302" s="0" t="n">
        <v>5.3</v>
      </c>
      <c r="AS302" s="0" t="n">
        <v>68.91</v>
      </c>
      <c r="AT302" s="0" t="n">
        <v>51.31</v>
      </c>
      <c r="AU302" s="0" t="n">
        <v>65.14</v>
      </c>
      <c r="AV302" s="0" t="n">
        <v>69</v>
      </c>
      <c r="AW302" s="0" t="n">
        <v>132.34</v>
      </c>
      <c r="AX302" s="0" t="n">
        <v>0.469</v>
      </c>
      <c r="AY302" s="0" t="n">
        <v>14.5</v>
      </c>
      <c r="AZ302" s="0" t="n">
        <v>78.5</v>
      </c>
      <c r="BA302" s="0" t="n">
        <v>65.36</v>
      </c>
      <c r="BB302" s="0" t="n">
        <v>68.1</v>
      </c>
      <c r="BC302" s="0" t="n">
        <v>0.78</v>
      </c>
      <c r="BD302" s="0" t="n">
        <v>46</v>
      </c>
      <c r="BE302" s="0" t="n">
        <v>72</v>
      </c>
      <c r="BF302" s="0" t="n">
        <v>10.4</v>
      </c>
      <c r="BG302" s="0" t="n">
        <v>36.48</v>
      </c>
      <c r="BH302" s="0" t="n">
        <v>8997826.161</v>
      </c>
      <c r="BI302" s="0" t="n">
        <v>5336646981</v>
      </c>
      <c r="BJ302" s="0" t="n">
        <v>168.6407302</v>
      </c>
      <c r="BK302" s="0" t="n">
        <v>30832</v>
      </c>
      <c r="BL302" s="0" t="n">
        <v>593.1040326</v>
      </c>
      <c r="BM302" s="0" t="n">
        <v>5.017709748</v>
      </c>
      <c r="BN302" s="0" t="n">
        <v>2.785262773</v>
      </c>
      <c r="BO302" s="0" t="n">
        <v>1.074628536</v>
      </c>
      <c r="BP302" s="0" t="n">
        <v>0.003487803</v>
      </c>
      <c r="BQ302" s="0" t="n">
        <v>0.030032628</v>
      </c>
      <c r="BR302" s="0" t="n">
        <v>0.0328488459</v>
      </c>
      <c r="BS302" s="0" t="n">
        <v>0.1413094444</v>
      </c>
      <c r="BT302" s="0" t="n">
        <v>0.3924530839</v>
      </c>
      <c r="BU302" s="0" t="n">
        <v>0.7433349642</v>
      </c>
      <c r="BV302" s="0" t="n">
        <v>0.333925372</v>
      </c>
      <c r="BW302" s="0" t="n">
        <v>0.0681843781</v>
      </c>
      <c r="BX302" s="0" t="n">
        <v>0.2635670331</v>
      </c>
      <c r="BY302" s="0" t="n">
        <v>0.7654547073</v>
      </c>
      <c r="BZ302" s="0" t="n">
        <v>0.3798088783</v>
      </c>
    </row>
    <row r="303" customFormat="false" ht="12.8" hidden="false" customHeight="false" outlineLevel="0" collapsed="false">
      <c r="A303" s="0" t="s">
        <v>495</v>
      </c>
      <c r="B303" s="0" t="n">
        <v>302</v>
      </c>
      <c r="C303" s="0" t="n">
        <v>7</v>
      </c>
      <c r="D303" s="0" t="str">
        <f aca="false">VLOOKUP(C303,Sheet2!$A$1:$B$12,2)</f>
        <v>Auto Sprawl</v>
      </c>
      <c r="E303" s="0" t="s">
        <v>460</v>
      </c>
      <c r="F303" s="0" t="n">
        <v>93</v>
      </c>
      <c r="G303" s="0" t="n">
        <v>1.1</v>
      </c>
      <c r="H303" s="0" t="n">
        <v>0.1</v>
      </c>
      <c r="I303" s="0" t="n">
        <v>1.1</v>
      </c>
      <c r="J303" s="0" t="n">
        <v>0.62</v>
      </c>
      <c r="K303" s="0" t="n">
        <v>14.5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17</v>
      </c>
      <c r="AC303" s="0" t="n">
        <v>24</v>
      </c>
      <c r="AD303" s="0" t="n">
        <v>34</v>
      </c>
      <c r="AH303" s="0" t="n">
        <v>1110000</v>
      </c>
      <c r="AI303" s="0" t="n">
        <v>1287</v>
      </c>
      <c r="AJ303" s="0" t="n">
        <v>800</v>
      </c>
      <c r="AK303" s="0" t="n">
        <v>147488</v>
      </c>
      <c r="AL303" s="0" t="n">
        <v>189333</v>
      </c>
      <c r="AM303" s="0" t="n">
        <v>212291</v>
      </c>
      <c r="AN303" s="0" t="n">
        <v>106117</v>
      </c>
      <c r="AO303" s="0" t="n">
        <v>81.6</v>
      </c>
      <c r="AP303" s="0" t="n">
        <v>1.7</v>
      </c>
      <c r="AQ303" s="0" t="n">
        <v>46260</v>
      </c>
      <c r="AR303" s="0" t="n">
        <v>9.3</v>
      </c>
      <c r="AS303" s="0" t="n">
        <v>72.1</v>
      </c>
      <c r="AT303" s="0" t="n">
        <v>30.8</v>
      </c>
      <c r="AU303" s="0" t="n">
        <v>74.46</v>
      </c>
      <c r="AV303" s="0" t="n">
        <v>70.68</v>
      </c>
      <c r="AW303" s="0" t="n">
        <v>136.78</v>
      </c>
      <c r="AX303" s="0" t="n">
        <v>0.468</v>
      </c>
      <c r="AY303" s="0" t="n">
        <v>26.2</v>
      </c>
      <c r="AZ303" s="0" t="n">
        <v>76.3</v>
      </c>
      <c r="BA303" s="0" t="n">
        <v>22.63</v>
      </c>
      <c r="BB303" s="0" t="n">
        <v>69.1</v>
      </c>
      <c r="BC303" s="0" t="n">
        <v>0.78</v>
      </c>
      <c r="BD303" s="0" t="n">
        <v>42</v>
      </c>
      <c r="BE303" s="0" t="n">
        <v>72</v>
      </c>
      <c r="BF303" s="0" t="n">
        <v>14.9</v>
      </c>
      <c r="BH303" s="0" t="n">
        <v>8797053.08</v>
      </c>
      <c r="BI303" s="0" t="n">
        <v>4797384195</v>
      </c>
      <c r="BJ303" s="0" t="n">
        <v>172.0762295</v>
      </c>
      <c r="BK303" s="0" t="n">
        <v>28955</v>
      </c>
      <c r="BL303" s="0" t="n">
        <v>545.3399169</v>
      </c>
      <c r="BM303" s="0" t="n">
        <v>5.198772187</v>
      </c>
      <c r="BN303" s="0" t="n">
        <v>2.718217003</v>
      </c>
      <c r="BO303" s="0" t="n">
        <v>1.068258943</v>
      </c>
      <c r="BP303" s="0" t="n">
        <v>0.005986487</v>
      </c>
      <c r="BQ303" s="0" t="n">
        <v>0.025207463</v>
      </c>
      <c r="BR303" s="0" t="n">
        <v>0.021737363</v>
      </c>
      <c r="BS303" s="0" t="n">
        <v>0.1695943286</v>
      </c>
      <c r="BT303" s="0" t="n">
        <v>0.3439269149</v>
      </c>
      <c r="BU303" s="0" t="n">
        <v>0.6927277294</v>
      </c>
      <c r="BV303" s="0" t="n">
        <v>0.2983430513</v>
      </c>
      <c r="BW303" s="0" t="n">
        <v>0.0499956836</v>
      </c>
      <c r="BX303" s="0" t="n">
        <v>0.1032251566</v>
      </c>
      <c r="BY303" s="0" t="n">
        <v>0.7564050615</v>
      </c>
      <c r="BZ303" s="0" t="n">
        <v>0.3514347557</v>
      </c>
    </row>
    <row r="304" customFormat="false" ht="12.8" hidden="false" customHeight="false" outlineLevel="0" collapsed="false">
      <c r="A304" s="0" t="s">
        <v>496</v>
      </c>
      <c r="B304" s="0" t="n">
        <v>303</v>
      </c>
      <c r="C304" s="0" t="n">
        <v>7</v>
      </c>
      <c r="D304" s="0" t="str">
        <f aca="false">VLOOKUP(C304,Sheet2!$A$1:$B$12,2)</f>
        <v>Auto Sprawl</v>
      </c>
      <c r="E304" s="0" t="s">
        <v>460</v>
      </c>
      <c r="F304" s="0" t="n">
        <v>90.1</v>
      </c>
      <c r="G304" s="0" t="n">
        <v>3.5</v>
      </c>
      <c r="H304" s="0" t="n">
        <v>0.4</v>
      </c>
      <c r="I304" s="0" t="n">
        <v>2.4</v>
      </c>
      <c r="J304" s="0" t="n">
        <v>0.7</v>
      </c>
      <c r="K304" s="0" t="n">
        <v>5.7</v>
      </c>
      <c r="L304" s="0" t="n">
        <v>10.3</v>
      </c>
      <c r="M304" s="0" t="n">
        <v>0.01046748</v>
      </c>
      <c r="N304" s="0" t="n">
        <v>1.52173913</v>
      </c>
      <c r="O304" s="0" t="n">
        <v>5.326086957</v>
      </c>
      <c r="P304" s="0" t="n">
        <v>33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16</v>
      </c>
      <c r="AC304" s="0" t="n">
        <v>20</v>
      </c>
      <c r="AD304" s="0" t="n">
        <v>33</v>
      </c>
      <c r="AH304" s="0" t="n">
        <v>920000</v>
      </c>
      <c r="AI304" s="0" t="n">
        <v>984</v>
      </c>
      <c r="AJ304" s="0" t="n">
        <v>1000</v>
      </c>
      <c r="AK304" s="0" t="n">
        <v>22383</v>
      </c>
      <c r="AL304" s="0" t="n">
        <v>112712</v>
      </c>
      <c r="AM304" s="0" t="n">
        <v>198746</v>
      </c>
      <c r="AN304" s="0" t="n">
        <v>100168</v>
      </c>
      <c r="AO304" s="0" t="n">
        <v>81.6</v>
      </c>
      <c r="AP304" s="0" t="n">
        <v>1.7</v>
      </c>
      <c r="AQ304" s="0" t="n">
        <v>44422</v>
      </c>
      <c r="AR304" s="0" t="n">
        <v>7.5</v>
      </c>
      <c r="AS304" s="0" t="n">
        <v>75.41</v>
      </c>
      <c r="AT304" s="0" t="n">
        <v>28.63</v>
      </c>
      <c r="AU304" s="0" t="n">
        <v>77.25</v>
      </c>
      <c r="AV304" s="0" t="n">
        <v>71.01</v>
      </c>
      <c r="AW304" s="0" t="n">
        <v>117.24</v>
      </c>
      <c r="AX304" s="0" t="n">
        <v>0.499</v>
      </c>
      <c r="AY304" s="0" t="n">
        <v>33</v>
      </c>
      <c r="AZ304" s="0" t="n">
        <v>80.5</v>
      </c>
      <c r="BA304" s="0" t="n">
        <v>54.13</v>
      </c>
      <c r="BB304" s="0" t="n">
        <v>73.4</v>
      </c>
      <c r="BC304" s="0" t="n">
        <v>0.78</v>
      </c>
      <c r="BD304" s="0" t="n">
        <v>41</v>
      </c>
      <c r="BE304" s="0" t="n">
        <v>72</v>
      </c>
      <c r="BF304" s="0" t="n">
        <v>17.6</v>
      </c>
      <c r="BH304" s="0" t="n">
        <v>1395030.236</v>
      </c>
      <c r="BI304" s="0" t="n">
        <v>8814175948</v>
      </c>
      <c r="BJ304" s="0" t="n">
        <v>150.8630081</v>
      </c>
      <c r="BK304" s="0" t="n">
        <v>5478</v>
      </c>
      <c r="BL304" s="0" t="n">
        <v>6318.268752</v>
      </c>
      <c r="BM304" s="0" t="n">
        <v>5.675865529</v>
      </c>
      <c r="BN304" s="0" t="n">
        <v>3.120254223</v>
      </c>
      <c r="BO304" s="0" t="n">
        <v>1.023747032</v>
      </c>
      <c r="BP304" s="0" t="n">
        <v>0.001296558</v>
      </c>
      <c r="BQ304" s="0" t="n">
        <v>0.026222779</v>
      </c>
      <c r="BR304" s="0" t="n">
        <v>0.1456878422</v>
      </c>
      <c r="BS304" s="0" t="n">
        <v>0.1721592407</v>
      </c>
      <c r="BT304" s="0" t="n">
        <v>0.3602048603</v>
      </c>
      <c r="BU304" s="0" t="n">
        <v>0.720718821</v>
      </c>
      <c r="BV304" s="0" t="n">
        <v>0.3330796009</v>
      </c>
      <c r="BW304" s="0" t="n">
        <v>0.0350728322</v>
      </c>
      <c r="BX304" s="0" t="n">
        <v>0.0969134569</v>
      </c>
      <c r="BY304" s="0" t="n">
        <v>0.5904780786</v>
      </c>
      <c r="BZ304" s="0" t="n">
        <v>0.6103442724</v>
      </c>
    </row>
    <row r="305" customFormat="false" ht="12.8" hidden="false" customHeight="false" outlineLevel="0" collapsed="false">
      <c r="A305" s="0" t="s">
        <v>497</v>
      </c>
      <c r="B305" s="0" t="n">
        <v>304</v>
      </c>
      <c r="C305" s="0" t="n">
        <v>7</v>
      </c>
      <c r="D305" s="0" t="str">
        <f aca="false">VLOOKUP(C305,Sheet2!$A$1:$B$12,2)</f>
        <v>Auto Sprawl</v>
      </c>
      <c r="E305" s="0" t="s">
        <v>460</v>
      </c>
      <c r="F305" s="0" t="n">
        <v>90.4</v>
      </c>
      <c r="G305" s="0" t="n">
        <v>2.1</v>
      </c>
      <c r="H305" s="0" t="n">
        <v>0.1</v>
      </c>
      <c r="I305" s="0" t="n">
        <v>1.5</v>
      </c>
      <c r="J305" s="0" t="n">
        <v>0.64</v>
      </c>
      <c r="K305" s="0" t="n">
        <v>13.7</v>
      </c>
      <c r="L305" s="0" t="n">
        <v>17.9</v>
      </c>
      <c r="M305" s="0" t="n">
        <v>0.009327775</v>
      </c>
      <c r="N305" s="0" t="n">
        <v>1.25</v>
      </c>
      <c r="O305" s="0" t="n">
        <v>3.1875</v>
      </c>
      <c r="P305" s="0" t="n">
        <v>10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21</v>
      </c>
      <c r="X305" s="0" t="n">
        <v>1.3125</v>
      </c>
      <c r="Y305" s="0" t="n">
        <v>200</v>
      </c>
      <c r="Z305" s="0" t="n">
        <v>12.5</v>
      </c>
      <c r="AA305" s="0" t="n">
        <v>6</v>
      </c>
      <c r="AB305" s="0" t="n">
        <v>17</v>
      </c>
      <c r="AC305" s="0" t="n">
        <v>28</v>
      </c>
      <c r="AD305" s="0" t="n">
        <v>48</v>
      </c>
      <c r="AE305" s="0" t="n">
        <v>248.66</v>
      </c>
      <c r="AF305" s="0" t="n">
        <v>48.69</v>
      </c>
      <c r="AG305" s="0" t="n">
        <v>308.4</v>
      </c>
      <c r="AH305" s="0" t="n">
        <v>1600000</v>
      </c>
      <c r="AI305" s="0" t="n">
        <v>1919</v>
      </c>
      <c r="AJ305" s="0" t="n">
        <v>700</v>
      </c>
      <c r="AK305" s="0" t="n">
        <v>307186</v>
      </c>
      <c r="AL305" s="0" t="n">
        <v>319362</v>
      </c>
      <c r="AM305" s="0" t="n">
        <v>203516</v>
      </c>
      <c r="AN305" s="0" t="n">
        <v>100355</v>
      </c>
      <c r="AO305" s="0" t="n">
        <v>81.6</v>
      </c>
      <c r="AP305" s="0" t="n">
        <v>1.7</v>
      </c>
      <c r="AQ305" s="0" t="n">
        <v>56911</v>
      </c>
      <c r="AR305" s="0" t="n">
        <v>7.8</v>
      </c>
      <c r="AS305" s="0" t="n">
        <v>74</v>
      </c>
      <c r="AT305" s="0" t="n">
        <v>40.35</v>
      </c>
      <c r="AU305" s="0" t="n">
        <v>74.78</v>
      </c>
      <c r="AV305" s="0" t="n">
        <v>68.9</v>
      </c>
      <c r="AW305" s="0" t="n">
        <v>119.99</v>
      </c>
      <c r="AX305" s="0" t="n">
        <v>0.464</v>
      </c>
      <c r="AY305" s="0" t="n">
        <v>15.8</v>
      </c>
      <c r="AZ305" s="0" t="n">
        <v>77.8</v>
      </c>
      <c r="BA305" s="0" t="n">
        <v>57.31</v>
      </c>
      <c r="BB305" s="0" t="n">
        <v>73.1</v>
      </c>
      <c r="BC305" s="0" t="n">
        <v>0.78</v>
      </c>
      <c r="BD305" s="0" t="n">
        <v>42</v>
      </c>
      <c r="BE305" s="0" t="n">
        <v>72</v>
      </c>
      <c r="BF305" s="0" t="n">
        <v>8.6</v>
      </c>
      <c r="BH305" s="0" t="n">
        <v>8126134.997</v>
      </c>
      <c r="BI305" s="0" t="n">
        <v>6221672777</v>
      </c>
      <c r="BJ305" s="0" t="n">
        <v>167.5319039</v>
      </c>
      <c r="BK305" s="0" t="n">
        <v>26758</v>
      </c>
      <c r="BL305" s="0" t="n">
        <v>765.6373884</v>
      </c>
      <c r="BM305" s="0" t="n">
        <v>4.715685761</v>
      </c>
      <c r="BN305" s="0" t="n">
        <v>2.530134689</v>
      </c>
      <c r="BO305" s="0" t="n">
        <v>1.076009989</v>
      </c>
      <c r="BP305" s="0" t="n">
        <v>0.008001778</v>
      </c>
      <c r="BQ305" s="0" t="n">
        <v>0.023725623</v>
      </c>
      <c r="BR305" s="0" t="n">
        <v>0.1114246921</v>
      </c>
      <c r="BS305" s="0" t="n">
        <v>0.1491529827</v>
      </c>
      <c r="BT305" s="0" t="n">
        <v>0.3966808947</v>
      </c>
      <c r="BU305" s="0" t="n">
        <v>0.7369824544</v>
      </c>
      <c r="BV305" s="0" t="n">
        <v>0.2142014299</v>
      </c>
      <c r="BW305" s="0" t="n">
        <v>0.0573361003</v>
      </c>
      <c r="BX305" s="0" t="n">
        <v>0.2162448595</v>
      </c>
      <c r="BY305" s="0" t="n">
        <v>0.7231284444</v>
      </c>
      <c r="BZ305" s="0" t="n">
        <v>0.3520627898</v>
      </c>
    </row>
    <row r="306" customFormat="false" ht="12.8" hidden="false" customHeight="false" outlineLevel="0" collapsed="false">
      <c r="A306" s="0" t="s">
        <v>498</v>
      </c>
      <c r="B306" s="0" t="n">
        <v>305</v>
      </c>
      <c r="C306" s="0" t="n">
        <v>7</v>
      </c>
      <c r="D306" s="0" t="str">
        <f aca="false">VLOOKUP(C306,Sheet2!$A$1:$B$12,2)</f>
        <v>Auto Sprawl</v>
      </c>
      <c r="E306" s="0" t="s">
        <v>460</v>
      </c>
      <c r="F306" s="0" t="n">
        <v>88.7</v>
      </c>
      <c r="G306" s="0" t="n">
        <v>1.7</v>
      </c>
      <c r="H306" s="0" t="n">
        <v>0.6</v>
      </c>
      <c r="I306" s="0" t="n">
        <v>2</v>
      </c>
      <c r="J306" s="0" t="n">
        <v>0.67</v>
      </c>
      <c r="K306" s="0" t="n">
        <v>14.5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18</v>
      </c>
      <c r="AC306" s="0" t="n">
        <v>29</v>
      </c>
      <c r="AD306" s="0" t="n">
        <v>48</v>
      </c>
      <c r="AH306" s="0" t="n">
        <v>1170000</v>
      </c>
      <c r="AI306" s="0" t="n">
        <v>1373</v>
      </c>
      <c r="AJ306" s="0" t="n">
        <v>800</v>
      </c>
      <c r="AK306" s="0" t="n">
        <v>144511</v>
      </c>
      <c r="AL306" s="0" t="n">
        <v>180232</v>
      </c>
      <c r="AM306" s="0" t="n">
        <v>196568</v>
      </c>
      <c r="AN306" s="0" t="n">
        <v>98437</v>
      </c>
      <c r="AO306" s="0" t="n">
        <v>81.6</v>
      </c>
      <c r="AP306" s="0" t="n">
        <v>1.7</v>
      </c>
      <c r="AQ306" s="0" t="n">
        <v>42316</v>
      </c>
      <c r="AR306" s="0" t="n">
        <v>6.9</v>
      </c>
      <c r="AS306" s="0" t="n">
        <v>73.56</v>
      </c>
      <c r="AT306" s="0" t="n">
        <v>33.31</v>
      </c>
      <c r="AU306" s="0" t="n">
        <v>73.66</v>
      </c>
      <c r="AV306" s="0" t="n">
        <v>73.9</v>
      </c>
      <c r="AW306" s="0" t="n">
        <v>111.13</v>
      </c>
      <c r="AX306" s="0" t="n">
        <v>0.474</v>
      </c>
      <c r="AY306" s="0" t="n">
        <v>16.4</v>
      </c>
      <c r="AZ306" s="0" t="n">
        <v>79.4</v>
      </c>
      <c r="BA306" s="0" t="n">
        <v>40</v>
      </c>
      <c r="BB306" s="0" t="n">
        <v>76.2</v>
      </c>
      <c r="BC306" s="0" t="n">
        <v>0.78</v>
      </c>
      <c r="BD306" s="0" t="n">
        <v>41</v>
      </c>
      <c r="BE306" s="0" t="n">
        <v>72</v>
      </c>
      <c r="BF306" s="0" t="n">
        <v>18.8</v>
      </c>
      <c r="BH306" s="0" t="n">
        <v>10677976.37</v>
      </c>
      <c r="BI306" s="0" t="n">
        <v>2823664894</v>
      </c>
      <c r="BJ306" s="0" t="n">
        <v>173.5945826</v>
      </c>
      <c r="BK306" s="0" t="n">
        <v>34318</v>
      </c>
      <c r="BL306" s="0" t="n">
        <v>264.4382041</v>
      </c>
      <c r="BM306" s="0" t="n">
        <v>4.914261889</v>
      </c>
      <c r="BN306" s="0" t="n">
        <v>2.688099366</v>
      </c>
      <c r="BO306" s="0" t="n">
        <v>1.081301491</v>
      </c>
      <c r="BP306" s="0" t="n">
        <v>0.006412489</v>
      </c>
      <c r="BQ306" s="0" t="n">
        <v>0.026840436</v>
      </c>
      <c r="BR306" s="0" t="n">
        <v>0.0277851596</v>
      </c>
      <c r="BS306" s="0" t="n">
        <v>0.1581518875</v>
      </c>
      <c r="BT306" s="0" t="n">
        <v>0.3334998407</v>
      </c>
      <c r="BU306" s="0" t="n">
        <v>0.707307694</v>
      </c>
      <c r="BV306" s="0" t="n">
        <v>0.3607969017</v>
      </c>
      <c r="BW306" s="0" t="n">
        <v>0.0412296517</v>
      </c>
      <c r="BX306" s="0" t="n">
        <v>0.1640965667</v>
      </c>
      <c r="BY306" s="0" t="n">
        <v>0.7892085544</v>
      </c>
      <c r="BZ306" s="0" t="n">
        <v>0.2898240529</v>
      </c>
    </row>
    <row r="307" customFormat="false" ht="12.8" hidden="false" customHeight="false" outlineLevel="0" collapsed="false">
      <c r="A307" s="0" t="s">
        <v>499</v>
      </c>
      <c r="B307" s="0" t="n">
        <v>306</v>
      </c>
      <c r="C307" s="0" t="n">
        <v>7</v>
      </c>
      <c r="D307" s="0" t="str">
        <f aca="false">VLOOKUP(C307,Sheet2!$A$1:$B$12,2)</f>
        <v>Auto Sprawl</v>
      </c>
      <c r="E307" s="0" t="s">
        <v>460</v>
      </c>
      <c r="F307" s="0" t="n">
        <v>85.5</v>
      </c>
      <c r="G307" s="0" t="n">
        <v>4.6</v>
      </c>
      <c r="H307" s="0" t="n">
        <v>0.7</v>
      </c>
      <c r="I307" s="0" t="n">
        <v>2.5</v>
      </c>
      <c r="J307" s="0" t="n">
        <v>0.65</v>
      </c>
      <c r="K307" s="0" t="n">
        <v>9.2</v>
      </c>
      <c r="L307" s="0" t="n">
        <v>75.3</v>
      </c>
      <c r="M307" s="0" t="n">
        <v>0.104583333</v>
      </c>
      <c r="N307" s="0" t="n">
        <v>5.090909091</v>
      </c>
      <c r="O307" s="0" t="n">
        <v>17.45454545</v>
      </c>
      <c r="P307" s="0" t="n">
        <v>18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12</v>
      </c>
      <c r="X307" s="0" t="n">
        <v>1.090909091</v>
      </c>
      <c r="Y307" s="0" t="n">
        <v>100</v>
      </c>
      <c r="Z307" s="0" t="n">
        <v>9.090909091</v>
      </c>
      <c r="AA307" s="0" t="n">
        <v>5</v>
      </c>
      <c r="AB307" s="0" t="n">
        <v>16</v>
      </c>
      <c r="AC307" s="0" t="n">
        <v>20</v>
      </c>
      <c r="AD307" s="0" t="n">
        <v>43</v>
      </c>
      <c r="AE307" s="0" t="n">
        <v>175.21</v>
      </c>
      <c r="AF307" s="0" t="n">
        <v>39.64</v>
      </c>
      <c r="AG307" s="0" t="n">
        <v>226.22</v>
      </c>
      <c r="AH307" s="0" t="n">
        <v>1100000</v>
      </c>
      <c r="AI307" s="0" t="n">
        <v>720</v>
      </c>
      <c r="AJ307" s="0" t="n">
        <v>1400</v>
      </c>
      <c r="AK307" s="0" t="n">
        <v>98483</v>
      </c>
      <c r="AL307" s="0" t="n">
        <v>149931</v>
      </c>
      <c r="AM307" s="0" t="n">
        <v>191711</v>
      </c>
      <c r="AN307" s="0" t="n">
        <v>96335</v>
      </c>
      <c r="AO307" s="0" t="n">
        <v>81.6</v>
      </c>
      <c r="AP307" s="0" t="n">
        <v>1.7</v>
      </c>
      <c r="AQ307" s="0" t="n">
        <v>61900</v>
      </c>
      <c r="AR307" s="0" t="n">
        <v>4.2</v>
      </c>
      <c r="AS307" s="0" t="n">
        <v>67.82</v>
      </c>
      <c r="AT307" s="0" t="n">
        <v>33.47</v>
      </c>
      <c r="AU307" s="0" t="n">
        <v>65.89</v>
      </c>
      <c r="AV307" s="0" t="n">
        <v>71.17</v>
      </c>
      <c r="AW307" s="0" t="n">
        <v>159.15</v>
      </c>
      <c r="AX307" s="0" t="n">
        <v>0.419</v>
      </c>
      <c r="AY307" s="0" t="n">
        <v>19.1</v>
      </c>
      <c r="AZ307" s="0" t="n">
        <v>80.2</v>
      </c>
      <c r="BA307" s="0" t="n">
        <v>76.17</v>
      </c>
      <c r="BB307" s="0" t="n">
        <v>81.2</v>
      </c>
      <c r="BC307" s="0" t="n">
        <v>0.78</v>
      </c>
      <c r="BD307" s="0" t="n">
        <v>43</v>
      </c>
      <c r="BE307" s="0" t="n">
        <v>72</v>
      </c>
      <c r="BF307" s="0" t="n">
        <v>13.7</v>
      </c>
      <c r="BG307" s="0" t="n">
        <v>57.88</v>
      </c>
      <c r="BH307" s="0" t="n">
        <v>2053179.993</v>
      </c>
      <c r="BI307" s="0" t="n">
        <v>3951253335</v>
      </c>
      <c r="BJ307" s="0" t="n">
        <v>178.739444</v>
      </c>
      <c r="BK307" s="0" t="n">
        <v>6652</v>
      </c>
      <c r="BL307" s="0" t="n">
        <v>1924.455405</v>
      </c>
      <c r="BM307" s="0" t="n">
        <v>5.282205514</v>
      </c>
      <c r="BN307" s="0" t="n">
        <v>2.89924812</v>
      </c>
      <c r="BO307" s="0" t="n">
        <v>1.052279692</v>
      </c>
      <c r="BP307" s="0" t="n">
        <v>0.001755551</v>
      </c>
      <c r="BQ307" s="0" t="n">
        <v>0.045356739</v>
      </c>
      <c r="BR307" s="0" t="n">
        <v>0.3341893663</v>
      </c>
      <c r="BS307" s="0" t="n">
        <v>0.1392329527</v>
      </c>
      <c r="BT307" s="0" t="n">
        <v>0.4116916823</v>
      </c>
      <c r="BU307" s="0" t="n">
        <v>0.7545054304</v>
      </c>
      <c r="BV307" s="0" t="n">
        <v>0.4091842963</v>
      </c>
      <c r="BW307" s="0" t="n">
        <v>0.0578021967</v>
      </c>
      <c r="BX307" s="0" t="n">
        <v>0.1347142286</v>
      </c>
      <c r="BY307" s="0" t="n">
        <v>0.7015012301</v>
      </c>
      <c r="BZ307" s="0" t="n">
        <v>0.3703743573</v>
      </c>
    </row>
    <row r="308" customFormat="false" ht="12.8" hidden="false" customHeight="false" outlineLevel="0" collapsed="false">
      <c r="A308" s="0" t="s">
        <v>500</v>
      </c>
      <c r="B308" s="0" t="n">
        <v>307</v>
      </c>
      <c r="C308" s="0" t="n">
        <v>7</v>
      </c>
      <c r="D308" s="0" t="str">
        <f aca="false">VLOOKUP(C308,Sheet2!$A$1:$B$12,2)</f>
        <v>Auto Sprawl</v>
      </c>
      <c r="E308" s="0" t="s">
        <v>460</v>
      </c>
      <c r="F308" s="0" t="n">
        <v>90.9</v>
      </c>
      <c r="G308" s="0" t="n">
        <v>1.8</v>
      </c>
      <c r="H308" s="0" t="n">
        <v>0.2</v>
      </c>
      <c r="I308" s="0" t="n">
        <v>1.5</v>
      </c>
      <c r="J308" s="0" t="n">
        <v>0.64</v>
      </c>
      <c r="K308" s="0" t="n">
        <v>17.2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17</v>
      </c>
      <c r="AC308" s="0" t="n">
        <v>23</v>
      </c>
      <c r="AD308" s="0" t="n">
        <v>46</v>
      </c>
      <c r="AH308" s="0" t="n">
        <v>1035000</v>
      </c>
      <c r="AI308" s="0" t="n">
        <v>1235</v>
      </c>
      <c r="AJ308" s="0" t="n">
        <v>800</v>
      </c>
      <c r="AK308" s="0" t="n">
        <v>108983</v>
      </c>
      <c r="AL308" s="0" t="n">
        <v>154667</v>
      </c>
      <c r="AM308" s="0" t="n">
        <v>188803</v>
      </c>
      <c r="AN308" s="0" t="n">
        <v>94847</v>
      </c>
      <c r="AO308" s="0" t="n">
        <v>81.6</v>
      </c>
      <c r="AP308" s="0" t="n">
        <v>1.7</v>
      </c>
      <c r="AQ308" s="0" t="n">
        <v>51166</v>
      </c>
      <c r="AR308" s="0" t="n">
        <v>7.7</v>
      </c>
      <c r="AS308" s="0" t="n">
        <v>73.59</v>
      </c>
      <c r="AT308" s="0" t="n">
        <v>28.48</v>
      </c>
      <c r="AU308" s="0" t="n">
        <v>81.91</v>
      </c>
      <c r="AV308" s="0" t="n">
        <v>61.99</v>
      </c>
      <c r="AW308" s="0" t="n">
        <v>130.13</v>
      </c>
      <c r="AX308" s="0" t="n">
        <v>0.466</v>
      </c>
      <c r="AY308" s="0" t="n">
        <v>16.7</v>
      </c>
      <c r="AZ308" s="0" t="n">
        <v>76</v>
      </c>
      <c r="BA308" s="0" t="n">
        <v>43.02</v>
      </c>
      <c r="BB308" s="0" t="n">
        <v>71.9</v>
      </c>
      <c r="BC308" s="0" t="n">
        <v>0.78</v>
      </c>
      <c r="BD308" s="0" t="n">
        <v>42</v>
      </c>
      <c r="BE308" s="0" t="n">
        <v>72</v>
      </c>
      <c r="BF308" s="0" t="n">
        <v>24.7</v>
      </c>
      <c r="BH308" s="0" t="n">
        <v>9400430</v>
      </c>
      <c r="BI308" s="0" t="n">
        <v>4647455100</v>
      </c>
      <c r="BJ308" s="0" t="n">
        <v>186.0844864</v>
      </c>
      <c r="BK308" s="0" t="n">
        <v>27932</v>
      </c>
      <c r="BL308" s="0" t="n">
        <v>494.3875014</v>
      </c>
      <c r="BM308" s="0" t="n">
        <v>4.984073196</v>
      </c>
      <c r="BN308" s="0" t="n">
        <v>2.610770795</v>
      </c>
      <c r="BO308" s="0" t="n">
        <v>1.085138275</v>
      </c>
      <c r="BP308" s="0" t="n">
        <v>0.011035334</v>
      </c>
      <c r="BQ308" s="0" t="n">
        <v>0.027180652</v>
      </c>
      <c r="BR308" s="0" t="n">
        <v>0.0246780219</v>
      </c>
      <c r="BS308" s="0" t="n">
        <v>0.1505398919</v>
      </c>
      <c r="BT308" s="0" t="n">
        <v>0.3410431426</v>
      </c>
      <c r="BU308" s="0" t="n">
        <v>0.7262512874</v>
      </c>
      <c r="BV308" s="0" t="n">
        <v>0.3510950013</v>
      </c>
      <c r="BW308" s="0" t="n">
        <v>0.0449765835</v>
      </c>
      <c r="BX308" s="0" t="n">
        <v>0.1163684384</v>
      </c>
      <c r="BY308" s="0" t="n">
        <v>0.8464766171</v>
      </c>
      <c r="BZ308" s="0" t="n">
        <v>0.2775473132</v>
      </c>
    </row>
    <row r="309" customFormat="false" ht="12.8" hidden="false" customHeight="false" outlineLevel="0" collapsed="false">
      <c r="A309" s="0" t="s">
        <v>501</v>
      </c>
      <c r="B309" s="0" t="n">
        <v>308</v>
      </c>
      <c r="C309" s="0" t="n">
        <v>7</v>
      </c>
      <c r="D309" s="0" t="str">
        <f aca="false">VLOOKUP(C309,Sheet2!$A$1:$B$12,2)</f>
        <v>Auto Sprawl</v>
      </c>
      <c r="E309" s="0" t="s">
        <v>460</v>
      </c>
      <c r="F309" s="0" t="n">
        <v>90.5</v>
      </c>
      <c r="G309" s="0" t="n">
        <v>1.4</v>
      </c>
      <c r="H309" s="0" t="n">
        <v>0.5</v>
      </c>
      <c r="I309" s="0" t="n">
        <v>1.9</v>
      </c>
      <c r="J309" s="0" t="n">
        <v>0.63</v>
      </c>
      <c r="K309" s="0" t="n">
        <v>9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11</v>
      </c>
      <c r="AC309" s="0" t="n">
        <v>17</v>
      </c>
      <c r="AD309" s="0" t="n">
        <v>25</v>
      </c>
      <c r="AH309" s="0" t="n">
        <v>1030000</v>
      </c>
      <c r="AI309" s="0" t="n">
        <v>1274</v>
      </c>
      <c r="AJ309" s="0" t="n">
        <v>700</v>
      </c>
      <c r="AK309" s="0" t="n">
        <v>125840</v>
      </c>
      <c r="AL309" s="0" t="n">
        <v>162271</v>
      </c>
      <c r="AM309" s="0" t="n">
        <v>183149</v>
      </c>
      <c r="AN309" s="0" t="n">
        <v>91969</v>
      </c>
      <c r="AO309" s="0" t="n">
        <v>81.6</v>
      </c>
      <c r="AP309" s="0" t="n">
        <v>1.7</v>
      </c>
      <c r="AQ309" s="0" t="n">
        <v>54605</v>
      </c>
      <c r="AR309" s="0" t="n">
        <v>6</v>
      </c>
      <c r="AX309" s="0" t="n">
        <v>0.444</v>
      </c>
      <c r="AY309" s="0" t="n">
        <v>24.6</v>
      </c>
      <c r="AZ309" s="0" t="n">
        <v>79</v>
      </c>
      <c r="BA309" s="0" t="n">
        <v>56.34</v>
      </c>
      <c r="BB309" s="0" t="n">
        <v>75.4</v>
      </c>
      <c r="BC309" s="0" t="n">
        <v>0.78</v>
      </c>
      <c r="BD309" s="0" t="n">
        <v>43</v>
      </c>
      <c r="BE309" s="0" t="n">
        <v>72</v>
      </c>
      <c r="BF309" s="0" t="n">
        <v>11.7</v>
      </c>
      <c r="BG309" s="0" t="n">
        <v>19.96</v>
      </c>
      <c r="BH309" s="0" t="n">
        <v>6418897.075</v>
      </c>
      <c r="BI309" s="0" t="n">
        <v>6379975201</v>
      </c>
      <c r="BJ309" s="0" t="n">
        <v>160.512555</v>
      </c>
      <c r="BK309" s="0" t="n">
        <v>21960</v>
      </c>
      <c r="BL309" s="0" t="n">
        <v>993.9363611</v>
      </c>
      <c r="BM309" s="0" t="n">
        <v>4.938156997</v>
      </c>
      <c r="BN309" s="0" t="n">
        <v>2.725017065</v>
      </c>
      <c r="BO309" s="0" t="n">
        <v>1.060466707</v>
      </c>
      <c r="BP309" s="0" t="n">
        <v>0.005542961</v>
      </c>
      <c r="BQ309" s="0" t="n">
        <v>0.032467935</v>
      </c>
      <c r="BR309" s="0" t="n">
        <v>0.0255021225</v>
      </c>
      <c r="BS309" s="0" t="n">
        <v>0.1586729349</v>
      </c>
      <c r="BT309" s="0" t="n">
        <v>0.3469719095</v>
      </c>
      <c r="BU309" s="0" t="n">
        <v>0.7559058997</v>
      </c>
      <c r="BV309" s="0" t="n">
        <v>0.3717513262</v>
      </c>
      <c r="BW309" s="0" t="n">
        <v>0.0372576326</v>
      </c>
      <c r="BX309" s="0" t="n">
        <v>0.0492241139</v>
      </c>
      <c r="BY309" s="0" t="n">
        <v>0.713117248</v>
      </c>
      <c r="BZ309" s="0" t="n">
        <v>0.3786493228</v>
      </c>
    </row>
    <row r="310" customFormat="false" ht="12.8" hidden="false" customHeight="false" outlineLevel="0" collapsed="false">
      <c r="A310" s="0" t="s">
        <v>502</v>
      </c>
      <c r="B310" s="0" t="n">
        <v>309</v>
      </c>
      <c r="C310" s="0" t="n">
        <v>7</v>
      </c>
      <c r="D310" s="0" t="str">
        <f aca="false">VLOOKUP(C310,Sheet2!$A$1:$B$12,2)</f>
        <v>Auto Sprawl</v>
      </c>
      <c r="E310" s="0" t="s">
        <v>460</v>
      </c>
      <c r="F310" s="0" t="n">
        <v>88.5</v>
      </c>
      <c r="G310" s="0" t="n">
        <v>3.1</v>
      </c>
      <c r="H310" s="0" t="n">
        <v>0.2</v>
      </c>
      <c r="I310" s="0" t="n">
        <v>2.5</v>
      </c>
      <c r="J310" s="0" t="n">
        <v>0.71</v>
      </c>
      <c r="K310" s="0" t="n">
        <v>7.4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15</v>
      </c>
      <c r="R310" s="0" t="n">
        <v>0.011227545</v>
      </c>
      <c r="U310" s="0" t="n">
        <v>3.155125389</v>
      </c>
      <c r="V310" s="0" t="n">
        <v>3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16</v>
      </c>
      <c r="AC310" s="0" t="n">
        <v>26</v>
      </c>
      <c r="AD310" s="0" t="n">
        <v>42</v>
      </c>
      <c r="AH310" s="0" t="n">
        <v>965000</v>
      </c>
      <c r="AI310" s="0" t="n">
        <v>1336</v>
      </c>
      <c r="AJ310" s="0" t="n">
        <v>700</v>
      </c>
      <c r="AK310" s="0" t="n">
        <v>69999</v>
      </c>
      <c r="AL310" s="0" t="n">
        <v>128967</v>
      </c>
      <c r="AM310" s="0" t="n">
        <v>182033</v>
      </c>
      <c r="AN310" s="0" t="n">
        <v>91743</v>
      </c>
      <c r="AO310" s="0" t="n">
        <v>81.6</v>
      </c>
      <c r="AP310" s="0" t="n">
        <v>1.7</v>
      </c>
      <c r="AQ310" s="0" t="n">
        <v>66279</v>
      </c>
      <c r="AS310" s="0" t="n">
        <v>77.36</v>
      </c>
      <c r="AT310" s="0" t="n">
        <v>42.09</v>
      </c>
      <c r="AU310" s="0" t="n">
        <v>77.15</v>
      </c>
      <c r="AV310" s="0" t="n">
        <v>82.25</v>
      </c>
      <c r="AW310" s="0" t="n">
        <v>124.9</v>
      </c>
      <c r="AX310" s="0" t="n">
        <v>0.486</v>
      </c>
      <c r="AY310" s="0" t="n">
        <v>28.3</v>
      </c>
      <c r="AZ310" s="0" t="n">
        <v>80.8</v>
      </c>
      <c r="BB310" s="0" t="n">
        <v>79.5</v>
      </c>
      <c r="BC310" s="0" t="n">
        <v>0.78</v>
      </c>
      <c r="BD310" s="0" t="n">
        <v>41</v>
      </c>
      <c r="BE310" s="0" t="n">
        <v>72</v>
      </c>
      <c r="BF310" s="0" t="n">
        <v>9.77</v>
      </c>
      <c r="BH310" s="0" t="n">
        <v>4782055.275</v>
      </c>
      <c r="BI310" s="0" t="n">
        <v>5051160907</v>
      </c>
      <c r="BJ310" s="0" t="n">
        <v>207.5184549</v>
      </c>
      <c r="BK310" s="0" t="n">
        <v>13477</v>
      </c>
      <c r="BL310" s="0" t="n">
        <v>1056.274053</v>
      </c>
      <c r="BM310" s="0" t="n">
        <v>5.206721662</v>
      </c>
      <c r="BN310" s="0" t="n">
        <v>2.77574091</v>
      </c>
      <c r="BO310" s="0" t="n">
        <v>1.090644372</v>
      </c>
      <c r="BP310" s="0" t="n">
        <v>0.021852408</v>
      </c>
      <c r="BQ310" s="0" t="n">
        <v>0.038772473</v>
      </c>
      <c r="BR310" s="0" t="n">
        <v>0.0290588393</v>
      </c>
      <c r="BS310" s="0" t="n">
        <v>0.2242006634</v>
      </c>
      <c r="BT310" s="0" t="n">
        <v>0.3236978152</v>
      </c>
      <c r="BU310" s="0" t="n">
        <v>0.8185563668</v>
      </c>
      <c r="BV310" s="0" t="n">
        <v>0.3774004623</v>
      </c>
      <c r="BW310" s="0" t="n">
        <v>0.0445393764</v>
      </c>
      <c r="BX310" s="0" t="n">
        <v>0.1486332721</v>
      </c>
      <c r="BY310" s="0" t="n">
        <v>0.6743178378</v>
      </c>
      <c r="BZ310" s="0" t="n">
        <v>0.205903661</v>
      </c>
    </row>
    <row r="311" customFormat="false" ht="12.8" hidden="false" customHeight="false" outlineLevel="0" collapsed="false">
      <c r="A311" s="0" t="s">
        <v>503</v>
      </c>
      <c r="B311" s="0" t="n">
        <v>310</v>
      </c>
      <c r="C311" s="0" t="n">
        <v>7</v>
      </c>
      <c r="D311" s="0" t="str">
        <f aca="false">VLOOKUP(C311,Sheet2!$A$1:$B$12,2)</f>
        <v>Auto Sprawl</v>
      </c>
      <c r="E311" s="0" t="s">
        <v>460</v>
      </c>
      <c r="F311" s="0" t="n">
        <v>86.9</v>
      </c>
      <c r="G311" s="0" t="n">
        <v>2.6</v>
      </c>
      <c r="H311" s="0" t="n">
        <v>1.6</v>
      </c>
      <c r="I311" s="0" t="n">
        <v>1.9</v>
      </c>
      <c r="J311" s="0" t="n">
        <v>0.6</v>
      </c>
      <c r="K311" s="0" t="n">
        <v>13.1</v>
      </c>
      <c r="L311" s="0" t="n">
        <v>6.3</v>
      </c>
      <c r="M311" s="0" t="n">
        <v>0.006892779</v>
      </c>
      <c r="N311" s="0" t="n">
        <v>2.404371585</v>
      </c>
      <c r="O311" s="0" t="n">
        <v>0.546448087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20</v>
      </c>
      <c r="AC311" s="0" t="n">
        <v>23</v>
      </c>
      <c r="AD311" s="0" t="n">
        <v>33</v>
      </c>
      <c r="AH311" s="0" t="n">
        <v>915000</v>
      </c>
      <c r="AI311" s="0" t="n">
        <v>914</v>
      </c>
      <c r="AJ311" s="0" t="n">
        <v>900</v>
      </c>
      <c r="AK311" s="0" t="n">
        <v>141949</v>
      </c>
      <c r="AL311" s="0" t="n">
        <v>166205</v>
      </c>
      <c r="AM311" s="0" t="n">
        <v>168161</v>
      </c>
      <c r="AN311" s="0" t="n">
        <v>84479</v>
      </c>
      <c r="AO311" s="0" t="n">
        <v>81.6</v>
      </c>
      <c r="AP311" s="0" t="n">
        <v>1.7</v>
      </c>
      <c r="AQ311" s="0" t="n">
        <v>32070</v>
      </c>
      <c r="AR311" s="0" t="n">
        <v>7</v>
      </c>
      <c r="AS311" s="0" t="n">
        <v>62.59</v>
      </c>
      <c r="AT311" s="0" t="n">
        <v>23.69</v>
      </c>
      <c r="AU311" s="0" t="n">
        <v>59.9</v>
      </c>
      <c r="AV311" s="0" t="n">
        <v>65.94</v>
      </c>
      <c r="AW311" s="0" t="n">
        <v>157.07</v>
      </c>
      <c r="AX311" s="0" t="n">
        <v>0.455</v>
      </c>
      <c r="AY311" s="0" t="n">
        <v>25.2</v>
      </c>
      <c r="AZ311" s="0" t="n">
        <v>79.6</v>
      </c>
      <c r="BA311" s="0" t="n">
        <v>47.47</v>
      </c>
      <c r="BB311" s="0" t="n">
        <v>69.5</v>
      </c>
      <c r="BC311" s="0" t="n">
        <v>0.78</v>
      </c>
      <c r="BD311" s="0" t="n">
        <v>39</v>
      </c>
      <c r="BE311" s="0" t="n">
        <v>72</v>
      </c>
      <c r="BF311" s="0" t="n">
        <v>11.2</v>
      </c>
      <c r="BH311" s="0" t="n">
        <v>5876381.44</v>
      </c>
      <c r="BI311" s="0" t="n">
        <v>4861330582</v>
      </c>
      <c r="BJ311" s="0" t="n">
        <v>157.5817607</v>
      </c>
      <c r="BK311" s="0" t="n">
        <v>21077</v>
      </c>
      <c r="BL311" s="0" t="n">
        <v>827.2660024</v>
      </c>
      <c r="BM311" s="0" t="n">
        <v>5.110492457</v>
      </c>
      <c r="BN311" s="0" t="n">
        <v>2.799969903</v>
      </c>
      <c r="BO311" s="0" t="n">
        <v>1.074478182</v>
      </c>
      <c r="BP311" s="0" t="n">
        <v>0.007258433</v>
      </c>
      <c r="BQ311" s="0" t="n">
        <v>0.013147157</v>
      </c>
      <c r="BR311" s="0" t="n">
        <v>0.1093360319</v>
      </c>
      <c r="BS311" s="0" t="n">
        <v>0.1581190597</v>
      </c>
      <c r="BT311" s="0" t="n">
        <v>0.3798510905</v>
      </c>
      <c r="BU311" s="0" t="n">
        <v>0.6440085698</v>
      </c>
      <c r="BV311" s="0" t="n">
        <v>0.3375143277</v>
      </c>
      <c r="BW311" s="0" t="n">
        <v>0.0358769197</v>
      </c>
      <c r="BX311" s="0" t="n">
        <v>0.1115541168</v>
      </c>
      <c r="BY311" s="0" t="n">
        <v>0.6864025389</v>
      </c>
      <c r="BZ311" s="0" t="n">
        <v>0.3608915112</v>
      </c>
    </row>
    <row r="312" customFormat="false" ht="12.8" hidden="false" customHeight="false" outlineLevel="0" collapsed="false">
      <c r="A312" s="0" t="s">
        <v>504</v>
      </c>
      <c r="B312" s="0" t="n">
        <v>311</v>
      </c>
      <c r="C312" s="0" t="n">
        <v>7</v>
      </c>
      <c r="D312" s="0" t="str">
        <f aca="false">VLOOKUP(C312,Sheet2!$A$1:$B$12,2)</f>
        <v>Auto Sprawl</v>
      </c>
      <c r="E312" s="0" t="s">
        <v>460</v>
      </c>
      <c r="F312" s="0" t="n">
        <v>88.2</v>
      </c>
      <c r="G312" s="0" t="n">
        <v>2.6</v>
      </c>
      <c r="H312" s="0" t="n">
        <v>1.1</v>
      </c>
      <c r="I312" s="0" t="n">
        <v>2.2</v>
      </c>
      <c r="J312" s="0" t="n">
        <v>0.63</v>
      </c>
      <c r="K312" s="0" t="n">
        <v>15.5</v>
      </c>
      <c r="L312" s="0" t="n">
        <v>35.9</v>
      </c>
      <c r="M312" s="0" t="n">
        <v>0.055230769</v>
      </c>
      <c r="N312" s="0" t="n">
        <v>3.027027027</v>
      </c>
      <c r="O312" s="0" t="n">
        <v>8.756756757</v>
      </c>
      <c r="P312" s="0" t="n">
        <v>94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62</v>
      </c>
      <c r="X312" s="0" t="n">
        <v>6.702702703</v>
      </c>
      <c r="AA312" s="0" t="n">
        <v>0</v>
      </c>
      <c r="AB312" s="0" t="n">
        <v>23</v>
      </c>
      <c r="AC312" s="0" t="n">
        <v>33</v>
      </c>
      <c r="AD312" s="0" t="n">
        <v>50</v>
      </c>
      <c r="AH312" s="0" t="n">
        <v>925000</v>
      </c>
      <c r="AI312" s="0" t="n">
        <v>650</v>
      </c>
      <c r="AJ312" s="0" t="n">
        <v>1400</v>
      </c>
      <c r="AK312" s="0" t="n">
        <v>-30917</v>
      </c>
      <c r="AL312" s="0" t="n">
        <v>-150950</v>
      </c>
      <c r="AM312" s="0" t="n">
        <v>126744</v>
      </c>
      <c r="AN312" s="0" t="n">
        <v>59820</v>
      </c>
      <c r="AO312" s="0" t="n">
        <v>81.6</v>
      </c>
      <c r="AP312" s="0" t="n">
        <v>1.7</v>
      </c>
      <c r="AQ312" s="0" t="n">
        <v>53245</v>
      </c>
      <c r="AR312" s="0" t="n">
        <v>6.2</v>
      </c>
      <c r="AS312" s="0" t="n">
        <v>75</v>
      </c>
      <c r="AT312" s="0" t="n">
        <v>39.58</v>
      </c>
      <c r="AU312" s="0" t="n">
        <v>73.59</v>
      </c>
      <c r="AV312" s="0" t="n">
        <v>76.07</v>
      </c>
      <c r="AW312" s="0" t="n">
        <v>94.52</v>
      </c>
      <c r="AX312" s="0" t="n">
        <v>0.475</v>
      </c>
      <c r="AY312" s="0" t="n">
        <v>23.4</v>
      </c>
      <c r="AZ312" s="0" t="n">
        <v>75.7</v>
      </c>
      <c r="BA312" s="0" t="n">
        <v>33.16</v>
      </c>
      <c r="BB312" s="0" t="n">
        <v>66.2</v>
      </c>
      <c r="BC312" s="0" t="n">
        <v>0.78</v>
      </c>
      <c r="BD312" s="0" t="n">
        <v>41</v>
      </c>
      <c r="BE312" s="0" t="n">
        <v>72</v>
      </c>
      <c r="BF312" s="0" t="n">
        <v>32.4</v>
      </c>
      <c r="BG312" s="0" t="n">
        <v>47.37</v>
      </c>
      <c r="BH312" s="0" t="n">
        <v>4662719.382</v>
      </c>
      <c r="BI312" s="0" t="n">
        <v>2528934201</v>
      </c>
      <c r="BJ312" s="0" t="n">
        <v>128.8150781</v>
      </c>
      <c r="BK312" s="0" t="n">
        <v>19985</v>
      </c>
      <c r="BL312" s="0" t="n">
        <v>542.3732362</v>
      </c>
      <c r="BM312" s="0" t="n">
        <v>5.335232153</v>
      </c>
      <c r="BN312" s="0" t="n">
        <v>3.272299833</v>
      </c>
      <c r="BO312" s="0" t="n">
        <v>1.045882831</v>
      </c>
      <c r="BP312" s="0" t="n">
        <v>0.003033641</v>
      </c>
      <c r="BQ312" s="0" t="n">
        <v>0.020846389</v>
      </c>
      <c r="BR312" s="0" t="n">
        <v>0.3790541606</v>
      </c>
      <c r="BS312" s="0" t="n">
        <v>0.1814295059</v>
      </c>
      <c r="BT312" s="0" t="n">
        <v>0.3755364946</v>
      </c>
      <c r="BU312" s="0" t="n">
        <v>0.705352427</v>
      </c>
      <c r="BV312" s="0" t="n">
        <v>0.2801864713</v>
      </c>
      <c r="BW312" s="0" t="n">
        <v>0.0221976215</v>
      </c>
      <c r="BX312" s="0" t="n">
        <v>0.2026056536</v>
      </c>
      <c r="BY312" s="0" t="n">
        <v>0.7894466262</v>
      </c>
      <c r="BZ312" s="0" t="n">
        <v>0.4506177039</v>
      </c>
    </row>
    <row r="313" customFormat="false" ht="12.8" hidden="false" customHeight="false" outlineLevel="0" collapsed="false">
      <c r="A313" s="0" t="s">
        <v>505</v>
      </c>
      <c r="B313" s="0" t="n">
        <v>312</v>
      </c>
      <c r="C313" s="0" t="n">
        <v>7</v>
      </c>
      <c r="D313" s="0" t="str">
        <f aca="false">VLOOKUP(C313,Sheet2!$A$1:$B$12,2)</f>
        <v>Auto Sprawl</v>
      </c>
      <c r="E313" s="0" t="s">
        <v>460</v>
      </c>
      <c r="F313" s="0" t="n">
        <v>92.4</v>
      </c>
      <c r="G313" s="0" t="n">
        <v>0.4</v>
      </c>
      <c r="H313" s="0" t="n">
        <v>0.4</v>
      </c>
      <c r="I313" s="0" t="n">
        <v>1.5</v>
      </c>
      <c r="J313" s="0" t="n">
        <v>0.59</v>
      </c>
      <c r="K313" s="0" t="n">
        <v>16.4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7</v>
      </c>
      <c r="X313" s="0" t="n">
        <v>0.752688172</v>
      </c>
      <c r="Y313" s="0" t="n">
        <v>100</v>
      </c>
      <c r="Z313" s="0" t="n">
        <v>10.75268817</v>
      </c>
      <c r="AA313" s="0" t="n">
        <v>6</v>
      </c>
      <c r="AB313" s="0" t="n">
        <v>14</v>
      </c>
      <c r="AC313" s="0" t="n">
        <v>24</v>
      </c>
      <c r="AD313" s="0" t="n">
        <v>32</v>
      </c>
      <c r="AH313" s="0" t="n">
        <v>930000</v>
      </c>
      <c r="AI313" s="0" t="n">
        <v>1064</v>
      </c>
      <c r="AJ313" s="0" t="n">
        <v>800</v>
      </c>
      <c r="AK313" s="0" t="n">
        <v>37028</v>
      </c>
      <c r="AL313" s="0" t="n">
        <v>99752</v>
      </c>
      <c r="AM313" s="0" t="n">
        <v>159660</v>
      </c>
      <c r="AN313" s="0" t="n">
        <v>80909</v>
      </c>
      <c r="AO313" s="0" t="n">
        <v>81.6</v>
      </c>
      <c r="AP313" s="0" t="n">
        <v>1.7</v>
      </c>
      <c r="AQ313" s="0" t="n">
        <v>47819</v>
      </c>
      <c r="AR313" s="0" t="n">
        <v>5.1</v>
      </c>
      <c r="AS313" s="0" t="n">
        <v>65.24</v>
      </c>
      <c r="AT313" s="0" t="n">
        <v>27.07</v>
      </c>
      <c r="AU313" s="0" t="n">
        <v>68.64</v>
      </c>
      <c r="AV313" s="0" t="n">
        <v>59.33</v>
      </c>
      <c r="AW313" s="0" t="n">
        <v>126.16</v>
      </c>
      <c r="AX313" s="0" t="n">
        <v>0.454</v>
      </c>
      <c r="AY313" s="0" t="n">
        <v>16.6</v>
      </c>
      <c r="AZ313" s="0" t="n">
        <v>75.9</v>
      </c>
      <c r="BB313" s="0" t="n">
        <v>69.4</v>
      </c>
      <c r="BC313" s="0" t="n">
        <v>0.78</v>
      </c>
      <c r="BD313" s="0" t="n">
        <v>41</v>
      </c>
      <c r="BE313" s="0" t="n">
        <v>72</v>
      </c>
      <c r="BF313" s="0" t="n">
        <v>9.9</v>
      </c>
      <c r="BH313" s="0" t="n">
        <v>11710089.52</v>
      </c>
      <c r="BI313" s="0" t="n">
        <v>4259815355</v>
      </c>
      <c r="BJ313" s="0" t="n">
        <v>192.1293133</v>
      </c>
      <c r="BK313" s="0" t="n">
        <v>34910</v>
      </c>
      <c r="BL313" s="0" t="n">
        <v>363.773082</v>
      </c>
      <c r="BM313" s="0" t="n">
        <v>5.223320435</v>
      </c>
      <c r="BN313" s="0" t="n">
        <v>2.83052823</v>
      </c>
      <c r="BO313" s="0" t="n">
        <v>1.067911959</v>
      </c>
      <c r="BP313" s="0" t="n">
        <v>0.006997813</v>
      </c>
      <c r="BQ313" s="0" t="n">
        <v>0.024807583</v>
      </c>
      <c r="BR313" s="0" t="n">
        <v>0.0202776158</v>
      </c>
      <c r="BS313" s="0" t="n">
        <v>0.1418547306</v>
      </c>
      <c r="BT313" s="0" t="n">
        <v>0.4091871206</v>
      </c>
      <c r="BU313" s="0" t="n">
        <v>0.6731036542</v>
      </c>
      <c r="BV313" s="0" t="n">
        <v>0.3719119561</v>
      </c>
      <c r="BW313" s="0" t="n">
        <v>0.0382212634</v>
      </c>
      <c r="BX313" s="0" t="n">
        <v>0.0995049601</v>
      </c>
      <c r="BY313" s="0" t="n">
        <v>0.8094634779</v>
      </c>
      <c r="BZ313" s="0" t="n">
        <v>0.3342588509</v>
      </c>
    </row>
    <row r="314" customFormat="false" ht="12.8" hidden="false" customHeight="false" outlineLevel="0" collapsed="false">
      <c r="A314" s="0" t="s">
        <v>506</v>
      </c>
      <c r="B314" s="0" t="n">
        <v>313</v>
      </c>
      <c r="C314" s="0" t="n">
        <v>7</v>
      </c>
      <c r="D314" s="0" t="str">
        <f aca="false">VLOOKUP(C314,Sheet2!$A$1:$B$12,2)</f>
        <v>Auto Sprawl</v>
      </c>
      <c r="E314" s="0" t="s">
        <v>460</v>
      </c>
      <c r="F314" s="0" t="n">
        <v>90.9</v>
      </c>
      <c r="G314" s="0" t="n">
        <v>2.2</v>
      </c>
      <c r="H314" s="0" t="n">
        <v>0.1</v>
      </c>
      <c r="I314" s="0" t="n">
        <v>1.9</v>
      </c>
      <c r="J314" s="0" t="n">
        <v>0.87</v>
      </c>
      <c r="K314" s="0" t="n">
        <v>6.6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29</v>
      </c>
      <c r="AC314" s="0" t="n">
        <v>56</v>
      </c>
      <c r="AD314" s="0" t="n">
        <v>58</v>
      </c>
      <c r="AE314" s="0" t="n">
        <v>180.75</v>
      </c>
      <c r="AF314" s="0" t="n">
        <v>39.31</v>
      </c>
      <c r="AG314" s="0" t="n">
        <v>136.83</v>
      </c>
      <c r="AH314" s="0" t="n">
        <v>850000</v>
      </c>
      <c r="AI314" s="0" t="n">
        <v>440</v>
      </c>
      <c r="AJ314" s="0" t="n">
        <v>1800</v>
      </c>
      <c r="AK314" s="0" t="n">
        <v>85844</v>
      </c>
      <c r="AL314" s="0" t="n">
        <v>127065</v>
      </c>
      <c r="AM314" s="0" t="n">
        <v>160251</v>
      </c>
      <c r="AN314" s="0" t="n">
        <v>80938</v>
      </c>
      <c r="AO314" s="0" t="n">
        <v>81.6</v>
      </c>
      <c r="AP314" s="0" t="n">
        <v>1.7</v>
      </c>
      <c r="AQ314" s="0" t="n">
        <v>57002</v>
      </c>
      <c r="AS314" s="0" t="n">
        <v>95.67</v>
      </c>
      <c r="AT314" s="0" t="n">
        <v>69.04</v>
      </c>
      <c r="AU314" s="0" t="n">
        <v>103.2</v>
      </c>
      <c r="AV314" s="0" t="n">
        <v>83.79</v>
      </c>
      <c r="AW314" s="0" t="n">
        <v>86.79</v>
      </c>
      <c r="AX314" s="0" t="n">
        <v>0.433</v>
      </c>
      <c r="AY314" s="0" t="n">
        <v>12.1</v>
      </c>
      <c r="AZ314" s="0" t="n">
        <v>81.3</v>
      </c>
      <c r="BA314" s="0" t="n">
        <v>68.84</v>
      </c>
      <c r="BB314" s="0" t="n">
        <v>75.4</v>
      </c>
      <c r="BC314" s="0" t="n">
        <v>0.78</v>
      </c>
      <c r="BD314" s="0" t="n">
        <v>41</v>
      </c>
      <c r="BE314" s="0" t="n">
        <v>72</v>
      </c>
      <c r="BF314" s="0" t="n">
        <v>12.82</v>
      </c>
      <c r="BG314" s="0" t="n">
        <v>45.7</v>
      </c>
      <c r="BH314" s="0" t="n">
        <v>1718685.171</v>
      </c>
      <c r="BI314" s="0" t="n">
        <v>3176157611</v>
      </c>
      <c r="BJ314" s="0" t="n">
        <v>160.0563579</v>
      </c>
      <c r="BK314" s="0" t="n">
        <v>5983</v>
      </c>
      <c r="BL314" s="0" t="n">
        <v>1848.015951</v>
      </c>
      <c r="BM314" s="0" t="n">
        <v>4.825554042</v>
      </c>
      <c r="BN314" s="0" t="n">
        <v>2.661260369</v>
      </c>
      <c r="BO314" s="0" t="n">
        <v>1.081656747</v>
      </c>
      <c r="BP314" s="0" t="n">
        <v>0.002719622</v>
      </c>
      <c r="BQ314" s="0" t="n">
        <v>0.033619559</v>
      </c>
      <c r="BR314" s="0" t="n">
        <v>0.0210130276</v>
      </c>
      <c r="BS314" s="0" t="n">
        <v>0.1340777347</v>
      </c>
      <c r="BT314" s="0" t="n">
        <v>0.2574281559</v>
      </c>
      <c r="BU314" s="0" t="n">
        <v>0.8312848297</v>
      </c>
      <c r="BV314" s="0" t="n">
        <v>0.4177442104</v>
      </c>
      <c r="BW314" s="0" t="n">
        <v>0.0381651932</v>
      </c>
      <c r="BX314" s="0" t="n">
        <v>0.3460389063</v>
      </c>
      <c r="BY314" s="0" t="n">
        <v>0.5726830767</v>
      </c>
      <c r="BZ314" s="0" t="n">
        <v>0.3138683245</v>
      </c>
    </row>
    <row r="315" customFormat="false" ht="12.8" hidden="false" customHeight="false" outlineLevel="0" collapsed="false">
      <c r="A315" s="0" t="s">
        <v>507</v>
      </c>
      <c r="B315" s="0" t="n">
        <v>314</v>
      </c>
      <c r="C315" s="0" t="n">
        <v>7</v>
      </c>
      <c r="D315" s="0" t="str">
        <f aca="false">VLOOKUP(C315,Sheet2!$A$1:$B$12,2)</f>
        <v>Auto Sprawl</v>
      </c>
      <c r="E315" s="0" t="s">
        <v>460</v>
      </c>
      <c r="F315" s="0" t="n">
        <v>91.5</v>
      </c>
      <c r="G315" s="0" t="n">
        <v>1.7</v>
      </c>
      <c r="H315" s="0" t="n">
        <v>0.3</v>
      </c>
      <c r="I315" s="0" t="n">
        <v>2.5</v>
      </c>
      <c r="J315" s="0" t="n">
        <v>0.6</v>
      </c>
      <c r="K315" s="0" t="n">
        <v>9.6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9</v>
      </c>
      <c r="AC315" s="0" t="n">
        <v>11</v>
      </c>
      <c r="AD315" s="0" t="n">
        <v>22</v>
      </c>
      <c r="AH315" s="0" t="n">
        <v>735000</v>
      </c>
      <c r="AI315" s="0" t="n">
        <v>909</v>
      </c>
      <c r="AJ315" s="0" t="n">
        <v>800</v>
      </c>
      <c r="AK315" s="0" t="n">
        <v>90278</v>
      </c>
      <c r="AL315" s="0" t="n">
        <v>128679</v>
      </c>
      <c r="AM315" s="0" t="n">
        <v>158170</v>
      </c>
      <c r="AN315" s="0" t="n">
        <v>79884</v>
      </c>
      <c r="AO315" s="0" t="n">
        <v>81.6</v>
      </c>
      <c r="AP315" s="0" t="n">
        <v>1.7</v>
      </c>
      <c r="AQ315" s="0" t="n">
        <v>44381</v>
      </c>
      <c r="AR315" s="0" t="n">
        <v>7.8</v>
      </c>
      <c r="AS315" s="0" t="n">
        <v>69.41</v>
      </c>
      <c r="AT315" s="0" t="n">
        <v>21.97</v>
      </c>
      <c r="AU315" s="0" t="n">
        <v>70.19</v>
      </c>
      <c r="AV315" s="0" t="n">
        <v>58.61</v>
      </c>
      <c r="AW315" s="0" t="n">
        <v>114.47</v>
      </c>
      <c r="AX315" s="0" t="n">
        <v>0.452</v>
      </c>
      <c r="AY315" s="0" t="n">
        <v>32.5</v>
      </c>
      <c r="AZ315" s="0" t="n">
        <v>77.8</v>
      </c>
      <c r="BB315" s="0" t="n">
        <v>71.9</v>
      </c>
      <c r="BC315" s="0" t="n">
        <v>0.78</v>
      </c>
      <c r="BD315" s="0" t="n">
        <v>39</v>
      </c>
      <c r="BE315" s="0" t="n">
        <v>72</v>
      </c>
      <c r="BF315" s="0" t="n">
        <v>10.5</v>
      </c>
      <c r="BH315" s="0" t="n">
        <v>3123330.663</v>
      </c>
      <c r="BI315" s="0" t="n">
        <v>6864155134</v>
      </c>
      <c r="BJ315" s="0" t="n">
        <v>159.2642223</v>
      </c>
      <c r="BK315" s="0" t="n">
        <v>11219</v>
      </c>
      <c r="BL315" s="0" t="n">
        <v>2197.703629</v>
      </c>
      <c r="BM315" s="0" t="n">
        <v>5.375814627</v>
      </c>
      <c r="BN315" s="0" t="n">
        <v>2.842288197</v>
      </c>
      <c r="BO315" s="0" t="n">
        <v>1.045800746</v>
      </c>
      <c r="BP315" s="0" t="n">
        <v>0.004391164</v>
      </c>
      <c r="BQ315" s="0" t="n">
        <v>0.022175821</v>
      </c>
      <c r="BR315" s="0" t="n">
        <v>0.0158452115</v>
      </c>
      <c r="BS315" s="0" t="n">
        <v>0.1560921263</v>
      </c>
      <c r="BT315" s="0" t="n">
        <v>0.3717963527</v>
      </c>
      <c r="BU315" s="0" t="n">
        <v>0.6593004225</v>
      </c>
      <c r="BV315" s="0" t="n">
        <v>0.3298384393</v>
      </c>
      <c r="BW315" s="0" t="n">
        <v>0.0338958379</v>
      </c>
      <c r="BX315" s="0" t="n">
        <v>0.0296148033</v>
      </c>
      <c r="BY315" s="0" t="n">
        <v>0.6643526372</v>
      </c>
      <c r="BZ315" s="0" t="n">
        <v>0.4450065172</v>
      </c>
    </row>
    <row r="316" customFormat="false" ht="12.8" hidden="false" customHeight="false" outlineLevel="0" collapsed="false">
      <c r="A316" s="0" t="s">
        <v>508</v>
      </c>
      <c r="B316" s="0" t="n">
        <v>315</v>
      </c>
      <c r="C316" s="0" t="n">
        <v>7</v>
      </c>
      <c r="D316" s="0" t="str">
        <f aca="false">VLOOKUP(C316,Sheet2!$A$1:$B$12,2)</f>
        <v>Auto Sprawl</v>
      </c>
      <c r="E316" s="0" t="s">
        <v>460</v>
      </c>
      <c r="F316" s="0" t="n">
        <v>89.5</v>
      </c>
      <c r="G316" s="0" t="n">
        <v>0.4</v>
      </c>
      <c r="H316" s="0" t="n">
        <v>0</v>
      </c>
      <c r="I316" s="0" t="n">
        <v>1.2</v>
      </c>
      <c r="J316" s="0" t="n">
        <v>0.6</v>
      </c>
      <c r="K316" s="0" t="n">
        <v>12.8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21</v>
      </c>
      <c r="AC316" s="0" t="n">
        <v>23</v>
      </c>
      <c r="AD316" s="0" t="n">
        <v>38</v>
      </c>
      <c r="AH316" s="0" t="n">
        <v>860000</v>
      </c>
      <c r="AI316" s="0" t="n">
        <v>927</v>
      </c>
      <c r="AJ316" s="0" t="n">
        <v>800</v>
      </c>
      <c r="AK316" s="0" t="n">
        <v>264416</v>
      </c>
      <c r="AL316" s="0" t="n">
        <v>291429</v>
      </c>
      <c r="AM316" s="0" t="n">
        <v>160727</v>
      </c>
      <c r="AN316" s="0" t="n">
        <v>79297</v>
      </c>
      <c r="AO316" s="0" t="n">
        <v>81.6</v>
      </c>
      <c r="AP316" s="0" t="n">
        <v>1.7</v>
      </c>
      <c r="AQ316" s="0" t="n">
        <v>20361</v>
      </c>
      <c r="AR316" s="0" t="n">
        <v>10.8</v>
      </c>
      <c r="AX316" s="0" t="n">
        <v>0.469</v>
      </c>
      <c r="AY316" s="0" t="n">
        <v>23.8</v>
      </c>
      <c r="AZ316" s="0" t="n">
        <v>78.5</v>
      </c>
      <c r="BB316" s="0" t="n">
        <v>68.1</v>
      </c>
      <c r="BC316" s="0" t="n">
        <v>0.78</v>
      </c>
      <c r="BE316" s="0" t="n">
        <v>72</v>
      </c>
      <c r="BF316" s="0" t="n">
        <v>8.3</v>
      </c>
      <c r="BH316" s="0" t="n">
        <v>1912104.424</v>
      </c>
      <c r="BI316" s="0" t="n">
        <v>5661885140</v>
      </c>
      <c r="BJ316" s="0" t="n">
        <v>170.3130332</v>
      </c>
      <c r="BK316" s="0" t="n">
        <v>6520</v>
      </c>
      <c r="BL316" s="0" t="n">
        <v>2961.075279</v>
      </c>
      <c r="BM316" s="0" t="n">
        <v>5.429504901</v>
      </c>
      <c r="BN316" s="0" t="n">
        <v>2.836516713</v>
      </c>
      <c r="BO316" s="0" t="n">
        <v>1.074381851</v>
      </c>
      <c r="BP316" s="0" t="n">
        <v>0.004212183</v>
      </c>
      <c r="BQ316" s="0" t="n">
        <v>0.007325696</v>
      </c>
      <c r="BR316" s="0" t="n">
        <v>0.0165652145</v>
      </c>
      <c r="BS316" s="0" t="n">
        <v>0.1536524496</v>
      </c>
      <c r="BT316" s="0" t="n">
        <v>0.336033088</v>
      </c>
      <c r="BU316" s="0" t="n">
        <v>0.6522604774</v>
      </c>
      <c r="BV316" s="0" t="n">
        <v>0.3163071669</v>
      </c>
      <c r="BW316" s="0" t="n">
        <v>0.0405794376</v>
      </c>
      <c r="BX316" s="0" t="n">
        <v>0.1478556024</v>
      </c>
      <c r="BY316" s="0" t="n">
        <v>0.6117828495</v>
      </c>
      <c r="BZ316" s="0" t="n">
        <v>0.4424315089</v>
      </c>
    </row>
    <row r="317" customFormat="false" ht="12.8" hidden="false" customHeight="false" outlineLevel="0" collapsed="false">
      <c r="A317" s="0" t="s">
        <v>509</v>
      </c>
      <c r="B317" s="0" t="n">
        <v>316</v>
      </c>
      <c r="C317" s="0" t="n">
        <v>7</v>
      </c>
      <c r="D317" s="0" t="str">
        <f aca="false">VLOOKUP(C317,Sheet2!$A$1:$B$12,2)</f>
        <v>Auto Sprawl</v>
      </c>
      <c r="E317" s="0" t="s">
        <v>460</v>
      </c>
      <c r="F317" s="0" t="n">
        <v>88.6</v>
      </c>
      <c r="G317" s="0" t="n">
        <v>2.6</v>
      </c>
      <c r="H317" s="0" t="n">
        <v>0.4</v>
      </c>
      <c r="I317" s="0" t="n">
        <v>3.5</v>
      </c>
      <c r="J317" s="0" t="n">
        <v>0.71</v>
      </c>
      <c r="K317" s="0" t="n">
        <v>5.7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14</v>
      </c>
      <c r="AC317" s="0" t="n">
        <v>20</v>
      </c>
      <c r="AD317" s="0" t="n">
        <v>28</v>
      </c>
      <c r="AH317" s="0" t="n">
        <v>735000</v>
      </c>
      <c r="AI317" s="0" t="n">
        <v>839</v>
      </c>
      <c r="AJ317" s="0" t="n">
        <v>900</v>
      </c>
      <c r="AK317" s="0" t="n">
        <v>74951</v>
      </c>
      <c r="AL317" s="0" t="n">
        <v>117955</v>
      </c>
      <c r="AM317" s="0" t="n">
        <v>154618</v>
      </c>
      <c r="AN317" s="0" t="n">
        <v>78220</v>
      </c>
      <c r="AO317" s="0" t="n">
        <v>81.6</v>
      </c>
      <c r="AP317" s="0" t="n">
        <v>1.7</v>
      </c>
      <c r="AQ317" s="0" t="n">
        <v>44782</v>
      </c>
      <c r="AS317" s="0" t="n">
        <v>67.18</v>
      </c>
      <c r="AT317" s="0" t="n">
        <v>29.69</v>
      </c>
      <c r="AU317" s="0" t="n">
        <v>65.6</v>
      </c>
      <c r="AV317" s="0" t="n">
        <v>70.63</v>
      </c>
      <c r="AW317" s="0" t="n">
        <v>138.2</v>
      </c>
      <c r="AX317" s="0" t="n">
        <v>0.499</v>
      </c>
      <c r="AY317" s="0" t="n">
        <v>33.2</v>
      </c>
      <c r="AZ317" s="0" t="n">
        <v>80.5</v>
      </c>
      <c r="BA317" s="0" t="n">
        <v>33.27</v>
      </c>
      <c r="BB317" s="0" t="n">
        <v>73.4</v>
      </c>
      <c r="BC317" s="0" t="n">
        <v>0.78</v>
      </c>
      <c r="BD317" s="0" t="n">
        <v>41</v>
      </c>
      <c r="BE317" s="0" t="n">
        <v>72</v>
      </c>
      <c r="BF317" s="0" t="n">
        <v>8.61</v>
      </c>
      <c r="BH317" s="0" t="n">
        <v>4484798.324</v>
      </c>
      <c r="BI317" s="0" t="n">
        <v>4843135560</v>
      </c>
      <c r="BJ317" s="0" t="n">
        <v>196.9608399</v>
      </c>
      <c r="BK317" s="0" t="n">
        <v>13364</v>
      </c>
      <c r="BL317" s="0" t="n">
        <v>1079.900412</v>
      </c>
      <c r="BM317" s="0" t="n">
        <v>5.326108496</v>
      </c>
      <c r="BN317" s="0" t="n">
        <v>2.790995789</v>
      </c>
      <c r="BO317" s="0" t="n">
        <v>1.085960732</v>
      </c>
      <c r="BP317" s="0" t="n">
        <v>0.014743157</v>
      </c>
      <c r="BQ317" s="0" t="n">
        <v>0.032085257</v>
      </c>
      <c r="BR317" s="0" t="n">
        <v>0.0236296139</v>
      </c>
      <c r="BS317" s="0" t="n">
        <v>0.1771530686</v>
      </c>
      <c r="BT317" s="0" t="n">
        <v>0.3620295807</v>
      </c>
      <c r="BU317" s="0" t="n">
        <v>0.7165587759</v>
      </c>
      <c r="BV317" s="0" t="n">
        <v>0.3341270658</v>
      </c>
      <c r="BW317" s="0" t="n">
        <v>0.0383989289</v>
      </c>
      <c r="BX317" s="0" t="n">
        <v>0.0835590351</v>
      </c>
      <c r="BY317" s="0" t="n">
        <v>0.6360218186</v>
      </c>
      <c r="BZ317" s="0" t="n">
        <v>0.267267478</v>
      </c>
    </row>
    <row r="318" customFormat="false" ht="12.8" hidden="false" customHeight="false" outlineLevel="0" collapsed="false">
      <c r="A318" s="0" t="s">
        <v>510</v>
      </c>
      <c r="B318" s="0" t="n">
        <v>317</v>
      </c>
      <c r="C318" s="0" t="n">
        <v>7</v>
      </c>
      <c r="D318" s="0" t="str">
        <f aca="false">VLOOKUP(C318,Sheet2!$A$1:$B$12,2)</f>
        <v>Auto Sprawl</v>
      </c>
      <c r="E318" s="0" t="s">
        <v>460</v>
      </c>
      <c r="F318" s="0" t="n">
        <v>91.9</v>
      </c>
      <c r="G318" s="0" t="n">
        <v>1.7</v>
      </c>
      <c r="H318" s="0" t="n">
        <v>0.3</v>
      </c>
      <c r="I318" s="0" t="n">
        <v>1.7</v>
      </c>
      <c r="J318" s="0" t="n">
        <v>0.6</v>
      </c>
      <c r="K318" s="0" t="n">
        <v>12.8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8</v>
      </c>
      <c r="X318" s="0" t="n">
        <v>0.909090909</v>
      </c>
      <c r="Y318" s="0" t="n">
        <v>80</v>
      </c>
      <c r="Z318" s="0" t="n">
        <v>9.090909091</v>
      </c>
      <c r="AA318" s="0" t="n">
        <v>3</v>
      </c>
      <c r="AB318" s="0" t="n">
        <v>17</v>
      </c>
      <c r="AC318" s="0" t="n">
        <v>23</v>
      </c>
      <c r="AD318" s="0" t="n">
        <v>29</v>
      </c>
      <c r="AH318" s="0" t="n">
        <v>880000</v>
      </c>
      <c r="AI318" s="0" t="n">
        <v>650</v>
      </c>
      <c r="AJ318" s="0" t="n">
        <v>1200</v>
      </c>
      <c r="AK318" s="0" t="n">
        <v>104209</v>
      </c>
      <c r="AL318" s="0" t="n">
        <v>135647</v>
      </c>
      <c r="AM318" s="0" t="n">
        <v>154857</v>
      </c>
      <c r="AN318" s="0" t="n">
        <v>78162</v>
      </c>
      <c r="AO318" s="0" t="n">
        <v>81.6</v>
      </c>
      <c r="AP318" s="0" t="n">
        <v>1.7</v>
      </c>
      <c r="AQ318" s="0" t="n">
        <v>30143</v>
      </c>
      <c r="AR318" s="0" t="n">
        <v>8.8</v>
      </c>
      <c r="AX318" s="0" t="n">
        <v>0.469</v>
      </c>
      <c r="AY318" s="0" t="n">
        <v>18.4</v>
      </c>
      <c r="AZ318" s="0" t="n">
        <v>78.5</v>
      </c>
      <c r="BB318" s="0" t="n">
        <v>68.1</v>
      </c>
      <c r="BC318" s="0" t="n">
        <v>0.78</v>
      </c>
      <c r="BD318" s="0" t="n">
        <v>39</v>
      </c>
      <c r="BE318" s="0" t="n">
        <v>72</v>
      </c>
      <c r="BF318" s="0" t="n">
        <v>10.8</v>
      </c>
      <c r="BH318" s="0" t="n">
        <v>9837740.674</v>
      </c>
      <c r="BI318" s="0" t="n">
        <v>5724118261</v>
      </c>
      <c r="BJ318" s="0" t="n">
        <v>124.7636767</v>
      </c>
      <c r="BK318" s="0" t="n">
        <v>44932</v>
      </c>
      <c r="BL318" s="0" t="n">
        <v>581.8529326</v>
      </c>
      <c r="BM318" s="0" t="n">
        <v>5.579956188</v>
      </c>
      <c r="BN318" s="0" t="n">
        <v>3.084024409</v>
      </c>
      <c r="BO318" s="0" t="n">
        <v>1.048038557</v>
      </c>
      <c r="BP318" s="0" t="n">
        <v>0.002488678</v>
      </c>
      <c r="BQ318" s="0" t="n">
        <v>0.023310364</v>
      </c>
      <c r="BR318" s="0" t="n">
        <v>0.0175829583</v>
      </c>
      <c r="BS318" s="0" t="n">
        <v>0.1469705232</v>
      </c>
      <c r="BT318" s="0" t="n">
        <v>0.3606163214</v>
      </c>
      <c r="BU318" s="0" t="n">
        <v>0.6759984674</v>
      </c>
      <c r="BV318" s="0" t="n">
        <v>0.3463084795</v>
      </c>
      <c r="BW318" s="0" t="n">
        <v>0.0384708585</v>
      </c>
      <c r="BX318" s="0" t="n">
        <v>0.1067313688</v>
      </c>
      <c r="BY318" s="0" t="n">
        <v>0.7078071422</v>
      </c>
      <c r="BZ318" s="0" t="n">
        <v>0.4550007454</v>
      </c>
    </row>
    <row r="319" customFormat="false" ht="12.8" hidden="false" customHeight="false" outlineLevel="0" collapsed="false">
      <c r="A319" s="0" t="s">
        <v>511</v>
      </c>
      <c r="B319" s="0" t="n">
        <v>318</v>
      </c>
      <c r="C319" s="0" t="n">
        <v>7</v>
      </c>
      <c r="D319" s="0" t="str">
        <f aca="false">VLOOKUP(C319,Sheet2!$A$1:$B$12,2)</f>
        <v>Auto Sprawl</v>
      </c>
      <c r="E319" s="0" t="s">
        <v>460</v>
      </c>
      <c r="F319" s="0" t="n">
        <v>88.7</v>
      </c>
      <c r="G319" s="0" t="n">
        <v>1.2</v>
      </c>
      <c r="H319" s="0" t="n">
        <v>0.3</v>
      </c>
      <c r="I319" s="0" t="n">
        <v>1</v>
      </c>
      <c r="J319" s="0" t="n">
        <v>0.65</v>
      </c>
      <c r="K319" s="0" t="n">
        <v>13.7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18</v>
      </c>
      <c r="AC319" s="0" t="n">
        <v>30</v>
      </c>
      <c r="AD319" s="0" t="n">
        <v>49</v>
      </c>
      <c r="AE319" s="0" t="n">
        <v>149</v>
      </c>
      <c r="AF319" s="0" t="n">
        <v>32.5</v>
      </c>
      <c r="AG319" s="0" t="n">
        <v>164.75</v>
      </c>
      <c r="AH319" s="0" t="n">
        <v>1130000</v>
      </c>
      <c r="AI319" s="0" t="n">
        <v>1342</v>
      </c>
      <c r="AJ319" s="0" t="n">
        <v>700</v>
      </c>
      <c r="AK319" s="0" t="n">
        <v>238958</v>
      </c>
      <c r="AL319" s="0" t="n">
        <v>254137</v>
      </c>
      <c r="AM319" s="0" t="n">
        <v>156345</v>
      </c>
      <c r="AN319" s="0" t="n">
        <v>77575</v>
      </c>
      <c r="AO319" s="0" t="n">
        <v>81.6</v>
      </c>
      <c r="AP319" s="0" t="n">
        <v>1.7</v>
      </c>
      <c r="AQ319" s="0" t="n">
        <v>49703</v>
      </c>
      <c r="AR319" s="0" t="n">
        <v>6.4</v>
      </c>
      <c r="AS319" s="0" t="n">
        <v>70.52</v>
      </c>
      <c r="AT319" s="0" t="n">
        <v>35.5</v>
      </c>
      <c r="AU319" s="0" t="n">
        <v>72.23</v>
      </c>
      <c r="AV319" s="0" t="n">
        <v>69.05</v>
      </c>
      <c r="AW319" s="0" t="n">
        <v>155.65</v>
      </c>
      <c r="AX319" s="0" t="n">
        <v>0.464</v>
      </c>
      <c r="AY319" s="0" t="n">
        <v>15.6</v>
      </c>
      <c r="AZ319" s="0" t="n">
        <v>77.8</v>
      </c>
      <c r="BB319" s="0" t="n">
        <v>73.1</v>
      </c>
      <c r="BC319" s="0" t="n">
        <v>0.78</v>
      </c>
      <c r="BD319" s="0" t="n">
        <v>45</v>
      </c>
      <c r="BE319" s="0" t="n">
        <v>72</v>
      </c>
      <c r="BF319" s="0" t="n">
        <v>6</v>
      </c>
      <c r="BH319" s="0" t="n">
        <v>5481732.395</v>
      </c>
      <c r="BI319" s="0" t="n">
        <v>5955003007</v>
      </c>
      <c r="BJ319" s="0" t="n">
        <v>161.374559</v>
      </c>
      <c r="BK319" s="0" t="n">
        <v>18722</v>
      </c>
      <c r="BL319" s="0" t="n">
        <v>1086.335957</v>
      </c>
      <c r="BM319" s="0" t="n">
        <v>4.699135663</v>
      </c>
      <c r="BN319" s="0" t="n">
        <v>2.544344231</v>
      </c>
      <c r="BO319" s="0" t="n">
        <v>1.077756153</v>
      </c>
      <c r="BP319" s="0" t="n">
        <v>0.007997185</v>
      </c>
      <c r="BQ319" s="0" t="n">
        <v>0.023912785</v>
      </c>
      <c r="BR319" s="0" t="n">
        <v>0.0266436591</v>
      </c>
      <c r="BS319" s="0" t="n">
        <v>0.1484932645</v>
      </c>
      <c r="BT319" s="0" t="n">
        <v>0.3511724312</v>
      </c>
      <c r="BU319" s="0" t="n">
        <v>0.7173998782</v>
      </c>
      <c r="BV319" s="0" t="n">
        <v>0.3756814974</v>
      </c>
      <c r="BW319" s="0" t="n">
        <v>0.0530499359</v>
      </c>
      <c r="BX319" s="0" t="n">
        <v>0.1624702648</v>
      </c>
      <c r="BY319" s="0" t="n">
        <v>0.7034858894</v>
      </c>
      <c r="BZ319" s="0" t="n">
        <v>0.3320080125</v>
      </c>
    </row>
    <row r="320" customFormat="false" ht="12.8" hidden="false" customHeight="false" outlineLevel="0" collapsed="false">
      <c r="A320" s="0" t="s">
        <v>512</v>
      </c>
      <c r="B320" s="0" t="n">
        <v>319</v>
      </c>
      <c r="C320" s="0" t="n">
        <v>7</v>
      </c>
      <c r="D320" s="0" t="str">
        <f aca="false">VLOOKUP(C320,Sheet2!$A$1:$B$12,2)</f>
        <v>Auto Sprawl</v>
      </c>
      <c r="E320" s="0" t="s">
        <v>460</v>
      </c>
      <c r="F320" s="0" t="n">
        <v>91.3</v>
      </c>
      <c r="G320" s="0" t="n">
        <v>1.6</v>
      </c>
      <c r="H320" s="0" t="n">
        <v>0.2</v>
      </c>
      <c r="I320" s="0" t="n">
        <v>2.6</v>
      </c>
      <c r="J320" s="0" t="n">
        <v>0.74</v>
      </c>
      <c r="K320" s="0" t="n">
        <v>9.4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17</v>
      </c>
      <c r="AC320" s="0" t="n">
        <v>21</v>
      </c>
      <c r="AD320" s="0" t="n">
        <v>32</v>
      </c>
      <c r="AH320" s="0" t="n">
        <v>715000</v>
      </c>
      <c r="AI320" s="0" t="n">
        <v>896</v>
      </c>
      <c r="AJ320" s="0" t="n">
        <v>700</v>
      </c>
      <c r="AK320" s="0" t="n">
        <v>167369</v>
      </c>
      <c r="AL320" s="0" t="n">
        <v>178355</v>
      </c>
      <c r="AM320" s="0" t="n">
        <v>147107</v>
      </c>
      <c r="AN320" s="0" t="n">
        <v>73834</v>
      </c>
      <c r="AO320" s="0" t="n">
        <v>81.6</v>
      </c>
      <c r="AP320" s="0" t="n">
        <v>1.7</v>
      </c>
      <c r="AQ320" s="0" t="n">
        <v>45589</v>
      </c>
      <c r="AS320" s="0" t="n">
        <v>83.71</v>
      </c>
      <c r="AT320" s="0" t="n">
        <v>33.95</v>
      </c>
      <c r="AU320" s="0" t="n">
        <v>87.27</v>
      </c>
      <c r="AV320" s="0" t="n">
        <v>73.04</v>
      </c>
      <c r="AW320" s="0" t="n">
        <v>81.41</v>
      </c>
      <c r="AX320" s="0" t="n">
        <v>0.461</v>
      </c>
      <c r="AY320" s="0" t="n">
        <v>24.8</v>
      </c>
      <c r="AZ320" s="0" t="n">
        <v>78.5</v>
      </c>
      <c r="BB320" s="0" t="n">
        <v>76.2</v>
      </c>
      <c r="BC320" s="0" t="n">
        <v>0.78</v>
      </c>
      <c r="BD320" s="0" t="n">
        <v>40</v>
      </c>
      <c r="BE320" s="0" t="n">
        <v>72</v>
      </c>
      <c r="BF320" s="0" t="n">
        <v>18.94</v>
      </c>
      <c r="BH320" s="0" t="n">
        <v>1063506.603</v>
      </c>
      <c r="BI320" s="0" t="n">
        <v>10198344714</v>
      </c>
      <c r="BJ320" s="0" t="n">
        <v>101.5474652</v>
      </c>
      <c r="BK320" s="0" t="n">
        <v>6002</v>
      </c>
      <c r="BL320" s="0" t="n">
        <v>9589.35721</v>
      </c>
      <c r="BM320" s="0" t="n">
        <v>5.840289855</v>
      </c>
      <c r="BN320" s="0" t="n">
        <v>3.048695652</v>
      </c>
      <c r="BO320" s="0" t="n">
        <v>1.037721254</v>
      </c>
      <c r="BP320" s="0" t="n">
        <v>0.001737059</v>
      </c>
      <c r="BQ320" s="0" t="n">
        <v>0.016405793</v>
      </c>
      <c r="BR320" s="0" t="n">
        <v>0</v>
      </c>
      <c r="BS320" s="0" t="n">
        <v>0.156041894</v>
      </c>
      <c r="BT320" s="0" t="n">
        <v>0.3266667027</v>
      </c>
      <c r="BU320" s="0" t="n">
        <v>0.7220599134</v>
      </c>
      <c r="BV320" s="0" t="n">
        <v>0.3221186242</v>
      </c>
      <c r="BW320" s="0" t="n">
        <v>0.0272494827</v>
      </c>
      <c r="BX320" s="0" t="n">
        <v>0.1144590994</v>
      </c>
      <c r="BY320" s="0" t="n">
        <v>0.5690068137</v>
      </c>
      <c r="BZ320" s="0" t="n">
        <v>0.6651415183</v>
      </c>
    </row>
    <row r="321" customFormat="false" ht="12.8" hidden="false" customHeight="false" outlineLevel="0" collapsed="false">
      <c r="A321" s="0" t="s">
        <v>513</v>
      </c>
      <c r="B321" s="0" t="n">
        <v>320</v>
      </c>
      <c r="C321" s="0" t="n">
        <v>7</v>
      </c>
      <c r="D321" s="0" t="str">
        <f aca="false">VLOOKUP(C321,Sheet2!$A$1:$B$12,2)</f>
        <v>Auto Sprawl</v>
      </c>
      <c r="E321" s="0" t="s">
        <v>460</v>
      </c>
      <c r="F321" s="0" t="n">
        <v>94.8</v>
      </c>
      <c r="G321" s="0" t="n">
        <v>0.7</v>
      </c>
      <c r="H321" s="0" t="n">
        <v>0.1</v>
      </c>
      <c r="I321" s="0" t="n">
        <v>1.1</v>
      </c>
      <c r="J321" s="0" t="n">
        <v>0.6</v>
      </c>
      <c r="K321" s="0" t="n">
        <v>17.5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15</v>
      </c>
      <c r="AC321" s="0" t="n">
        <v>25</v>
      </c>
      <c r="AD321" s="0" t="n">
        <v>37</v>
      </c>
      <c r="AH321" s="0" t="n">
        <v>800000</v>
      </c>
      <c r="AI321" s="0" t="n">
        <v>1373</v>
      </c>
      <c r="AJ321" s="0" t="n">
        <v>500</v>
      </c>
      <c r="AK321" s="0" t="n">
        <v>41605</v>
      </c>
      <c r="AL321" s="0" t="n">
        <v>94624</v>
      </c>
      <c r="AM321" s="0" t="n">
        <v>145029</v>
      </c>
      <c r="AN321" s="0" t="n">
        <v>73663</v>
      </c>
      <c r="AO321" s="0" t="n">
        <v>81.6</v>
      </c>
      <c r="AP321" s="0" t="n">
        <v>1.7</v>
      </c>
      <c r="AQ321" s="0" t="n">
        <v>48405</v>
      </c>
      <c r="AR321" s="0" t="n">
        <v>5.6</v>
      </c>
      <c r="AS321" s="0" t="n">
        <v>71.71</v>
      </c>
      <c r="AT321" s="0" t="n">
        <v>26.58</v>
      </c>
      <c r="AU321" s="0" t="n">
        <v>70.56</v>
      </c>
      <c r="AV321" s="0" t="n">
        <v>74.97</v>
      </c>
      <c r="AW321" s="0" t="n">
        <v>120.45</v>
      </c>
      <c r="AX321" s="0" t="n">
        <v>0.472</v>
      </c>
      <c r="AY321" s="0" t="n">
        <v>29.2</v>
      </c>
      <c r="AZ321" s="0" t="n">
        <v>75.4</v>
      </c>
      <c r="BA321" s="0" t="n">
        <v>40.67</v>
      </c>
      <c r="BB321" s="0" t="n">
        <v>66.5</v>
      </c>
      <c r="BC321" s="0" t="n">
        <v>0.78</v>
      </c>
      <c r="BD321" s="0" t="n">
        <v>40</v>
      </c>
      <c r="BE321" s="0" t="n">
        <v>72</v>
      </c>
      <c r="BF321" s="0" t="n">
        <v>25.4</v>
      </c>
      <c r="BH321" s="0" t="n">
        <v>4791803.646</v>
      </c>
      <c r="BI321" s="0" t="n">
        <v>9150291741</v>
      </c>
      <c r="BJ321" s="0" t="n">
        <v>90.41991972</v>
      </c>
      <c r="BK321" s="0" t="n">
        <v>30143</v>
      </c>
      <c r="BL321" s="0" t="n">
        <v>1909.571514</v>
      </c>
      <c r="BM321" s="0" t="n">
        <v>4.556641534</v>
      </c>
      <c r="BN321" s="0" t="n">
        <v>2.452224704</v>
      </c>
      <c r="BO321" s="0" t="n">
        <v>1.058733709</v>
      </c>
      <c r="BP321" s="0" t="n">
        <v>0.008906684</v>
      </c>
      <c r="BQ321" s="0" t="n">
        <v>0.012823666</v>
      </c>
      <c r="BR321" s="0" t="n">
        <v>0.0141033849</v>
      </c>
      <c r="BS321" s="0" t="n">
        <v>0.1592530939</v>
      </c>
      <c r="BT321" s="0" t="n">
        <v>0.3616083132</v>
      </c>
      <c r="BU321" s="0" t="n">
        <v>0.6978061477</v>
      </c>
      <c r="BV321" s="0" t="n">
        <v>0.2767590445</v>
      </c>
      <c r="BW321" s="0" t="n">
        <v>0.0308182392</v>
      </c>
      <c r="BX321" s="0" t="n">
        <v>0.0903495103</v>
      </c>
      <c r="BY321" s="0" t="n">
        <v>0.7924938212</v>
      </c>
      <c r="BZ321" s="0" t="n">
        <v>0.4179599645</v>
      </c>
    </row>
    <row r="322" customFormat="false" ht="12.8" hidden="false" customHeight="false" outlineLevel="0" collapsed="false">
      <c r="A322" s="0" t="s">
        <v>514</v>
      </c>
      <c r="B322" s="0" t="n">
        <v>321</v>
      </c>
      <c r="C322" s="0" t="n">
        <v>7</v>
      </c>
      <c r="D322" s="0" t="str">
        <f aca="false">VLOOKUP(C322,Sheet2!$A$1:$B$12,2)</f>
        <v>Auto Sprawl</v>
      </c>
      <c r="E322" s="0" t="s">
        <v>460</v>
      </c>
      <c r="F322" s="0" t="n">
        <v>92.2</v>
      </c>
      <c r="G322" s="0" t="n">
        <v>1.1</v>
      </c>
      <c r="H322" s="0" t="n">
        <v>0.2</v>
      </c>
      <c r="I322" s="0" t="n">
        <v>1.2</v>
      </c>
      <c r="J322" s="0" t="n">
        <v>0.63</v>
      </c>
      <c r="K322" s="0" t="n">
        <v>14.5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23</v>
      </c>
      <c r="AC322" s="0" t="n">
        <v>41</v>
      </c>
      <c r="AD322" s="0" t="n">
        <v>62</v>
      </c>
      <c r="AE322" s="0" t="n">
        <v>171.56</v>
      </c>
      <c r="AF322" s="0" t="n">
        <v>37.08</v>
      </c>
      <c r="AG322" s="0" t="n">
        <v>194.94</v>
      </c>
      <c r="AH322" s="0" t="n">
        <v>1105000</v>
      </c>
      <c r="AI322" s="0" t="n">
        <v>1458</v>
      </c>
      <c r="AJ322" s="0" t="n">
        <v>700</v>
      </c>
      <c r="AK322" s="0" t="n">
        <v>177814</v>
      </c>
      <c r="AL322" s="0" t="n">
        <v>195803</v>
      </c>
      <c r="AM322" s="0" t="n">
        <v>178569</v>
      </c>
      <c r="AN322" s="0" t="n">
        <v>89347</v>
      </c>
      <c r="AO322" s="0" t="n">
        <v>81.6</v>
      </c>
      <c r="AP322" s="0" t="n">
        <v>1.7</v>
      </c>
      <c r="AQ322" s="0" t="n">
        <v>58639</v>
      </c>
      <c r="AR322" s="0" t="n">
        <v>6.4</v>
      </c>
      <c r="AS322" s="0" t="n">
        <v>73.12</v>
      </c>
      <c r="AT322" s="0" t="n">
        <v>46.06</v>
      </c>
      <c r="AU322" s="0" t="n">
        <v>72.94</v>
      </c>
      <c r="AV322" s="0" t="n">
        <v>73.95</v>
      </c>
      <c r="AW322" s="0" t="n">
        <v>139.17</v>
      </c>
      <c r="AX322" s="0" t="n">
        <v>0.468</v>
      </c>
      <c r="AY322" s="0" t="n">
        <v>17.2</v>
      </c>
      <c r="AZ322" s="0" t="n">
        <v>76.3</v>
      </c>
      <c r="BB322" s="0" t="n">
        <v>69.1</v>
      </c>
      <c r="BC322" s="0" t="n">
        <v>0.78</v>
      </c>
      <c r="BD322" s="0" t="n">
        <v>42</v>
      </c>
      <c r="BE322" s="0" t="n">
        <v>72</v>
      </c>
      <c r="BF322" s="0" t="n">
        <v>12.1</v>
      </c>
      <c r="BH322" s="0" t="n">
        <v>8974631.39</v>
      </c>
      <c r="BI322" s="0" t="n">
        <v>3800079237</v>
      </c>
      <c r="BJ322" s="0" t="n">
        <v>207.7028256</v>
      </c>
      <c r="BK322" s="0" t="n">
        <v>24127</v>
      </c>
      <c r="BL322" s="0" t="n">
        <v>423.4245477</v>
      </c>
      <c r="BM322" s="0" t="n">
        <v>4.953597403</v>
      </c>
      <c r="BN322" s="0" t="n">
        <v>2.584209894</v>
      </c>
      <c r="BO322" s="0" t="n">
        <v>1.074736582</v>
      </c>
      <c r="BP322" s="0" t="n">
        <v>0.008141919</v>
      </c>
      <c r="BQ322" s="0" t="n">
        <v>0.027370392</v>
      </c>
      <c r="BR322" s="0" t="n">
        <v>0.0241867964</v>
      </c>
      <c r="BS322" s="0" t="n">
        <v>0.1467618566</v>
      </c>
      <c r="BT322" s="0" t="n">
        <v>0.3273493115</v>
      </c>
      <c r="BU322" s="0" t="n">
        <v>0.743785207</v>
      </c>
      <c r="BV322" s="0" t="n">
        <v>0.3495761427</v>
      </c>
      <c r="BW322" s="0" t="n">
        <v>0.0528995407</v>
      </c>
      <c r="BX322" s="0" t="n">
        <v>0.2495175286</v>
      </c>
      <c r="BY322" s="0" t="n">
        <v>0.7758240496</v>
      </c>
      <c r="BZ322" s="0" t="n">
        <v>0.28270937</v>
      </c>
    </row>
    <row r="323" customFormat="false" ht="12.8" hidden="false" customHeight="false" outlineLevel="0" collapsed="false">
      <c r="A323" s="0" t="s">
        <v>515</v>
      </c>
      <c r="B323" s="0" t="n">
        <v>322</v>
      </c>
      <c r="C323" s="0" t="n">
        <v>5</v>
      </c>
      <c r="D323" s="0" t="str">
        <f aca="false">VLOOKUP(C323,Sheet2!$A$1:$B$12,2)</f>
        <v>Hybrid Moderate</v>
      </c>
      <c r="E323" s="0" t="s">
        <v>516</v>
      </c>
      <c r="J323" s="0" t="n">
        <v>1.74</v>
      </c>
      <c r="K323" s="0" t="n">
        <v>16.6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6</v>
      </c>
      <c r="R323" s="0" t="n">
        <v>0.019292605</v>
      </c>
      <c r="S323" s="0" t="n">
        <v>1.302681992</v>
      </c>
      <c r="U323" s="0" t="n">
        <v>5.747126437</v>
      </c>
      <c r="V323" s="0" t="n">
        <v>6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E323" s="0" t="n">
        <v>236.03</v>
      </c>
      <c r="AF323" s="0" t="n">
        <v>55.12</v>
      </c>
      <c r="AG323" s="0" t="n">
        <v>246.31</v>
      </c>
      <c r="AH323" s="0" t="n">
        <v>1305000</v>
      </c>
      <c r="AI323" s="0" t="n">
        <v>311</v>
      </c>
      <c r="AJ323" s="0" t="n">
        <v>4200</v>
      </c>
      <c r="AK323" s="0" t="n">
        <v>59144</v>
      </c>
      <c r="AL323" s="0" t="n">
        <v>54201</v>
      </c>
      <c r="AM323" s="0" t="n">
        <v>156486</v>
      </c>
      <c r="AN323" s="0" t="n">
        <v>83406</v>
      </c>
      <c r="AO323" s="0" t="n">
        <v>95.3</v>
      </c>
      <c r="AP323" s="0" t="n">
        <v>1.2</v>
      </c>
      <c r="AQ323" s="0" t="n">
        <v>14010</v>
      </c>
      <c r="AS323" s="0" t="n">
        <v>67.17</v>
      </c>
      <c r="AT323" s="0" t="n">
        <v>19.08</v>
      </c>
      <c r="AU323" s="0" t="n">
        <v>54.23</v>
      </c>
      <c r="AV323" s="0" t="n">
        <v>63.92</v>
      </c>
      <c r="AW323" s="0" t="n">
        <v>36.99</v>
      </c>
      <c r="AX323" s="0" t="n">
        <v>0.43</v>
      </c>
      <c r="AY323" s="0" t="n">
        <v>10.1</v>
      </c>
      <c r="AZ323" s="0" t="n">
        <v>77</v>
      </c>
      <c r="BA323" s="0" t="n">
        <v>43.2</v>
      </c>
      <c r="BB323" s="0" t="n">
        <v>60.5</v>
      </c>
      <c r="BC323" s="0" t="n">
        <v>0.54</v>
      </c>
      <c r="BD323" s="0" t="n">
        <v>35</v>
      </c>
      <c r="BF323" s="0" t="n">
        <v>2.231639431</v>
      </c>
      <c r="BG323" s="0" t="n">
        <v>58.63</v>
      </c>
      <c r="BH323" s="0" t="n">
        <v>4320734.939</v>
      </c>
      <c r="BI323" s="0" t="n">
        <v>4413598002</v>
      </c>
      <c r="BJ323" s="0" t="n">
        <v>128.1774879</v>
      </c>
      <c r="BK323" s="0" t="n">
        <v>19234</v>
      </c>
      <c r="BL323" s="0" t="n">
        <v>1021.492423</v>
      </c>
      <c r="BM323" s="0" t="n">
        <v>5.615611614</v>
      </c>
      <c r="BN323" s="0" t="n">
        <v>3.212327463</v>
      </c>
      <c r="BO323" s="0" t="n">
        <v>1.021138135</v>
      </c>
      <c r="BP323" s="0" t="n">
        <v>0.000474641</v>
      </c>
      <c r="BQ323" s="0" t="n">
        <v>0</v>
      </c>
      <c r="BR323" s="0" t="n">
        <v>0.0888911662</v>
      </c>
      <c r="BS323" s="0" t="n">
        <v>0.2219730719</v>
      </c>
      <c r="BT323" s="0" t="n">
        <v>0.32873541</v>
      </c>
      <c r="BU323" s="0" t="n">
        <v>0.4172862341</v>
      </c>
      <c r="BV323" s="0" t="n">
        <v>0.2222785355</v>
      </c>
      <c r="BW323" s="0" t="n">
        <v>0.0236044728</v>
      </c>
      <c r="BX323" s="0" t="n">
        <v>0.5331817422</v>
      </c>
      <c r="BY323" s="0" t="n">
        <v>0.2119928126</v>
      </c>
      <c r="BZ323" s="0" t="n">
        <v>0.5016696372</v>
      </c>
    </row>
    <row r="324" customFormat="false" ht="12.8" hidden="false" customHeight="false" outlineLevel="0" collapsed="false">
      <c r="A324" s="0" t="s">
        <v>517</v>
      </c>
      <c r="B324" s="0" t="n">
        <v>323</v>
      </c>
      <c r="C324" s="0" t="n">
        <v>6</v>
      </c>
      <c r="D324" s="0" t="str">
        <f aca="false">VLOOKUP(C324,Sheet2!$A$1:$B$12,2)</f>
        <v>Hybrid Giant</v>
      </c>
      <c r="E324" s="0" t="s">
        <v>518</v>
      </c>
      <c r="J324" s="0" t="n">
        <v>1.02</v>
      </c>
      <c r="K324" s="0" t="n">
        <v>11.2</v>
      </c>
      <c r="L324" s="0" t="n">
        <v>36.2</v>
      </c>
      <c r="M324" s="0" t="n">
        <v>0.033674419</v>
      </c>
      <c r="N324" s="0" t="n">
        <v>1.041292639</v>
      </c>
      <c r="O324" s="0" t="n">
        <v>19.38958707</v>
      </c>
      <c r="P324" s="0" t="n">
        <v>40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H324" s="0" t="n">
        <v>2785000</v>
      </c>
      <c r="AI324" s="0" t="n">
        <v>1075</v>
      </c>
      <c r="AJ324" s="0" t="n">
        <v>2600</v>
      </c>
      <c r="AK324" s="0" t="n">
        <v>34239</v>
      </c>
      <c r="AL324" s="0" t="n">
        <v>78085</v>
      </c>
      <c r="AM324" s="0" t="n">
        <v>336670</v>
      </c>
      <c r="AN324" s="0" t="n">
        <v>293630</v>
      </c>
      <c r="AO324" s="0" t="n">
        <v>36.4</v>
      </c>
      <c r="AP324" s="0" t="n">
        <v>2.3</v>
      </c>
      <c r="AQ324" s="0" t="n">
        <v>1961.5</v>
      </c>
      <c r="AS324" s="0" t="n">
        <v>39.88</v>
      </c>
      <c r="AT324" s="0" t="n">
        <v>12.83</v>
      </c>
      <c r="AU324" s="0" t="n">
        <v>35.04</v>
      </c>
      <c r="AV324" s="0" t="n">
        <v>26.34</v>
      </c>
      <c r="AW324" s="0" t="n">
        <v>25.56</v>
      </c>
      <c r="AX324" s="0" t="n">
        <v>0.28</v>
      </c>
      <c r="AZ324" s="0" t="n">
        <v>69.4</v>
      </c>
      <c r="BB324" s="0" t="n">
        <v>43.6</v>
      </c>
      <c r="BC324" s="0" t="n">
        <v>0.31</v>
      </c>
      <c r="BF324" s="0" t="n">
        <v>3.413198669</v>
      </c>
      <c r="BH324" s="0" t="n">
        <v>5591731.682</v>
      </c>
      <c r="BI324" s="0" t="n">
        <v>5865475949</v>
      </c>
      <c r="BJ324" s="0" t="n">
        <v>166.9672046</v>
      </c>
      <c r="BK324" s="0" t="n">
        <v>19693</v>
      </c>
      <c r="BL324" s="0" t="n">
        <v>1048.955186</v>
      </c>
      <c r="BM324" s="0" t="n">
        <v>5.07764804</v>
      </c>
      <c r="BN324" s="0" t="n">
        <v>2.799749791</v>
      </c>
      <c r="BO324" s="0" t="n">
        <v>1.052746336</v>
      </c>
      <c r="BP324" s="0" t="n">
        <v>0.000427063</v>
      </c>
      <c r="BQ324" s="0" t="n">
        <v>0</v>
      </c>
      <c r="BR324" s="0" t="n">
        <v>0.2436888604</v>
      </c>
      <c r="BS324" s="0" t="n">
        <v>0.0441025446</v>
      </c>
      <c r="BT324" s="0" t="n">
        <v>0.4205325338</v>
      </c>
      <c r="BU324" s="0" t="n">
        <v>0.2531918821</v>
      </c>
      <c r="BV324" s="0" t="n">
        <v>0.4314812936</v>
      </c>
      <c r="BW324" s="0" t="n">
        <v>0.1163341402</v>
      </c>
      <c r="BX324" s="0" t="n">
        <v>0.5775944814</v>
      </c>
      <c r="BY324" s="0" t="n">
        <v>0.4768455904</v>
      </c>
      <c r="BZ324" s="0" t="n">
        <v>0.4339334541</v>
      </c>
    </row>
    <row r="325" customFormat="false" ht="12.8" hidden="false" customHeight="false" outlineLevel="0" collapsed="false">
      <c r="A325" s="0" t="s">
        <v>519</v>
      </c>
      <c r="B325" s="0" t="n">
        <v>324</v>
      </c>
      <c r="C325" s="0" t="n">
        <v>2</v>
      </c>
      <c r="D325" s="0" t="str">
        <f aca="false">VLOOKUP(C325,Sheet2!$A$1:$B$12,2)</f>
        <v>BusTransit Sprawl</v>
      </c>
      <c r="E325" s="0" t="s">
        <v>520</v>
      </c>
      <c r="F325" s="0" t="n">
        <v>41</v>
      </c>
      <c r="G325" s="0" t="n">
        <v>46</v>
      </c>
      <c r="H325" s="0" t="n">
        <v>0</v>
      </c>
      <c r="I325" s="0" t="n">
        <v>13</v>
      </c>
      <c r="J325" s="0" t="n">
        <v>0.01</v>
      </c>
      <c r="K325" s="0" t="n">
        <v>37.2</v>
      </c>
      <c r="L325" s="0" t="n">
        <v>63.6</v>
      </c>
      <c r="M325" s="0" t="n">
        <v>0.21559322</v>
      </c>
      <c r="N325" s="0" t="n">
        <v>1.707317073</v>
      </c>
      <c r="O325" s="0" t="n">
        <v>172.4738676</v>
      </c>
      <c r="P325" s="0" t="n">
        <v>34</v>
      </c>
      <c r="Q325" s="0" t="n">
        <v>5</v>
      </c>
      <c r="R325" s="0" t="n">
        <v>0.016949153</v>
      </c>
      <c r="S325" s="0" t="n">
        <v>0.383275261</v>
      </c>
      <c r="T325" s="0" t="n">
        <v>1.045296167</v>
      </c>
      <c r="U325" s="0" t="n">
        <v>3.135888502</v>
      </c>
      <c r="V325" s="0" t="n">
        <v>6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E325" s="0" t="n">
        <v>224.2</v>
      </c>
      <c r="AF325" s="0" t="n">
        <v>50.23</v>
      </c>
      <c r="AG325" s="0" t="n">
        <v>238.33</v>
      </c>
      <c r="AH325" s="0" t="n">
        <v>2870000</v>
      </c>
      <c r="AI325" s="0" t="n">
        <v>295</v>
      </c>
      <c r="AJ325" s="0" t="n">
        <v>9700</v>
      </c>
      <c r="AK325" s="0" t="n">
        <v>96978</v>
      </c>
      <c r="AL325" s="0" t="n">
        <v>312502</v>
      </c>
      <c r="AM325" s="0" t="n">
        <v>678798</v>
      </c>
      <c r="AN325" s="0" t="n">
        <v>313509</v>
      </c>
      <c r="AO325" s="0" t="n">
        <v>89</v>
      </c>
      <c r="AP325" s="0" t="n">
        <v>0.6</v>
      </c>
      <c r="AQ325" s="0" t="n">
        <v>15890</v>
      </c>
      <c r="AS325" s="0" t="n">
        <v>37.03</v>
      </c>
      <c r="AT325" s="0" t="n">
        <v>9.96</v>
      </c>
      <c r="AU325" s="0" t="n">
        <v>36.94</v>
      </c>
      <c r="AV325" s="0" t="n">
        <v>39.48</v>
      </c>
      <c r="AW325" s="0" t="n">
        <v>2.71</v>
      </c>
      <c r="AX325" s="0" t="n">
        <v>0.38</v>
      </c>
      <c r="AZ325" s="0" t="n">
        <v>74.1</v>
      </c>
      <c r="BA325" s="0" t="n">
        <v>14.05</v>
      </c>
      <c r="BB325" s="0" t="n">
        <v>61.5</v>
      </c>
      <c r="BC325" s="0" t="n">
        <v>0.47</v>
      </c>
      <c r="BD325" s="0" t="n">
        <v>30</v>
      </c>
      <c r="BE325" s="0" t="n">
        <v>45</v>
      </c>
      <c r="BF325" s="0" t="n">
        <v>6.128008629</v>
      </c>
      <c r="BG325" s="0" t="n">
        <v>77.67</v>
      </c>
      <c r="BH325" s="0" t="n">
        <v>3946558.983</v>
      </c>
      <c r="BI325" s="0" t="n">
        <v>3168604268</v>
      </c>
      <c r="BJ325" s="0" t="n">
        <v>164.22783</v>
      </c>
      <c r="BK325" s="0" t="n">
        <v>13771</v>
      </c>
      <c r="BL325" s="0" t="n">
        <v>802.8777175</v>
      </c>
      <c r="BM325" s="0" t="n">
        <v>4.464556398</v>
      </c>
      <c r="BN325" s="0" t="n">
        <v>2.673930004</v>
      </c>
      <c r="BO325" s="0" t="n">
        <v>1.211820976</v>
      </c>
      <c r="BP325" s="0" t="n">
        <v>0.003944478</v>
      </c>
      <c r="BQ325" s="0" t="n">
        <v>0.028539235</v>
      </c>
      <c r="BR325" s="0" t="n">
        <v>0.5195226615</v>
      </c>
      <c r="BS325" s="0" t="n">
        <v>0.2134267509</v>
      </c>
      <c r="BT325" s="0" t="n">
        <v>0.3904873077</v>
      </c>
      <c r="BU325" s="0" t="n">
        <v>0.2364775648</v>
      </c>
      <c r="BV325" s="0" t="n">
        <v>0.1901257575</v>
      </c>
      <c r="BW325" s="0" t="n">
        <v>0.0864520679</v>
      </c>
      <c r="BX325" s="0" t="n">
        <v>0.6190657605</v>
      </c>
      <c r="BY325" s="0" t="n">
        <v>0.9753653228</v>
      </c>
      <c r="BZ325" s="0" t="n">
        <v>0.2224464746</v>
      </c>
    </row>
    <row r="326" customFormat="false" ht="12.8" hidden="false" customHeight="false" outlineLevel="0" collapsed="false">
      <c r="A326" s="0" t="s">
        <v>521</v>
      </c>
      <c r="B326" s="0" t="n">
        <v>325</v>
      </c>
      <c r="C326" s="0" t="n">
        <v>2</v>
      </c>
      <c r="D326" s="0" t="str">
        <f aca="false">VLOOKUP(C326,Sheet2!$A$1:$B$12,2)</f>
        <v>BusTransit Sprawl</v>
      </c>
      <c r="E326" s="0" t="s">
        <v>520</v>
      </c>
      <c r="J326" s="0" t="n">
        <v>0.01</v>
      </c>
      <c r="K326" s="0" t="n">
        <v>37.2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H326" s="0" t="n">
        <v>2065000</v>
      </c>
      <c r="AI326" s="0" t="n">
        <v>407</v>
      </c>
      <c r="AJ326" s="0" t="n">
        <v>5100</v>
      </c>
      <c r="AK326" s="0" t="n">
        <v>420493</v>
      </c>
      <c r="AL326" s="0" t="n">
        <v>531105</v>
      </c>
      <c r="AM326" s="0" t="n">
        <v>518386</v>
      </c>
      <c r="AN326" s="0" t="n">
        <v>235175</v>
      </c>
      <c r="AO326" s="0" t="n">
        <v>89</v>
      </c>
      <c r="AP326" s="0" t="n">
        <v>0.6</v>
      </c>
      <c r="AQ326" s="0" t="n">
        <v>13709</v>
      </c>
      <c r="AX326" s="0" t="n">
        <v>0.48</v>
      </c>
      <c r="AZ326" s="0" t="n">
        <v>74.1</v>
      </c>
      <c r="BB326" s="0" t="n">
        <v>61.5</v>
      </c>
      <c r="BC326" s="0" t="n">
        <v>0.47</v>
      </c>
      <c r="BE326" s="0" t="n">
        <v>45</v>
      </c>
      <c r="BF326" s="0" t="n">
        <v>6.128008629</v>
      </c>
      <c r="BH326" s="0" t="n">
        <v>4491062.224</v>
      </c>
      <c r="BI326" s="0" t="n">
        <v>3607336940</v>
      </c>
      <c r="BJ326" s="0" t="n">
        <v>105.8039961</v>
      </c>
      <c r="BK326" s="0" t="n">
        <v>24768</v>
      </c>
      <c r="BL326" s="0" t="n">
        <v>803.225776</v>
      </c>
      <c r="BM326" s="0" t="n">
        <v>5.716536546</v>
      </c>
      <c r="BN326" s="0" t="n">
        <v>2.995972728</v>
      </c>
      <c r="BO326" s="0" t="n">
        <v>1.036317104</v>
      </c>
      <c r="BP326" s="0" t="n">
        <v>0.001520226</v>
      </c>
      <c r="BQ326" s="0" t="n">
        <v>0.007745999</v>
      </c>
      <c r="BR326" s="0" t="n">
        <v>0.0681653366</v>
      </c>
      <c r="BS326" s="0" t="n">
        <v>0.1287039686</v>
      </c>
      <c r="BT326" s="0" t="n">
        <v>0.3724586984</v>
      </c>
      <c r="BU326" s="0" t="n">
        <v>0.2655353494</v>
      </c>
      <c r="BV326" s="0" t="n">
        <v>0.2367947559</v>
      </c>
      <c r="BW326" s="0" t="n">
        <v>0.087921448</v>
      </c>
      <c r="BX326" s="0" t="n">
        <v>0.545636791</v>
      </c>
      <c r="BY326" s="0" t="n">
        <v>0.9349943615</v>
      </c>
      <c r="BZ326" s="0" t="n">
        <v>0.4373981131</v>
      </c>
    </row>
    <row r="327" customFormat="false" ht="12.8" hidden="false" customHeight="false" outlineLevel="0" collapsed="false">
      <c r="A327" s="0" t="s">
        <v>522</v>
      </c>
      <c r="B327" s="0" t="n">
        <v>326</v>
      </c>
      <c r="C327" s="0" t="n">
        <v>2</v>
      </c>
      <c r="D327" s="0" t="str">
        <f aca="false">VLOOKUP(C327,Sheet2!$A$1:$B$12,2)</f>
        <v>BusTransit Sprawl</v>
      </c>
      <c r="E327" s="0" t="s">
        <v>520</v>
      </c>
      <c r="F327" s="0" t="n">
        <v>62</v>
      </c>
      <c r="G327" s="0" t="n">
        <v>21</v>
      </c>
      <c r="H327" s="0" t="n">
        <v>1</v>
      </c>
      <c r="I327" s="0" t="n">
        <v>16</v>
      </c>
      <c r="J327" s="0" t="n">
        <v>0.01</v>
      </c>
      <c r="K327" s="0" t="n">
        <v>37.2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0</v>
      </c>
      <c r="AH327" s="0" t="n">
        <v>1495000</v>
      </c>
      <c r="AI327" s="0" t="n">
        <v>363</v>
      </c>
      <c r="AJ327" s="0" t="n">
        <v>4100</v>
      </c>
      <c r="AK327" s="0" t="n">
        <v>338468</v>
      </c>
      <c r="AL327" s="0" t="n">
        <v>429062</v>
      </c>
      <c r="AM327" s="0" t="n">
        <v>427564</v>
      </c>
      <c r="AN327" s="0" t="n">
        <v>195667</v>
      </c>
      <c r="AO327" s="0" t="n">
        <v>89</v>
      </c>
      <c r="AP327" s="0" t="n">
        <v>0.6</v>
      </c>
      <c r="AQ327" s="0" t="n">
        <v>13709</v>
      </c>
      <c r="AX327" s="0" t="n">
        <v>0.48</v>
      </c>
      <c r="AZ327" s="0" t="n">
        <v>74.1</v>
      </c>
      <c r="BB327" s="0" t="n">
        <v>61.5</v>
      </c>
      <c r="BC327" s="0" t="n">
        <v>0.47</v>
      </c>
      <c r="BE327" s="0" t="n">
        <v>45</v>
      </c>
      <c r="BF327" s="0" t="n">
        <v>6.128008629</v>
      </c>
      <c r="BH327" s="0" t="n">
        <v>2604630.118</v>
      </c>
      <c r="BI327" s="0" t="n">
        <v>5901171724</v>
      </c>
      <c r="BJ327" s="0" t="n">
        <v>93.0424419</v>
      </c>
      <c r="BK327" s="0" t="n">
        <v>17012</v>
      </c>
      <c r="BL327" s="0" t="n">
        <v>2265.646735</v>
      </c>
      <c r="BM327" s="0" t="n">
        <v>4.273104654</v>
      </c>
      <c r="BN327" s="0" t="n">
        <v>3.069095477</v>
      </c>
      <c r="BO327" s="0" t="n">
        <v>1.054140529</v>
      </c>
      <c r="BP327" s="0" t="n">
        <v>0.001227119</v>
      </c>
      <c r="BQ327" s="0" t="n">
        <v>0.038416268</v>
      </c>
      <c r="BR327" s="0" t="n">
        <v>0.0425817464</v>
      </c>
      <c r="BS327" s="0" t="n">
        <v>0.1286848791</v>
      </c>
      <c r="BT327" s="0" t="n">
        <v>0.4008047563</v>
      </c>
      <c r="BU327" s="0" t="n">
        <v>0.298606317</v>
      </c>
      <c r="BV327" s="0" t="n">
        <v>0.2588462523</v>
      </c>
      <c r="BW327" s="0" t="n">
        <v>0.0888300615</v>
      </c>
      <c r="BX327" s="0" t="n">
        <v>0.5149932561</v>
      </c>
      <c r="BY327" s="0" t="n">
        <v>1</v>
      </c>
      <c r="BZ327" s="0" t="n">
        <v>0.4181232548</v>
      </c>
    </row>
    <row r="328" customFormat="false" ht="12.8" hidden="false" customHeight="false" outlineLevel="0" collapsed="false">
      <c r="A328" s="0" t="s">
        <v>523</v>
      </c>
      <c r="B328" s="0" t="n">
        <v>327</v>
      </c>
      <c r="C328" s="0" t="n">
        <v>12</v>
      </c>
      <c r="D328" s="0" t="str">
        <f aca="false">VLOOKUP(C328,Sheet2!$A$1:$B$12,2)</f>
        <v>MetroBike Emerging</v>
      </c>
      <c r="E328" s="0" t="s">
        <v>524</v>
      </c>
      <c r="F328" s="0" t="n">
        <v>11</v>
      </c>
      <c r="G328" s="0" t="n">
        <v>6</v>
      </c>
      <c r="H328" s="0" t="s">
        <v>394</v>
      </c>
      <c r="J328" s="0" t="n">
        <v>0.91</v>
      </c>
      <c r="K328" s="0" t="n">
        <v>24.5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E328" s="0" t="n">
        <v>106.2</v>
      </c>
      <c r="AF328" s="0" t="n">
        <v>30.62</v>
      </c>
      <c r="AG328" s="0" t="n">
        <v>105.71</v>
      </c>
      <c r="AH328" s="0" t="n">
        <v>10075000</v>
      </c>
      <c r="AI328" s="0" t="n">
        <v>1554</v>
      </c>
      <c r="AJ328" s="0" t="n">
        <v>6500</v>
      </c>
      <c r="AK328" s="0" t="n">
        <v>1351564</v>
      </c>
      <c r="AL328" s="0" t="n">
        <v>1800054</v>
      </c>
      <c r="AM328" s="0" t="n">
        <v>2345715</v>
      </c>
      <c r="AN328" s="0" t="n">
        <v>1163380</v>
      </c>
      <c r="AO328" s="0" t="n">
        <v>33.6</v>
      </c>
      <c r="AP328" s="0" t="n">
        <v>6.3</v>
      </c>
      <c r="AQ328" s="0" t="n">
        <v>8660</v>
      </c>
      <c r="AR328" s="0" t="n">
        <v>4.8</v>
      </c>
      <c r="AS328" s="0" t="n">
        <v>41.57</v>
      </c>
      <c r="AT328" s="0" t="n">
        <v>18.73</v>
      </c>
      <c r="AU328" s="0" t="n">
        <v>42.43</v>
      </c>
      <c r="AV328" s="0" t="n">
        <v>20.03</v>
      </c>
      <c r="AW328" s="0" t="n">
        <v>30.92</v>
      </c>
      <c r="AX328" s="0" t="n">
        <v>0.35</v>
      </c>
      <c r="AY328" s="0" t="n">
        <v>2.1</v>
      </c>
      <c r="AZ328" s="0" t="n">
        <v>76</v>
      </c>
      <c r="BA328" s="0" t="n">
        <v>40.52</v>
      </c>
      <c r="BB328" s="0" t="n">
        <v>50.1</v>
      </c>
      <c r="BC328" s="0" t="n">
        <v>0.31</v>
      </c>
      <c r="BD328" s="0" t="n">
        <v>37</v>
      </c>
      <c r="BE328" s="0" t="n">
        <v>35</v>
      </c>
      <c r="BF328" s="0" t="n">
        <v>1.700368284</v>
      </c>
      <c r="BG328" s="0" t="n">
        <v>94.38</v>
      </c>
      <c r="BH328" s="0" t="n">
        <v>14091278.95</v>
      </c>
      <c r="BI328" s="0" t="n">
        <v>1692381819</v>
      </c>
      <c r="BJ328" s="0" t="n">
        <v>198.1617065</v>
      </c>
      <c r="BK328" s="0" t="n">
        <v>41349</v>
      </c>
      <c r="BL328" s="0" t="n">
        <v>120.1013637</v>
      </c>
      <c r="BM328" s="0" t="n">
        <v>5.254804143</v>
      </c>
      <c r="BN328" s="0" t="n">
        <v>2.838425159</v>
      </c>
      <c r="BO328" s="0" t="n">
        <v>1.059153193</v>
      </c>
      <c r="BP328" s="0" t="n">
        <v>0.000805061</v>
      </c>
      <c r="BQ328" s="0" t="n">
        <v>0.00310574</v>
      </c>
      <c r="BR328" s="0" t="n">
        <v>0.0729645838</v>
      </c>
      <c r="BS328" s="0" t="n">
        <v>0.049171558</v>
      </c>
      <c r="BT328" s="0" t="n">
        <v>0.3568322205</v>
      </c>
      <c r="BU328" s="0" t="n">
        <v>0.1603115621</v>
      </c>
      <c r="BV328" s="0" t="n">
        <v>0.604208817</v>
      </c>
      <c r="BW328" s="0" t="n">
        <v>0.392611022</v>
      </c>
      <c r="BX328" s="0" t="n">
        <v>0.5912497687</v>
      </c>
      <c r="BY328" s="0" t="n">
        <v>0.6430379679</v>
      </c>
      <c r="BZ328" s="0" t="n">
        <v>0.3419867106</v>
      </c>
    </row>
    <row r="329" customFormat="false" ht="12.8" hidden="false" customHeight="false" outlineLevel="0" collapsed="false">
      <c r="A329" s="0" t="s">
        <v>525</v>
      </c>
      <c r="B329" s="0" t="n">
        <v>328</v>
      </c>
      <c r="C329" s="0" t="n">
        <v>12</v>
      </c>
      <c r="D329" s="0" t="str">
        <f aca="false">VLOOKUP(C329,Sheet2!$A$1:$B$12,2)</f>
        <v>MetroBike Emerging</v>
      </c>
      <c r="E329" s="0" t="s">
        <v>524</v>
      </c>
      <c r="F329" s="0" t="n">
        <v>8</v>
      </c>
      <c r="G329" s="0" t="n">
        <v>10</v>
      </c>
      <c r="H329" s="0" t="n">
        <v>2</v>
      </c>
      <c r="J329" s="0" t="n">
        <v>0.9</v>
      </c>
      <c r="K329" s="0" t="n">
        <v>24.5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14.5</v>
      </c>
      <c r="S329" s="0" t="n">
        <v>0.143</v>
      </c>
      <c r="U329" s="0" t="n">
        <v>0.149</v>
      </c>
      <c r="V329" s="0" t="n">
        <v>1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E329" s="0" t="n">
        <v>160.6</v>
      </c>
      <c r="AF329" s="0" t="n">
        <v>40.78</v>
      </c>
      <c r="AG329" s="0" t="n">
        <v>189.18</v>
      </c>
      <c r="AH329" s="0" t="n">
        <v>7445000</v>
      </c>
      <c r="AI329" s="0" t="n">
        <v>868</v>
      </c>
      <c r="AJ329" s="0" t="n">
        <v>8600</v>
      </c>
      <c r="AK329" s="0" t="n">
        <v>520495</v>
      </c>
      <c r="AL329" s="0" t="n">
        <v>1149423</v>
      </c>
      <c r="AM329" s="0" t="n">
        <v>1391900</v>
      </c>
      <c r="AN329" s="0" t="n">
        <v>608994</v>
      </c>
      <c r="AO329" s="0" t="n">
        <v>33.6</v>
      </c>
      <c r="AP329" s="0" t="n">
        <v>6.3</v>
      </c>
      <c r="AQ329" s="0" t="n">
        <v>3425</v>
      </c>
      <c r="AR329" s="0" t="n">
        <v>6.84</v>
      </c>
      <c r="AS329" s="0" t="n">
        <v>41.73</v>
      </c>
      <c r="AT329" s="0" t="n">
        <v>17.15</v>
      </c>
      <c r="AU329" s="0" t="n">
        <v>37.25</v>
      </c>
      <c r="AV329" s="0" t="n">
        <v>22.72</v>
      </c>
      <c r="AW329" s="0" t="n">
        <v>23.47</v>
      </c>
      <c r="AX329" s="0" t="n">
        <v>0.34</v>
      </c>
      <c r="AY329" s="0" t="n">
        <v>5.4</v>
      </c>
      <c r="AZ329" s="0" t="n">
        <v>76</v>
      </c>
      <c r="BA329" s="0" t="n">
        <v>54.64</v>
      </c>
      <c r="BB329" s="0" t="n">
        <v>50.1</v>
      </c>
      <c r="BC329" s="0" t="n">
        <v>0.31</v>
      </c>
      <c r="BD329" s="0" t="n">
        <v>35</v>
      </c>
      <c r="BE329" s="0" t="n">
        <v>35</v>
      </c>
      <c r="BF329" s="0" t="n">
        <v>1.700368284</v>
      </c>
      <c r="BG329" s="0" t="n">
        <v>89.66</v>
      </c>
      <c r="BH329" s="0" t="n">
        <v>8079366.816</v>
      </c>
      <c r="BI329" s="0" t="n">
        <v>1156633569</v>
      </c>
      <c r="BJ329" s="0" t="n">
        <v>300.3705412</v>
      </c>
      <c r="BK329" s="0" t="n">
        <v>15881</v>
      </c>
      <c r="BL329" s="0" t="n">
        <v>143.1589375</v>
      </c>
      <c r="BM329" s="0" t="n">
        <v>5.205794631</v>
      </c>
      <c r="BN329" s="0" t="n">
        <v>2.870472944</v>
      </c>
      <c r="BO329" s="0" t="n">
        <v>1.097533266</v>
      </c>
      <c r="BP329" s="0" t="n">
        <v>0.000920773</v>
      </c>
      <c r="BQ329" s="0" t="n">
        <v>0.022938148</v>
      </c>
      <c r="BR329" s="0" t="n">
        <v>0.0780280028</v>
      </c>
      <c r="BS329" s="0" t="n">
        <v>0.0845106353</v>
      </c>
      <c r="BT329" s="0" t="n">
        <v>0.3588676925</v>
      </c>
      <c r="BU329" s="0" t="n">
        <v>0.1576759725</v>
      </c>
      <c r="BV329" s="0" t="n">
        <v>0.5090572885</v>
      </c>
      <c r="BW329" s="0" t="n">
        <v>0.2925636585</v>
      </c>
      <c r="BX329" s="0" t="n">
        <v>0.624622547</v>
      </c>
      <c r="BY329" s="0" t="n">
        <v>0.6667099834</v>
      </c>
      <c r="BZ329" s="0" t="n">
        <v>0.2391131189</v>
      </c>
    </row>
    <row r="330" customFormat="false" ht="12.8" hidden="false" customHeight="false" outlineLevel="0" collapsed="false">
      <c r="A330" s="0" t="s">
        <v>526</v>
      </c>
      <c r="B330" s="0" t="n">
        <v>329</v>
      </c>
      <c r="C330" s="0" t="n">
        <v>1</v>
      </c>
      <c r="D330" s="0" t="str">
        <f aca="false">VLOOKUP(C330,Sheet2!$A$1:$B$12,2)</f>
        <v>Congested Emerging</v>
      </c>
      <c r="E330" s="0" t="s">
        <v>527</v>
      </c>
      <c r="J330" s="0" t="n">
        <v>0.6</v>
      </c>
      <c r="K330" s="0" t="n">
        <v>21.5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H330" s="0" t="n">
        <v>3120000</v>
      </c>
      <c r="AI330" s="0" t="n">
        <v>223</v>
      </c>
      <c r="AJ330" s="0" t="n">
        <v>14000</v>
      </c>
      <c r="AK330" s="0" t="n">
        <v>693834</v>
      </c>
      <c r="AL330" s="0" t="n">
        <v>945964</v>
      </c>
      <c r="AM330" s="0" t="n">
        <v>1527033</v>
      </c>
      <c r="AN330" s="0" t="n">
        <v>969602</v>
      </c>
      <c r="AO330" s="0" t="n">
        <v>34.6</v>
      </c>
      <c r="AP330" s="0" t="n">
        <v>5.8</v>
      </c>
      <c r="AQ330" s="0" t="n">
        <v>679.7</v>
      </c>
      <c r="AZ330" s="0" t="n">
        <v>65.7</v>
      </c>
      <c r="BB330" s="0" t="n">
        <v>19.5</v>
      </c>
      <c r="BC330" s="0" t="n">
        <v>0.18</v>
      </c>
      <c r="BF330" s="0" t="n">
        <v>0.992679614</v>
      </c>
      <c r="BH330" s="0" t="n">
        <v>2444411.415</v>
      </c>
      <c r="BI330" s="0" t="n">
        <v>2000473786</v>
      </c>
      <c r="BJ330" s="0" t="n">
        <v>127.4192773</v>
      </c>
      <c r="BK330" s="0" t="n">
        <v>11770</v>
      </c>
      <c r="BL330" s="0" t="n">
        <v>818.3866978</v>
      </c>
      <c r="BM330" s="0" t="n">
        <v>5.527451603</v>
      </c>
      <c r="BN330" s="0" t="n">
        <v>3.045303078</v>
      </c>
      <c r="BO330" s="0" t="n">
        <v>1.061161408</v>
      </c>
      <c r="BP330" s="0" t="n">
        <v>0.000172246</v>
      </c>
      <c r="BQ330" s="0" t="n">
        <v>0</v>
      </c>
      <c r="BR330" s="0" t="n">
        <v>0.0761728739</v>
      </c>
      <c r="BS330" s="0" t="n">
        <v>0.0458828479</v>
      </c>
      <c r="BT330" s="0" t="n">
        <v>0.3547024978</v>
      </c>
      <c r="BU330" s="0" t="n">
        <v>0.04668066</v>
      </c>
      <c r="BV330" s="0" t="n">
        <v>0.3072809225</v>
      </c>
      <c r="BW330" s="0" t="n">
        <v>0.3063951465</v>
      </c>
      <c r="BX330" s="0" t="n">
        <v>0.6897372711</v>
      </c>
      <c r="BY330" s="0" t="n">
        <v>0.3756787538</v>
      </c>
      <c r="BZ330" s="0" t="n">
        <v>0.3369228455</v>
      </c>
    </row>
    <row r="331" customFormat="false" ht="12.8" hidden="false" customHeight="false" outlineLevel="0" collapsed="false">
      <c r="A331" s="0" t="s">
        <v>528</v>
      </c>
      <c r="B331" s="0" t="n">
        <v>330</v>
      </c>
      <c r="C331" s="0" t="n">
        <v>1</v>
      </c>
      <c r="D331" s="0" t="str">
        <f aca="false">VLOOKUP(C331,Sheet2!$A$1:$B$12,2)</f>
        <v>Congested Emerging</v>
      </c>
      <c r="E331" s="0" t="s">
        <v>529</v>
      </c>
      <c r="F331" s="0" t="n">
        <v>12</v>
      </c>
      <c r="G331" s="0" t="n">
        <v>21</v>
      </c>
      <c r="I331" s="0" t="n">
        <v>62</v>
      </c>
      <c r="J331" s="0" t="n">
        <v>1.46</v>
      </c>
      <c r="K331" s="0" t="n">
        <v>24.7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H331" s="0" t="n">
        <v>2660000</v>
      </c>
      <c r="AI331" s="0" t="n">
        <v>313</v>
      </c>
      <c r="AJ331" s="0" t="n">
        <v>8500</v>
      </c>
      <c r="AK331" s="0" t="n">
        <v>315866</v>
      </c>
      <c r="AL331" s="0" t="n">
        <v>645586</v>
      </c>
      <c r="AM331" s="0" t="n">
        <v>1045507</v>
      </c>
      <c r="AN331" s="0" t="n">
        <v>731386</v>
      </c>
      <c r="AO331" s="0" t="n">
        <v>40.9</v>
      </c>
      <c r="AP331" s="0" t="n">
        <v>4.8</v>
      </c>
      <c r="AQ331" s="0" t="n">
        <v>1627.3</v>
      </c>
      <c r="AS331" s="0" t="n">
        <v>51.32</v>
      </c>
      <c r="AT331" s="0" t="n">
        <v>29.96</v>
      </c>
      <c r="AU331" s="0" t="n">
        <v>37.22</v>
      </c>
      <c r="AV331" s="0" t="n">
        <v>33.52</v>
      </c>
      <c r="AW331" s="0" t="n">
        <v>124.62</v>
      </c>
      <c r="AX331" s="0" t="n">
        <v>0.5</v>
      </c>
      <c r="AY331" s="0" t="n">
        <v>27.5</v>
      </c>
      <c r="AZ331" s="0" t="n">
        <v>61.8</v>
      </c>
      <c r="BB331" s="0" t="n">
        <v>20.4</v>
      </c>
      <c r="BC331" s="0" t="n">
        <v>0.17</v>
      </c>
      <c r="BF331" s="0" t="n">
        <v>0.25086314</v>
      </c>
      <c r="BH331" s="0" t="n">
        <v>2597621.506</v>
      </c>
      <c r="BI331" s="0" t="n">
        <v>5777078701</v>
      </c>
      <c r="BJ331" s="0" t="n">
        <v>143.7771354</v>
      </c>
      <c r="BK331" s="0" t="n">
        <v>10837</v>
      </c>
      <c r="BL331" s="0" t="n">
        <v>2223.987863</v>
      </c>
      <c r="BM331" s="0" t="n">
        <v>5.500935745</v>
      </c>
      <c r="BN331" s="0" t="n">
        <v>2.825951341</v>
      </c>
      <c r="BO331" s="0" t="n">
        <v>1.047414147</v>
      </c>
      <c r="BP331" s="0" t="n">
        <v>0.000567022</v>
      </c>
      <c r="BQ331" s="0" t="n">
        <v>0</v>
      </c>
      <c r="BR331" s="0" t="n">
        <v>0.0558238113</v>
      </c>
      <c r="BS331" s="0" t="n">
        <v>0.0561062741</v>
      </c>
      <c r="BT331" s="0" t="n">
        <v>0.3318375453</v>
      </c>
      <c r="BU331" s="0" t="n">
        <v>0.126954148</v>
      </c>
      <c r="BV331" s="0" t="n">
        <v>0.2848873968</v>
      </c>
      <c r="BW331" s="0" t="n">
        <v>0.2530978501</v>
      </c>
      <c r="BX331" s="0" t="n">
        <v>0.628004092</v>
      </c>
      <c r="BY331" s="0" t="n">
        <v>0.1708999279</v>
      </c>
      <c r="BZ331" s="0" t="n">
        <v>0.4216535563</v>
      </c>
    </row>
    <row r="332" customFormat="false" ht="12.8" hidden="false" customHeight="false" outlineLevel="0" collapsed="false">
      <c r="A332" s="0" t="s">
        <v>530</v>
      </c>
      <c r="B332" s="0" t="n">
        <v>331</v>
      </c>
      <c r="C332" s="0" t="n">
        <v>1</v>
      </c>
      <c r="D332" s="0" t="str">
        <f aca="false">VLOOKUP(C332,Sheet2!$A$1:$B$12,2)</f>
        <v>Congested Emerging</v>
      </c>
      <c r="E332" s="0" t="s">
        <v>531</v>
      </c>
      <c r="F332" s="0" t="n">
        <v>18</v>
      </c>
      <c r="G332" s="0" t="n">
        <v>35.5</v>
      </c>
      <c r="H332" s="0" t="n">
        <v>2.5</v>
      </c>
      <c r="I332" s="0" t="n">
        <v>42</v>
      </c>
      <c r="J332" s="0" t="n">
        <v>1.35</v>
      </c>
      <c r="K332" s="0" t="n">
        <v>28.2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H332" s="0" t="n">
        <v>2220000</v>
      </c>
      <c r="AI332" s="0" t="n">
        <v>829</v>
      </c>
      <c r="AJ332" s="0" t="n">
        <v>2700</v>
      </c>
      <c r="AK332" s="0" t="n">
        <v>331799</v>
      </c>
      <c r="AL332" s="0" t="n">
        <v>146587</v>
      </c>
      <c r="AM332" s="0" t="n">
        <v>464062</v>
      </c>
      <c r="AN332" s="0" t="n">
        <v>346663</v>
      </c>
      <c r="AO332" s="0" t="n">
        <v>32.4</v>
      </c>
      <c r="AP332" s="0" t="n">
        <v>0.2</v>
      </c>
      <c r="AQ332" s="0" t="n">
        <v>917.6</v>
      </c>
      <c r="AS332" s="0" t="n">
        <v>52.63</v>
      </c>
      <c r="AT332" s="0" t="n">
        <v>15.61</v>
      </c>
      <c r="AU332" s="0" t="n">
        <v>41.37</v>
      </c>
      <c r="AV332" s="0" t="n">
        <v>43.07</v>
      </c>
      <c r="AW332" s="0" t="n">
        <v>28.58</v>
      </c>
      <c r="AX332" s="0" t="n">
        <v>0.38</v>
      </c>
      <c r="AY332" s="0" t="n">
        <v>46.5</v>
      </c>
      <c r="AZ332" s="0" t="n">
        <v>60.7</v>
      </c>
      <c r="BA332" s="0" t="n">
        <v>49.36</v>
      </c>
      <c r="BB332" s="0" t="n">
        <v>46.5</v>
      </c>
      <c r="BC332" s="0" t="n">
        <v>0.29</v>
      </c>
      <c r="BF332" s="0" t="n">
        <v>0.924989992</v>
      </c>
      <c r="BG332" s="0" t="n">
        <v>73.67</v>
      </c>
      <c r="BH332" s="0" t="n">
        <v>5583433.444</v>
      </c>
      <c r="BI332" s="0" t="n">
        <v>4636656393</v>
      </c>
      <c r="BJ332" s="0" t="n">
        <v>163.1724076</v>
      </c>
      <c r="BK332" s="0" t="n">
        <v>20629</v>
      </c>
      <c r="BL332" s="0" t="n">
        <v>830.4310313</v>
      </c>
      <c r="BM332" s="0" t="n">
        <v>5.407128087</v>
      </c>
      <c r="BN332" s="0" t="n">
        <v>2.760167052</v>
      </c>
      <c r="BO332" s="0" t="n">
        <v>1.114596776</v>
      </c>
      <c r="BP332" s="0" t="n">
        <v>0.008083626</v>
      </c>
      <c r="BQ332" s="0" t="n">
        <v>0</v>
      </c>
      <c r="BR332" s="0" t="n">
        <v>0.0798491564</v>
      </c>
      <c r="BS332" s="0" t="n">
        <v>0.0722548453</v>
      </c>
      <c r="BT332" s="0" t="n">
        <v>0.3361947364</v>
      </c>
      <c r="BU332" s="0" t="n">
        <v>0.171572457</v>
      </c>
      <c r="BV332" s="0" t="n">
        <v>0.2210514626</v>
      </c>
      <c r="BW332" s="0" t="n">
        <v>0.1169423043</v>
      </c>
      <c r="BX332" s="0" t="n">
        <v>0.6721404342</v>
      </c>
      <c r="BY332" s="0" t="n">
        <v>0.3439462005</v>
      </c>
      <c r="BZ332" s="0" t="n">
        <v>0.3032262848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4" activeCellId="0" sqref="E64"/>
    </sheetView>
  </sheetViews>
  <sheetFormatPr defaultRowHeight="12.8"/>
  <cols>
    <col collapsed="false" hidden="false" max="1" min="1" style="0" width="11.1887755102041"/>
    <col collapsed="false" hidden="false" max="2" min="2" style="0" width="22.0918367346939"/>
    <col collapsed="false" hidden="false" max="4" min="3" style="0" width="11.1887755102041"/>
    <col collapsed="false" hidden="false" max="5" min="5" style="0" width="30.6989795918367"/>
    <col collapsed="false" hidden="false" max="1025" min="6" style="0" width="11.1887755102041"/>
  </cols>
  <sheetData>
    <row r="1" customFormat="false" ht="12.8" hidden="false" customHeight="false" outlineLevel="0" collapsed="false">
      <c r="A1" s="0" t="n">
        <v>1</v>
      </c>
      <c r="B1" s="0" t="s">
        <v>532</v>
      </c>
      <c r="E1" s="0" t="s">
        <v>5</v>
      </c>
    </row>
    <row r="2" customFormat="false" ht="12.8" hidden="false" customHeight="false" outlineLevel="0" collapsed="false">
      <c r="A2" s="0" t="n">
        <v>2</v>
      </c>
      <c r="B2" s="0" t="s">
        <v>533</v>
      </c>
      <c r="E2" s="0" t="s">
        <v>6</v>
      </c>
    </row>
    <row r="3" customFormat="false" ht="12.8" hidden="false" customHeight="false" outlineLevel="0" collapsed="false">
      <c r="A3" s="0" t="n">
        <v>3</v>
      </c>
      <c r="B3" s="0" t="s">
        <v>534</v>
      </c>
      <c r="E3" s="0" t="s">
        <v>7</v>
      </c>
    </row>
    <row r="4" customFormat="false" ht="12.8" hidden="false" customHeight="false" outlineLevel="0" collapsed="false">
      <c r="A4" s="0" t="n">
        <v>4</v>
      </c>
      <c r="B4" s="0" t="s">
        <v>535</v>
      </c>
      <c r="E4" s="0" t="s">
        <v>8</v>
      </c>
    </row>
    <row r="5" customFormat="false" ht="12.8" hidden="false" customHeight="false" outlineLevel="0" collapsed="false">
      <c r="A5" s="0" t="n">
        <v>5</v>
      </c>
      <c r="B5" s="0" t="s">
        <v>536</v>
      </c>
      <c r="E5" s="0" t="s">
        <v>9</v>
      </c>
    </row>
    <row r="6" customFormat="false" ht="12.8" hidden="false" customHeight="false" outlineLevel="0" collapsed="false">
      <c r="A6" s="0" t="n">
        <v>6</v>
      </c>
      <c r="B6" s="0" t="s">
        <v>537</v>
      </c>
      <c r="E6" s="0" t="s">
        <v>10</v>
      </c>
    </row>
    <row r="7" customFormat="false" ht="12.8" hidden="false" customHeight="false" outlineLevel="0" collapsed="false">
      <c r="A7" s="0" t="n">
        <v>7</v>
      </c>
      <c r="B7" s="0" t="s">
        <v>538</v>
      </c>
      <c r="E7" s="0" t="s">
        <v>11</v>
      </c>
    </row>
    <row r="8" customFormat="false" ht="12.8" hidden="false" customHeight="false" outlineLevel="0" collapsed="false">
      <c r="A8" s="0" t="n">
        <v>8</v>
      </c>
      <c r="B8" s="0" t="s">
        <v>539</v>
      </c>
      <c r="E8" s="0" t="s">
        <v>12</v>
      </c>
    </row>
    <row r="9" customFormat="false" ht="12.8" hidden="false" customHeight="false" outlineLevel="0" collapsed="false">
      <c r="A9" s="0" t="n">
        <v>9</v>
      </c>
      <c r="B9" s="0" t="s">
        <v>540</v>
      </c>
      <c r="E9" s="0" t="s">
        <v>13</v>
      </c>
    </row>
    <row r="10" customFormat="false" ht="12.8" hidden="false" customHeight="false" outlineLevel="0" collapsed="false">
      <c r="A10" s="0" t="n">
        <v>10</v>
      </c>
      <c r="B10" s="0" t="s">
        <v>541</v>
      </c>
      <c r="E10" s="0" t="s">
        <v>14</v>
      </c>
    </row>
    <row r="11" customFormat="false" ht="12.8" hidden="false" customHeight="false" outlineLevel="0" collapsed="false">
      <c r="A11" s="0" t="n">
        <v>11</v>
      </c>
      <c r="B11" s="0" t="s">
        <v>542</v>
      </c>
      <c r="E11" s="0" t="s">
        <v>15</v>
      </c>
    </row>
    <row r="12" customFormat="false" ht="12.8" hidden="false" customHeight="false" outlineLevel="0" collapsed="false">
      <c r="A12" s="0" t="n">
        <v>12</v>
      </c>
      <c r="B12" s="0" t="s">
        <v>543</v>
      </c>
      <c r="E12" s="0" t="s">
        <v>16</v>
      </c>
    </row>
    <row r="13" customFormat="false" ht="12.8" hidden="false" customHeight="false" outlineLevel="0" collapsed="false">
      <c r="E13" s="0" t="s">
        <v>17</v>
      </c>
    </row>
    <row r="14" customFormat="false" ht="12.8" hidden="false" customHeight="false" outlineLevel="0" collapsed="false">
      <c r="E14" s="0" t="s">
        <v>18</v>
      </c>
    </row>
    <row r="15" customFormat="false" ht="12.8" hidden="false" customHeight="false" outlineLevel="0" collapsed="false">
      <c r="E15" s="0" t="s">
        <v>19</v>
      </c>
    </row>
    <row r="16" customFormat="false" ht="12.8" hidden="false" customHeight="false" outlineLevel="0" collapsed="false">
      <c r="E16" s="0" t="s">
        <v>20</v>
      </c>
    </row>
    <row r="17" customFormat="false" ht="12.8" hidden="false" customHeight="false" outlineLevel="0" collapsed="false">
      <c r="E17" s="0" t="s">
        <v>21</v>
      </c>
    </row>
    <row r="18" customFormat="false" ht="12.8" hidden="false" customHeight="false" outlineLevel="0" collapsed="false">
      <c r="E18" s="0" t="s">
        <v>22</v>
      </c>
    </row>
    <row r="19" customFormat="false" ht="12.8" hidden="false" customHeight="false" outlineLevel="0" collapsed="false">
      <c r="E19" s="0" t="s">
        <v>23</v>
      </c>
    </row>
    <row r="20" customFormat="false" ht="12.8" hidden="false" customHeight="false" outlineLevel="0" collapsed="false">
      <c r="E20" s="0" t="s">
        <v>24</v>
      </c>
    </row>
    <row r="21" customFormat="false" ht="12.8" hidden="false" customHeight="false" outlineLevel="0" collapsed="false">
      <c r="E21" s="0" t="s">
        <v>25</v>
      </c>
    </row>
    <row r="22" customFormat="false" ht="12.8" hidden="false" customHeight="false" outlineLevel="0" collapsed="false">
      <c r="E22" s="0" t="s">
        <v>26</v>
      </c>
    </row>
    <row r="23" customFormat="false" ht="12.8" hidden="false" customHeight="false" outlineLevel="0" collapsed="false">
      <c r="E23" s="0" t="s">
        <v>27</v>
      </c>
    </row>
    <row r="24" customFormat="false" ht="12.8" hidden="false" customHeight="false" outlineLevel="0" collapsed="false">
      <c r="E24" s="0" t="s">
        <v>28</v>
      </c>
    </row>
    <row r="25" customFormat="false" ht="12.8" hidden="false" customHeight="false" outlineLevel="0" collapsed="false">
      <c r="E25" s="0" t="s">
        <v>29</v>
      </c>
    </row>
    <row r="26" customFormat="false" ht="12.8" hidden="false" customHeight="false" outlineLevel="0" collapsed="false">
      <c r="E26" s="0" t="s">
        <v>30</v>
      </c>
    </row>
    <row r="27" customFormat="false" ht="12.8" hidden="false" customHeight="false" outlineLevel="0" collapsed="false">
      <c r="E27" s="0" t="s">
        <v>31</v>
      </c>
    </row>
    <row r="28" customFormat="false" ht="12.8" hidden="false" customHeight="false" outlineLevel="0" collapsed="false">
      <c r="E28" s="0" t="s">
        <v>32</v>
      </c>
    </row>
    <row r="29" customFormat="false" ht="12.8" hidden="false" customHeight="false" outlineLevel="0" collapsed="false">
      <c r="E29" s="0" t="s">
        <v>33</v>
      </c>
    </row>
    <row r="30" customFormat="false" ht="12.8" hidden="false" customHeight="false" outlineLevel="0" collapsed="false">
      <c r="E30" s="0" t="s">
        <v>34</v>
      </c>
    </row>
    <row r="31" customFormat="false" ht="12.8" hidden="false" customHeight="false" outlineLevel="0" collapsed="false">
      <c r="E31" s="0" t="s">
        <v>35</v>
      </c>
    </row>
    <row r="32" customFormat="false" ht="12.8" hidden="false" customHeight="false" outlineLevel="0" collapsed="false">
      <c r="E32" s="0" t="s">
        <v>544</v>
      </c>
    </row>
    <row r="33" customFormat="false" ht="12.8" hidden="false" customHeight="false" outlineLevel="0" collapsed="false">
      <c r="E33" s="0" t="s">
        <v>545</v>
      </c>
    </row>
    <row r="34" customFormat="false" ht="12.8" hidden="false" customHeight="false" outlineLevel="0" collapsed="false">
      <c r="E34" s="0" t="s">
        <v>546</v>
      </c>
    </row>
    <row r="35" customFormat="false" ht="12.8" hidden="false" customHeight="false" outlineLevel="0" collapsed="false">
      <c r="E35" s="0" t="s">
        <v>547</v>
      </c>
    </row>
    <row r="36" customFormat="false" ht="12.8" hidden="false" customHeight="false" outlineLevel="0" collapsed="false">
      <c r="E36" s="0" t="s">
        <v>40</v>
      </c>
    </row>
    <row r="37" customFormat="false" ht="12.8" hidden="false" customHeight="false" outlineLevel="0" collapsed="false">
      <c r="E37" s="0" t="s">
        <v>548</v>
      </c>
    </row>
    <row r="38" customFormat="false" ht="12.8" hidden="false" customHeight="false" outlineLevel="0" collapsed="false">
      <c r="E38" s="0" t="s">
        <v>42</v>
      </c>
    </row>
    <row r="39" customFormat="false" ht="12.8" hidden="false" customHeight="false" outlineLevel="0" collapsed="false">
      <c r="E39" s="0" t="s">
        <v>43</v>
      </c>
    </row>
    <row r="40" customFormat="false" ht="12.8" hidden="false" customHeight="false" outlineLevel="0" collapsed="false">
      <c r="E40" s="0" t="s">
        <v>44</v>
      </c>
    </row>
    <row r="41" customFormat="false" ht="12.8" hidden="false" customHeight="false" outlineLevel="0" collapsed="false">
      <c r="E41" s="0" t="s">
        <v>45</v>
      </c>
    </row>
    <row r="42" customFormat="false" ht="12.8" hidden="false" customHeight="false" outlineLevel="0" collapsed="false">
      <c r="E42" s="0" t="s">
        <v>46</v>
      </c>
    </row>
    <row r="43" customFormat="false" ht="12.8" hidden="false" customHeight="false" outlineLevel="0" collapsed="false">
      <c r="E43" s="0" t="s">
        <v>47</v>
      </c>
    </row>
    <row r="44" customFormat="false" ht="12.8" hidden="false" customHeight="false" outlineLevel="0" collapsed="false">
      <c r="E44" s="0" t="s">
        <v>48</v>
      </c>
    </row>
    <row r="45" customFormat="false" ht="12.8" hidden="false" customHeight="false" outlineLevel="0" collapsed="false">
      <c r="E45" s="0" t="s">
        <v>49</v>
      </c>
    </row>
    <row r="46" customFormat="false" ht="12.8" hidden="false" customHeight="false" outlineLevel="0" collapsed="false">
      <c r="E46" s="0" t="s">
        <v>50</v>
      </c>
    </row>
    <row r="47" customFormat="false" ht="12.8" hidden="false" customHeight="false" outlineLevel="0" collapsed="false">
      <c r="E47" s="0" t="s">
        <v>51</v>
      </c>
    </row>
    <row r="48" customFormat="false" ht="12.8" hidden="false" customHeight="false" outlineLevel="0" collapsed="false">
      <c r="E48" s="0" t="s">
        <v>52</v>
      </c>
    </row>
    <row r="49" customFormat="false" ht="12.8" hidden="false" customHeight="false" outlineLevel="0" collapsed="false">
      <c r="E49" s="0" t="s">
        <v>53</v>
      </c>
    </row>
    <row r="50" customFormat="false" ht="12.8" hidden="false" customHeight="false" outlineLevel="0" collapsed="false">
      <c r="E50" s="0" t="s">
        <v>54</v>
      </c>
    </row>
    <row r="51" customFormat="false" ht="12.8" hidden="false" customHeight="false" outlineLevel="0" collapsed="false">
      <c r="E51" s="0" t="s">
        <v>55</v>
      </c>
    </row>
    <row r="52" customFormat="false" ht="12.8" hidden="false" customHeight="false" outlineLevel="0" collapsed="false">
      <c r="E52" s="0" t="s">
        <v>56</v>
      </c>
    </row>
    <row r="53" customFormat="false" ht="12.8" hidden="false" customHeight="false" outlineLevel="0" collapsed="false">
      <c r="E53" s="0" t="s">
        <v>57</v>
      </c>
    </row>
    <row r="54" customFormat="false" ht="12.8" hidden="false" customHeight="false" outlineLevel="0" collapsed="false">
      <c r="E54" s="0" t="s">
        <v>58</v>
      </c>
    </row>
    <row r="55" customFormat="false" ht="12.8" hidden="false" customHeight="false" outlineLevel="0" collapsed="false">
      <c r="E55" s="0" t="s">
        <v>59</v>
      </c>
    </row>
    <row r="56" customFormat="false" ht="12.8" hidden="false" customHeight="false" outlineLevel="0" collapsed="false">
      <c r="E56" s="0" t="s">
        <v>60</v>
      </c>
    </row>
    <row r="57" customFormat="false" ht="12.8" hidden="false" customHeight="false" outlineLevel="0" collapsed="false">
      <c r="E57" s="0" t="s">
        <v>61</v>
      </c>
    </row>
    <row r="58" customFormat="false" ht="12.8" hidden="false" customHeight="false" outlineLevel="0" collapsed="false">
      <c r="E58" s="0" t="s">
        <v>62</v>
      </c>
    </row>
    <row r="59" customFormat="false" ht="12.8" hidden="false" customHeight="false" outlineLevel="0" collapsed="false">
      <c r="E59" s="0" t="s">
        <v>63</v>
      </c>
    </row>
    <row r="60" customFormat="false" ht="12.8" hidden="false" customHeight="false" outlineLevel="0" collapsed="false">
      <c r="E60" s="0" t="s">
        <v>64</v>
      </c>
    </row>
    <row r="61" customFormat="false" ht="12.8" hidden="false" customHeight="false" outlineLevel="0" collapsed="false">
      <c r="E61" s="0" t="s">
        <v>65</v>
      </c>
    </row>
    <row r="62" customFormat="false" ht="12.8" hidden="false" customHeight="false" outlineLevel="0" collapsed="false">
      <c r="E62" s="0" t="s">
        <v>66</v>
      </c>
    </row>
    <row r="63" customFormat="false" ht="12.8" hidden="false" customHeight="false" outlineLevel="0" collapsed="false">
      <c r="E63" s="0" t="s">
        <v>67</v>
      </c>
    </row>
    <row r="64" customFormat="false" ht="12.8" hidden="false" customHeight="false" outlineLevel="0" collapsed="false">
      <c r="E64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Jimi Oke</cp:lastModifiedBy>
  <dcterms:modified xsi:type="dcterms:W3CDTF">2019-11-20T14:02:37Z</dcterms:modified>
  <cp:revision>5</cp:revision>
  <dc:subject/>
  <dc:title/>
</cp:coreProperties>
</file>