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yaozhao\Documents\GitHub\tracking-msa-ghg\data\mobile-forecast\"/>
    </mc:Choice>
  </mc:AlternateContent>
  <xr:revisionPtr revIDLastSave="0" documentId="8_{EA94D172-4D52-4266-A80B-FCFCB821BD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</calcChain>
</file>

<file path=xl/sharedStrings.xml><?xml version="1.0" encoding="utf-8"?>
<sst xmlns="http://schemas.openxmlformats.org/spreadsheetml/2006/main" count="13" uniqueCount="10">
  <si>
    <t xml:space="preserve"> Vehicle Registrations, Fuel Consumption, and Vehicle Miles of Travel as Indices: 1960-2021</t>
  </si>
  <si>
    <t>Year</t>
  </si>
  <si>
    <t>VMT</t>
  </si>
  <si>
    <t>Motor Fuel Consumption</t>
  </si>
  <si>
    <t>Miles per Gallon</t>
  </si>
  <si>
    <t>Vehicle Registrations</t>
  </si>
  <si>
    <t>Gallons per Vehicle</t>
  </si>
  <si>
    <t>Vehicle Miles of Travel</t>
  </si>
  <si>
    <t>VMT per Gallon</t>
  </si>
  <si>
    <t>Source: FHWA, Highway Statistics Publication, Tables: VM-202, MF-225, MF-226, MV-1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</si>
</sst>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83648628727856E-2"/>
          <c:y val="1.9662291326610022E-2"/>
          <c:w val="0.95637538945871103"/>
          <c:h val="0.9247065880305253"/>
        </c:manualLayout>
      </c:layout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Vehicle Miles of Travel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Sheet1!$S$2:$S$63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Sheet1!$Y$2:$Y$63</c:f>
              <c:numCache>
                <c:formatCode>0.00</c:formatCode>
                <c:ptCount val="62"/>
                <c:pt idx="0">
                  <c:v>0.34</c:v>
                </c:pt>
                <c:pt idx="1">
                  <c:v>0.35</c:v>
                </c:pt>
                <c:pt idx="2">
                  <c:v>0.37</c:v>
                </c:pt>
                <c:pt idx="3">
                  <c:v>0.38</c:v>
                </c:pt>
                <c:pt idx="4">
                  <c:v>0.4</c:v>
                </c:pt>
                <c:pt idx="5">
                  <c:v>0.42</c:v>
                </c:pt>
                <c:pt idx="6">
                  <c:v>0.44</c:v>
                </c:pt>
                <c:pt idx="7">
                  <c:v>0.46</c:v>
                </c:pt>
                <c:pt idx="8">
                  <c:v>0.48</c:v>
                </c:pt>
                <c:pt idx="9">
                  <c:v>0.51</c:v>
                </c:pt>
                <c:pt idx="10">
                  <c:v>0.53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0.63</c:v>
                </c:pt>
                <c:pt idx="14">
                  <c:v>0.61</c:v>
                </c:pt>
                <c:pt idx="15">
                  <c:v>0.63</c:v>
                </c:pt>
                <c:pt idx="16">
                  <c:v>0.67</c:v>
                </c:pt>
                <c:pt idx="17">
                  <c:v>0.7</c:v>
                </c:pt>
                <c:pt idx="18">
                  <c:v>0.74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0.76</c:v>
                </c:pt>
                <c:pt idx="23">
                  <c:v>0.79</c:v>
                </c:pt>
                <c:pt idx="24">
                  <c:v>0.82</c:v>
                </c:pt>
                <c:pt idx="25">
                  <c:v>0.85</c:v>
                </c:pt>
                <c:pt idx="26">
                  <c:v>0.88</c:v>
                </c:pt>
                <c:pt idx="27">
                  <c:v>0.92</c:v>
                </c:pt>
                <c:pt idx="28">
                  <c:v>0.97</c:v>
                </c:pt>
                <c:pt idx="29">
                  <c:v>1</c:v>
                </c:pt>
                <c:pt idx="30">
                  <c:v>1.02</c:v>
                </c:pt>
                <c:pt idx="31">
                  <c:v>1.04</c:v>
                </c:pt>
                <c:pt idx="32">
                  <c:v>1.07</c:v>
                </c:pt>
                <c:pt idx="33">
                  <c:v>1.1000000000000001</c:v>
                </c:pt>
                <c:pt idx="34">
                  <c:v>1.1200000000000001</c:v>
                </c:pt>
                <c:pt idx="35">
                  <c:v>1.1599999999999999</c:v>
                </c:pt>
                <c:pt idx="36">
                  <c:v>1.18</c:v>
                </c:pt>
                <c:pt idx="37">
                  <c:v>1.22</c:v>
                </c:pt>
                <c:pt idx="38">
                  <c:v>1.25</c:v>
                </c:pt>
                <c:pt idx="39">
                  <c:v>1.28</c:v>
                </c:pt>
                <c:pt idx="40">
                  <c:v>1.31</c:v>
                </c:pt>
                <c:pt idx="41">
                  <c:v>1.33</c:v>
                </c:pt>
                <c:pt idx="42">
                  <c:v>1.36</c:v>
                </c:pt>
                <c:pt idx="43">
                  <c:v>1.38</c:v>
                </c:pt>
                <c:pt idx="44">
                  <c:v>1.41</c:v>
                </c:pt>
                <c:pt idx="45">
                  <c:v>1.43</c:v>
                </c:pt>
                <c:pt idx="46">
                  <c:v>1.44</c:v>
                </c:pt>
                <c:pt idx="47">
                  <c:v>1.45</c:v>
                </c:pt>
                <c:pt idx="48">
                  <c:v>1.42</c:v>
                </c:pt>
                <c:pt idx="49">
                  <c:v>1.41</c:v>
                </c:pt>
                <c:pt idx="50">
                  <c:v>1.41</c:v>
                </c:pt>
                <c:pt idx="51">
                  <c:v>1.4</c:v>
                </c:pt>
                <c:pt idx="52">
                  <c:v>1.41</c:v>
                </c:pt>
                <c:pt idx="53">
                  <c:v>1.42</c:v>
                </c:pt>
                <c:pt idx="54">
                  <c:v>1.44</c:v>
                </c:pt>
                <c:pt idx="55">
                  <c:v>1.47</c:v>
                </c:pt>
                <c:pt idx="56">
                  <c:v>1.51</c:v>
                </c:pt>
                <c:pt idx="57">
                  <c:v>1.53</c:v>
                </c:pt>
                <c:pt idx="58">
                  <c:v>1.55</c:v>
                </c:pt>
                <c:pt idx="59">
                  <c:v>1.56</c:v>
                </c:pt>
                <c:pt idx="60">
                  <c:v>1.3849940400298213</c:v>
                </c:pt>
                <c:pt idx="61">
                  <c:v>1.4941237412872104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1-4E92-9F23-2B3DD82A2154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Motor Fuel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Sheet1!$S$2:$S$63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Sheet1!$Z$2:$Z$63</c:f>
              <c:numCache>
                <c:formatCode>0.00</c:formatCode>
                <c:ptCount val="62"/>
                <c:pt idx="0">
                  <c:v>0.44</c:v>
                </c:pt>
                <c:pt idx="1">
                  <c:v>0.45</c:v>
                </c:pt>
                <c:pt idx="2">
                  <c:v>0.47</c:v>
                </c:pt>
                <c:pt idx="3">
                  <c:v>0.49</c:v>
                </c:pt>
                <c:pt idx="4">
                  <c:v>0.51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0.63</c:v>
                </c:pt>
                <c:pt idx="9">
                  <c:v>0.67</c:v>
                </c:pt>
                <c:pt idx="10">
                  <c:v>0.7</c:v>
                </c:pt>
                <c:pt idx="11">
                  <c:v>0.74</c:v>
                </c:pt>
                <c:pt idx="12">
                  <c:v>0.8</c:v>
                </c:pt>
                <c:pt idx="13">
                  <c:v>0.84</c:v>
                </c:pt>
                <c:pt idx="14">
                  <c:v>0.81</c:v>
                </c:pt>
                <c:pt idx="15">
                  <c:v>0.83</c:v>
                </c:pt>
                <c:pt idx="16">
                  <c:v>0.88</c:v>
                </c:pt>
                <c:pt idx="17">
                  <c:v>0.91</c:v>
                </c:pt>
                <c:pt idx="18">
                  <c:v>0.95</c:v>
                </c:pt>
                <c:pt idx="19">
                  <c:v>0.93</c:v>
                </c:pt>
                <c:pt idx="20">
                  <c:v>0.87</c:v>
                </c:pt>
                <c:pt idx="21">
                  <c:v>0.87</c:v>
                </c:pt>
                <c:pt idx="22">
                  <c:v>0.86</c:v>
                </c:pt>
                <c:pt idx="23">
                  <c:v>0.88</c:v>
                </c:pt>
                <c:pt idx="24">
                  <c:v>0.9</c:v>
                </c:pt>
                <c:pt idx="25">
                  <c:v>0.92</c:v>
                </c:pt>
                <c:pt idx="26">
                  <c:v>0.95</c:v>
                </c:pt>
                <c:pt idx="27">
                  <c:v>0.97</c:v>
                </c:pt>
                <c:pt idx="28">
                  <c:v>0.99</c:v>
                </c:pt>
                <c:pt idx="29">
                  <c:v>1</c:v>
                </c:pt>
                <c:pt idx="30">
                  <c:v>0.99</c:v>
                </c:pt>
                <c:pt idx="31">
                  <c:v>0.98</c:v>
                </c:pt>
                <c:pt idx="32">
                  <c:v>1.01</c:v>
                </c:pt>
                <c:pt idx="33">
                  <c:v>1.04</c:v>
                </c:pt>
                <c:pt idx="34">
                  <c:v>1.07</c:v>
                </c:pt>
                <c:pt idx="35">
                  <c:v>1.0900000000000001</c:v>
                </c:pt>
                <c:pt idx="36">
                  <c:v>1.1100000000000001</c:v>
                </c:pt>
                <c:pt idx="37">
                  <c:v>1.1399999999999999</c:v>
                </c:pt>
                <c:pt idx="38">
                  <c:v>1.17</c:v>
                </c:pt>
                <c:pt idx="39">
                  <c:v>1.22</c:v>
                </c:pt>
                <c:pt idx="40">
                  <c:v>1.23</c:v>
                </c:pt>
                <c:pt idx="41">
                  <c:v>1.24</c:v>
                </c:pt>
                <c:pt idx="42">
                  <c:v>1.27</c:v>
                </c:pt>
                <c:pt idx="43">
                  <c:v>1.29</c:v>
                </c:pt>
                <c:pt idx="44">
                  <c:v>1.32</c:v>
                </c:pt>
                <c:pt idx="45">
                  <c:v>1.32</c:v>
                </c:pt>
                <c:pt idx="46">
                  <c:v>1.33</c:v>
                </c:pt>
                <c:pt idx="47">
                  <c:v>1.34</c:v>
                </c:pt>
                <c:pt idx="48">
                  <c:v>1.3</c:v>
                </c:pt>
                <c:pt idx="49">
                  <c:v>1.28</c:v>
                </c:pt>
                <c:pt idx="50">
                  <c:v>1.29</c:v>
                </c:pt>
                <c:pt idx="51">
                  <c:v>1.28</c:v>
                </c:pt>
                <c:pt idx="52">
                  <c:v>1.28</c:v>
                </c:pt>
                <c:pt idx="53">
                  <c:v>1.29</c:v>
                </c:pt>
                <c:pt idx="54">
                  <c:v>1.34</c:v>
                </c:pt>
                <c:pt idx="55">
                  <c:v>1.31</c:v>
                </c:pt>
                <c:pt idx="56">
                  <c:v>1.34</c:v>
                </c:pt>
                <c:pt idx="57">
                  <c:v>1.35</c:v>
                </c:pt>
                <c:pt idx="58">
                  <c:v>1.35</c:v>
                </c:pt>
                <c:pt idx="59">
                  <c:v>1.37</c:v>
                </c:pt>
                <c:pt idx="60">
                  <c:v>1.2072943551160547</c:v>
                </c:pt>
                <c:pt idx="61">
                  <c:v>1.3206500618241208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1-4E92-9F23-2B3DD82A2154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VMT per Gallon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Sheet1!$S$2:$S$63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Sheet1!$AA$2:$AA$63</c:f>
              <c:numCache>
                <c:formatCode>0.00</c:formatCode>
                <c:ptCount val="62"/>
                <c:pt idx="0">
                  <c:v>0.78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0.79</c:v>
                </c:pt>
                <c:pt idx="6">
                  <c:v>0.78</c:v>
                </c:pt>
                <c:pt idx="7">
                  <c:v>0.78</c:v>
                </c:pt>
                <c:pt idx="8">
                  <c:v>0.77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0.75</c:v>
                </c:pt>
                <c:pt idx="13">
                  <c:v>0.75</c:v>
                </c:pt>
                <c:pt idx="14">
                  <c:v>0.76</c:v>
                </c:pt>
                <c:pt idx="15">
                  <c:v>0.77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0.84</c:v>
                </c:pt>
                <c:pt idx="21">
                  <c:v>0.85</c:v>
                </c:pt>
                <c:pt idx="22">
                  <c:v>0.88</c:v>
                </c:pt>
                <c:pt idx="23">
                  <c:v>0.9</c:v>
                </c:pt>
                <c:pt idx="24">
                  <c:v>0.91</c:v>
                </c:pt>
                <c:pt idx="25">
                  <c:v>0.92</c:v>
                </c:pt>
                <c:pt idx="26">
                  <c:v>0.92</c:v>
                </c:pt>
                <c:pt idx="27">
                  <c:v>0.95</c:v>
                </c:pt>
                <c:pt idx="28">
                  <c:v>0.98</c:v>
                </c:pt>
                <c:pt idx="29">
                  <c:v>1</c:v>
                </c:pt>
                <c:pt idx="30">
                  <c:v>1.03</c:v>
                </c:pt>
                <c:pt idx="31">
                  <c:v>1.06</c:v>
                </c:pt>
                <c:pt idx="32">
                  <c:v>1.06</c:v>
                </c:pt>
                <c:pt idx="33">
                  <c:v>1.05</c:v>
                </c:pt>
                <c:pt idx="34">
                  <c:v>1.05</c:v>
                </c:pt>
                <c:pt idx="35">
                  <c:v>1.06</c:v>
                </c:pt>
                <c:pt idx="36">
                  <c:v>1.07</c:v>
                </c:pt>
                <c:pt idx="37">
                  <c:v>1.07</c:v>
                </c:pt>
                <c:pt idx="38">
                  <c:v>1.07</c:v>
                </c:pt>
                <c:pt idx="39">
                  <c:v>1.05</c:v>
                </c:pt>
                <c:pt idx="40">
                  <c:v>1.06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1.07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1.0900000000000001</c:v>
                </c:pt>
                <c:pt idx="49">
                  <c:v>1.1100000000000001</c:v>
                </c:pt>
                <c:pt idx="50">
                  <c:v>1.0900000000000001</c:v>
                </c:pt>
                <c:pt idx="51">
                  <c:v>1.1000000000000001</c:v>
                </c:pt>
                <c:pt idx="52">
                  <c:v>1.1100000000000001</c:v>
                </c:pt>
                <c:pt idx="53">
                  <c:v>1.1100000000000001</c:v>
                </c:pt>
                <c:pt idx="54">
                  <c:v>1.08</c:v>
                </c:pt>
                <c:pt idx="55">
                  <c:v>1.1200000000000001</c:v>
                </c:pt>
                <c:pt idx="56">
                  <c:v>1.1299999999999999</c:v>
                </c:pt>
                <c:pt idx="57">
                  <c:v>1.1299999999999999</c:v>
                </c:pt>
                <c:pt idx="58">
                  <c:v>1.1499999999999999</c:v>
                </c:pt>
                <c:pt idx="59">
                  <c:v>1.1396030278651859</c:v>
                </c:pt>
                <c:pt idx="60">
                  <c:v>1.1471500677848228</c:v>
                </c:pt>
                <c:pt idx="61">
                  <c:v>1.1314270679522456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1-4E92-9F23-2B3DD82A2154}"/>
            </c:ext>
          </c:extLst>
        </c:ser>
        <c:ser>
          <c:idx val="3"/>
          <c:order val="3"/>
          <c:tx>
            <c:strRef>
              <c:f>Sheet1!$AB$1</c:f>
              <c:strCache>
                <c:ptCount val="1"/>
                <c:pt idx="0">
                  <c:v>Vehicle Registrations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Sheet1!$S$2:$S$63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Sheet1!$AB$2:$AB$63</c:f>
              <c:numCache>
                <c:formatCode>0.00</c:formatCode>
                <c:ptCount val="62"/>
                <c:pt idx="0">
                  <c:v>0.39</c:v>
                </c:pt>
                <c:pt idx="1">
                  <c:v>0.41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0.63</c:v>
                </c:pt>
                <c:pt idx="13">
                  <c:v>0.67</c:v>
                </c:pt>
                <c:pt idx="14">
                  <c:v>0.69</c:v>
                </c:pt>
                <c:pt idx="15">
                  <c:v>0.71</c:v>
                </c:pt>
                <c:pt idx="16">
                  <c:v>0.74</c:v>
                </c:pt>
                <c:pt idx="17">
                  <c:v>0.76</c:v>
                </c:pt>
                <c:pt idx="18">
                  <c:v>0.79</c:v>
                </c:pt>
                <c:pt idx="19">
                  <c:v>0.81</c:v>
                </c:pt>
                <c:pt idx="20">
                  <c:v>0.83</c:v>
                </c:pt>
                <c:pt idx="21">
                  <c:v>0.84</c:v>
                </c:pt>
                <c:pt idx="22">
                  <c:v>0.85</c:v>
                </c:pt>
                <c:pt idx="23">
                  <c:v>0.87</c:v>
                </c:pt>
                <c:pt idx="24">
                  <c:v>0.89</c:v>
                </c:pt>
                <c:pt idx="25">
                  <c:v>0.92</c:v>
                </c:pt>
                <c:pt idx="26">
                  <c:v>0.94</c:v>
                </c:pt>
                <c:pt idx="27">
                  <c:v>0.95</c:v>
                </c:pt>
                <c:pt idx="28">
                  <c:v>0.98</c:v>
                </c:pt>
                <c:pt idx="29">
                  <c:v>1</c:v>
                </c:pt>
                <c:pt idx="30">
                  <c:v>1.01</c:v>
                </c:pt>
                <c:pt idx="31">
                  <c:v>1</c:v>
                </c:pt>
                <c:pt idx="32">
                  <c:v>1.02</c:v>
                </c:pt>
                <c:pt idx="33">
                  <c:v>1.04</c:v>
                </c:pt>
                <c:pt idx="34">
                  <c:v>1.06</c:v>
                </c:pt>
                <c:pt idx="35">
                  <c:v>1.08</c:v>
                </c:pt>
                <c:pt idx="36">
                  <c:v>1.1000000000000001</c:v>
                </c:pt>
                <c:pt idx="37">
                  <c:v>1.1100000000000001</c:v>
                </c:pt>
                <c:pt idx="38">
                  <c:v>1.1299999999999999</c:v>
                </c:pt>
                <c:pt idx="39">
                  <c:v>1.1499999999999999</c:v>
                </c:pt>
                <c:pt idx="40">
                  <c:v>1.18</c:v>
                </c:pt>
                <c:pt idx="41">
                  <c:v>1.23</c:v>
                </c:pt>
                <c:pt idx="42">
                  <c:v>1.23</c:v>
                </c:pt>
                <c:pt idx="43">
                  <c:v>1.24</c:v>
                </c:pt>
                <c:pt idx="44">
                  <c:v>1.27</c:v>
                </c:pt>
                <c:pt idx="45">
                  <c:v>1.29</c:v>
                </c:pt>
                <c:pt idx="46">
                  <c:v>1.3</c:v>
                </c:pt>
                <c:pt idx="47">
                  <c:v>1.32</c:v>
                </c:pt>
                <c:pt idx="48">
                  <c:v>1.32</c:v>
                </c:pt>
                <c:pt idx="49">
                  <c:v>1.31</c:v>
                </c:pt>
                <c:pt idx="50">
                  <c:v>1.29</c:v>
                </c:pt>
                <c:pt idx="51">
                  <c:v>1.35</c:v>
                </c:pt>
                <c:pt idx="52">
                  <c:v>1.35</c:v>
                </c:pt>
                <c:pt idx="53">
                  <c:v>1.37</c:v>
                </c:pt>
                <c:pt idx="54">
                  <c:v>1.39</c:v>
                </c:pt>
                <c:pt idx="55">
                  <c:v>1.41</c:v>
                </c:pt>
                <c:pt idx="56">
                  <c:v>1.43</c:v>
                </c:pt>
                <c:pt idx="57">
                  <c:v>1.45</c:v>
                </c:pt>
                <c:pt idx="58">
                  <c:v>1.46</c:v>
                </c:pt>
                <c:pt idx="59">
                  <c:v>1.4757521380167882</c:v>
                </c:pt>
                <c:pt idx="60">
                  <c:v>1.4727908947894124</c:v>
                </c:pt>
                <c:pt idx="61">
                  <c:v>1.5070498583056589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1-4E92-9F23-2B3DD82A2154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Gallons per Vehicle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Sheet1!$S$2:$S$63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Sheet1!$AC$2:$AC$63</c:f>
              <c:numCache>
                <c:formatCode>0.00</c:formatCode>
                <c:ptCount val="62"/>
                <c:pt idx="0">
                  <c:v>1.1100000000000001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1.1299999999999999</c:v>
                </c:pt>
                <c:pt idx="7">
                  <c:v>1.1399999999999999</c:v>
                </c:pt>
                <c:pt idx="8">
                  <c:v>1.17</c:v>
                </c:pt>
                <c:pt idx="9">
                  <c:v>1.19</c:v>
                </c:pt>
                <c:pt idx="10">
                  <c:v>1.21</c:v>
                </c:pt>
                <c:pt idx="11">
                  <c:v>1.23</c:v>
                </c:pt>
                <c:pt idx="12">
                  <c:v>1.26</c:v>
                </c:pt>
                <c:pt idx="13">
                  <c:v>1.25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1.19</c:v>
                </c:pt>
                <c:pt idx="17">
                  <c:v>1.2</c:v>
                </c:pt>
                <c:pt idx="18">
                  <c:v>1.2</c:v>
                </c:pt>
                <c:pt idx="19">
                  <c:v>1.1399999999999999</c:v>
                </c:pt>
                <c:pt idx="20">
                  <c:v>1.05</c:v>
                </c:pt>
                <c:pt idx="21">
                  <c:v>1.03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0.98</c:v>
                </c:pt>
                <c:pt idx="31">
                  <c:v>0.97</c:v>
                </c:pt>
                <c:pt idx="32">
                  <c:v>0.99</c:v>
                </c:pt>
                <c:pt idx="33">
                  <c:v>1.01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1.03</c:v>
                </c:pt>
                <c:pt idx="38">
                  <c:v>1.04</c:v>
                </c:pt>
                <c:pt idx="39">
                  <c:v>1.06</c:v>
                </c:pt>
                <c:pt idx="40">
                  <c:v>1.04</c:v>
                </c:pt>
                <c:pt idx="41">
                  <c:v>1.01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0.98</c:v>
                </c:pt>
                <c:pt idx="49">
                  <c:v>0.97</c:v>
                </c:pt>
                <c:pt idx="50">
                  <c:v>1</c:v>
                </c:pt>
                <c:pt idx="51">
                  <c:v>0.95</c:v>
                </c:pt>
                <c:pt idx="52">
                  <c:v>0.94</c:v>
                </c:pt>
                <c:pt idx="53">
                  <c:v>0.94</c:v>
                </c:pt>
                <c:pt idx="54">
                  <c:v>0.96</c:v>
                </c:pt>
                <c:pt idx="55">
                  <c:v>0.93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0.92505382256696456</c:v>
                </c:pt>
                <c:pt idx="60">
                  <c:v>0.81973235941866673</c:v>
                </c:pt>
                <c:pt idx="61">
                  <c:v>0.87631477787264256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1-4E92-9F23-2B3DD82A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328040"/>
        <c:axId val="1102331320"/>
      </c:lineChart>
      <c:catAx>
        <c:axId val="11023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31320"/>
        <c:crosses val="autoZero"/>
        <c:auto val="1"/>
        <c:lblAlgn val="ctr"/>
        <c:lblOffset val="100"/>
        <c:tickLblSkip val="5"/>
        <c:noMultiLvlLbl val="0"/>
      </c:catAx>
      <c:valAx>
        <c:axId val="110233132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28040"/>
        <c:crosses val="autoZero"/>
        <c:crossBetween val="between"/>
      </c:valAx>
      <c:spPr>
        <a:solidFill>
          <a:schemeClr val="bg1">
            <a:lumMod val="85000"/>
          </a:schemeClr>
        </a:solidFill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637804735998447"/>
          <c:y val="0.73516557623163681"/>
          <c:w val="0.23725792442198387"/>
          <c:h val="0.185767482499297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</xdr:colOff>
      <xdr:row>1</xdr:row>
      <xdr:rowOff>133351</xdr:rowOff>
    </xdr:from>
    <xdr:to>
      <xdr:col>17</xdr:col>
      <xdr:colOff>542925</xdr:colOff>
      <xdr:row>32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6DE0E-9912-4D8F-A6FC-A66D1597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0.02476</cdr:x>
      <cdr:y>0.87847</cdr:y>
    </cdr:from>
    <cdr:to>
      <cdr:x>0.13618</cdr:x>
      <cdr:y>0.93923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C720E7-CF17-4C85-8E63-EFBFC0A26581}"/>
            </a:ext>
          </a:extLst>
        </cdr:cNvPr>
        <cdr:cNvSpPr txBox="1"/>
      </cdr:nvSpPr>
      <cdr:spPr>
        <a:xfrm xmlns:a="http://schemas.openxmlformats.org/drawingml/2006/main">
          <a:off x="274320" y="5067300"/>
          <a:ext cx="1234440" cy="350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Base Year: 1989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AC65"/>
  <sheetViews>
    <sheetView tabSelected="1" showWhiteSpace="0" view="pageLayout" topLeftCell="A7" zoomScale="80" zoomScaleNormal="100" zoomScalePageLayoutView="80" workbookViewId="0">
      <selection activeCell="H39" sqref="H39"/>
    </sheetView>
  </sheetViews>
  <sheetFormatPr defaultColWidth="9.21875" defaultRowHeight="14.4" x14ac:dyDescent="0.3"/>
  <cols>
    <col min="1" max="1" width="9.21875" customWidth="1"/>
    <col min="2" max="2" width="10.5546875" hidden="1" customWidth="1"/>
    <col min="3" max="3" width="12.5546875" hidden="1" customWidth="1"/>
    <col min="4" max="4" width="9" hidden="1" customWidth="1"/>
    <col min="5" max="5" width="12.5546875" hidden="1" customWidth="1"/>
    <col min="6" max="6" width="9" hidden="1" customWidth="1"/>
    <col min="7" max="11" width="9.5546875" customWidth="1"/>
    <col min="19" max="19" width="14.5546875" customWidth="1"/>
    <col min="20" max="24" width="14.5546875" hidden="1" customWidth="1"/>
    <col min="25" max="29" width="14.5546875" customWidth="1"/>
  </cols>
  <sheetData>
    <row r="1" spans="2:29" ht="30" customHeight="1" x14ac:dyDescent="0.3">
      <c r="G1" s="10" t="s">
        <v>0</v>
      </c>
      <c r="H1" s="10"/>
      <c r="I1" s="10"/>
      <c r="J1" s="10"/>
      <c r="K1" s="10"/>
      <c r="L1" s="10"/>
      <c r="M1" s="10"/>
      <c r="N1" s="10"/>
      <c r="O1" s="10"/>
      <c r="P1" s="10"/>
      <c r="Q1" s="10"/>
      <c r="S1" s="1" t="s">
        <v>1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6</v>
      </c>
      <c r="Y1" s="2" t="s">
        <v>7</v>
      </c>
      <c r="Z1" s="2" t="s">
        <v>3</v>
      </c>
      <c r="AA1" s="2" t="s">
        <v>8</v>
      </c>
      <c r="AB1" s="2" t="s">
        <v>5</v>
      </c>
      <c r="AC1" s="2" t="s">
        <v>6</v>
      </c>
    </row>
    <row r="2" spans="2:29" x14ac:dyDescent="0.3"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1">
        <v>1960</v>
      </c>
      <c r="T2" s="6">
        <v>718762</v>
      </c>
      <c r="U2" s="6">
        <v>57879908</v>
      </c>
      <c r="V2" s="7">
        <v>12.418160719951386</v>
      </c>
      <c r="W2" s="6">
        <v>73857768</v>
      </c>
      <c r="X2" s="8">
        <f>(U2*1000)/W2</f>
        <v>783.66716957923779</v>
      </c>
      <c r="Y2" s="3">
        <v>0.34</v>
      </c>
      <c r="Z2" s="3">
        <v>0.44</v>
      </c>
      <c r="AA2" s="3">
        <v>0.78</v>
      </c>
      <c r="AB2" s="3">
        <v>0.39</v>
      </c>
      <c r="AC2" s="3">
        <v>1.1100000000000001</v>
      </c>
    </row>
    <row r="3" spans="2:29" x14ac:dyDescent="0.3">
      <c r="S3" s="1">
        <v>1961</v>
      </c>
      <c r="T3" s="6">
        <v>737421</v>
      </c>
      <c r="U3" s="6">
        <v>59306106</v>
      </c>
      <c r="V3" s="7">
        <v>12.434149697840557</v>
      </c>
      <c r="W3" s="6">
        <v>75961437</v>
      </c>
      <c r="X3" s="8">
        <f t="shared" ref="X3:X61" si="0">(U3*1000)/W3</f>
        <v>780.73965346390173</v>
      </c>
      <c r="Y3" s="3">
        <v>0.35</v>
      </c>
      <c r="Z3" s="3">
        <v>0.45</v>
      </c>
      <c r="AA3" s="3">
        <v>0.78</v>
      </c>
      <c r="AB3" s="3">
        <v>0.41</v>
      </c>
      <c r="AC3" s="3">
        <v>1.1100000000000001</v>
      </c>
    </row>
    <row r="4" spans="2:29" x14ac:dyDescent="0.3">
      <c r="B4">
        <v>1000000</v>
      </c>
      <c r="C4">
        <v>1000</v>
      </c>
      <c r="G4" s="9"/>
      <c r="H4" s="9"/>
      <c r="I4" s="9"/>
      <c r="J4" s="9"/>
      <c r="K4" s="9"/>
      <c r="L4" s="9"/>
      <c r="S4" s="1">
        <v>1962</v>
      </c>
      <c r="T4" s="6">
        <v>766734</v>
      </c>
      <c r="U4" s="6">
        <v>61697107</v>
      </c>
      <c r="V4" s="7">
        <v>12.427389828829412</v>
      </c>
      <c r="W4" s="6">
        <v>79150336</v>
      </c>
      <c r="X4" s="8">
        <f t="shared" si="0"/>
        <v>779.4926732844192</v>
      </c>
      <c r="Y4" s="3">
        <v>0.37</v>
      </c>
      <c r="Z4" s="3">
        <v>0.47</v>
      </c>
      <c r="AA4" s="3">
        <v>0.78</v>
      </c>
      <c r="AB4" s="3">
        <v>0.42</v>
      </c>
      <c r="AC4" s="3">
        <v>1.1100000000000001</v>
      </c>
    </row>
    <row r="5" spans="2:29" x14ac:dyDescent="0.3">
      <c r="S5" s="1">
        <v>1963</v>
      </c>
      <c r="T5" s="6">
        <v>805249</v>
      </c>
      <c r="U5" s="6">
        <v>64516432</v>
      </c>
      <c r="V5" s="7">
        <v>12.481300887811031</v>
      </c>
      <c r="W5" s="6">
        <v>82696732</v>
      </c>
      <c r="X5" s="8">
        <f t="shared" si="0"/>
        <v>780.1569716201119</v>
      </c>
      <c r="Y5" s="3">
        <v>0.38</v>
      </c>
      <c r="Z5" s="3">
        <v>0.49</v>
      </c>
      <c r="AA5" s="3">
        <v>0.78</v>
      </c>
      <c r="AB5" s="3">
        <v>0.44</v>
      </c>
      <c r="AC5" s="3">
        <v>1.1100000000000001</v>
      </c>
    </row>
    <row r="6" spans="2:29" x14ac:dyDescent="0.3">
      <c r="S6" s="1">
        <v>1964</v>
      </c>
      <c r="T6" s="6">
        <v>846298</v>
      </c>
      <c r="U6" s="6">
        <v>67901409</v>
      </c>
      <c r="V6" s="7">
        <v>12.46362943661449</v>
      </c>
      <c r="W6" s="6">
        <v>86313262</v>
      </c>
      <c r="X6" s="8">
        <f t="shared" si="0"/>
        <v>786.68570074434217</v>
      </c>
      <c r="Y6" s="3">
        <v>0.4</v>
      </c>
      <c r="Z6" s="3">
        <v>0.51</v>
      </c>
      <c r="AA6" s="3">
        <v>0.78</v>
      </c>
      <c r="AB6" s="3">
        <v>0.46</v>
      </c>
      <c r="AC6" s="3">
        <v>1.1200000000000001</v>
      </c>
    </row>
    <row r="7" spans="2:29" x14ac:dyDescent="0.3">
      <c r="S7" s="1">
        <v>1965</v>
      </c>
      <c r="T7" s="6">
        <v>887812</v>
      </c>
      <c r="U7" s="6">
        <v>71104430</v>
      </c>
      <c r="V7" s="7">
        <v>12.486029351476414</v>
      </c>
      <c r="W7" s="6">
        <v>90357667</v>
      </c>
      <c r="X7" s="8">
        <f t="shared" si="0"/>
        <v>786.92193325442986</v>
      </c>
      <c r="Y7" s="3">
        <v>0.42</v>
      </c>
      <c r="Z7" s="3">
        <v>0.54</v>
      </c>
      <c r="AA7" s="3">
        <v>0.79</v>
      </c>
      <c r="AB7" s="3">
        <v>0.48</v>
      </c>
      <c r="AC7" s="3">
        <v>1.1200000000000001</v>
      </c>
    </row>
    <row r="8" spans="2:29" x14ac:dyDescent="0.3">
      <c r="S8" s="1">
        <v>1966</v>
      </c>
      <c r="T8" s="6">
        <v>925899</v>
      </c>
      <c r="U8" s="6">
        <v>74664492</v>
      </c>
      <c r="V8" s="7">
        <v>12.400794208845619</v>
      </c>
      <c r="W8" s="6">
        <v>93949852</v>
      </c>
      <c r="X8" s="8">
        <f t="shared" si="0"/>
        <v>794.7270848281911</v>
      </c>
      <c r="Y8" s="3">
        <v>0.44</v>
      </c>
      <c r="Z8" s="3">
        <v>0.56999999999999995</v>
      </c>
      <c r="AA8" s="3">
        <v>0.78</v>
      </c>
      <c r="AB8" s="3">
        <v>0.5</v>
      </c>
      <c r="AC8" s="3">
        <v>1.1299999999999999</v>
      </c>
    </row>
    <row r="9" spans="2:29" x14ac:dyDescent="0.3">
      <c r="S9" s="1">
        <v>1967</v>
      </c>
      <c r="T9" s="6">
        <v>964005</v>
      </c>
      <c r="U9" s="6">
        <v>77730668</v>
      </c>
      <c r="V9" s="7">
        <v>12.401861772241555</v>
      </c>
      <c r="W9" s="6">
        <v>96905876</v>
      </c>
      <c r="X9" s="8">
        <f t="shared" si="0"/>
        <v>802.12543561341931</v>
      </c>
      <c r="Y9" s="3">
        <v>0.46</v>
      </c>
      <c r="Z9" s="3">
        <v>0.59</v>
      </c>
      <c r="AA9" s="3">
        <v>0.78</v>
      </c>
      <c r="AB9" s="3">
        <v>0.52</v>
      </c>
      <c r="AC9" s="3">
        <v>1.1399999999999999</v>
      </c>
    </row>
    <row r="10" spans="2:29" x14ac:dyDescent="0.3">
      <c r="S10" s="1">
        <v>1968</v>
      </c>
      <c r="T10" s="6">
        <v>1015869</v>
      </c>
      <c r="U10" s="6">
        <v>82949441</v>
      </c>
      <c r="V10" s="7">
        <v>12.246845641792811</v>
      </c>
      <c r="W10" s="6">
        <v>100898074</v>
      </c>
      <c r="X10" s="8">
        <f t="shared" si="0"/>
        <v>822.11124267842808</v>
      </c>
      <c r="Y10" s="3">
        <v>0.48</v>
      </c>
      <c r="Z10" s="3">
        <v>0.63</v>
      </c>
      <c r="AA10" s="3">
        <v>0.77</v>
      </c>
      <c r="AB10" s="3">
        <v>0.54</v>
      </c>
      <c r="AC10" s="3">
        <v>1.17</v>
      </c>
    </row>
    <row r="11" spans="2:29" x14ac:dyDescent="0.3">
      <c r="S11" s="1">
        <v>1969</v>
      </c>
      <c r="T11" s="6">
        <v>1061791</v>
      </c>
      <c r="U11" s="6">
        <v>88135102</v>
      </c>
      <c r="V11" s="7">
        <v>12.047311183687063</v>
      </c>
      <c r="W11" s="6">
        <v>105096369</v>
      </c>
      <c r="X11" s="8">
        <f t="shared" si="0"/>
        <v>838.61224549061251</v>
      </c>
      <c r="Y11" s="3">
        <v>0.51</v>
      </c>
      <c r="Z11" s="3">
        <v>0.67</v>
      </c>
      <c r="AA11" s="3">
        <v>0.76</v>
      </c>
      <c r="AB11" s="3">
        <v>0.56000000000000005</v>
      </c>
      <c r="AC11" s="3">
        <v>1.19</v>
      </c>
    </row>
    <row r="12" spans="2:29" x14ac:dyDescent="0.3">
      <c r="S12" s="1">
        <v>1970</v>
      </c>
      <c r="T12" s="6">
        <v>1109724</v>
      </c>
      <c r="U12" s="6">
        <v>92329056</v>
      </c>
      <c r="V12" s="7">
        <v>12.019228269809236</v>
      </c>
      <c r="W12" s="6">
        <v>108418197</v>
      </c>
      <c r="X12" s="8">
        <f t="shared" si="0"/>
        <v>851.6011016121214</v>
      </c>
      <c r="Y12" s="3">
        <v>0.53</v>
      </c>
      <c r="Z12" s="3">
        <v>0.7</v>
      </c>
      <c r="AA12" s="3">
        <v>0.76</v>
      </c>
      <c r="AB12" s="3">
        <v>0.57999999999999996</v>
      </c>
      <c r="AC12" s="3">
        <v>1.21</v>
      </c>
    </row>
    <row r="13" spans="2:29" x14ac:dyDescent="0.3">
      <c r="S13" s="1">
        <v>1971</v>
      </c>
      <c r="T13" s="6">
        <v>1178811</v>
      </c>
      <c r="U13" s="6">
        <v>97558586</v>
      </c>
      <c r="V13" s="7">
        <v>12.083108707623131</v>
      </c>
      <c r="W13" s="6">
        <v>112986342</v>
      </c>
      <c r="X13" s="8">
        <f t="shared" si="0"/>
        <v>863.4546819827126</v>
      </c>
      <c r="Y13" s="3">
        <v>0.56000000000000005</v>
      </c>
      <c r="Z13" s="3">
        <v>0.74</v>
      </c>
      <c r="AA13" s="3">
        <v>0.76</v>
      </c>
      <c r="AB13" s="3">
        <v>0.6</v>
      </c>
      <c r="AC13" s="3">
        <v>1.23</v>
      </c>
    </row>
    <row r="14" spans="2:29" x14ac:dyDescent="0.3">
      <c r="S14" s="1">
        <v>1972</v>
      </c>
      <c r="T14" s="6">
        <v>1259786</v>
      </c>
      <c r="U14" s="6">
        <v>105062178</v>
      </c>
      <c r="V14" s="7">
        <v>11.990861259320171</v>
      </c>
      <c r="W14" s="6">
        <v>118796671</v>
      </c>
      <c r="X14" s="8">
        <f t="shared" si="0"/>
        <v>884.38654985542485</v>
      </c>
      <c r="Y14" s="3">
        <v>0.6</v>
      </c>
      <c r="Z14" s="3">
        <v>0.8</v>
      </c>
      <c r="AA14" s="3">
        <v>0.75</v>
      </c>
      <c r="AB14" s="3">
        <v>0.63</v>
      </c>
      <c r="AC14" s="3">
        <v>1.26</v>
      </c>
    </row>
    <row r="15" spans="2:29" x14ac:dyDescent="0.3">
      <c r="S15" s="1">
        <v>1973</v>
      </c>
      <c r="T15" s="6">
        <v>1313110</v>
      </c>
      <c r="U15" s="6">
        <v>110472881</v>
      </c>
      <c r="V15" s="7">
        <v>11.886265553262797</v>
      </c>
      <c r="W15" s="6">
        <v>125653934</v>
      </c>
      <c r="X15" s="8">
        <f t="shared" si="0"/>
        <v>879.18362349084907</v>
      </c>
      <c r="Y15" s="3">
        <v>0.63</v>
      </c>
      <c r="Z15" s="3">
        <v>0.84</v>
      </c>
      <c r="AA15" s="3">
        <v>0.75</v>
      </c>
      <c r="AB15" s="3">
        <v>0.67</v>
      </c>
      <c r="AC15" s="3">
        <v>1.25</v>
      </c>
    </row>
    <row r="16" spans="2:29" x14ac:dyDescent="0.3">
      <c r="S16" s="1">
        <v>1974</v>
      </c>
      <c r="T16" s="6">
        <v>1280544</v>
      </c>
      <c r="U16" s="6">
        <v>106300765</v>
      </c>
      <c r="V16" s="7">
        <v>12.0464231842546</v>
      </c>
      <c r="W16" s="6">
        <v>129933556</v>
      </c>
      <c r="X16" s="8">
        <f t="shared" si="0"/>
        <v>818.11633786117579</v>
      </c>
      <c r="Y16" s="3">
        <v>0.61</v>
      </c>
      <c r="Z16" s="3">
        <v>0.81</v>
      </c>
      <c r="AA16" s="3">
        <v>0.76</v>
      </c>
      <c r="AB16" s="3">
        <v>0.69</v>
      </c>
      <c r="AC16" s="3">
        <v>1.1599999999999999</v>
      </c>
    </row>
    <row r="17" spans="19:29" x14ac:dyDescent="0.3">
      <c r="S17" s="1">
        <v>1975</v>
      </c>
      <c r="T17" s="6">
        <v>1327664</v>
      </c>
      <c r="U17" s="6">
        <v>108984347</v>
      </c>
      <c r="V17" s="7">
        <v>12.182153093966788</v>
      </c>
      <c r="W17" s="6">
        <v>132948709</v>
      </c>
      <c r="X17" s="8">
        <f t="shared" si="0"/>
        <v>819.7473132288934</v>
      </c>
      <c r="Y17" s="3">
        <v>0.63</v>
      </c>
      <c r="Z17" s="3">
        <v>0.83</v>
      </c>
      <c r="AA17" s="3">
        <v>0.77</v>
      </c>
      <c r="AB17" s="3">
        <v>0.71</v>
      </c>
      <c r="AC17" s="3">
        <v>1.1599999999999999</v>
      </c>
    </row>
    <row r="18" spans="19:29" x14ac:dyDescent="0.3">
      <c r="S18" s="1">
        <v>1976</v>
      </c>
      <c r="T18" s="6">
        <v>1402380</v>
      </c>
      <c r="U18" s="6">
        <v>115700146</v>
      </c>
      <c r="V18" s="7">
        <v>12.120814437001663</v>
      </c>
      <c r="W18" s="6">
        <v>138542904</v>
      </c>
      <c r="X18" s="8">
        <f t="shared" si="0"/>
        <v>835.12141480735818</v>
      </c>
      <c r="Y18" s="3">
        <v>0.67</v>
      </c>
      <c r="Z18" s="3">
        <v>0.88</v>
      </c>
      <c r="AA18" s="3">
        <v>0.76</v>
      </c>
      <c r="AB18" s="3">
        <v>0.74</v>
      </c>
      <c r="AC18" s="3">
        <v>1.19</v>
      </c>
    </row>
    <row r="19" spans="19:29" x14ac:dyDescent="0.3">
      <c r="S19" s="1">
        <v>1977</v>
      </c>
      <c r="T19" s="6">
        <v>1467027</v>
      </c>
      <c r="U19" s="6">
        <v>119625280</v>
      </c>
      <c r="V19" s="7">
        <v>12.263519884760145</v>
      </c>
      <c r="W19" s="6">
        <v>142092568</v>
      </c>
      <c r="X19" s="8">
        <f t="shared" si="0"/>
        <v>841.88273661153062</v>
      </c>
      <c r="Y19" s="3">
        <v>0.7</v>
      </c>
      <c r="Z19" s="3">
        <v>0.91</v>
      </c>
      <c r="AA19" s="3">
        <v>0.77</v>
      </c>
      <c r="AB19" s="3">
        <v>0.76</v>
      </c>
      <c r="AC19" s="3">
        <v>1.2</v>
      </c>
    </row>
    <row r="20" spans="19:29" x14ac:dyDescent="0.3">
      <c r="S20" s="1">
        <v>1978</v>
      </c>
      <c r="T20" s="6">
        <v>1544704</v>
      </c>
      <c r="U20" s="6">
        <v>125067409</v>
      </c>
      <c r="V20" s="7">
        <v>12.350971466915095</v>
      </c>
      <c r="W20" s="6">
        <v>148414612</v>
      </c>
      <c r="X20" s="8">
        <f t="shared" si="0"/>
        <v>842.68932360918745</v>
      </c>
      <c r="Y20" s="3">
        <v>0.74</v>
      </c>
      <c r="Z20" s="3">
        <v>0.95</v>
      </c>
      <c r="AA20" s="3">
        <v>0.78</v>
      </c>
      <c r="AB20" s="3">
        <v>0.79</v>
      </c>
      <c r="AC20" s="3">
        <v>1.2</v>
      </c>
    </row>
    <row r="21" spans="19:29" x14ac:dyDescent="0.3">
      <c r="S21" s="1">
        <v>1979</v>
      </c>
      <c r="T21" s="6">
        <v>1529133</v>
      </c>
      <c r="U21" s="6">
        <v>122114932</v>
      </c>
      <c r="V21" s="7">
        <v>12.522080428296844</v>
      </c>
      <c r="W21" s="6">
        <v>151869299</v>
      </c>
      <c r="X21" s="8">
        <f t="shared" si="0"/>
        <v>804.07911805795584</v>
      </c>
      <c r="Y21" s="3">
        <v>0.73</v>
      </c>
      <c r="Z21" s="3">
        <v>0.93</v>
      </c>
      <c r="AA21" s="3">
        <v>0.79</v>
      </c>
      <c r="AB21" s="3">
        <v>0.81</v>
      </c>
      <c r="AC21" s="3">
        <v>1.1399999999999999</v>
      </c>
    </row>
    <row r="22" spans="19:29" x14ac:dyDescent="0.3">
      <c r="S22" s="1">
        <v>1980</v>
      </c>
      <c r="T22" s="6">
        <v>1527295</v>
      </c>
      <c r="U22" s="6">
        <v>114959854</v>
      </c>
      <c r="V22" s="7">
        <v>13.285463984670683</v>
      </c>
      <c r="W22" s="6">
        <v>155796219</v>
      </c>
      <c r="X22" s="8">
        <f t="shared" si="0"/>
        <v>737.88603303652701</v>
      </c>
      <c r="Y22" s="3">
        <v>0.73</v>
      </c>
      <c r="Z22" s="3">
        <v>0.87</v>
      </c>
      <c r="AA22" s="3">
        <v>0.84</v>
      </c>
      <c r="AB22" s="3">
        <v>0.83</v>
      </c>
      <c r="AC22" s="3">
        <v>1.05</v>
      </c>
    </row>
    <row r="23" spans="19:29" x14ac:dyDescent="0.3">
      <c r="S23" s="1">
        <v>1981</v>
      </c>
      <c r="T23" s="6">
        <v>1555308</v>
      </c>
      <c r="U23" s="6">
        <v>114452975</v>
      </c>
      <c r="V23" s="7">
        <v>13.589056990436465</v>
      </c>
      <c r="W23" s="6">
        <v>158286415</v>
      </c>
      <c r="X23" s="8">
        <f t="shared" si="0"/>
        <v>723.07516093532092</v>
      </c>
      <c r="Y23" s="3">
        <v>0.74</v>
      </c>
      <c r="Z23" s="3">
        <v>0.87</v>
      </c>
      <c r="AA23" s="3">
        <v>0.85</v>
      </c>
      <c r="AB23" s="3">
        <v>0.84</v>
      </c>
      <c r="AC23" s="3">
        <v>1.03</v>
      </c>
    </row>
    <row r="24" spans="19:29" x14ac:dyDescent="0.3">
      <c r="S24" s="1">
        <v>1982</v>
      </c>
      <c r="T24" s="6">
        <v>1595010</v>
      </c>
      <c r="U24" s="6">
        <v>113383635</v>
      </c>
      <c r="V24" s="7">
        <v>14.067374008603624</v>
      </c>
      <c r="W24" s="6">
        <v>159643240</v>
      </c>
      <c r="X24" s="8">
        <f t="shared" si="0"/>
        <v>710.23135711853502</v>
      </c>
      <c r="Y24" s="3">
        <v>0.76</v>
      </c>
      <c r="Z24" s="3">
        <v>0.86</v>
      </c>
      <c r="AA24" s="3">
        <v>0.88</v>
      </c>
      <c r="AB24" s="3">
        <v>0.85</v>
      </c>
      <c r="AC24" s="3">
        <v>1.01</v>
      </c>
    </row>
    <row r="25" spans="19:29" x14ac:dyDescent="0.3">
      <c r="S25" s="1">
        <v>1983</v>
      </c>
      <c r="T25" s="6">
        <v>1652788</v>
      </c>
      <c r="U25" s="6">
        <v>116081055</v>
      </c>
      <c r="V25" s="7">
        <v>14.238223455153815</v>
      </c>
      <c r="W25" s="6">
        <v>163749281</v>
      </c>
      <c r="X25" s="8">
        <f t="shared" si="0"/>
        <v>708.89505157582948</v>
      </c>
      <c r="Y25" s="3">
        <v>0.79</v>
      </c>
      <c r="Z25" s="3">
        <v>0.88</v>
      </c>
      <c r="AA25" s="3">
        <v>0.9</v>
      </c>
      <c r="AB25" s="3">
        <v>0.87</v>
      </c>
      <c r="AC25" s="3">
        <v>1.01</v>
      </c>
    </row>
    <row r="26" spans="19:29" x14ac:dyDescent="0.3">
      <c r="S26" s="1">
        <v>1984</v>
      </c>
      <c r="T26" s="6">
        <v>1720269</v>
      </c>
      <c r="U26" s="6">
        <v>118686605</v>
      </c>
      <c r="V26" s="7">
        <v>14.494213563527241</v>
      </c>
      <c r="W26" s="6">
        <v>166248816</v>
      </c>
      <c r="X26" s="8">
        <f t="shared" si="0"/>
        <v>713.90947530116546</v>
      </c>
      <c r="Y26" s="3">
        <v>0.82</v>
      </c>
      <c r="Z26" s="3">
        <v>0.9</v>
      </c>
      <c r="AA26" s="3">
        <v>0.91</v>
      </c>
      <c r="AB26" s="3">
        <v>0.89</v>
      </c>
      <c r="AC26" s="3">
        <v>1.01</v>
      </c>
    </row>
    <row r="27" spans="19:29" x14ac:dyDescent="0.3">
      <c r="S27" s="1">
        <v>1985</v>
      </c>
      <c r="T27" s="6">
        <v>1774826</v>
      </c>
      <c r="U27" s="6">
        <v>121301290</v>
      </c>
      <c r="V27" s="7">
        <v>14.631550909310199</v>
      </c>
      <c r="W27" s="6">
        <v>171688878</v>
      </c>
      <c r="X27" s="8">
        <f t="shared" si="0"/>
        <v>706.51804247914072</v>
      </c>
      <c r="Y27" s="3">
        <v>0.85</v>
      </c>
      <c r="Z27" s="3">
        <v>0.92</v>
      </c>
      <c r="AA27" s="3">
        <v>0.92</v>
      </c>
      <c r="AB27" s="3">
        <v>0.92</v>
      </c>
      <c r="AC27" s="3">
        <v>1</v>
      </c>
    </row>
    <row r="28" spans="19:29" x14ac:dyDescent="0.3">
      <c r="S28" s="1">
        <v>1986</v>
      </c>
      <c r="T28" s="6">
        <v>1834872</v>
      </c>
      <c r="U28" s="6">
        <v>125185424</v>
      </c>
      <c r="V28" s="7">
        <v>14.657233576969793</v>
      </c>
      <c r="W28" s="6">
        <v>175700339</v>
      </c>
      <c r="X28" s="8">
        <f t="shared" si="0"/>
        <v>712.49392410107987</v>
      </c>
      <c r="Y28" s="3">
        <v>0.88</v>
      </c>
      <c r="Z28" s="3">
        <v>0.95</v>
      </c>
      <c r="AA28" s="3">
        <v>0.92</v>
      </c>
      <c r="AB28" s="3">
        <v>0.94</v>
      </c>
      <c r="AC28" s="3">
        <v>1.01</v>
      </c>
    </row>
    <row r="29" spans="19:29" x14ac:dyDescent="0.3">
      <c r="S29" s="1">
        <v>1987</v>
      </c>
      <c r="T29" s="6">
        <v>1921204</v>
      </c>
      <c r="U29" s="6">
        <v>127528210</v>
      </c>
      <c r="V29" s="7">
        <v>15.064933476287324</v>
      </c>
      <c r="W29" s="6">
        <v>178909773</v>
      </c>
      <c r="X29" s="8">
        <f t="shared" si="0"/>
        <v>712.80739929170886</v>
      </c>
      <c r="Y29" s="3">
        <v>0.92</v>
      </c>
      <c r="Z29" s="3">
        <v>0.97</v>
      </c>
      <c r="AA29" s="3">
        <v>0.95</v>
      </c>
      <c r="AB29" s="3">
        <v>0.95</v>
      </c>
      <c r="AC29" s="3">
        <v>1.01</v>
      </c>
    </row>
    <row r="30" spans="19:29" x14ac:dyDescent="0.3">
      <c r="S30" s="1">
        <v>1988</v>
      </c>
      <c r="T30" s="6">
        <v>2025962</v>
      </c>
      <c r="U30" s="6">
        <v>130061621</v>
      </c>
      <c r="V30" s="7">
        <v>15.576939487783257</v>
      </c>
      <c r="W30" s="6">
        <v>184392652</v>
      </c>
      <c r="X30" s="8">
        <f t="shared" si="0"/>
        <v>705.35143124900662</v>
      </c>
      <c r="Y30" s="3">
        <v>0.97</v>
      </c>
      <c r="Z30" s="3">
        <v>0.99</v>
      </c>
      <c r="AA30" s="3">
        <v>0.98</v>
      </c>
      <c r="AB30" s="3">
        <v>0.98</v>
      </c>
      <c r="AC30" s="3">
        <v>1</v>
      </c>
    </row>
    <row r="31" spans="19:29" x14ac:dyDescent="0.3">
      <c r="S31" s="1">
        <v>1989</v>
      </c>
      <c r="T31" s="6">
        <v>2096487</v>
      </c>
      <c r="U31" s="6">
        <v>131852259</v>
      </c>
      <c r="V31" s="7">
        <v>15.90027365401453</v>
      </c>
      <c r="W31" s="6">
        <v>187356106</v>
      </c>
      <c r="X31" s="8">
        <f t="shared" si="0"/>
        <v>703.75213178267063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</row>
    <row r="32" spans="19:29" x14ac:dyDescent="0.3">
      <c r="S32" s="1">
        <v>1990</v>
      </c>
      <c r="T32" s="6">
        <v>2144362</v>
      </c>
      <c r="U32" s="6">
        <v>130755145</v>
      </c>
      <c r="V32" s="7">
        <v>16.399828855682888</v>
      </c>
      <c r="W32" s="6">
        <v>188797914</v>
      </c>
      <c r="X32" s="8">
        <f t="shared" si="0"/>
        <v>692.56668270180148</v>
      </c>
      <c r="Y32" s="3">
        <v>1.02</v>
      </c>
      <c r="Z32" s="3">
        <v>0.99</v>
      </c>
      <c r="AA32" s="3">
        <v>1.03</v>
      </c>
      <c r="AB32" s="3">
        <v>1.01</v>
      </c>
      <c r="AC32" s="3">
        <v>0.98</v>
      </c>
    </row>
    <row r="33" spans="19:29" x14ac:dyDescent="0.3">
      <c r="S33" s="1">
        <v>1991</v>
      </c>
      <c r="T33" s="6">
        <v>2172050</v>
      </c>
      <c r="U33" s="6">
        <v>128563032</v>
      </c>
      <c r="V33" s="7">
        <v>16.894825566963913</v>
      </c>
      <c r="W33" s="6">
        <v>188136469</v>
      </c>
      <c r="X33" s="8">
        <f t="shared" si="0"/>
        <v>683.3498719485375</v>
      </c>
      <c r="Y33" s="3">
        <v>1.04</v>
      </c>
      <c r="Z33" s="3">
        <v>0.98</v>
      </c>
      <c r="AA33" s="3">
        <v>1.06</v>
      </c>
      <c r="AB33" s="3">
        <v>1</v>
      </c>
      <c r="AC33" s="3">
        <v>0.97</v>
      </c>
    </row>
    <row r="34" spans="19:29" x14ac:dyDescent="0.3">
      <c r="S34" s="1">
        <v>1992</v>
      </c>
      <c r="T34" s="6">
        <v>2247151</v>
      </c>
      <c r="U34" s="6">
        <v>132887559</v>
      </c>
      <c r="V34" s="7">
        <v>16.910168392813958</v>
      </c>
      <c r="W34" s="6">
        <v>190362228</v>
      </c>
      <c r="X34" s="8">
        <f t="shared" si="0"/>
        <v>698.0773465206554</v>
      </c>
      <c r="Y34" s="3">
        <v>1.07</v>
      </c>
      <c r="Z34" s="3">
        <v>1.01</v>
      </c>
      <c r="AA34" s="3">
        <v>1.06</v>
      </c>
      <c r="AB34" s="3">
        <v>1.02</v>
      </c>
      <c r="AC34" s="3">
        <v>0.99</v>
      </c>
    </row>
    <row r="35" spans="19:29" x14ac:dyDescent="0.3">
      <c r="S35" s="1">
        <v>1993</v>
      </c>
      <c r="T35" s="6">
        <v>2296378</v>
      </c>
      <c r="U35" s="6">
        <v>137262212</v>
      </c>
      <c r="V35" s="7">
        <v>16.729862986617178</v>
      </c>
      <c r="W35" s="6">
        <v>194063482</v>
      </c>
      <c r="X35" s="8">
        <f t="shared" si="0"/>
        <v>707.30572586551864</v>
      </c>
      <c r="Y35" s="3">
        <v>1.1000000000000001</v>
      </c>
      <c r="Z35" s="3">
        <v>1.04</v>
      </c>
      <c r="AA35" s="3">
        <v>1.05</v>
      </c>
      <c r="AB35" s="3">
        <v>1.04</v>
      </c>
      <c r="AC35" s="3">
        <v>1.01</v>
      </c>
    </row>
    <row r="36" spans="19:29" x14ac:dyDescent="0.3">
      <c r="S36" s="1">
        <v>1994</v>
      </c>
      <c r="T36" s="6">
        <v>2357588</v>
      </c>
      <c r="U36" s="6">
        <v>140839438</v>
      </c>
      <c r="V36" s="7">
        <v>16.739544217721175</v>
      </c>
      <c r="W36" s="6">
        <v>198045365</v>
      </c>
      <c r="X36" s="8">
        <f t="shared" si="0"/>
        <v>711.14735757638152</v>
      </c>
      <c r="Y36" s="3">
        <v>1.1200000000000001</v>
      </c>
      <c r="Z36" s="3">
        <v>1.07</v>
      </c>
      <c r="AA36" s="3">
        <v>1.05</v>
      </c>
      <c r="AB36" s="3">
        <v>1.06</v>
      </c>
      <c r="AC36" s="3">
        <v>1.01</v>
      </c>
    </row>
    <row r="37" spans="19:29" x14ac:dyDescent="0.3">
      <c r="S37" s="1">
        <v>1995</v>
      </c>
      <c r="T37" s="6">
        <v>2422823</v>
      </c>
      <c r="U37" s="6">
        <v>143267737</v>
      </c>
      <c r="V37" s="7">
        <v>16.911155649788761</v>
      </c>
      <c r="W37" s="6">
        <v>201530021</v>
      </c>
      <c r="X37" s="8">
        <f t="shared" si="0"/>
        <v>710.90022364459537</v>
      </c>
      <c r="Y37" s="3">
        <v>1.1599999999999999</v>
      </c>
      <c r="Z37" s="3">
        <v>1.0900000000000001</v>
      </c>
      <c r="AA37" s="3">
        <v>1.06</v>
      </c>
      <c r="AB37" s="3">
        <v>1.08</v>
      </c>
      <c r="AC37" s="3">
        <v>1.01</v>
      </c>
    </row>
    <row r="38" spans="19:29" x14ac:dyDescent="0.3">
      <c r="S38" s="1">
        <v>1996</v>
      </c>
      <c r="T38" s="6">
        <v>2484080</v>
      </c>
      <c r="U38" s="6">
        <v>146675200</v>
      </c>
      <c r="V38" s="7">
        <v>16.935923728074002</v>
      </c>
      <c r="W38" s="6">
        <v>206569650</v>
      </c>
      <c r="X38" s="8">
        <f t="shared" si="0"/>
        <v>710.05203329724384</v>
      </c>
      <c r="Y38" s="3">
        <v>1.18</v>
      </c>
      <c r="Z38" s="3">
        <v>1.1100000000000001</v>
      </c>
      <c r="AA38" s="3">
        <v>1.07</v>
      </c>
      <c r="AB38" s="3">
        <v>1.1000000000000001</v>
      </c>
      <c r="AC38" s="3">
        <v>1.01</v>
      </c>
    </row>
    <row r="39" spans="19:29" x14ac:dyDescent="0.3">
      <c r="S39" s="1">
        <v>1997</v>
      </c>
      <c r="T39" s="6">
        <v>2552233</v>
      </c>
      <c r="U39" s="6">
        <v>150331996</v>
      </c>
      <c r="V39" s="7">
        <v>16.977310671774756</v>
      </c>
      <c r="W39" s="6">
        <v>207753660</v>
      </c>
      <c r="X39" s="8">
        <f t="shared" si="0"/>
        <v>723.60696798313927</v>
      </c>
      <c r="Y39" s="3">
        <v>1.22</v>
      </c>
      <c r="Z39" s="3">
        <v>1.1399999999999999</v>
      </c>
      <c r="AA39" s="3">
        <v>1.07</v>
      </c>
      <c r="AB39" s="3">
        <v>1.1100000000000001</v>
      </c>
      <c r="AC39" s="3">
        <v>1.03</v>
      </c>
    </row>
    <row r="40" spans="19:29" x14ac:dyDescent="0.3">
      <c r="S40" s="1">
        <v>1998</v>
      </c>
      <c r="T40" s="6">
        <v>2628148</v>
      </c>
      <c r="U40" s="6">
        <v>154883560</v>
      </c>
      <c r="V40" s="7">
        <v>16.968540754099401</v>
      </c>
      <c r="W40" s="6">
        <v>211616553</v>
      </c>
      <c r="X40" s="8">
        <f t="shared" si="0"/>
        <v>731.90663870231356</v>
      </c>
      <c r="Y40" s="3">
        <v>1.25</v>
      </c>
      <c r="Z40" s="3">
        <v>1.17</v>
      </c>
      <c r="AA40" s="3">
        <v>1.07</v>
      </c>
      <c r="AB40" s="3">
        <v>1.1299999999999999</v>
      </c>
      <c r="AC40" s="3">
        <v>1.04</v>
      </c>
    </row>
    <row r="41" spans="19:29" x14ac:dyDescent="0.3">
      <c r="S41" s="1">
        <v>1999</v>
      </c>
      <c r="T41" s="6">
        <v>2690241</v>
      </c>
      <c r="U41" s="6">
        <v>160651904</v>
      </c>
      <c r="V41" s="7">
        <v>16.745777255151609</v>
      </c>
      <c r="W41" s="6">
        <v>216308623</v>
      </c>
      <c r="X41" s="8">
        <f t="shared" si="0"/>
        <v>742.69764086103953</v>
      </c>
      <c r="Y41" s="3">
        <v>1.28</v>
      </c>
      <c r="Z41" s="3">
        <v>1.22</v>
      </c>
      <c r="AA41" s="3">
        <v>1.05</v>
      </c>
      <c r="AB41" s="3">
        <v>1.1499999999999999</v>
      </c>
      <c r="AC41" s="3">
        <v>1.06</v>
      </c>
    </row>
    <row r="42" spans="19:29" x14ac:dyDescent="0.3">
      <c r="S42" s="1">
        <v>2000</v>
      </c>
      <c r="T42" s="6">
        <v>2746925</v>
      </c>
      <c r="U42" s="6">
        <v>162260195.09700006</v>
      </c>
      <c r="V42" s="7">
        <v>16.929136553532878</v>
      </c>
      <c r="W42" s="6">
        <v>221475173</v>
      </c>
      <c r="X42" s="8">
        <f t="shared" si="0"/>
        <v>732.63378869558471</v>
      </c>
      <c r="Y42" s="3">
        <v>1.31</v>
      </c>
      <c r="Z42" s="3">
        <v>1.23</v>
      </c>
      <c r="AA42" s="3">
        <v>1.06</v>
      </c>
      <c r="AB42" s="3">
        <v>1.18</v>
      </c>
      <c r="AC42" s="3">
        <v>1.04</v>
      </c>
    </row>
    <row r="43" spans="19:29" x14ac:dyDescent="0.3">
      <c r="S43" s="1">
        <v>2001</v>
      </c>
      <c r="T43" s="6">
        <v>2795610</v>
      </c>
      <c r="U43" s="6">
        <v>163046890.7696</v>
      </c>
      <c r="V43" s="7">
        <v>17.14604913227355</v>
      </c>
      <c r="W43" s="6">
        <v>230428326</v>
      </c>
      <c r="X43" s="8">
        <f t="shared" si="0"/>
        <v>707.581804719616</v>
      </c>
      <c r="Y43" s="3">
        <v>1.33</v>
      </c>
      <c r="Z43" s="3">
        <v>1.24</v>
      </c>
      <c r="AA43" s="3">
        <v>1.08</v>
      </c>
      <c r="AB43" s="3">
        <v>1.23</v>
      </c>
      <c r="AC43" s="3">
        <v>1.01</v>
      </c>
    </row>
    <row r="44" spans="19:29" x14ac:dyDescent="0.3">
      <c r="S44" s="1">
        <v>2002</v>
      </c>
      <c r="T44" s="6">
        <v>2855508</v>
      </c>
      <c r="U44" s="6">
        <v>167730186</v>
      </c>
      <c r="V44" s="7">
        <v>17.024413244256465</v>
      </c>
      <c r="W44" s="6">
        <v>229619979</v>
      </c>
      <c r="X44" s="8">
        <f t="shared" si="0"/>
        <v>730.46860613117644</v>
      </c>
      <c r="Y44" s="3">
        <v>1.36</v>
      </c>
      <c r="Z44" s="3">
        <v>1.27</v>
      </c>
      <c r="AA44" s="3">
        <v>1.07</v>
      </c>
      <c r="AB44" s="3">
        <v>1.23</v>
      </c>
      <c r="AC44" s="3">
        <v>1.04</v>
      </c>
    </row>
    <row r="45" spans="19:29" x14ac:dyDescent="0.3">
      <c r="S45" s="1">
        <v>2003</v>
      </c>
      <c r="T45" s="6">
        <v>2890221</v>
      </c>
      <c r="U45" s="6">
        <v>169836627</v>
      </c>
      <c r="V45" s="7">
        <v>17.017654266061228</v>
      </c>
      <c r="W45" s="6">
        <v>231389998</v>
      </c>
      <c r="X45" s="8">
        <f t="shared" si="0"/>
        <v>733.98430557918925</v>
      </c>
      <c r="Y45" s="3">
        <v>1.38</v>
      </c>
      <c r="Z45" s="3">
        <v>1.29</v>
      </c>
      <c r="AA45" s="3">
        <v>1.07</v>
      </c>
      <c r="AB45" s="3">
        <v>1.24</v>
      </c>
      <c r="AC45" s="3">
        <v>1.04</v>
      </c>
    </row>
    <row r="46" spans="19:29" x14ac:dyDescent="0.3">
      <c r="S46" s="1">
        <v>2004</v>
      </c>
      <c r="T46" s="6">
        <v>2964788</v>
      </c>
      <c r="U46" s="6">
        <v>173809810</v>
      </c>
      <c r="V46" s="7">
        <v>17.057656296845387</v>
      </c>
      <c r="W46" s="6">
        <v>237242616</v>
      </c>
      <c r="X46" s="8">
        <f t="shared" si="0"/>
        <v>732.62474057359066</v>
      </c>
      <c r="Y46" s="3">
        <v>1.41</v>
      </c>
      <c r="Z46" s="3">
        <v>1.32</v>
      </c>
      <c r="AA46" s="3">
        <v>1.07</v>
      </c>
      <c r="AB46" s="3">
        <v>1.27</v>
      </c>
      <c r="AC46" s="3">
        <v>1.04</v>
      </c>
    </row>
    <row r="47" spans="19:29" x14ac:dyDescent="0.3">
      <c r="S47" s="1">
        <v>2005</v>
      </c>
      <c r="T47" s="6">
        <v>2989430</v>
      </c>
      <c r="U47" s="6">
        <v>174286984</v>
      </c>
      <c r="V47" s="7">
        <v>17.152342254083646</v>
      </c>
      <c r="W47" s="6">
        <v>241193974</v>
      </c>
      <c r="X47" s="8">
        <f t="shared" si="0"/>
        <v>722.60090544384832</v>
      </c>
      <c r="Y47" s="3">
        <v>1.43</v>
      </c>
      <c r="Z47" s="3">
        <v>1.32</v>
      </c>
      <c r="AA47" s="3">
        <v>1.08</v>
      </c>
      <c r="AB47" s="3">
        <v>1.29</v>
      </c>
      <c r="AC47" s="3">
        <v>1.03</v>
      </c>
    </row>
    <row r="48" spans="19:29" x14ac:dyDescent="0.3">
      <c r="S48" s="1">
        <v>2006</v>
      </c>
      <c r="T48" s="6">
        <v>3014371</v>
      </c>
      <c r="U48" s="6">
        <v>174930342</v>
      </c>
      <c r="V48" s="7">
        <v>17.231836201406384</v>
      </c>
      <c r="W48" s="6">
        <v>244165686</v>
      </c>
      <c r="X48" s="8">
        <f t="shared" si="0"/>
        <v>716.44113825232591</v>
      </c>
      <c r="Y48" s="3">
        <v>1.44</v>
      </c>
      <c r="Z48" s="3">
        <v>1.33</v>
      </c>
      <c r="AA48" s="3">
        <v>1.08</v>
      </c>
      <c r="AB48" s="3">
        <v>1.3</v>
      </c>
      <c r="AC48" s="3">
        <v>1.02</v>
      </c>
    </row>
    <row r="49" spans="19:29" x14ac:dyDescent="0.3">
      <c r="S49" s="1">
        <v>2007</v>
      </c>
      <c r="T49" s="6">
        <v>3031124</v>
      </c>
      <c r="U49" s="6">
        <v>176202668</v>
      </c>
      <c r="V49" s="7">
        <v>17.20248640048969</v>
      </c>
      <c r="W49" s="6">
        <v>247264605</v>
      </c>
      <c r="X49" s="8">
        <f t="shared" si="0"/>
        <v>712.60772644754388</v>
      </c>
      <c r="Y49" s="3">
        <v>1.45</v>
      </c>
      <c r="Z49" s="3">
        <v>1.34</v>
      </c>
      <c r="AA49" s="3">
        <v>1.08</v>
      </c>
      <c r="AB49" s="3">
        <v>1.32</v>
      </c>
      <c r="AC49" s="3">
        <v>1.01</v>
      </c>
    </row>
    <row r="50" spans="19:29" x14ac:dyDescent="0.3">
      <c r="S50" s="1">
        <v>2008</v>
      </c>
      <c r="T50" s="6">
        <v>2976528</v>
      </c>
      <c r="U50" s="6">
        <v>170968028.273</v>
      </c>
      <c r="V50" s="7">
        <v>17.409851596621973</v>
      </c>
      <c r="W50" s="6">
        <v>248164738</v>
      </c>
      <c r="X50" s="8">
        <f t="shared" si="0"/>
        <v>688.92957819414301</v>
      </c>
      <c r="Y50" s="3">
        <v>1.42</v>
      </c>
      <c r="Z50" s="3">
        <v>1.3</v>
      </c>
      <c r="AA50" s="3">
        <v>1.0900000000000001</v>
      </c>
      <c r="AB50" s="3">
        <v>1.32</v>
      </c>
      <c r="AC50" s="3">
        <v>0.98</v>
      </c>
    </row>
    <row r="51" spans="19:29" x14ac:dyDescent="0.3">
      <c r="S51" s="1">
        <v>2009</v>
      </c>
      <c r="T51" s="6">
        <v>2956763.51799887</v>
      </c>
      <c r="U51" s="6">
        <v>168219838.38600001</v>
      </c>
      <c r="V51" s="7">
        <v>17.576782538657728</v>
      </c>
      <c r="W51" s="6">
        <v>246282886</v>
      </c>
      <c r="X51" s="8">
        <f t="shared" si="0"/>
        <v>683.0350298315085</v>
      </c>
      <c r="Y51" s="3">
        <v>1.41</v>
      </c>
      <c r="Z51" s="3">
        <v>1.28</v>
      </c>
      <c r="AA51" s="3">
        <v>1.1100000000000001</v>
      </c>
      <c r="AB51" s="3">
        <v>1.31</v>
      </c>
      <c r="AC51" s="3">
        <v>0.97</v>
      </c>
    </row>
    <row r="52" spans="19:29" x14ac:dyDescent="0.3">
      <c r="S52" s="1">
        <v>2010</v>
      </c>
      <c r="T52" s="6">
        <v>2966506.1511523407</v>
      </c>
      <c r="U52" s="6">
        <v>170410551.00199997</v>
      </c>
      <c r="V52" s="7">
        <v>17.407995770857671</v>
      </c>
      <c r="W52" s="6">
        <v>242060545</v>
      </c>
      <c r="X52" s="8">
        <f t="shared" si="0"/>
        <v>703.99969975280351</v>
      </c>
      <c r="Y52" s="3">
        <v>1.41</v>
      </c>
      <c r="Z52" s="3">
        <v>1.29</v>
      </c>
      <c r="AA52" s="3">
        <v>1.0900000000000001</v>
      </c>
      <c r="AB52" s="3">
        <v>1.29</v>
      </c>
      <c r="AC52" s="3">
        <v>1</v>
      </c>
    </row>
    <row r="53" spans="19:29" x14ac:dyDescent="0.3">
      <c r="S53" s="1">
        <v>2011</v>
      </c>
      <c r="T53" s="6">
        <v>2945193.6221602811</v>
      </c>
      <c r="U53" s="6">
        <v>168452280.52399999</v>
      </c>
      <c r="V53" s="7">
        <v>17.483845353703412</v>
      </c>
      <c r="W53" s="6">
        <v>253215681</v>
      </c>
      <c r="X53" s="8">
        <f t="shared" si="0"/>
        <v>665.2521670804424</v>
      </c>
      <c r="Y53" s="3">
        <v>1.4</v>
      </c>
      <c r="Z53" s="3">
        <v>1.28</v>
      </c>
      <c r="AA53" s="3">
        <v>1.1000000000000001</v>
      </c>
      <c r="AB53" s="3">
        <v>1.35</v>
      </c>
      <c r="AC53" s="3">
        <v>0.95</v>
      </c>
    </row>
    <row r="54" spans="19:29" x14ac:dyDescent="0.3">
      <c r="S54" s="1">
        <v>2012</v>
      </c>
      <c r="T54" s="6">
        <v>2963496.9207826094</v>
      </c>
      <c r="U54" s="6">
        <v>168349357.824</v>
      </c>
      <c r="V54" s="7">
        <v>17.603256460774755</v>
      </c>
      <c r="W54" s="6">
        <v>253639386</v>
      </c>
      <c r="X54" s="8">
        <f t="shared" si="0"/>
        <v>663.73507868371826</v>
      </c>
      <c r="Y54" s="3">
        <v>1.41</v>
      </c>
      <c r="Z54" s="3">
        <v>1.28</v>
      </c>
      <c r="AA54" s="3">
        <v>1.1100000000000001</v>
      </c>
      <c r="AB54" s="3">
        <v>1.35</v>
      </c>
      <c r="AC54" s="3">
        <v>0.94</v>
      </c>
    </row>
    <row r="55" spans="19:29" x14ac:dyDescent="0.3">
      <c r="S55" s="1">
        <v>2013</v>
      </c>
      <c r="T55" s="6">
        <v>2982940.6679576533</v>
      </c>
      <c r="U55" s="6">
        <v>169650956</v>
      </c>
      <c r="V55" s="7">
        <v>17.582810838729685</v>
      </c>
      <c r="W55" s="6">
        <v>255876822</v>
      </c>
      <c r="X55" s="8">
        <f t="shared" si="0"/>
        <v>663.01806734179308</v>
      </c>
      <c r="Y55" s="3">
        <v>1.42</v>
      </c>
      <c r="Z55" s="3">
        <v>1.29</v>
      </c>
      <c r="AA55" s="3">
        <v>1.1100000000000001</v>
      </c>
      <c r="AB55" s="3">
        <v>1.37</v>
      </c>
      <c r="AC55" s="3">
        <v>0.94</v>
      </c>
    </row>
    <row r="56" spans="19:29" x14ac:dyDescent="0.3">
      <c r="S56" s="1">
        <v>2014</v>
      </c>
      <c r="T56" s="6">
        <v>3020377.0974498792</v>
      </c>
      <c r="U56" s="6">
        <v>176178830.95152637</v>
      </c>
      <c r="V56" s="7">
        <v>17.143813936879294</v>
      </c>
      <c r="W56" s="6">
        <v>260350938</v>
      </c>
      <c r="X56" s="8">
        <f t="shared" si="0"/>
        <v>676.69750800562269</v>
      </c>
      <c r="Y56" s="3">
        <v>1.44</v>
      </c>
      <c r="Z56" s="3">
        <v>1.34</v>
      </c>
      <c r="AA56" s="3">
        <v>1.08</v>
      </c>
      <c r="AB56" s="3">
        <v>1.39</v>
      </c>
      <c r="AC56" s="3">
        <v>0.96</v>
      </c>
    </row>
    <row r="57" spans="19:29" x14ac:dyDescent="0.3">
      <c r="S57" s="1">
        <v>2015</v>
      </c>
      <c r="T57" s="6">
        <v>3089841.1260131653</v>
      </c>
      <c r="U57" s="6">
        <v>172863862.13294798</v>
      </c>
      <c r="V57" s="7">
        <v>17.874419140518782</v>
      </c>
      <c r="W57" s="6">
        <v>263610219</v>
      </c>
      <c r="X57" s="8">
        <f t="shared" si="0"/>
        <v>655.75554236365917</v>
      </c>
      <c r="Y57" s="3">
        <v>1.47</v>
      </c>
      <c r="Z57" s="3">
        <v>1.31</v>
      </c>
      <c r="AA57" s="3">
        <v>1.1200000000000001</v>
      </c>
      <c r="AB57" s="3">
        <v>1.41</v>
      </c>
      <c r="AC57" s="3">
        <v>0.93</v>
      </c>
    </row>
    <row r="58" spans="19:29" x14ac:dyDescent="0.3">
      <c r="S58" s="1">
        <v>2016</v>
      </c>
      <c r="T58" s="6">
        <v>3173814.6719349041</v>
      </c>
      <c r="U58" s="6">
        <v>176979498</v>
      </c>
      <c r="V58" s="7">
        <v>17.93323355417645</v>
      </c>
      <c r="W58" s="6">
        <v>268799083</v>
      </c>
      <c r="X58" s="8">
        <f t="shared" si="0"/>
        <v>658.40811666757065</v>
      </c>
      <c r="Y58" s="3">
        <v>1.51</v>
      </c>
      <c r="Z58" s="3">
        <v>1.34</v>
      </c>
      <c r="AA58" s="3">
        <v>1.1299999999999999</v>
      </c>
      <c r="AB58" s="3">
        <v>1.43</v>
      </c>
      <c r="AC58" s="3">
        <v>0.94</v>
      </c>
    </row>
    <row r="59" spans="19:29" x14ac:dyDescent="0.3">
      <c r="S59" s="1">
        <v>2017</v>
      </c>
      <c r="T59" s="6">
        <v>3210247.7587064896</v>
      </c>
      <c r="U59" s="6">
        <v>177951081</v>
      </c>
      <c r="V59" s="7">
        <v>18.040057642057761</v>
      </c>
      <c r="W59" s="6">
        <v>272480899</v>
      </c>
      <c r="X59" s="8">
        <f t="shared" si="0"/>
        <v>653.07726762895038</v>
      </c>
      <c r="Y59" s="3">
        <v>1.53</v>
      </c>
      <c r="Z59" s="3">
        <v>1.35</v>
      </c>
      <c r="AA59" s="3">
        <v>1.1299999999999999</v>
      </c>
      <c r="AB59" s="3">
        <v>1.45</v>
      </c>
      <c r="AC59" s="3">
        <v>0.93</v>
      </c>
    </row>
    <row r="60" spans="19:29" x14ac:dyDescent="0.3">
      <c r="S60" s="1">
        <v>2018</v>
      </c>
      <c r="T60" s="6">
        <v>3240326.5426353998</v>
      </c>
      <c r="U60" s="6">
        <v>177622999</v>
      </c>
      <c r="V60" s="7">
        <v>18.242719472580234</v>
      </c>
      <c r="W60" s="6">
        <v>273602100</v>
      </c>
      <c r="X60" s="8">
        <f t="shared" si="0"/>
        <v>649.20188478085515</v>
      </c>
      <c r="Y60" s="3">
        <v>1.55</v>
      </c>
      <c r="Z60" s="3">
        <v>1.35</v>
      </c>
      <c r="AA60" s="3">
        <v>1.1499999999999999</v>
      </c>
      <c r="AB60" s="3">
        <v>1.46</v>
      </c>
      <c r="AC60" s="3">
        <v>0.92</v>
      </c>
    </row>
    <row r="61" spans="19:29" x14ac:dyDescent="0.3">
      <c r="S61" s="1">
        <v>2019</v>
      </c>
      <c r="T61" s="6">
        <v>3276482</v>
      </c>
      <c r="U61" s="6">
        <v>179990957</v>
      </c>
      <c r="V61" s="7">
        <v>18.203592306029019</v>
      </c>
      <c r="W61" s="6">
        <v>276491174</v>
      </c>
      <c r="X61" s="8">
        <f t="shared" si="0"/>
        <v>650.9826494497795</v>
      </c>
      <c r="Y61" s="3">
        <v>1.56</v>
      </c>
      <c r="Z61" s="3">
        <v>1.37</v>
      </c>
      <c r="AA61" s="3">
        <v>1.1396030278651859</v>
      </c>
      <c r="AB61" s="3">
        <v>1.4757521380167882</v>
      </c>
      <c r="AC61" s="3">
        <v>0.92505382256696456</v>
      </c>
    </row>
    <row r="62" spans="19:29" x14ac:dyDescent="0.3">
      <c r="S62" s="1">
        <v>2020</v>
      </c>
      <c r="Y62" s="3">
        <v>1.3849940400298213</v>
      </c>
      <c r="Z62" s="3">
        <v>1.2072943551160547</v>
      </c>
      <c r="AA62" s="3">
        <v>1.1471500677848228</v>
      </c>
      <c r="AB62" s="3">
        <v>1.4727908947894124</v>
      </c>
      <c r="AC62" s="3">
        <v>0.81973235941866673</v>
      </c>
    </row>
    <row r="63" spans="19:29" x14ac:dyDescent="0.3">
      <c r="S63" s="1">
        <v>2021</v>
      </c>
      <c r="Y63" s="3">
        <v>1.4941237412872104</v>
      </c>
      <c r="Z63" s="3">
        <v>1.3206500618241208</v>
      </c>
      <c r="AA63" s="3">
        <v>1.1314270679522456</v>
      </c>
      <c r="AB63" s="3">
        <v>1.5070498583056589</v>
      </c>
      <c r="AC63" s="3">
        <v>0.87631477787264256</v>
      </c>
    </row>
    <row r="65" spans="19:19" x14ac:dyDescent="0.3">
      <c r="S65" t="s">
        <v>9</v>
      </c>
    </row>
  </sheetData>
  <mergeCells count="2">
    <mergeCell ref="G4:L4"/>
    <mergeCell ref="G1:Q1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206f85-77e9-4cb7-87d7-1bf038a27a5b" xsi:nil="true"/>
    <lcf76f155ced4ddcb4097134ff3c332f xmlns="de4ef9d2-0c58-461f-b0b2-2974598ffd4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5A2FEF5F6C4408AE9B853EB2F1759" ma:contentTypeVersion="16" ma:contentTypeDescription="Create a new document." ma:contentTypeScope="" ma:versionID="a44d88479426aeb45ba338c9495d8344">
  <xsd:schema xmlns:xsd="http://www.w3.org/2001/XMLSchema" xmlns:xs="http://www.w3.org/2001/XMLSchema" xmlns:p="http://schemas.microsoft.com/office/2006/metadata/properties" xmlns:ns2="de4ef9d2-0c58-461f-b0b2-2974598ffd4d" xmlns:ns3="fa206f85-77e9-4cb7-87d7-1bf038a27a5b" targetNamespace="http://schemas.microsoft.com/office/2006/metadata/properties" ma:root="true" ma:fieldsID="3ae5faa279a5b682053fe773a3a0a2bd" ns2:_="" ns3:_="">
    <xsd:import namespace="de4ef9d2-0c58-461f-b0b2-2974598ffd4d"/>
    <xsd:import namespace="fa206f85-77e9-4cb7-87d7-1bf038a27a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ef9d2-0c58-461f-b0b2-2974598ff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aa446fb-c4e7-47d1-9e02-aae3431be3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06f85-77e9-4cb7-87d7-1bf038a27a5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8018a86-385e-4bd3-b167-fc9b5e9c55b6}" ma:internalName="TaxCatchAll" ma:showField="CatchAllData" ma:web="fa206f85-77e9-4cb7-87d7-1bf038a27a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5F7D4C-6773-43B3-9647-58E4986DD06D}">
  <ds:schemaRefs>
    <ds:schemaRef ds:uri="http://schemas.microsoft.com/office/2006/metadata/properties"/>
    <ds:schemaRef ds:uri="http://schemas.microsoft.com/office/infopath/2007/PartnerControls"/>
    <ds:schemaRef ds:uri="fa206f85-77e9-4cb7-87d7-1bf038a27a5b"/>
    <ds:schemaRef ds:uri="de4ef9d2-0c58-461f-b0b2-2974598ffd4d"/>
  </ds:schemaRefs>
</ds:datastoreItem>
</file>

<file path=customXml/itemProps2.xml><?xml version="1.0" encoding="utf-8"?>
<ds:datastoreItem xmlns:ds="http://schemas.openxmlformats.org/officeDocument/2006/customXml" ds:itemID="{0484D1A4-7835-4F77-A45F-71BEF55D3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ef9d2-0c58-461f-b0b2-2974598ffd4d"/>
    <ds:schemaRef ds:uri="fa206f85-77e9-4cb7-87d7-1bf038a27a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611D13-A7B5-4647-9D58-28794EC6F6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Weber, Allison (FHWA)</dc:creator>
  <cp:keywords/>
  <dc:description/>
  <cp:lastModifiedBy>Peiyao Zhao</cp:lastModifiedBy>
  <cp:revision/>
  <dcterms:created xsi:type="dcterms:W3CDTF">2021-01-12T18:42:07Z</dcterms:created>
  <dcterms:modified xsi:type="dcterms:W3CDTF">2023-11-08T17:10:44Z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0x010100FB65A2FEF5F6C4408AE9B853EB2F1759</vt:lpwstr>
  </property>
  <property fmtid="{D5CDD505-2E9C-101B-9397-08002B2CF9AE}" pid="3" name="MediaServiceImageTags">
    <vt:lpwstr/>
  </property>
</Properties>
</file>