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kalah_Matdis\tests\"/>
    </mc:Choice>
  </mc:AlternateContent>
  <xr:revisionPtr revIDLastSave="0" documentId="8_{A5423D23-C8A5-4DCA-8899-515D279DB7EF}" xr6:coauthVersionLast="47" xr6:coauthVersionMax="47" xr10:uidLastSave="{00000000-0000-0000-0000-000000000000}"/>
  <bookViews>
    <workbookView xWindow="-108" yWindow="-108" windowWidth="23256" windowHeight="12576" activeTab="3" xr2:uid="{803EEE33-9123-4016-8516-FBF7EBF3962F}"/>
  </bookViews>
  <sheets>
    <sheet name="Data" sheetId="1" r:id="rId1"/>
    <sheet name="Graph FISR" sheetId="2" r:id="rId2"/>
    <sheet name="Graph ISR" sheetId="3" r:id="rId3"/>
    <sheet name="Toge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H4" i="1"/>
  <c r="H5" i="1"/>
  <c r="H6" i="1"/>
  <c r="H7" i="1"/>
  <c r="H8" i="1"/>
  <c r="H3" i="1"/>
  <c r="D6" i="1"/>
  <c r="D7" i="1"/>
  <c r="D8" i="1"/>
  <c r="D4" i="1"/>
  <c r="D5" i="1"/>
  <c r="D3" i="1"/>
</calcChain>
</file>

<file path=xl/sharedStrings.xml><?xml version="1.0" encoding="utf-8"?>
<sst xmlns="http://schemas.openxmlformats.org/spreadsheetml/2006/main" count="10" uniqueCount="10">
  <si>
    <t>Type</t>
  </si>
  <si>
    <t>Size</t>
  </si>
  <si>
    <t>Pixels</t>
  </si>
  <si>
    <t>T1 (s)</t>
  </si>
  <si>
    <t>T2 (s)</t>
  </si>
  <si>
    <t>T3 (s)</t>
  </si>
  <si>
    <t>Average (s)</t>
  </si>
  <si>
    <t>FISR</t>
  </si>
  <si>
    <t>ISR</t>
  </si>
  <si>
    <t>Time Per Pixel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</si>
</sst>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FISR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Data!$D$3:$D$5</c:f>
              <c:numCache>
                <c:formatCode>General</c:formatCode>
                <c:ptCount val="3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</c:numCache>
            </c:numRef>
          </c:xVal>
          <c:yVal>
            <c:numRef>
              <c:f>Data!$H$3:$H$5</c:f>
              <c:numCache>
                <c:formatCode>General</c:formatCode>
                <c:ptCount val="3"/>
                <c:pt idx="0">
                  <c:v>3.36212801933288</c:v>
                </c:pt>
                <c:pt idx="1">
                  <c:v>13.638334433237667</c:v>
                </c:pt>
                <c:pt idx="2">
                  <c:v>51.345994075139338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D-4640-B5A2-A6D6E2E2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05520"/>
        <c:axId val="473305840"/>
      </c:scatterChart>
      <c:valAx>
        <c:axId val="4733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305840"/>
        <c:crosses val="autoZero"/>
        <c:crossBetween val="midCat"/>
      </c:valAx>
      <c:valAx>
        <c:axId val="4733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30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Data!$D$6:$D$8</c:f>
              <c:numCache>
                <c:formatCode>General</c:formatCode>
                <c:ptCount val="3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</c:numCache>
            </c:numRef>
          </c:xVal>
          <c:yVal>
            <c:numRef>
              <c:f>Data!$H$6:$H$8</c:f>
              <c:numCache>
                <c:formatCode>General</c:formatCode>
                <c:ptCount val="3"/>
                <c:pt idx="0">
                  <c:v>7.855879624684647</c:v>
                </c:pt>
                <c:pt idx="1">
                  <c:v>31.462353467941266</c:v>
                </c:pt>
                <c:pt idx="2">
                  <c:v>133.21039239565465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9-4BCC-B79C-613D95C7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26392"/>
        <c:axId val="613127992"/>
      </c:scatterChart>
      <c:valAx>
        <c:axId val="6131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127992"/>
        <c:crosses val="autoZero"/>
        <c:crossBetween val="midCat"/>
      </c:valAx>
      <c:valAx>
        <c:axId val="6131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12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FISR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Data!$D$3:$D$5</c:f>
              <c:numCache>
                <c:formatCode>General</c:formatCode>
                <c:ptCount val="3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</c:numCache>
            </c:numRef>
          </c:xVal>
          <c:yVal>
            <c:numRef>
              <c:f>Data!$H$3:$H$5</c:f>
              <c:numCache>
                <c:formatCode>General</c:formatCode>
                <c:ptCount val="3"/>
                <c:pt idx="0">
                  <c:v>3.36212801933288</c:v>
                </c:pt>
                <c:pt idx="1">
                  <c:v>13.638334433237667</c:v>
                </c:pt>
                <c:pt idx="2">
                  <c:v>51.345994075139338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D-43D6-8906-C0BF7482C02E}"/>
            </c:ext>
          </c:extLst>
        </c:ser>
        <c:ser>
          <c:idx val="1"/>
          <c:order val="1"/>
          <c:tx>
            <c:strRef>
              <c:f>Data!$B$6</c:f>
              <c:strCache>
                <c:ptCount val="1"/>
                <c:pt idx="0">
                  <c:v>ISR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Data!$D$6:$D$8</c:f>
              <c:numCache>
                <c:formatCode>General</c:formatCode>
                <c:ptCount val="3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</c:numCache>
            </c:numRef>
          </c:xVal>
          <c:yVal>
            <c:numRef>
              <c:f>Data!$H$6:$H$8</c:f>
              <c:numCache>
                <c:formatCode>General</c:formatCode>
                <c:ptCount val="3"/>
                <c:pt idx="0">
                  <c:v>7.855879624684647</c:v>
                </c:pt>
                <c:pt idx="1">
                  <c:v>31.462353467941266</c:v>
                </c:pt>
                <c:pt idx="2">
                  <c:v>133.21039239565465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D-43D6-8906-C0BF7482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06160"/>
        <c:axId val="472237744"/>
      </c:scatterChart>
      <c:valAx>
        <c:axId val="4733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2237744"/>
        <c:crosses val="autoZero"/>
        <c:crossBetween val="midCat"/>
      </c:valAx>
      <c:valAx>
        <c:axId val="472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33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179070</xdr:rowOff>
    </xdr:from>
    <xdr:to>
      <xdr:col>8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5127-BB81-4DF3-90EC-F44944DD3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19050</xdr:rowOff>
    </xdr:from>
    <xdr:to>
      <xdr:col>8</xdr:col>
      <xdr:colOff>320040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2CD4C-C5AA-407C-BF40-184FB62C3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19050</xdr:rowOff>
    </xdr:from>
    <xdr:to>
      <xdr:col>8</xdr:col>
      <xdr:colOff>297180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7CC23-8153-4B0F-81C9-AE2F847B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CEC2-3801-4707-BD33-8FE94FFDDE72}">
  <dimension ref="B2:I8"/>
  <sheetViews>
    <sheetView workbookViewId="0">
      <selection activeCell="G16" sqref="G16"/>
    </sheetView>
  </sheetViews>
  <sheetFormatPr defaultRowHeight="14.4" x14ac:dyDescent="0.3"/>
  <cols>
    <col min="2" max="2" width="4.88671875" bestFit="1" customWidth="1"/>
    <col min="3" max="3" width="4.109375" bestFit="1" customWidth="1"/>
    <col min="4" max="4" width="6" bestFit="1" customWidth="1"/>
    <col min="5" max="5" width="13.44140625" customWidth="1"/>
    <col min="6" max="6" width="15.88671875" customWidth="1"/>
    <col min="7" max="7" width="18.5546875" customWidth="1"/>
    <col min="8" max="8" width="16.33203125" customWidth="1"/>
    <col min="9" max="9" width="16.33203125" bestFit="1" customWidth="1"/>
  </cols>
  <sheetData>
    <row r="2" spans="2:9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9</v>
      </c>
    </row>
    <row r="3" spans="2:9" x14ac:dyDescent="0.3">
      <c r="B3" s="1" t="s">
        <v>7</v>
      </c>
      <c r="C3" s="2">
        <v>64</v>
      </c>
      <c r="D3" s="2">
        <f>C3*C3</f>
        <v>4096</v>
      </c>
      <c r="E3" s="2">
        <v>3.2832832336425701</v>
      </c>
      <c r="F3" s="2">
        <v>3.3805069923400799</v>
      </c>
      <c r="G3" s="2">
        <v>3.4225938320159899</v>
      </c>
      <c r="H3" s="2">
        <f>AVERAGE(E3:G3)</f>
        <v>3.36212801933288</v>
      </c>
      <c r="I3" s="2">
        <f>H3/D3 * 1000</f>
        <v>0.82083203596994136</v>
      </c>
    </row>
    <row r="4" spans="2:9" x14ac:dyDescent="0.3">
      <c r="B4" s="1"/>
      <c r="C4" s="2">
        <v>128</v>
      </c>
      <c r="D4" s="2">
        <f t="shared" ref="D4:D8" si="0">C4*C4</f>
        <v>16384</v>
      </c>
      <c r="E4" s="2">
        <v>14.088052272796601</v>
      </c>
      <c r="F4" s="2">
        <v>13.3254923820495</v>
      </c>
      <c r="G4" s="2">
        <v>13.501458644866901</v>
      </c>
      <c r="H4" s="2">
        <f t="shared" ref="H4:H8" si="1">AVERAGE(E4:G4)</f>
        <v>13.638334433237667</v>
      </c>
      <c r="I4" s="2">
        <f t="shared" ref="I4:I8" si="2">H4/D4 * 1000</f>
        <v>0.83241787312241622</v>
      </c>
    </row>
    <row r="5" spans="2:9" x14ac:dyDescent="0.3">
      <c r="B5" s="1"/>
      <c r="C5" s="2">
        <v>256</v>
      </c>
      <c r="D5" s="2">
        <f t="shared" si="0"/>
        <v>65536</v>
      </c>
      <c r="E5" s="2">
        <v>48.078533172607401</v>
      </c>
      <c r="F5" s="2">
        <v>50.868062257766702</v>
      </c>
      <c r="G5" s="2">
        <v>55.091386795043903</v>
      </c>
      <c r="H5" s="2">
        <f t="shared" si="1"/>
        <v>51.345994075139338</v>
      </c>
      <c r="I5" s="2">
        <f t="shared" si="2"/>
        <v>0.78347769279692592</v>
      </c>
    </row>
    <row r="6" spans="2:9" x14ac:dyDescent="0.3">
      <c r="B6" s="1" t="s">
        <v>8</v>
      </c>
      <c r="C6" s="2">
        <v>64</v>
      </c>
      <c r="D6" s="2">
        <f t="shared" si="0"/>
        <v>4096</v>
      </c>
      <c r="E6" s="2">
        <v>7.8021726608276296</v>
      </c>
      <c r="F6" s="2">
        <v>7.8718233108520499</v>
      </c>
      <c r="G6" s="2">
        <v>7.8936429023742596</v>
      </c>
      <c r="H6" s="2">
        <f t="shared" si="1"/>
        <v>7.855879624684647</v>
      </c>
      <c r="I6" s="2">
        <f t="shared" si="2"/>
        <v>1.9179393614952751</v>
      </c>
    </row>
    <row r="7" spans="2:9" x14ac:dyDescent="0.3">
      <c r="B7" s="1"/>
      <c r="C7" s="2">
        <v>128</v>
      </c>
      <c r="D7" s="2">
        <f t="shared" si="0"/>
        <v>16384</v>
      </c>
      <c r="E7" s="2">
        <v>32.654962778091402</v>
      </c>
      <c r="F7" s="2">
        <v>31.0308871269226</v>
      </c>
      <c r="G7" s="2">
        <v>30.7012104988098</v>
      </c>
      <c r="H7" s="2">
        <f t="shared" si="1"/>
        <v>31.462353467941266</v>
      </c>
      <c r="I7" s="2">
        <f t="shared" si="2"/>
        <v>1.9203096599085245</v>
      </c>
    </row>
    <row r="8" spans="2:9" x14ac:dyDescent="0.3">
      <c r="B8" s="1"/>
      <c r="C8" s="2">
        <v>256</v>
      </c>
      <c r="D8" s="2">
        <f t="shared" si="0"/>
        <v>65536</v>
      </c>
      <c r="E8" s="2">
        <v>128.790952444076</v>
      </c>
      <c r="F8" s="2">
        <v>137.07436847686699</v>
      </c>
      <c r="G8" s="2">
        <v>133.76585626602099</v>
      </c>
      <c r="H8" s="2">
        <f t="shared" si="1"/>
        <v>133.21039239565465</v>
      </c>
      <c r="I8" s="2">
        <f t="shared" si="2"/>
        <v>2.0326292784981486</v>
      </c>
    </row>
  </sheetData>
  <mergeCells count="2">
    <mergeCell ref="B3:B5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7B7E-F94D-466D-8A11-8902B83D749C}">
  <dimension ref="A1"/>
  <sheetViews>
    <sheetView workbookViewId="0">
      <selection activeCell="K20" sqref="K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5287-2397-446E-9512-476A9CA2A4EB}">
  <dimension ref="A1"/>
  <sheetViews>
    <sheetView workbookViewId="0">
      <selection activeCell="N20" sqref="N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555-424D-40F4-B03A-55FADAF9FA15}">
  <dimension ref="A1"/>
  <sheetViews>
    <sheetView tabSelected="1" workbookViewId="0">
      <selection activeCell="P18" sqref="P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 FISR</vt:lpstr>
      <vt:lpstr>Graph ISR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</dc:creator>
  <cp:lastModifiedBy>Nathanael</cp:lastModifiedBy>
  <dcterms:created xsi:type="dcterms:W3CDTF">2021-12-14T07:36:28Z</dcterms:created>
  <dcterms:modified xsi:type="dcterms:W3CDTF">2021-12-14T09:20:16Z</dcterms:modified>
</cp:coreProperties>
</file>