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de\XPlaneConnect\Docs\"/>
    </mc:Choice>
  </mc:AlternateContent>
  <bookViews>
    <workbookView xWindow="4650" yWindow="0" windowWidth="25600" windowHeight="16060" tabRatio="814"/>
  </bookViews>
  <sheets>
    <sheet name="Summary" sheetId="1" r:id="rId1"/>
    <sheet name="DATA" sheetId="2" r:id="rId2"/>
    <sheet name="DREF" sheetId="4" r:id="rId3"/>
    <sheet name="CONN" sheetId="7" r:id="rId4"/>
    <sheet name="SIMU" sheetId="6" r:id="rId5"/>
    <sheet name="GETD" sheetId="5" r:id="rId6"/>
    <sheet name="POSI" sheetId="8" r:id="rId7"/>
    <sheet name="RESP" sheetId="9" r:id="rId8"/>
    <sheet name="CTRL" sheetId="10" r:id="rId9"/>
    <sheet name="VIEW" sheetId="11" r:id="rId10"/>
    <sheet name="WYPT" sheetId="12" r:id="rId11"/>
    <sheet name="TEXT" sheetId="13" r:id="rId1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J25" i="1"/>
  <c r="K25" i="1"/>
  <c r="L25" i="1"/>
  <c r="P25" i="1"/>
  <c r="T25" i="1"/>
  <c r="X25" i="1"/>
  <c r="Y25" i="1"/>
  <c r="AC25" i="1"/>
  <c r="AG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F24" i="1"/>
  <c r="G24" i="1"/>
  <c r="H24" i="1"/>
  <c r="I24" i="1"/>
  <c r="J24" i="1"/>
  <c r="K24" i="1"/>
  <c r="L24" i="1"/>
  <c r="P24" i="1"/>
  <c r="T24" i="1"/>
  <c r="X24" i="1"/>
  <c r="Y24" i="1"/>
  <c r="AC24" i="1"/>
  <c r="AG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H27" i="1"/>
  <c r="AH26" i="1"/>
  <c r="J26" i="1"/>
  <c r="K26" i="1"/>
  <c r="J27" i="1"/>
  <c r="K27" i="1"/>
  <c r="E27" i="1"/>
  <c r="F27" i="1"/>
  <c r="G27" i="1"/>
  <c r="H27" i="1"/>
  <c r="I27" i="1"/>
  <c r="F26" i="1"/>
  <c r="G26" i="1"/>
  <c r="H26" i="1"/>
  <c r="I26" i="1"/>
  <c r="E26" i="1"/>
  <c r="AM17" i="1"/>
  <c r="AN17" i="1"/>
  <c r="AN16" i="1"/>
  <c r="AM16" i="1"/>
  <c r="AI17" i="1"/>
  <c r="AI16" i="1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Z21" i="1"/>
  <c r="Z20" i="1"/>
  <c r="AA20" i="1"/>
  <c r="V21" i="1"/>
  <c r="V20" i="1"/>
  <c r="AA21" i="1"/>
  <c r="E24" i="1"/>
  <c r="D24" i="1"/>
  <c r="C24" i="1"/>
  <c r="B8" i="1"/>
  <c r="B10" i="1"/>
  <c r="B12" i="1"/>
  <c r="B14" i="1"/>
  <c r="B16" i="1"/>
  <c r="B18" i="1"/>
  <c r="B20" i="1"/>
  <c r="B22" i="1"/>
  <c r="B24" i="1"/>
  <c r="D162" i="2"/>
  <c r="D165" i="2"/>
  <c r="D163" i="2"/>
  <c r="D164" i="2"/>
  <c r="D161" i="2"/>
  <c r="D166" i="2"/>
  <c r="D167" i="2"/>
  <c r="D168" i="2"/>
  <c r="V166" i="2"/>
  <c r="V167" i="2"/>
  <c r="V168" i="2"/>
  <c r="V165" i="2"/>
  <c r="V162" i="2"/>
  <c r="V163" i="2"/>
  <c r="V164" i="2"/>
  <c r="V161" i="2"/>
  <c r="D155" i="2"/>
  <c r="D156" i="2"/>
  <c r="D157" i="2"/>
  <c r="D158" i="2"/>
  <c r="D159" i="2"/>
  <c r="D160" i="2"/>
  <c r="D154" i="2"/>
  <c r="V155" i="2"/>
  <c r="V156" i="2"/>
  <c r="V157" i="2"/>
  <c r="V158" i="2"/>
  <c r="V159" i="2"/>
  <c r="V160" i="2"/>
  <c r="V154" i="2"/>
  <c r="V147" i="2"/>
  <c r="V148" i="2"/>
  <c r="V149" i="2"/>
  <c r="V150" i="2"/>
  <c r="V151" i="2"/>
  <c r="V152" i="2"/>
  <c r="V146" i="2"/>
  <c r="V141" i="2"/>
  <c r="V142" i="2"/>
  <c r="V143" i="2"/>
  <c r="V144" i="2"/>
  <c r="V138" i="2"/>
  <c r="V139" i="2"/>
  <c r="V140" i="2"/>
  <c r="D147" i="2"/>
  <c r="D148" i="2"/>
  <c r="D149" i="2"/>
  <c r="D150" i="2"/>
  <c r="D151" i="2"/>
  <c r="D152" i="2"/>
  <c r="D146" i="2"/>
  <c r="D139" i="2"/>
  <c r="D140" i="2"/>
  <c r="D141" i="2"/>
  <c r="D142" i="2"/>
  <c r="D143" i="2"/>
  <c r="D144" i="2"/>
  <c r="D138" i="2"/>
  <c r="B78" i="2"/>
  <c r="B79" i="2"/>
  <c r="B80" i="2"/>
  <c r="B77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4" i="2"/>
  <c r="B175" i="2"/>
  <c r="B176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Q35" i="2"/>
  <c r="R35" i="2"/>
  <c r="Q36" i="2"/>
  <c r="R36" i="2"/>
  <c r="Q37" i="2"/>
  <c r="R37" i="2"/>
  <c r="P37" i="2"/>
  <c r="P36" i="2"/>
  <c r="P35" i="2"/>
  <c r="D20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E20" i="1"/>
  <c r="F20" i="1"/>
  <c r="G20" i="1"/>
  <c r="H20" i="1"/>
  <c r="I20" i="1"/>
  <c r="J20" i="1"/>
  <c r="N20" i="1"/>
  <c r="R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E21" i="1"/>
  <c r="F21" i="1"/>
  <c r="G21" i="1"/>
  <c r="H21" i="1"/>
  <c r="I21" i="1"/>
  <c r="J21" i="1"/>
  <c r="N21" i="1"/>
  <c r="R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E18" i="1"/>
  <c r="F18" i="1"/>
  <c r="G18" i="1"/>
  <c r="H18" i="1"/>
  <c r="I18" i="1"/>
  <c r="J18" i="1"/>
  <c r="K18" i="1"/>
  <c r="L18" i="1"/>
  <c r="P18" i="1"/>
  <c r="T18" i="1"/>
  <c r="U18" i="1"/>
  <c r="Y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E19" i="1"/>
  <c r="F19" i="1"/>
  <c r="G19" i="1"/>
  <c r="H19" i="1"/>
  <c r="I19" i="1"/>
  <c r="J19" i="1"/>
  <c r="K19" i="1"/>
  <c r="L19" i="1"/>
  <c r="P19" i="1"/>
  <c r="T19" i="1"/>
  <c r="U19" i="1"/>
  <c r="Y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E16" i="1"/>
  <c r="F16" i="1"/>
  <c r="G16" i="1"/>
  <c r="H16" i="1"/>
  <c r="I16" i="1"/>
  <c r="J16" i="1"/>
  <c r="K16" i="1"/>
  <c r="O16" i="1"/>
  <c r="S16" i="1"/>
  <c r="W16" i="1"/>
  <c r="AA16" i="1"/>
  <c r="AE16" i="1"/>
  <c r="AO16" i="1"/>
  <c r="AP16" i="1"/>
  <c r="AQ16" i="1"/>
  <c r="AR16" i="1"/>
  <c r="AS16" i="1"/>
  <c r="AT16" i="1"/>
  <c r="AU16" i="1"/>
  <c r="AV16" i="1"/>
  <c r="AW16" i="1"/>
  <c r="AX16" i="1"/>
  <c r="E17" i="1"/>
  <c r="F17" i="1"/>
  <c r="G17" i="1"/>
  <c r="H17" i="1"/>
  <c r="I17" i="1"/>
  <c r="J17" i="1"/>
  <c r="K17" i="1"/>
  <c r="O17" i="1"/>
  <c r="S17" i="1"/>
  <c r="W17" i="1"/>
  <c r="AA17" i="1"/>
  <c r="AE17" i="1"/>
  <c r="AO17" i="1"/>
  <c r="AP17" i="1"/>
  <c r="AQ17" i="1"/>
  <c r="AR17" i="1"/>
  <c r="AS17" i="1"/>
  <c r="AT17" i="1"/>
  <c r="AU17" i="1"/>
  <c r="AV17" i="1"/>
  <c r="AW17" i="1"/>
  <c r="AX17" i="1"/>
  <c r="E14" i="1"/>
  <c r="F14" i="1"/>
  <c r="G14" i="1"/>
  <c r="H14" i="1"/>
  <c r="I14" i="1"/>
  <c r="J14" i="1"/>
  <c r="K14" i="1"/>
  <c r="L14" i="1"/>
  <c r="X14" i="1"/>
  <c r="Y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E15" i="1"/>
  <c r="F15" i="1"/>
  <c r="G15" i="1"/>
  <c r="H15" i="1"/>
  <c r="I15" i="1"/>
  <c r="J15" i="1"/>
  <c r="K15" i="1"/>
  <c r="L15" i="1"/>
  <c r="X15" i="1"/>
  <c r="Y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12" i="1"/>
  <c r="F12" i="1"/>
  <c r="G12" i="1"/>
  <c r="H12" i="1"/>
  <c r="I12" i="1"/>
  <c r="J12" i="1"/>
  <c r="K12" i="1"/>
  <c r="L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E13" i="1"/>
  <c r="F13" i="1"/>
  <c r="G13" i="1"/>
  <c r="H13" i="1"/>
  <c r="I13" i="1"/>
  <c r="J13" i="1"/>
  <c r="K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D22" i="1"/>
  <c r="D18" i="1"/>
  <c r="D16" i="1"/>
  <c r="D14" i="1"/>
  <c r="D12" i="1"/>
  <c r="C22" i="1"/>
  <c r="C20" i="1"/>
  <c r="C18" i="1"/>
  <c r="C16" i="1"/>
  <c r="C14" i="1"/>
  <c r="C12" i="1"/>
  <c r="C10" i="1"/>
  <c r="C6" i="1"/>
  <c r="D6" i="1"/>
  <c r="C8" i="1"/>
  <c r="D8" i="1"/>
  <c r="D10" i="1"/>
  <c r="E10" i="1"/>
  <c r="F10" i="1"/>
  <c r="G10" i="1"/>
  <c r="H10" i="1"/>
  <c r="I10" i="1"/>
  <c r="J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E11" i="1"/>
  <c r="F11" i="1"/>
  <c r="G11" i="1"/>
  <c r="H11" i="1"/>
  <c r="I11" i="1"/>
  <c r="J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E8" i="1"/>
  <c r="F8" i="1"/>
  <c r="G8" i="1"/>
  <c r="H8" i="1"/>
  <c r="I8" i="1"/>
  <c r="J8" i="1"/>
  <c r="K8" i="1"/>
  <c r="AH8" i="1"/>
  <c r="AI8" i="1"/>
  <c r="AM8" i="1"/>
  <c r="AQ8" i="1"/>
  <c r="AR8" i="1"/>
  <c r="AS8" i="1"/>
  <c r="AT8" i="1"/>
  <c r="AU8" i="1"/>
  <c r="AV8" i="1"/>
  <c r="AW8" i="1"/>
  <c r="AX8" i="1"/>
  <c r="AY8" i="1"/>
  <c r="E9" i="1"/>
  <c r="F9" i="1"/>
  <c r="G9" i="1"/>
  <c r="H9" i="1"/>
  <c r="I9" i="1"/>
  <c r="J9" i="1"/>
  <c r="K9" i="1"/>
  <c r="AH9" i="1"/>
  <c r="AI9" i="1"/>
  <c r="AM9" i="1"/>
  <c r="AQ9" i="1"/>
  <c r="AR9" i="1"/>
  <c r="AS9" i="1"/>
  <c r="AT9" i="1"/>
  <c r="AU9" i="1"/>
  <c r="AV9" i="1"/>
  <c r="AW9" i="1"/>
  <c r="AX9" i="1"/>
  <c r="AY9" i="1"/>
  <c r="E6" i="1"/>
  <c r="F6" i="1"/>
  <c r="G6" i="1"/>
  <c r="H6" i="1"/>
  <c r="I6" i="1"/>
  <c r="J6" i="1"/>
  <c r="K6" i="1"/>
  <c r="L6" i="1"/>
  <c r="M6" i="1"/>
  <c r="N6" i="1"/>
  <c r="R6" i="1"/>
  <c r="V6" i="1"/>
  <c r="Z6" i="1"/>
  <c r="AD6" i="1"/>
  <c r="AH6" i="1"/>
  <c r="AL6" i="1"/>
  <c r="AP6" i="1"/>
  <c r="AT6" i="1"/>
  <c r="AU6" i="1"/>
  <c r="AV6" i="1"/>
  <c r="AW6" i="1"/>
  <c r="AX6" i="1"/>
  <c r="AY6" i="1"/>
  <c r="E7" i="1"/>
  <c r="F7" i="1"/>
  <c r="G7" i="1"/>
  <c r="H7" i="1"/>
  <c r="I7" i="1"/>
  <c r="J7" i="1"/>
  <c r="K7" i="1"/>
  <c r="L7" i="1"/>
  <c r="M7" i="1"/>
  <c r="N7" i="1"/>
  <c r="R7" i="1"/>
  <c r="V7" i="1"/>
  <c r="Z7" i="1"/>
  <c r="AD7" i="1"/>
  <c r="AH7" i="1"/>
  <c r="AL7" i="1"/>
  <c r="AP7" i="1"/>
  <c r="AT7" i="1"/>
  <c r="AU7" i="1"/>
  <c r="AV7" i="1"/>
  <c r="AW7" i="1"/>
  <c r="AX7" i="1"/>
  <c r="AY7" i="1"/>
</calcChain>
</file>

<file path=xl/sharedStrings.xml><?xml version="1.0" encoding="utf-8"?>
<sst xmlns="http://schemas.openxmlformats.org/spreadsheetml/2006/main" count="1727" uniqueCount="343">
  <si>
    <t>X-Plane Connect Interface Control Document</t>
  </si>
  <si>
    <t>Name</t>
  </si>
  <si>
    <t>Description</t>
  </si>
  <si>
    <t>C</t>
  </si>
  <si>
    <t>DATA</t>
  </si>
  <si>
    <t>Name:</t>
  </si>
  <si>
    <t>#</t>
  </si>
  <si>
    <t>D</t>
  </si>
  <si>
    <t>A</t>
  </si>
  <si>
    <t>T</t>
  </si>
  <si>
    <t>HH</t>
  </si>
  <si>
    <t>Length</t>
  </si>
  <si>
    <t>DREF</t>
  </si>
  <si>
    <t>F</t>
  </si>
  <si>
    <t>Value 1/8</t>
  </si>
  <si>
    <t>Value 2/8</t>
  </si>
  <si>
    <t>Value 3/8</t>
  </si>
  <si>
    <t>Value 4/8</t>
  </si>
  <si>
    <t>Value 5/8</t>
  </si>
  <si>
    <t>Value 6/8</t>
  </si>
  <si>
    <t>Value 7/8</t>
  </si>
  <si>
    <t>Value 8/8</t>
  </si>
  <si>
    <t>DREF2</t>
  </si>
  <si>
    <t>…</t>
  </si>
  <si>
    <t>CONN</t>
  </si>
  <si>
    <t>SIMU</t>
  </si>
  <si>
    <t>GETD</t>
  </si>
  <si>
    <t>POSI</t>
  </si>
  <si>
    <t>RESP</t>
  </si>
  <si>
    <t>CTRL</t>
  </si>
  <si>
    <t>VIEW</t>
  </si>
  <si>
    <t>R</t>
  </si>
  <si>
    <t>E</t>
  </si>
  <si>
    <t>S</t>
  </si>
  <si>
    <t>Len</t>
  </si>
  <si>
    <t>S (Size: Len Bytes)</t>
  </si>
  <si>
    <t>DREF Name (with or without "simu/")</t>
  </si>
  <si>
    <t>O</t>
  </si>
  <si>
    <t>N</t>
  </si>
  <si>
    <t>G</t>
  </si>
  <si>
    <t>P</t>
  </si>
  <si>
    <t>V</t>
  </si>
  <si>
    <t>I</t>
  </si>
  <si>
    <t>W</t>
  </si>
  <si>
    <t>L</t>
  </si>
  <si>
    <t>U</t>
  </si>
  <si>
    <t>M</t>
  </si>
  <si>
    <t>Pause</t>
  </si>
  <si>
    <t>X</t>
  </si>
  <si>
    <t>NOTE: Pause=1 to pause, pause=0 to unpause</t>
  </si>
  <si>
    <t>nVal</t>
  </si>
  <si>
    <t>Value 1/nVal</t>
  </si>
  <si>
    <t>Value 2/nVal</t>
  </si>
  <si>
    <t>H</t>
  </si>
  <si>
    <t>recPort</t>
  </si>
  <si>
    <t>Sets port that DREF values will be sent to</t>
  </si>
  <si>
    <t>Pause/Unpause</t>
  </si>
  <si>
    <t>nVals</t>
  </si>
  <si>
    <t>DREF Name (1/nVals) (with or without "simu/")</t>
  </si>
  <si>
    <t>DREF Name (2/nVals) (with or without "simu/")</t>
  </si>
  <si>
    <t>Send Aircraft Position</t>
  </si>
  <si>
    <t>DREF Values sent as response of GETD</t>
  </si>
  <si>
    <t>Send Aircraft Control Parameters</t>
  </si>
  <si>
    <t>Set Aircraft View</t>
  </si>
  <si>
    <t>Lat Stick (-1 - 1)</t>
  </si>
  <si>
    <t>Lon Stick (-1 - 1)</t>
  </si>
  <si>
    <t>Pedals (-1 - 1)</t>
  </si>
  <si>
    <t>Gear</t>
  </si>
  <si>
    <t>Flaps</t>
  </si>
  <si>
    <t>Latitude</t>
  </si>
  <si>
    <t>Longitude</t>
  </si>
  <si>
    <t>Roll (deg)</t>
  </si>
  <si>
    <t>Pitch (deg)</t>
  </si>
  <si>
    <t>Heading (deg)</t>
  </si>
  <si>
    <t>nDREF</t>
  </si>
  <si>
    <t>nVals 1/nDREF</t>
  </si>
  <si>
    <t>nVals 2/nDREF</t>
  </si>
  <si>
    <t>?</t>
  </si>
  <si>
    <t>A/C #</t>
  </si>
  <si>
    <t>Send UDP Data Structure</t>
  </si>
  <si>
    <t>Set value of dataref</t>
  </si>
  <si>
    <t>Request Value of DREF</t>
  </si>
  <si>
    <t/>
  </si>
  <si>
    <t>DataTypes</t>
  </si>
  <si>
    <t>Integer</t>
  </si>
  <si>
    <t>Byte</t>
  </si>
  <si>
    <t>Short Short Int</t>
  </si>
  <si>
    <t>Short Int</t>
  </si>
  <si>
    <t>Unsigned Int</t>
  </si>
  <si>
    <t>Float</t>
  </si>
  <si>
    <t>LL</t>
  </si>
  <si>
    <t>Long Long Int</t>
  </si>
  <si>
    <t>Long Int</t>
  </si>
  <si>
    <t>Bytes</t>
  </si>
  <si>
    <t>Char</t>
  </si>
  <si>
    <t>n</t>
  </si>
  <si>
    <t>String (len n)</t>
  </si>
  <si>
    <t>2/4</t>
  </si>
  <si>
    <t>Double</t>
  </si>
  <si>
    <t>LD</t>
  </si>
  <si>
    <t>Long Double</t>
  </si>
  <si>
    <t>B</t>
  </si>
  <si>
    <t>Sub</t>
  </si>
  <si>
    <t>Test</t>
  </si>
  <si>
    <t>Frame Rate-Actual</t>
  </si>
  <si>
    <t>Frame Rate Simulated</t>
  </si>
  <si>
    <t>Unit</t>
  </si>
  <si>
    <t>1/sec</t>
  </si>
  <si>
    <t>time</t>
  </si>
  <si>
    <t>frame</t>
  </si>
  <si>
    <t>CPU</t>
  </si>
  <si>
    <t>load</t>
  </si>
  <si>
    <t>ratio</t>
  </si>
  <si>
    <t>grnd</t>
  </si>
  <si>
    <t>flit</t>
  </si>
  <si>
    <t>Note</t>
  </si>
  <si>
    <t>Timer</t>
  </si>
  <si>
    <t>Real Time</t>
  </si>
  <si>
    <t>Total Time</t>
  </si>
  <si>
    <t>Mission Time</t>
  </si>
  <si>
    <t>Zulu Time</t>
  </si>
  <si>
    <t>Local Time</t>
  </si>
  <si>
    <t>Hobbs Time</t>
  </si>
  <si>
    <t>EXPLO?</t>
  </si>
  <si>
    <t>EXPLO</t>
  </si>
  <si>
    <t>CRATR</t>
  </si>
  <si>
    <t>PUFFS</t>
  </si>
  <si>
    <t>TRIS</t>
  </si>
  <si>
    <t>q</t>
  </si>
  <si>
    <t>???</t>
  </si>
  <si>
    <t>Indicated AirSpeed</t>
  </si>
  <si>
    <t>True Airspeed</t>
  </si>
  <si>
    <t>True GroundSpeed</t>
  </si>
  <si>
    <t>Indicated  Velocity</t>
  </si>
  <si>
    <t>mph</t>
  </si>
  <si>
    <t>flightmodel/position/indicated_airspeed</t>
  </si>
  <si>
    <t>flightmodel/position/true_airspeed</t>
  </si>
  <si>
    <t>Indicated Equivilent AirSpeed</t>
  </si>
  <si>
    <t>flightmodel/position/groundspeed</t>
  </si>
  <si>
    <t>From 3-0</t>
  </si>
  <si>
    <t>From 3-2</t>
  </si>
  <si>
    <t>From 3-3</t>
  </si>
  <si>
    <t>Knots</t>
  </si>
  <si>
    <t>Mach Number</t>
  </si>
  <si>
    <t>WI</t>
  </si>
  <si>
    <t>fpm</t>
  </si>
  <si>
    <t>Normal G-Load</t>
  </si>
  <si>
    <t>Axial G-Load</t>
  </si>
  <si>
    <t>Side G-Load</t>
  </si>
  <si>
    <t>Thoughts</t>
  </si>
  <si>
    <t>Consider Sending Some to Regular UDP</t>
  </si>
  <si>
    <t>flightmodel/misc/machno</t>
  </si>
  <si>
    <t>Ratio</t>
  </si>
  <si>
    <t>cockpit2/clock_time/zulu_time_hours</t>
  </si>
  <si>
    <t>Replace "hours" in dref w/ "minutes","seconds"</t>
  </si>
  <si>
    <t>time/total_running_time_sec</t>
  </si>
  <si>
    <t>sec</t>
  </si>
  <si>
    <t>time/total_flight_time_sec</t>
  </si>
  <si>
    <t>time/timer_elapsed_time_sec</t>
  </si>
  <si>
    <t>cockpit2/clock_time/local_time_hours</t>
  </si>
  <si>
    <t>cockpit2/clock_time/hobbs_time_hours</t>
  </si>
  <si>
    <t>flightmodel2/misc/gforce_normal</t>
  </si>
  <si>
    <t>flightmodel2/misc/gforce_axial</t>
  </si>
  <si>
    <t>flightmodel2/misc/gforce_side</t>
  </si>
  <si>
    <t>Pressure at Sea Level</t>
  </si>
  <si>
    <t>inHg</t>
  </si>
  <si>
    <t>°C</t>
  </si>
  <si>
    <t>Temperature at sea level</t>
  </si>
  <si>
    <t>Wind Speed</t>
  </si>
  <si>
    <t>Wind Direction</t>
  </si>
  <si>
    <t>deg</t>
  </si>
  <si>
    <t>local Turbulance</t>
  </si>
  <si>
    <t>Local Precepitation</t>
  </si>
  <si>
    <t>Local Hail</t>
  </si>
  <si>
    <t>weather/temperature_sealevel_c</t>
  </si>
  <si>
    <t>weather/barometer_sealevel_inhg</t>
  </si>
  <si>
    <t>cockpit2/gauges/indicators/wind_speed_kts</t>
  </si>
  <si>
    <t>cockpit2/gauges/indicators/wind_heading_deg_mag</t>
  </si>
  <si>
    <t>NOTE: DREF in deg Mag, UDP isn't</t>
  </si>
  <si>
    <t>Ambient Pressure</t>
  </si>
  <si>
    <t>Ambient Temperature</t>
  </si>
  <si>
    <t>Leading Edge Temperature</t>
  </si>
  <si>
    <t>Density</t>
  </si>
  <si>
    <t>Q</t>
  </si>
  <si>
    <t>Gravitational Acceleration</t>
  </si>
  <si>
    <t>psf</t>
  </si>
  <si>
    <t>ft/s^2</t>
  </si>
  <si>
    <t>Cockpit Pressure?</t>
  </si>
  <si>
    <t>edens</t>
  </si>
  <si>
    <t>vacum</t>
  </si>
  <si>
    <t>elec</t>
  </si>
  <si>
    <t>AHRS</t>
  </si>
  <si>
    <t>Joystick Elevator</t>
  </si>
  <si>
    <t>Joystick Aileron</t>
  </si>
  <si>
    <t>Joystick Rudder</t>
  </si>
  <si>
    <t>[-1. 1]</t>
  </si>
  <si>
    <t>joystick/yoke_roll_ratio</t>
  </si>
  <si>
    <t>joystick/yoke_heading_ratio</t>
  </si>
  <si>
    <t>joystick/yoke_pitch_ratio</t>
  </si>
  <si>
    <t>Vect</t>
  </si>
  <si>
    <t>Sweep</t>
  </si>
  <si>
    <t>Incid</t>
  </si>
  <si>
    <t>Dihed</t>
  </si>
  <si>
    <t>Retra</t>
  </si>
  <si>
    <t>Water</t>
  </si>
  <si>
    <t>Artificial Stabilizer Elev</t>
  </si>
  <si>
    <t>Artificial Stabilizer Aileron</t>
  </si>
  <si>
    <t>Artificial Stabilizer Rudder</t>
  </si>
  <si>
    <t>Elevator</t>
  </si>
  <si>
    <t>Aileron</t>
  </si>
  <si>
    <t>Rudder</t>
  </si>
  <si>
    <t>Switch?</t>
  </si>
  <si>
    <t>Not the Best</t>
  </si>
  <si>
    <t>nwhel</t>
  </si>
  <si>
    <t>Elev Trim</t>
  </si>
  <si>
    <t>Aileron Trim</t>
  </si>
  <si>
    <t>Rudder Trip</t>
  </si>
  <si>
    <t>Flap Handle</t>
  </si>
  <si>
    <t>Flap Position</t>
  </si>
  <si>
    <t>Slat Ratio</t>
  </si>
  <si>
    <t>Speed Brake Position</t>
  </si>
  <si>
    <t>Speed Brake Handle</t>
  </si>
  <si>
    <t>Wheel Brake</t>
  </si>
  <si>
    <t>Left Brake</t>
  </si>
  <si>
    <t>Right Brake</t>
  </si>
  <si>
    <t>Roll</t>
  </si>
  <si>
    <t>True Heading</t>
  </si>
  <si>
    <t>Magnetic Heading</t>
  </si>
  <si>
    <t>Angle of Attack</t>
  </si>
  <si>
    <t>Beta</t>
  </si>
  <si>
    <t>Horiz Path</t>
  </si>
  <si>
    <t>Vert Path</t>
  </si>
  <si>
    <t>Slip</t>
  </si>
  <si>
    <t>Altitude (Ground Level)</t>
  </si>
  <si>
    <t>Altitude (Sea Level)</t>
  </si>
  <si>
    <t>On Runway</t>
  </si>
  <si>
    <t>Altitude (Ind)</t>
  </si>
  <si>
    <t>Latitude (South)</t>
  </si>
  <si>
    <t>Longitude (west)</t>
  </si>
  <si>
    <t>How is this Diff?</t>
  </si>
  <si>
    <t>????</t>
  </si>
  <si>
    <t>{0,1}</t>
  </si>
  <si>
    <t>ft</t>
  </si>
  <si>
    <t>rad/s</t>
  </si>
  <si>
    <t>Roll Rate (P)</t>
  </si>
  <si>
    <t>Pitch Rate (Q)</t>
  </si>
  <si>
    <t>Yaw Rate (R )</t>
  </si>
  <si>
    <t>ft*lb</t>
  </si>
  <si>
    <t>Cannot Set unless Paused-set loc</t>
  </si>
  <si>
    <t>aircraft/parts/acf_gear_deploy</t>
  </si>
  <si>
    <t>flightmodel/controls/parkbrake</t>
  </si>
  <si>
    <t>cockpit2/controls/left_brake_ratio</t>
  </si>
  <si>
    <t>cockpit2/controls/right_brake_ratio</t>
  </si>
  <si>
    <t>flightmodel/position/Q</t>
  </si>
  <si>
    <t>flightmodel/position/P</t>
  </si>
  <si>
    <t>flightmodel/position/R</t>
  </si>
  <si>
    <t>flightmodel/position/Qrad</t>
  </si>
  <si>
    <t>flightmodel/position/Prad</t>
  </si>
  <si>
    <t>flightmodel/position/Rrad</t>
  </si>
  <si>
    <t>deg/s</t>
  </si>
  <si>
    <t>Not in UDP Interface</t>
  </si>
  <si>
    <t>flightmodel/position/M</t>
  </si>
  <si>
    <t>flightmodel/position/L</t>
  </si>
  <si>
    <t>flightmodel/position/N</t>
  </si>
  <si>
    <t>Pitch</t>
  </si>
  <si>
    <t>flightmodel/position/theta</t>
  </si>
  <si>
    <t>flightmodel/position/phi</t>
  </si>
  <si>
    <t>flightmodel/position/psi</t>
  </si>
  <si>
    <t>Cannot be set (set q)</t>
  </si>
  <si>
    <t>flightmodel/position/magpsi</t>
  </si>
  <si>
    <t>hpath vs heading</t>
  </si>
  <si>
    <t>flightmodel/position/alpha</t>
  </si>
  <si>
    <t>cockpit2/gauges/indicators/sideslip_degrees</t>
  </si>
  <si>
    <t>flightmodel/position/hpath</t>
  </si>
  <si>
    <t>flightmodel/position/vpath</t>
  </si>
  <si>
    <t>Beta vs Slip</t>
  </si>
  <si>
    <t>Vert Path vs pitch</t>
  </si>
  <si>
    <t>Magnetic Compass</t>
  </si>
  <si>
    <t>Magnetic Variation</t>
  </si>
  <si>
    <t>Check! Difference from headingmag</t>
  </si>
  <si>
    <t>flightmodel/position/magnetic_variation</t>
  </si>
  <si>
    <t>flightmodel/position/latitude</t>
  </si>
  <si>
    <t>flightmodel/position/longitude</t>
  </si>
  <si>
    <t>flightmodel/position/y_agl</t>
  </si>
  <si>
    <t>DREF in m</t>
  </si>
  <si>
    <t>flightmodel/position/elevation</t>
  </si>
  <si>
    <t>X Position</t>
  </si>
  <si>
    <t>Y Position</t>
  </si>
  <si>
    <t>Z Position</t>
  </si>
  <si>
    <t>X Velocity</t>
  </si>
  <si>
    <t>Y Velocity</t>
  </si>
  <si>
    <t>Z Velocity</t>
  </si>
  <si>
    <t>Distance</t>
  </si>
  <si>
    <t>nmi</t>
  </si>
  <si>
    <t>m</t>
  </si>
  <si>
    <t>m/s</t>
  </si>
  <si>
    <t>flightmodel/position/local_x</t>
  </si>
  <si>
    <t>flightmodel/position/local_y</t>
  </si>
  <si>
    <t>flightmodel/position/local_z</t>
  </si>
  <si>
    <t>flightmodel/position/local_vx</t>
  </si>
  <si>
    <t>flightmodel/position/local_vy</t>
  </si>
  <si>
    <t>flightmodel/position/local_vz</t>
  </si>
  <si>
    <t>ft msl</t>
  </si>
  <si>
    <t>Set X,Y,Z</t>
  </si>
  <si>
    <t>Set X,Y,Z, DREF in m</t>
  </si>
  <si>
    <t>[0.1]</t>
  </si>
  <si>
    <t>X-Plane DataRef (http://www.xsquawkbox.net/xpsdk/docs/DataRefs.html)</t>
  </si>
  <si>
    <t>Total number of bits in message (in the example it would be 39)</t>
  </si>
  <si>
    <t>Number of characters in the DREF Name (string)</t>
  </si>
  <si>
    <t>nValues</t>
  </si>
  <si>
    <t>Number of values in array (1=scalar)</t>
  </si>
  <si>
    <t>Notes</t>
  </si>
  <si>
    <t>Number of DREFS Requested</t>
  </si>
  <si>
    <t>Number of characters in requested DREF</t>
  </si>
  <si>
    <t>The Number of the aircraft being controlled (0=Your aircraft)</t>
  </si>
  <si>
    <t>Place Waypoint</t>
  </si>
  <si>
    <t>Y</t>
  </si>
  <si>
    <t>WYPT</t>
  </si>
  <si>
    <t>flightmodel/controls/flaprqst</t>
  </si>
  <si>
    <t>[0,1]</t>
  </si>
  <si>
    <t xml:space="preserve"> sim/flightmodel/controls/flaprat,flap2rat</t>
  </si>
  <si>
    <t>Should be equal, so only flaprat in plugin</t>
  </si>
  <si>
    <t>Throttle</t>
  </si>
  <si>
    <t>Altitude (m)</t>
  </si>
  <si>
    <t>TEXT</t>
  </si>
  <si>
    <t>Write Text to Screen</t>
  </si>
  <si>
    <t>cockpit2/controls/yoke_pitch_ratio</t>
  </si>
  <si>
    <t>cockpit2/controls/yoke_roll_ratio</t>
  </si>
  <si>
    <t>cockpit2/controls/yoke_heading_ratio</t>
  </si>
  <si>
    <t>Set a message string to display on screen</t>
  </si>
  <si>
    <t>Total number of bytes in the message</t>
  </si>
  <si>
    <t>The number of characters in the string</t>
  </si>
  <si>
    <t>Message</t>
  </si>
  <si>
    <t>The characters of the message</t>
  </si>
  <si>
    <t>Lattitude</t>
  </si>
  <si>
    <t>Altitude</t>
  </si>
  <si>
    <t>The lattitude of the waypoint expressed in fractional degrees</t>
  </si>
  <si>
    <t>The longitude of the waypoint expressed in fractional degrees</t>
  </si>
  <si>
    <t>The altitude of the waypoint expressed in meters above sea level</t>
  </si>
  <si>
    <t>Op</t>
  </si>
  <si>
    <t>The operation to perform on the waypoint. Valid values are 1 (add), 2 (remove), or 3 (clear)</t>
  </si>
  <si>
    <t>The number of waypoints</t>
  </si>
  <si>
    <t>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</si>
</sst>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sz val="12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2" borderId="1" xfId="0" applyFill="1" applyBorder="1" applyAlignment="1"/>
    <xf numFmtId="0" fontId="0" fillId="2" borderId="4" xfId="0" applyFill="1" applyBorder="1" applyAlignment="1"/>
    <xf numFmtId="0" fontId="0" fillId="3" borderId="8" xfId="0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2" borderId="8" xfId="0" quotePrefix="1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3" borderId="7" xfId="0" quotePrefix="1" applyFill="1" applyBorder="1" applyAlignment="1">
      <alignment horizontal="center"/>
    </xf>
    <xf numFmtId="0" fontId="0" fillId="3" borderId="9" xfId="0" quotePrefix="1" applyFill="1" applyBorder="1" applyAlignment="1">
      <alignment horizontal="center"/>
    </xf>
    <xf numFmtId="0" fontId="0" fillId="3" borderId="8" xfId="0" quotePrefix="1" applyFill="1" applyBorder="1" applyAlignment="1">
      <alignment horizontal="center"/>
    </xf>
    <xf numFmtId="0" fontId="0" fillId="3" borderId="8" xfId="0" quotePrefix="1" applyFill="1" applyBorder="1" applyAlignment="1"/>
    <xf numFmtId="0" fontId="0" fillId="3" borderId="9" xfId="0" quotePrefix="1" applyFill="1" applyBorder="1" applyAlignment="1"/>
    <xf numFmtId="0" fontId="0" fillId="0" borderId="0" xfId="0" quotePrefix="1"/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/>
    <xf numFmtId="0" fontId="6" fillId="7" borderId="0" xfId="0" applyFont="1" applyFill="1"/>
    <xf numFmtId="0" fontId="6" fillId="7" borderId="0" xfId="0" quotePrefix="1" applyFont="1" applyFill="1"/>
    <xf numFmtId="0" fontId="6" fillId="7" borderId="0" xfId="0" applyFont="1" applyFill="1" applyAlignment="1">
      <alignment vertical="center"/>
    </xf>
    <xf numFmtId="0" fontId="0" fillId="8" borderId="0" xfId="0" applyFill="1"/>
    <xf numFmtId="0" fontId="0" fillId="8" borderId="0" xfId="0" applyFill="1"/>
    <xf numFmtId="0" fontId="6" fillId="8" borderId="0" xfId="0" applyFont="1" applyFill="1"/>
    <xf numFmtId="0" fontId="8" fillId="0" borderId="0" xfId="0" applyFont="1" applyFill="1"/>
    <xf numFmtId="0" fontId="8" fillId="0" borderId="0" xfId="0" applyFont="1" applyFill="1"/>
    <xf numFmtId="0" fontId="8" fillId="0" borderId="0" xfId="0" applyFont="1" applyFill="1" applyAlignment="1"/>
    <xf numFmtId="0" fontId="8" fillId="8" borderId="0" xfId="0" applyFont="1" applyFill="1"/>
    <xf numFmtId="0" fontId="8" fillId="8" borderId="0" xfId="0" applyFont="1" applyFill="1"/>
    <xf numFmtId="0" fontId="0" fillId="8" borderId="0" xfId="0" applyFill="1" applyAlignment="1"/>
    <xf numFmtId="0" fontId="0" fillId="8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/>
    <xf numFmtId="0" fontId="6" fillId="7" borderId="0" xfId="0" applyFont="1" applyFill="1" applyAlignment="1"/>
    <xf numFmtId="0" fontId="8" fillId="8" borderId="0" xfId="0" applyFont="1" applyFill="1" applyAlignment="1"/>
    <xf numFmtId="0" fontId="0" fillId="3" borderId="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/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/>
    <xf numFmtId="0" fontId="8" fillId="0" borderId="0" xfId="0" applyFont="1" applyFill="1" applyAlignment="1"/>
    <xf numFmtId="0" fontId="8" fillId="8" borderId="0" xfId="0" applyFont="1" applyFill="1" applyAlignment="1"/>
    <xf numFmtId="0" fontId="8" fillId="0" borderId="0" xfId="0" applyFont="1" applyFill="1"/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8" borderId="0" xfId="0" applyFont="1" applyFill="1"/>
    <xf numFmtId="0" fontId="0" fillId="8" borderId="0" xfId="0" applyFont="1" applyFill="1" applyAlignmen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/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8" fillId="8" borderId="0" xfId="0" applyFont="1" applyFill="1" applyAlignment="1"/>
    <xf numFmtId="0" fontId="8" fillId="0" borderId="0" xfId="0" applyFont="1" applyFill="1"/>
    <xf numFmtId="0" fontId="0" fillId="0" borderId="0" xfId="0" applyFill="1"/>
    <xf numFmtId="0" fontId="8" fillId="8" borderId="0" xfId="0" applyFont="1" applyFill="1"/>
    <xf numFmtId="0" fontId="0" fillId="0" borderId="0" xfId="0"/>
    <xf numFmtId="0" fontId="8" fillId="8" borderId="0" xfId="0" applyFont="1" applyFill="1" applyBorder="1"/>
    <xf numFmtId="0" fontId="8" fillId="0" borderId="0" xfId="0" applyFont="1" applyFill="1" applyAlignment="1"/>
    <xf numFmtId="0" fontId="0" fillId="8" borderId="0" xfId="0" applyFont="1" applyFill="1"/>
    <xf numFmtId="0" fontId="6" fillId="7" borderId="0" xfId="0" applyFont="1" applyFill="1"/>
    <xf numFmtId="0" fontId="0" fillId="8" borderId="0" xfId="0" applyFill="1"/>
    <xf numFmtId="0" fontId="8" fillId="0" borderId="0" xfId="0" applyFont="1" applyFill="1" applyBorder="1"/>
    <xf numFmtId="0" fontId="0" fillId="3" borderId="0" xfId="0" applyFont="1" applyFill="1" applyBorder="1"/>
    <xf numFmtId="0" fontId="6" fillId="7" borderId="0" xfId="0" applyFont="1" applyFill="1" applyBorder="1"/>
    <xf numFmtId="0" fontId="0" fillId="8" borderId="0" xfId="0" applyFill="1" applyAlignment="1"/>
    <xf numFmtId="0" fontId="6" fillId="7" borderId="0" xfId="0" applyFont="1" applyFill="1" applyAlignment="1"/>
    <xf numFmtId="0" fontId="0" fillId="2" borderId="14" xfId="0" applyFill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8" borderId="0" xfId="0" applyFill="1" applyBorder="1"/>
    <xf numFmtId="0" fontId="0" fillId="0" borderId="0" xfId="0" applyFill="1" applyBorder="1"/>
    <xf numFmtId="0" fontId="8" fillId="8" borderId="0" xfId="0" applyFont="1" applyFill="1" applyBorder="1" applyAlignment="1"/>
    <xf numFmtId="0" fontId="6" fillId="0" borderId="0" xfId="0" applyFont="1" applyFill="1" applyAlignment="1"/>
    <xf numFmtId="0" fontId="0" fillId="0" borderId="0" xfId="0" applyAlignme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8" borderId="0" xfId="0" applyFont="1" applyFill="1" applyAlignment="1"/>
    <xf numFmtId="0" fontId="0" fillId="8" borderId="0" xfId="0" applyFill="1" applyBorder="1" applyAlignment="1">
      <alignment horizontal="center"/>
    </xf>
    <xf numFmtId="0" fontId="8" fillId="0" borderId="0" xfId="0" applyFont="1" applyFill="1" applyBorder="1" applyAlignment="1"/>
    <xf numFmtId="0" fontId="6" fillId="7" borderId="0" xfId="0" applyFont="1" applyFill="1" applyBorder="1" applyAlignment="1"/>
    <xf numFmtId="0" fontId="0" fillId="8" borderId="0" xfId="0" applyFont="1" applyFill="1" applyAlignment="1"/>
    <xf numFmtId="0" fontId="0" fillId="8" borderId="0" xfId="0" applyFont="1" applyFill="1" applyBorder="1"/>
    <xf numFmtId="0" fontId="6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8" borderId="0" xfId="0" applyFill="1" applyBorder="1" applyAlignment="1"/>
    <xf numFmtId="0" fontId="0" fillId="0" borderId="0" xfId="0" applyFill="1" applyAlignment="1"/>
    <xf numFmtId="0" fontId="8" fillId="0" borderId="0" xfId="0" applyFont="1" applyFill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4" fillId="4" borderId="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15" xfId="0" applyBorder="1" applyAlignment="1">
      <alignment horizontal="left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7" xfId="0" applyBorder="1" applyAlignment="1">
      <alignment horizontal="left"/>
    </xf>
    <xf numFmtId="0" fontId="0" fillId="3" borderId="1" xfId="0" quotePrefix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0" fontId="0" fillId="3" borderId="3" xfId="0" quotePrefix="1" applyFill="1" applyBorder="1" applyAlignment="1">
      <alignment horizontal="center"/>
    </xf>
    <xf numFmtId="0" fontId="0" fillId="3" borderId="4" xfId="0" quotePrefix="1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6" xfId="0" quotePrefix="1" applyFill="1" applyBorder="1" applyAlignment="1">
      <alignment horizontal="center"/>
    </xf>
    <xf numFmtId="0" fontId="0" fillId="0" borderId="2" xfId="0" applyBorder="1" applyAlignment="1">
      <alignment horizontal="left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F40"/>
  <sheetViews>
    <sheetView tabSelected="1" topLeftCell="A4" workbookViewId="0">
      <selection activeCell="K32" sqref="K32"/>
    </sheetView>
  </sheetViews>
  <sheetFormatPr defaultColWidth="10.6640625" defaultRowHeight="15.5" x14ac:dyDescent="0.35"/>
  <cols>
    <col min="1" max="1" width="4.1640625" customWidth="1"/>
    <col min="2" max="2" width="10.1640625" bestFit="1" customWidth="1"/>
    <col min="3" max="3" width="5.83203125" bestFit="1" customWidth="1"/>
    <col min="4" max="4" width="34.58203125" bestFit="1" customWidth="1"/>
    <col min="5" max="5" width="2.6640625" customWidth="1"/>
    <col min="6" max="8" width="2.33203125" bestFit="1" customWidth="1"/>
    <col min="9" max="9" width="6.33203125" bestFit="1" customWidth="1"/>
    <col min="10" max="10" width="6.08203125" bestFit="1" customWidth="1"/>
    <col min="11" max="51" width="4.58203125" customWidth="1"/>
  </cols>
  <sheetData>
    <row r="2" spans="2:58" x14ac:dyDescent="0.35">
      <c r="B2" t="s">
        <v>5</v>
      </c>
      <c r="C2" s="155" t="s">
        <v>0</v>
      </c>
      <c r="D2" s="155"/>
      <c r="E2" s="155"/>
      <c r="F2" s="155"/>
      <c r="G2" s="155"/>
      <c r="H2" s="155"/>
      <c r="I2" s="155"/>
      <c r="J2" s="155"/>
      <c r="K2" s="155"/>
      <c r="L2" s="155"/>
    </row>
    <row r="3" spans="2:58" x14ac:dyDescent="0.35">
      <c r="B3" t="s">
        <v>2</v>
      </c>
      <c r="C3" s="155"/>
      <c r="D3" s="155"/>
      <c r="E3" s="155"/>
      <c r="F3" s="155"/>
      <c r="G3" s="155"/>
      <c r="H3" s="155"/>
      <c r="I3" s="155"/>
      <c r="J3" s="155"/>
      <c r="K3" s="155"/>
      <c r="L3" s="155"/>
    </row>
    <row r="5" spans="2:58" s="1" customFormat="1" x14ac:dyDescent="0.35">
      <c r="B5" s="2" t="s">
        <v>6</v>
      </c>
      <c r="C5" s="2" t="s">
        <v>1</v>
      </c>
      <c r="D5" s="2" t="s">
        <v>2</v>
      </c>
      <c r="E5" s="2">
        <v>0</v>
      </c>
      <c r="F5" s="2">
        <v>1</v>
      </c>
      <c r="G5" s="2">
        <v>2</v>
      </c>
      <c r="H5" s="2">
        <v>3</v>
      </c>
      <c r="I5" s="2">
        <v>4</v>
      </c>
      <c r="J5" s="2">
        <v>5</v>
      </c>
      <c r="K5" s="2">
        <v>6</v>
      </c>
      <c r="L5" s="2">
        <v>7</v>
      </c>
      <c r="M5" s="2">
        <v>8</v>
      </c>
      <c r="N5" s="2">
        <v>9</v>
      </c>
      <c r="O5" s="2">
        <v>10</v>
      </c>
      <c r="P5" s="2">
        <v>11</v>
      </c>
      <c r="Q5" s="2">
        <v>12</v>
      </c>
      <c r="R5" s="2">
        <v>13</v>
      </c>
      <c r="S5" s="2">
        <v>14</v>
      </c>
      <c r="T5" s="2">
        <v>15</v>
      </c>
      <c r="U5" s="2">
        <v>16</v>
      </c>
      <c r="V5" s="2">
        <v>17</v>
      </c>
      <c r="W5" s="2">
        <v>18</v>
      </c>
      <c r="X5" s="2">
        <v>19</v>
      </c>
      <c r="Y5" s="2">
        <v>20</v>
      </c>
      <c r="Z5" s="2">
        <v>21</v>
      </c>
      <c r="AA5" s="2">
        <v>22</v>
      </c>
      <c r="AB5" s="2">
        <v>23</v>
      </c>
      <c r="AC5" s="2">
        <v>24</v>
      </c>
      <c r="AD5" s="2">
        <v>25</v>
      </c>
      <c r="AE5" s="2">
        <v>26</v>
      </c>
      <c r="AF5" s="2">
        <v>27</v>
      </c>
      <c r="AG5" s="2">
        <v>28</v>
      </c>
      <c r="AH5" s="2">
        <v>29</v>
      </c>
      <c r="AI5" s="2">
        <v>30</v>
      </c>
      <c r="AJ5" s="2">
        <v>31</v>
      </c>
      <c r="AK5" s="2">
        <v>32</v>
      </c>
      <c r="AL5" s="2">
        <v>33</v>
      </c>
      <c r="AM5" s="2">
        <v>34</v>
      </c>
      <c r="AN5" s="2">
        <v>35</v>
      </c>
      <c r="AO5" s="2">
        <v>36</v>
      </c>
      <c r="AP5" s="2">
        <v>37</v>
      </c>
      <c r="AQ5" s="2">
        <v>38</v>
      </c>
      <c r="AR5" s="2">
        <v>39</v>
      </c>
      <c r="AS5" s="2">
        <v>40</v>
      </c>
      <c r="AT5" s="2">
        <v>41</v>
      </c>
      <c r="AU5" s="2">
        <v>42</v>
      </c>
      <c r="AV5" s="2">
        <v>43</v>
      </c>
      <c r="AW5" s="2">
        <v>44</v>
      </c>
      <c r="AX5" s="2">
        <v>45</v>
      </c>
      <c r="AY5" s="2">
        <v>46</v>
      </c>
    </row>
    <row r="6" spans="2:58" s="1" customFormat="1" x14ac:dyDescent="0.35">
      <c r="B6" s="115">
        <v>1</v>
      </c>
      <c r="C6" s="115" t="str">
        <f>DATA!F2</f>
        <v>DATA</v>
      </c>
      <c r="D6" s="117" t="str">
        <f>DATA!F3</f>
        <v>Send UDP Data Structure</v>
      </c>
      <c r="E6" s="104" t="str">
        <f>DATA!B6</f>
        <v>C</v>
      </c>
      <c r="F6" s="104" t="str">
        <f>DATA!C6</f>
        <v>C</v>
      </c>
      <c r="G6" s="104" t="str">
        <f>DATA!D6</f>
        <v>C</v>
      </c>
      <c r="H6" s="104" t="str">
        <f>DATA!E6</f>
        <v>C</v>
      </c>
      <c r="I6" s="104" t="str">
        <f>DATA!F6</f>
        <v>HH</v>
      </c>
      <c r="J6" s="104" t="str">
        <f>DATA!G6</f>
        <v>HH</v>
      </c>
      <c r="K6" s="104" t="str">
        <f>DATA!H6</f>
        <v>HH</v>
      </c>
      <c r="L6" s="104" t="str">
        <f>DATA!I6</f>
        <v>HH</v>
      </c>
      <c r="M6" s="104" t="str">
        <f>DATA!J6</f>
        <v>HH</v>
      </c>
      <c r="N6" s="145" t="str">
        <f>DATA!K6</f>
        <v>F</v>
      </c>
      <c r="O6" s="149"/>
      <c r="P6" s="149"/>
      <c r="Q6" s="146"/>
      <c r="R6" s="158" t="str">
        <f>DATA!O6</f>
        <v>F</v>
      </c>
      <c r="S6" s="158"/>
      <c r="T6" s="158"/>
      <c r="U6" s="158"/>
      <c r="V6" s="159" t="str">
        <f>DATA!S6</f>
        <v>F</v>
      </c>
      <c r="W6" s="159"/>
      <c r="X6" s="159"/>
      <c r="Y6" s="159"/>
      <c r="Z6" s="158" t="str">
        <f>DATA!W6</f>
        <v>F</v>
      </c>
      <c r="AA6" s="158"/>
      <c r="AB6" s="158"/>
      <c r="AC6" s="158"/>
      <c r="AD6" s="158" t="str">
        <f>DATA!AA6</f>
        <v>F</v>
      </c>
      <c r="AE6" s="158"/>
      <c r="AF6" s="158"/>
      <c r="AG6" s="158"/>
      <c r="AH6" s="159" t="str">
        <f>DATA!AE6</f>
        <v>F</v>
      </c>
      <c r="AI6" s="159"/>
      <c r="AJ6" s="159"/>
      <c r="AK6" s="159"/>
      <c r="AL6" s="158" t="str">
        <f>DATA!AI6</f>
        <v>F</v>
      </c>
      <c r="AM6" s="158"/>
      <c r="AN6" s="158"/>
      <c r="AO6" s="158"/>
      <c r="AP6" s="159" t="str">
        <f>DATA!AM6</f>
        <v>F</v>
      </c>
      <c r="AQ6" s="159"/>
      <c r="AR6" s="159"/>
      <c r="AS6" s="159"/>
      <c r="AT6" s="104" t="str">
        <f>DATA!AQ6</f>
        <v>HH</v>
      </c>
      <c r="AU6" s="104" t="str">
        <f>DATA!AR6</f>
        <v>HH</v>
      </c>
      <c r="AV6" s="104" t="str">
        <f>DATA!AS6</f>
        <v>HH</v>
      </c>
      <c r="AW6" s="104" t="str">
        <f>DATA!AT6</f>
        <v>HH</v>
      </c>
      <c r="AX6" s="104" t="str">
        <f>DATA!AU6</f>
        <v>…</v>
      </c>
      <c r="AY6" s="104" t="str">
        <f>DATA!AV6</f>
        <v>X</v>
      </c>
    </row>
    <row r="7" spans="2:58" s="1" customFormat="1" x14ac:dyDescent="0.35">
      <c r="B7" s="123"/>
      <c r="C7" s="116"/>
      <c r="D7" s="118"/>
      <c r="E7" s="104" t="str">
        <f>DATA!B7</f>
        <v>D</v>
      </c>
      <c r="F7" s="104" t="str">
        <f>DATA!C7</f>
        <v>A</v>
      </c>
      <c r="G7" s="104" t="str">
        <f>DATA!D7</f>
        <v>T</v>
      </c>
      <c r="H7" s="104" t="str">
        <f>DATA!E7</f>
        <v>A</v>
      </c>
      <c r="I7" s="104" t="str">
        <f>DATA!F7</f>
        <v>Length</v>
      </c>
      <c r="J7" s="104" t="str">
        <f>DATA!G7</f>
        <v>DREF</v>
      </c>
      <c r="K7" s="104">
        <f>DATA!H7</f>
        <v>0</v>
      </c>
      <c r="L7" s="104">
        <f>DATA!I7</f>
        <v>0</v>
      </c>
      <c r="M7" s="104">
        <f>DATA!J7</f>
        <v>0</v>
      </c>
      <c r="N7" s="156" t="str">
        <f>DATA!K7</f>
        <v>Value 1/8</v>
      </c>
      <c r="O7" s="156"/>
      <c r="P7" s="156"/>
      <c r="Q7" s="156"/>
      <c r="R7" s="156" t="str">
        <f>DATA!O7</f>
        <v>Value 2/8</v>
      </c>
      <c r="S7" s="156"/>
      <c r="T7" s="156"/>
      <c r="U7" s="156"/>
      <c r="V7" s="160" t="str">
        <f>DATA!S7</f>
        <v>Value 3/8</v>
      </c>
      <c r="W7" s="160"/>
      <c r="X7" s="160"/>
      <c r="Y7" s="160"/>
      <c r="Z7" s="156" t="str">
        <f>DATA!W7</f>
        <v>Value 4/8</v>
      </c>
      <c r="AA7" s="156"/>
      <c r="AB7" s="156"/>
      <c r="AC7" s="156"/>
      <c r="AD7" s="156" t="str">
        <f>DATA!AA7</f>
        <v>Value 5/8</v>
      </c>
      <c r="AE7" s="156"/>
      <c r="AF7" s="156"/>
      <c r="AG7" s="156"/>
      <c r="AH7" s="160" t="str">
        <f>DATA!AE7</f>
        <v>Value 6/8</v>
      </c>
      <c r="AI7" s="160"/>
      <c r="AJ7" s="160"/>
      <c r="AK7" s="160"/>
      <c r="AL7" s="156" t="str">
        <f>DATA!AI7</f>
        <v>Value 7/8</v>
      </c>
      <c r="AM7" s="156"/>
      <c r="AN7" s="156"/>
      <c r="AO7" s="156"/>
      <c r="AP7" s="160" t="str">
        <f>DATA!AM7</f>
        <v>Value 8/8</v>
      </c>
      <c r="AQ7" s="160"/>
      <c r="AR7" s="160"/>
      <c r="AS7" s="160"/>
      <c r="AT7" s="103" t="str">
        <f>DATA!AQ7</f>
        <v>DREF2</v>
      </c>
      <c r="AU7" s="103">
        <f>DATA!AR7</f>
        <v>0</v>
      </c>
      <c r="AV7" s="103">
        <f>DATA!AS7</f>
        <v>0</v>
      </c>
      <c r="AW7" s="103">
        <f>DATA!AT7</f>
        <v>0</v>
      </c>
      <c r="AX7" s="103" t="str">
        <f>DATA!AU7</f>
        <v>…</v>
      </c>
      <c r="AY7" s="103" t="str">
        <f>DATA!AV7</f>
        <v>X</v>
      </c>
    </row>
    <row r="8" spans="2:58" s="1" customFormat="1" x14ac:dyDescent="0.35">
      <c r="B8" s="119">
        <f>B6+1</f>
        <v>2</v>
      </c>
      <c r="C8" s="119" t="str">
        <f>DREF!F2</f>
        <v>DREF</v>
      </c>
      <c r="D8" s="121" t="str">
        <f>DREF!F3</f>
        <v>Set value of dataref</v>
      </c>
      <c r="E8" s="95" t="str">
        <f>DREF!B6</f>
        <v>C</v>
      </c>
      <c r="F8" s="95" t="str">
        <f>DREF!C6</f>
        <v>C</v>
      </c>
      <c r="G8" s="95" t="str">
        <f>DREF!D6</f>
        <v>C</v>
      </c>
      <c r="H8" s="95" t="str">
        <f>DREF!E6</f>
        <v>C</v>
      </c>
      <c r="I8" s="95" t="str">
        <f>DREF!F6</f>
        <v>HH</v>
      </c>
      <c r="J8" s="95" t="str">
        <f>DREF!G6</f>
        <v>HH</v>
      </c>
      <c r="K8" s="143" t="str">
        <f>DREF!H6</f>
        <v>S (Size: Len Bytes)</v>
      </c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95" t="str">
        <f>DREF!AE6</f>
        <v>HH</v>
      </c>
      <c r="AI8" s="143" t="str">
        <f>DREF!AF6</f>
        <v>F</v>
      </c>
      <c r="AJ8" s="143"/>
      <c r="AK8" s="143"/>
      <c r="AL8" s="143"/>
      <c r="AM8" s="143" t="str">
        <f>DREF!AJ6</f>
        <v>F</v>
      </c>
      <c r="AN8" s="143"/>
      <c r="AO8" s="143"/>
      <c r="AP8" s="143"/>
      <c r="AQ8" s="95" t="str">
        <f>DREF!AN6</f>
        <v>…</v>
      </c>
      <c r="AR8" s="95" t="str">
        <f>DREF!AO6</f>
        <v>X</v>
      </c>
      <c r="AS8" s="95" t="str">
        <f>DREF!AP6</f>
        <v/>
      </c>
      <c r="AT8" s="95" t="str">
        <f>DREF!AQ6</f>
        <v/>
      </c>
      <c r="AU8" s="95" t="str">
        <f>DREF!AR6</f>
        <v/>
      </c>
      <c r="AV8" s="95" t="str">
        <f>DREF!AS6</f>
        <v/>
      </c>
      <c r="AW8" s="95" t="str">
        <f>DREF!AT6</f>
        <v/>
      </c>
      <c r="AX8" s="95" t="str">
        <f>DREF!AU6</f>
        <v/>
      </c>
      <c r="AY8" s="95" t="str">
        <f>DREF!AV6</f>
        <v/>
      </c>
    </row>
    <row r="9" spans="2:58" s="1" customFormat="1" x14ac:dyDescent="0.35">
      <c r="B9" s="120"/>
      <c r="C9" s="120"/>
      <c r="D9" s="122"/>
      <c r="E9" s="96" t="str">
        <f>DREF!B7</f>
        <v>D</v>
      </c>
      <c r="F9" s="96" t="str">
        <f>DREF!C7</f>
        <v>R</v>
      </c>
      <c r="G9" s="96" t="str">
        <f>DREF!D7</f>
        <v>E</v>
      </c>
      <c r="H9" s="96" t="str">
        <f>DREF!E7</f>
        <v>F</v>
      </c>
      <c r="I9" s="96" t="str">
        <f>DREF!F7</f>
        <v>Length</v>
      </c>
      <c r="J9" s="96" t="str">
        <f>DREF!G7</f>
        <v>Len</v>
      </c>
      <c r="K9" s="144" t="str">
        <f>DREF!H7</f>
        <v>DREF Name (with or without "simu/")</v>
      </c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96" t="str">
        <f>DREF!AE7</f>
        <v>nVal</v>
      </c>
      <c r="AI9" s="144" t="str">
        <f>DREF!AF7</f>
        <v>Value 1/nVal</v>
      </c>
      <c r="AJ9" s="144"/>
      <c r="AK9" s="144"/>
      <c r="AL9" s="144"/>
      <c r="AM9" s="144" t="str">
        <f>DREF!AJ7</f>
        <v>Value 2/nVal</v>
      </c>
      <c r="AN9" s="144"/>
      <c r="AO9" s="144"/>
      <c r="AP9" s="144"/>
      <c r="AQ9" s="96" t="str">
        <f>DREF!AN7</f>
        <v>…</v>
      </c>
      <c r="AR9" s="96" t="str">
        <f>DREF!AO7</f>
        <v>X</v>
      </c>
      <c r="AS9" s="96" t="str">
        <f>DREF!AP7</f>
        <v/>
      </c>
      <c r="AT9" s="96" t="str">
        <f>DREF!AQ7</f>
        <v/>
      </c>
      <c r="AU9" s="96" t="str">
        <f>DREF!AR7</f>
        <v/>
      </c>
      <c r="AV9" s="96" t="str">
        <f>DREF!AS7</f>
        <v/>
      </c>
      <c r="AW9" s="96" t="str">
        <f>DREF!AT7</f>
        <v/>
      </c>
      <c r="AX9" s="96" t="str">
        <f>DREF!AU7</f>
        <v/>
      </c>
      <c r="AY9" s="96" t="str">
        <f>DREF!AV7</f>
        <v/>
      </c>
    </row>
    <row r="10" spans="2:58" s="1" customFormat="1" x14ac:dyDescent="0.35">
      <c r="B10" s="115">
        <f t="shared" ref="B10" si="0">B8+1</f>
        <v>3</v>
      </c>
      <c r="C10" s="123" t="str">
        <f>CONN!F2</f>
        <v>CONN</v>
      </c>
      <c r="D10" s="154" t="str">
        <f>CONN!F3</f>
        <v>Sets port that DREF values will be sent to</v>
      </c>
      <c r="E10" s="5" t="str">
        <f>CONN!B6</f>
        <v>C</v>
      </c>
      <c r="F10" s="5" t="str">
        <f>CONN!C6</f>
        <v>C</v>
      </c>
      <c r="G10" s="5" t="str">
        <f>CONN!D6</f>
        <v>C</v>
      </c>
      <c r="H10" s="5" t="str">
        <f>CONN!E6</f>
        <v>C</v>
      </c>
      <c r="I10" s="5" t="str">
        <f>CONN!F6</f>
        <v>HH</v>
      </c>
      <c r="J10" s="145" t="str">
        <f>CONN!G6</f>
        <v>H</v>
      </c>
      <c r="K10" s="146"/>
      <c r="L10" s="5" t="str">
        <f>CONN!I6</f>
        <v>X</v>
      </c>
      <c r="M10" s="5" t="str">
        <f>CONN!J6</f>
        <v/>
      </c>
      <c r="N10" s="5" t="str">
        <f>CONN!K6</f>
        <v/>
      </c>
      <c r="O10" s="5" t="str">
        <f>CONN!L6</f>
        <v/>
      </c>
      <c r="P10" s="5" t="str">
        <f>CONN!M6</f>
        <v/>
      </c>
      <c r="Q10" s="5" t="str">
        <f>CONN!N6</f>
        <v/>
      </c>
      <c r="R10" s="5" t="str">
        <f>CONN!O6</f>
        <v/>
      </c>
      <c r="S10" s="5" t="str">
        <f>CONN!P6</f>
        <v/>
      </c>
      <c r="T10" s="5" t="str">
        <f>CONN!Q6</f>
        <v/>
      </c>
      <c r="U10" s="5" t="str">
        <f>CONN!R6</f>
        <v/>
      </c>
      <c r="V10" s="5" t="str">
        <f>CONN!S6</f>
        <v/>
      </c>
      <c r="W10" s="5" t="str">
        <f>CONN!T6</f>
        <v/>
      </c>
      <c r="X10" s="5" t="str">
        <f>CONN!U6</f>
        <v/>
      </c>
      <c r="Y10" s="5" t="str">
        <f>CONN!V6</f>
        <v/>
      </c>
      <c r="Z10" s="5" t="str">
        <f>CONN!W6</f>
        <v/>
      </c>
      <c r="AA10" s="5" t="str">
        <f>CONN!X6</f>
        <v/>
      </c>
      <c r="AB10" s="5" t="str">
        <f>CONN!Y6</f>
        <v/>
      </c>
      <c r="AC10" s="5" t="str">
        <f>CONN!Z6</f>
        <v/>
      </c>
      <c r="AD10" s="5" t="str">
        <f>CONN!AA6</f>
        <v/>
      </c>
      <c r="AE10" s="5" t="str">
        <f>CONN!AB6</f>
        <v/>
      </c>
      <c r="AF10" s="5" t="str">
        <f>CONN!AC6</f>
        <v/>
      </c>
      <c r="AG10" s="5" t="str">
        <f>CONN!AD6</f>
        <v/>
      </c>
      <c r="AH10" s="5" t="str">
        <f>CONN!AE6</f>
        <v/>
      </c>
      <c r="AI10" s="5" t="str">
        <f>CONN!AF6</f>
        <v/>
      </c>
      <c r="AJ10" s="5" t="str">
        <f>CONN!AG6</f>
        <v/>
      </c>
      <c r="AK10" s="5" t="str">
        <f>CONN!AH6</f>
        <v/>
      </c>
      <c r="AL10" s="5" t="str">
        <f>CONN!AI6</f>
        <v/>
      </c>
      <c r="AM10" s="5" t="str">
        <f>CONN!AJ6</f>
        <v/>
      </c>
      <c r="AN10" s="5" t="str">
        <f>CONN!AK6</f>
        <v/>
      </c>
      <c r="AO10" s="5" t="str">
        <f>CONN!AL6</f>
        <v/>
      </c>
      <c r="AP10" s="5" t="str">
        <f>CONN!AM6</f>
        <v/>
      </c>
      <c r="AQ10" s="5" t="str">
        <f>CONN!AN6</f>
        <v/>
      </c>
      <c r="AR10" s="5" t="str">
        <f>CONN!AO6</f>
        <v/>
      </c>
      <c r="AS10" s="5" t="str">
        <f>CONN!AP6</f>
        <v/>
      </c>
      <c r="AT10" s="5" t="str">
        <f>CONN!AQ6</f>
        <v/>
      </c>
      <c r="AU10" s="5" t="str">
        <f>CONN!AR6</f>
        <v/>
      </c>
      <c r="AV10" s="5" t="str">
        <f>CONN!AS6</f>
        <v/>
      </c>
      <c r="AW10" s="5" t="str">
        <f>CONN!AT6</f>
        <v/>
      </c>
      <c r="AX10" s="5" t="str">
        <f>CONN!AU6</f>
        <v/>
      </c>
      <c r="AY10" s="5" t="str">
        <f>CONN!AV6</f>
        <v/>
      </c>
    </row>
    <row r="11" spans="2:58" s="1" customFormat="1" x14ac:dyDescent="0.35">
      <c r="B11" s="116"/>
      <c r="C11" s="116"/>
      <c r="D11" s="118"/>
      <c r="E11" s="103" t="str">
        <f>CONN!B7</f>
        <v>C</v>
      </c>
      <c r="F11" s="103" t="str">
        <f>CONN!C7</f>
        <v>O</v>
      </c>
      <c r="G11" s="103" t="str">
        <f>CONN!D7</f>
        <v>N</v>
      </c>
      <c r="H11" s="103" t="str">
        <f>CONN!E7</f>
        <v>N</v>
      </c>
      <c r="I11" s="103" t="str">
        <f>CONN!F7</f>
        <v>Length</v>
      </c>
      <c r="J11" s="147" t="str">
        <f>CONN!G7</f>
        <v>recPort</v>
      </c>
      <c r="K11" s="157"/>
      <c r="L11" s="103" t="str">
        <f>CONN!I7</f>
        <v>X</v>
      </c>
      <c r="M11" s="103" t="str">
        <f>CONN!J7</f>
        <v/>
      </c>
      <c r="N11" s="103" t="str">
        <f>CONN!K7</f>
        <v/>
      </c>
      <c r="O11" s="103" t="str">
        <f>CONN!L7</f>
        <v/>
      </c>
      <c r="P11" s="103" t="str">
        <f>CONN!M7</f>
        <v/>
      </c>
      <c r="Q11" s="103" t="str">
        <f>CONN!N7</f>
        <v/>
      </c>
      <c r="R11" s="103" t="str">
        <f>CONN!O7</f>
        <v/>
      </c>
      <c r="S11" s="103" t="str">
        <f>CONN!P7</f>
        <v/>
      </c>
      <c r="T11" s="103" t="str">
        <f>CONN!Q7</f>
        <v/>
      </c>
      <c r="U11" s="103" t="str">
        <f>CONN!R7</f>
        <v/>
      </c>
      <c r="V11" s="103" t="str">
        <f>CONN!S7</f>
        <v/>
      </c>
      <c r="W11" s="103" t="str">
        <f>CONN!T7</f>
        <v/>
      </c>
      <c r="X11" s="103" t="str">
        <f>CONN!U7</f>
        <v/>
      </c>
      <c r="Y11" s="103" t="str">
        <f>CONN!V7</f>
        <v/>
      </c>
      <c r="Z11" s="103" t="str">
        <f>CONN!W7</f>
        <v/>
      </c>
      <c r="AA11" s="103" t="str">
        <f>CONN!X7</f>
        <v/>
      </c>
      <c r="AB11" s="103" t="str">
        <f>CONN!Y7</f>
        <v/>
      </c>
      <c r="AC11" s="103" t="str">
        <f>CONN!Z7</f>
        <v/>
      </c>
      <c r="AD11" s="103" t="str">
        <f>CONN!AA7</f>
        <v/>
      </c>
      <c r="AE11" s="103" t="str">
        <f>CONN!AB7</f>
        <v/>
      </c>
      <c r="AF11" s="103" t="str">
        <f>CONN!AC7</f>
        <v/>
      </c>
      <c r="AG11" s="103" t="str">
        <f>CONN!AD7</f>
        <v/>
      </c>
      <c r="AH11" s="103" t="str">
        <f>CONN!AE7</f>
        <v/>
      </c>
      <c r="AI11" s="103" t="str">
        <f>CONN!AF7</f>
        <v/>
      </c>
      <c r="AJ11" s="103" t="str">
        <f>CONN!AG7</f>
        <v/>
      </c>
      <c r="AK11" s="103" t="str">
        <f>CONN!AH7</f>
        <v/>
      </c>
      <c r="AL11" s="103" t="str">
        <f>CONN!AI7</f>
        <v/>
      </c>
      <c r="AM11" s="103" t="str">
        <f>CONN!AJ7</f>
        <v/>
      </c>
      <c r="AN11" s="103" t="str">
        <f>CONN!AK7</f>
        <v/>
      </c>
      <c r="AO11" s="103" t="str">
        <f>CONN!AL7</f>
        <v/>
      </c>
      <c r="AP11" s="103" t="str">
        <f>CONN!AM7</f>
        <v/>
      </c>
      <c r="AQ11" s="103" t="str">
        <f>CONN!AN7</f>
        <v/>
      </c>
      <c r="AR11" s="103" t="str">
        <f>CONN!AO7</f>
        <v/>
      </c>
      <c r="AS11" s="103" t="str">
        <f>CONN!AP7</f>
        <v/>
      </c>
      <c r="AT11" s="103" t="str">
        <f>CONN!AQ7</f>
        <v/>
      </c>
      <c r="AU11" s="103" t="str">
        <f>CONN!AR7</f>
        <v/>
      </c>
      <c r="AV11" s="103" t="str">
        <f>CONN!AS7</f>
        <v/>
      </c>
      <c r="AW11" s="103" t="str">
        <f>CONN!AT7</f>
        <v/>
      </c>
      <c r="AX11" s="103" t="str">
        <f>CONN!AU7</f>
        <v/>
      </c>
      <c r="AY11" s="103" t="str">
        <f>CONN!AV7</f>
        <v/>
      </c>
    </row>
    <row r="12" spans="2:58" s="1" customFormat="1" x14ac:dyDescent="0.35">
      <c r="B12" s="119">
        <f t="shared" ref="B12" si="1">B10+1</f>
        <v>4</v>
      </c>
      <c r="C12" s="119" t="str">
        <f>SIMU!F2</f>
        <v>SIMU</v>
      </c>
      <c r="D12" s="121" t="str">
        <f>SIMU!F3</f>
        <v>Pause/Unpause</v>
      </c>
      <c r="E12" s="95" t="str">
        <f>SIMU!B6</f>
        <v>C</v>
      </c>
      <c r="F12" s="95" t="str">
        <f>SIMU!C6</f>
        <v>C</v>
      </c>
      <c r="G12" s="95" t="str">
        <f>SIMU!D6</f>
        <v>C</v>
      </c>
      <c r="H12" s="95" t="str">
        <f>SIMU!E6</f>
        <v>C</v>
      </c>
      <c r="I12" s="95" t="str">
        <f>SIMU!F6</f>
        <v>HH</v>
      </c>
      <c r="J12" s="95" t="str">
        <f>SIMU!G6</f>
        <v>HH</v>
      </c>
      <c r="K12" s="95" t="str">
        <f>SIMU!H6</f>
        <v>X</v>
      </c>
      <c r="L12" s="109" t="str">
        <f>SIMU!I6</f>
        <v>NOTE: Pause=1 to pause, pause=0 to unpause</v>
      </c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1"/>
      <c r="X12" s="95" t="str">
        <f>SIMU!U6</f>
        <v/>
      </c>
      <c r="Y12" s="95" t="str">
        <f>SIMU!V6</f>
        <v/>
      </c>
      <c r="Z12" s="95" t="str">
        <f>SIMU!W6</f>
        <v/>
      </c>
      <c r="AA12" s="95" t="str">
        <f>SIMU!X6</f>
        <v/>
      </c>
      <c r="AB12" s="95" t="str">
        <f>SIMU!Y6</f>
        <v/>
      </c>
      <c r="AC12" s="95" t="str">
        <f>SIMU!Z6</f>
        <v/>
      </c>
      <c r="AD12" s="95" t="str">
        <f>SIMU!AA6</f>
        <v/>
      </c>
      <c r="AE12" s="95" t="str">
        <f>SIMU!AB6</f>
        <v/>
      </c>
      <c r="AF12" s="95" t="str">
        <f>SIMU!AC6</f>
        <v/>
      </c>
      <c r="AG12" s="95" t="str">
        <f>SIMU!AD6</f>
        <v/>
      </c>
      <c r="AH12" s="95" t="str">
        <f>SIMU!AE6</f>
        <v/>
      </c>
      <c r="AI12" s="95" t="str">
        <f>SIMU!AF6</f>
        <v/>
      </c>
      <c r="AJ12" s="95" t="str">
        <f>SIMU!AG6</f>
        <v/>
      </c>
      <c r="AK12" s="95" t="str">
        <f>SIMU!AH6</f>
        <v/>
      </c>
      <c r="AL12" s="95" t="str">
        <f>SIMU!AI6</f>
        <v/>
      </c>
      <c r="AM12" s="95" t="str">
        <f>SIMU!AJ6</f>
        <v/>
      </c>
      <c r="AN12" s="95" t="str">
        <f>SIMU!AK6</f>
        <v/>
      </c>
      <c r="AO12" s="95" t="str">
        <f>SIMU!AL6</f>
        <v/>
      </c>
      <c r="AP12" s="95" t="str">
        <f>SIMU!AM6</f>
        <v/>
      </c>
      <c r="AQ12" s="95" t="str">
        <f>SIMU!AN6</f>
        <v/>
      </c>
      <c r="AR12" s="95" t="str">
        <f>SIMU!AO6</f>
        <v/>
      </c>
      <c r="AS12" s="95" t="str">
        <f>SIMU!AP6</f>
        <v/>
      </c>
      <c r="AT12" s="95" t="str">
        <f>SIMU!AQ6</f>
        <v/>
      </c>
      <c r="AU12" s="95" t="str">
        <f>SIMU!AR6</f>
        <v/>
      </c>
      <c r="AV12" s="95" t="str">
        <f>SIMU!AS6</f>
        <v/>
      </c>
      <c r="AW12" s="95" t="str">
        <f>SIMU!AT6</f>
        <v/>
      </c>
      <c r="AX12" s="95" t="str">
        <f>SIMU!AU6</f>
        <v/>
      </c>
      <c r="AY12" s="95" t="str">
        <f>SIMU!AV6</f>
        <v/>
      </c>
    </row>
    <row r="13" spans="2:58" s="1" customFormat="1" x14ac:dyDescent="0.35">
      <c r="B13" s="120"/>
      <c r="C13" s="120"/>
      <c r="D13" s="122"/>
      <c r="E13" s="96" t="str">
        <f>SIMU!B7</f>
        <v>S</v>
      </c>
      <c r="F13" s="96" t="str">
        <f>SIMU!C7</f>
        <v>I</v>
      </c>
      <c r="G13" s="96" t="str">
        <f>SIMU!D7</f>
        <v>M</v>
      </c>
      <c r="H13" s="96" t="str">
        <f>SIMU!E7</f>
        <v>U</v>
      </c>
      <c r="I13" s="96" t="str">
        <f>SIMU!F7</f>
        <v>Length</v>
      </c>
      <c r="J13" s="96" t="str">
        <f>SIMU!G7</f>
        <v>Pause</v>
      </c>
      <c r="K13" s="96" t="str">
        <f>SIMU!H7</f>
        <v>X</v>
      </c>
      <c r="L13" s="112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4"/>
      <c r="X13" s="96" t="str">
        <f>SIMU!U7</f>
        <v/>
      </c>
      <c r="Y13" s="96" t="str">
        <f>SIMU!V7</f>
        <v/>
      </c>
      <c r="Z13" s="96" t="str">
        <f>SIMU!W7</f>
        <v/>
      </c>
      <c r="AA13" s="96" t="str">
        <f>SIMU!X7</f>
        <v/>
      </c>
      <c r="AB13" s="96" t="str">
        <f>SIMU!Y7</f>
        <v/>
      </c>
      <c r="AC13" s="96" t="str">
        <f>SIMU!Z7</f>
        <v/>
      </c>
      <c r="AD13" s="96" t="str">
        <f>SIMU!AA7</f>
        <v/>
      </c>
      <c r="AE13" s="96" t="str">
        <f>SIMU!AB7</f>
        <v/>
      </c>
      <c r="AF13" s="96" t="str">
        <f>SIMU!AC7</f>
        <v/>
      </c>
      <c r="AG13" s="96" t="str">
        <f>SIMU!AD7</f>
        <v/>
      </c>
      <c r="AH13" s="96" t="str">
        <f>SIMU!AE7</f>
        <v/>
      </c>
      <c r="AI13" s="96" t="str">
        <f>SIMU!AF7</f>
        <v/>
      </c>
      <c r="AJ13" s="96" t="str">
        <f>SIMU!AG7</f>
        <v/>
      </c>
      <c r="AK13" s="96" t="str">
        <f>SIMU!AH7</f>
        <v/>
      </c>
      <c r="AL13" s="96" t="str">
        <f>SIMU!AI7</f>
        <v/>
      </c>
      <c r="AM13" s="96" t="str">
        <f>SIMU!AJ7</f>
        <v/>
      </c>
      <c r="AN13" s="96" t="str">
        <f>SIMU!AK7</f>
        <v/>
      </c>
      <c r="AO13" s="96" t="str">
        <f>SIMU!AL7</f>
        <v/>
      </c>
      <c r="AP13" s="96" t="str">
        <f>SIMU!AM7</f>
        <v/>
      </c>
      <c r="AQ13" s="96" t="str">
        <f>SIMU!AN7</f>
        <v/>
      </c>
      <c r="AR13" s="96" t="str">
        <f>SIMU!AO7</f>
        <v/>
      </c>
      <c r="AS13" s="96" t="str">
        <f>SIMU!AP7</f>
        <v/>
      </c>
      <c r="AT13" s="96" t="str">
        <f>SIMU!AQ7</f>
        <v/>
      </c>
      <c r="AU13" s="96" t="str">
        <f>SIMU!AR7</f>
        <v/>
      </c>
      <c r="AV13" s="96" t="str">
        <f>SIMU!AS7</f>
        <v/>
      </c>
      <c r="AW13" s="96" t="str">
        <f>SIMU!AT7</f>
        <v/>
      </c>
      <c r="AX13" s="96" t="str">
        <f>SIMU!AU7</f>
        <v/>
      </c>
      <c r="AY13" s="96" t="str">
        <f>SIMU!AV7</f>
        <v/>
      </c>
    </row>
    <row r="14" spans="2:58" s="1" customFormat="1" x14ac:dyDescent="0.35">
      <c r="B14" s="115">
        <f t="shared" ref="B14" si="2">B12+1</f>
        <v>5</v>
      </c>
      <c r="C14" s="123" t="str">
        <f>GETD!F2</f>
        <v>GETD</v>
      </c>
      <c r="D14" s="154" t="str">
        <f>GETD!F3</f>
        <v>Request Value of DREF</v>
      </c>
      <c r="E14" s="5" t="str">
        <f>GETD!B6</f>
        <v>C</v>
      </c>
      <c r="F14" s="5" t="str">
        <f>GETD!C6</f>
        <v>C</v>
      </c>
      <c r="G14" s="5" t="str">
        <f>GETD!D6</f>
        <v>C</v>
      </c>
      <c r="H14" s="5" t="str">
        <f>GETD!E6</f>
        <v>C</v>
      </c>
      <c r="I14" s="5" t="str">
        <f>GETD!F6</f>
        <v>HH</v>
      </c>
      <c r="J14" s="5" t="str">
        <f>GETD!G6</f>
        <v>HH</v>
      </c>
      <c r="K14" s="5" t="str">
        <f>GETD!H6</f>
        <v>HH</v>
      </c>
      <c r="L14" s="145" t="str">
        <f>GETD!I6</f>
        <v>S (Size: Len Bytes)</v>
      </c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2" t="str">
        <f>GETD!U6</f>
        <v>HH</v>
      </c>
      <c r="Y14" s="150" t="str">
        <f>GETD!V6</f>
        <v>S (Size: Len Bytes)</v>
      </c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04" t="str">
        <f>GETD!AH6</f>
        <v>…</v>
      </c>
      <c r="AL14" s="104" t="str">
        <f>GETD!AI6</f>
        <v>X</v>
      </c>
      <c r="AM14" s="104" t="str">
        <f>GETD!AJ6</f>
        <v/>
      </c>
      <c r="AN14" s="104" t="str">
        <f>GETD!AK6</f>
        <v/>
      </c>
      <c r="AO14" s="104" t="str">
        <f>GETD!AL6</f>
        <v/>
      </c>
      <c r="AP14" s="104" t="str">
        <f>GETD!AM6</f>
        <v/>
      </c>
      <c r="AQ14" s="104" t="str">
        <f>GETD!AN6</f>
        <v/>
      </c>
      <c r="AR14" s="104" t="str">
        <f>GETD!AO6</f>
        <v/>
      </c>
      <c r="AS14" s="104" t="str">
        <f>GETD!AP6</f>
        <v/>
      </c>
      <c r="AT14" s="104" t="str">
        <f>GETD!AQ6</f>
        <v/>
      </c>
      <c r="AU14" s="104" t="str">
        <f>GETD!AR6</f>
        <v/>
      </c>
      <c r="AV14" s="104" t="str">
        <f>GETD!AS6</f>
        <v/>
      </c>
      <c r="AW14" s="104" t="str">
        <f>GETD!AT6</f>
        <v/>
      </c>
      <c r="AX14" s="101" t="str">
        <f>GETD!AU6</f>
        <v/>
      </c>
      <c r="AY14" s="104" t="str">
        <f>GETD!AV6</f>
        <v/>
      </c>
      <c r="AZ14" s="13"/>
      <c r="BA14" s="13"/>
      <c r="BB14" s="13"/>
      <c r="BC14" s="13"/>
      <c r="BD14" s="13"/>
      <c r="BE14" s="13"/>
      <c r="BF14" s="13"/>
    </row>
    <row r="15" spans="2:58" s="1" customFormat="1" x14ac:dyDescent="0.35">
      <c r="B15" s="116"/>
      <c r="C15" s="123"/>
      <c r="D15" s="154"/>
      <c r="E15" s="5" t="str">
        <f>GETD!B7</f>
        <v>G</v>
      </c>
      <c r="F15" s="5" t="str">
        <f>GETD!C7</f>
        <v>E</v>
      </c>
      <c r="G15" s="5" t="str">
        <f>GETD!D7</f>
        <v>T</v>
      </c>
      <c r="H15" s="5" t="str">
        <f>GETD!E7</f>
        <v>D</v>
      </c>
      <c r="I15" s="5" t="str">
        <f>GETD!F7</f>
        <v>Length</v>
      </c>
      <c r="J15" s="5" t="str">
        <f>GETD!G7</f>
        <v>nVals</v>
      </c>
      <c r="K15" s="5" t="str">
        <f>GETD!H7</f>
        <v>Len</v>
      </c>
      <c r="L15" s="147" t="str">
        <f>GETD!I7</f>
        <v>DREF Name (1/nVals) (with or without "simu/")</v>
      </c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2" t="str">
        <f>GETD!U7</f>
        <v>Len</v>
      </c>
      <c r="Y15" s="152" t="str">
        <f>GETD!V7</f>
        <v>DREF Name (2/nVals) (with or without "simu/")</v>
      </c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03" t="str">
        <f>GETD!AH7</f>
        <v>…</v>
      </c>
      <c r="AL15" s="103" t="str">
        <f>GETD!AI7</f>
        <v>X</v>
      </c>
      <c r="AM15" s="5" t="str">
        <f>GETD!AJ7</f>
        <v/>
      </c>
      <c r="AN15" s="5" t="str">
        <f>GETD!AK7</f>
        <v/>
      </c>
      <c r="AO15" s="103" t="str">
        <f>GETD!AL7</f>
        <v/>
      </c>
      <c r="AP15" s="103" t="str">
        <f>GETD!AM7</f>
        <v/>
      </c>
      <c r="AQ15" s="103" t="str">
        <f>GETD!AN7</f>
        <v/>
      </c>
      <c r="AR15" s="103" t="str">
        <f>GETD!AO7</f>
        <v/>
      </c>
      <c r="AS15" s="103" t="str">
        <f>GETD!AP7</f>
        <v/>
      </c>
      <c r="AT15" s="103" t="str">
        <f>GETD!AQ7</f>
        <v/>
      </c>
      <c r="AU15" s="103" t="str">
        <f>GETD!AR7</f>
        <v/>
      </c>
      <c r="AV15" s="103" t="str">
        <f>GETD!AS7</f>
        <v/>
      </c>
      <c r="AW15" s="103" t="str">
        <f>GETD!AT7</f>
        <v/>
      </c>
      <c r="AX15" s="102" t="str">
        <f>GETD!AU7</f>
        <v/>
      </c>
      <c r="AY15" s="5" t="str">
        <f>GETD!AV7</f>
        <v/>
      </c>
      <c r="AZ15" s="13"/>
      <c r="BA15" s="13"/>
      <c r="BB15" s="13"/>
      <c r="BC15" s="13"/>
      <c r="BD15" s="13"/>
      <c r="BE15" s="13"/>
      <c r="BF15" s="13"/>
    </row>
    <row r="16" spans="2:58" s="1" customFormat="1" x14ac:dyDescent="0.35">
      <c r="B16" s="119">
        <f t="shared" ref="B16" si="3">B14+1</f>
        <v>6</v>
      </c>
      <c r="C16" s="119" t="str">
        <f>POSI!F2</f>
        <v>POSI</v>
      </c>
      <c r="D16" s="121" t="str">
        <f>POSI!F3</f>
        <v>Send Aircraft Position</v>
      </c>
      <c r="E16" s="95" t="str">
        <f>POSI!B6</f>
        <v>C</v>
      </c>
      <c r="F16" s="95" t="str">
        <f>POSI!C6</f>
        <v>C</v>
      </c>
      <c r="G16" s="95" t="str">
        <f>POSI!D6</f>
        <v>C</v>
      </c>
      <c r="H16" s="95" t="str">
        <f>POSI!E6</f>
        <v>C</v>
      </c>
      <c r="I16" s="95" t="str">
        <f>POSI!F6</f>
        <v>HH</v>
      </c>
      <c r="J16" s="97" t="str">
        <f>POSI!G6</f>
        <v>HH</v>
      </c>
      <c r="K16" s="142" t="str">
        <f>POSI!H6</f>
        <v>F</v>
      </c>
      <c r="L16" s="131"/>
      <c r="M16" s="131"/>
      <c r="N16" s="132"/>
      <c r="O16" s="130" t="str">
        <f>POSI!L6</f>
        <v>F</v>
      </c>
      <c r="P16" s="131"/>
      <c r="Q16" s="131"/>
      <c r="R16" s="132"/>
      <c r="S16" s="130" t="str">
        <f>POSI!P6</f>
        <v>F</v>
      </c>
      <c r="T16" s="131"/>
      <c r="U16" s="131"/>
      <c r="V16" s="132"/>
      <c r="W16" s="142" t="str">
        <f>POSI!T6</f>
        <v>F</v>
      </c>
      <c r="X16" s="131"/>
      <c r="Y16" s="131"/>
      <c r="Z16" s="132"/>
      <c r="AA16" s="130" t="str">
        <f>POSI!X6</f>
        <v>F</v>
      </c>
      <c r="AB16" s="131"/>
      <c r="AC16" s="131"/>
      <c r="AD16" s="132"/>
      <c r="AE16" s="130" t="str">
        <f>POSI!AB6</f>
        <v>F</v>
      </c>
      <c r="AF16" s="131"/>
      <c r="AG16" s="131"/>
      <c r="AH16" s="132"/>
      <c r="AI16" s="130" t="str">
        <f>POSI!AF6</f>
        <v>F</v>
      </c>
      <c r="AJ16" s="131"/>
      <c r="AK16" s="131"/>
      <c r="AL16" s="131"/>
      <c r="AM16" s="95" t="str">
        <f>POSI!AJ6</f>
        <v>X</v>
      </c>
      <c r="AN16" s="95" t="str">
        <f>POSI!AK6</f>
        <v/>
      </c>
      <c r="AO16" s="98" t="str">
        <f>POSI!AK6</f>
        <v/>
      </c>
      <c r="AP16" s="95" t="str">
        <f>POSI!AL6</f>
        <v/>
      </c>
      <c r="AQ16" s="95" t="str">
        <f>POSI!AM6</f>
        <v/>
      </c>
      <c r="AR16" s="95" t="str">
        <f>POSI!AN6</f>
        <v/>
      </c>
      <c r="AS16" s="95" t="str">
        <f>POSI!AO6</f>
        <v/>
      </c>
      <c r="AT16" s="95" t="str">
        <f>POSI!AP6</f>
        <v/>
      </c>
      <c r="AU16" s="95" t="str">
        <f>POSI!AQ6</f>
        <v/>
      </c>
      <c r="AV16" s="95" t="str">
        <f>POSI!AR6</f>
        <v/>
      </c>
      <c r="AW16" s="95" t="str">
        <f>POSI!AS6</f>
        <v/>
      </c>
      <c r="AX16" s="97" t="str">
        <f>POSI!AT6</f>
        <v/>
      </c>
      <c r="AY16" s="95"/>
    </row>
    <row r="17" spans="2:58" s="1" customFormat="1" x14ac:dyDescent="0.35">
      <c r="B17" s="120"/>
      <c r="C17" s="120"/>
      <c r="D17" s="122"/>
      <c r="E17" s="96" t="str">
        <f>POSI!B7</f>
        <v>P</v>
      </c>
      <c r="F17" s="96" t="str">
        <f>POSI!C7</f>
        <v>O</v>
      </c>
      <c r="G17" s="96" t="str">
        <f>POSI!D7</f>
        <v>S</v>
      </c>
      <c r="H17" s="96" t="str">
        <f>POSI!E7</f>
        <v>I</v>
      </c>
      <c r="I17" s="96" t="str">
        <f>POSI!F7</f>
        <v>Length</v>
      </c>
      <c r="J17" s="99" t="str">
        <f>POSI!G7</f>
        <v>A/C #</v>
      </c>
      <c r="K17" s="136" t="str">
        <f>POSI!H7</f>
        <v>Latitude</v>
      </c>
      <c r="L17" s="134"/>
      <c r="M17" s="134"/>
      <c r="N17" s="135"/>
      <c r="O17" s="133" t="str">
        <f>POSI!L7</f>
        <v>Longitude</v>
      </c>
      <c r="P17" s="134"/>
      <c r="Q17" s="134"/>
      <c r="R17" s="135"/>
      <c r="S17" s="133" t="str">
        <f>POSI!P7</f>
        <v>Altitude (m)</v>
      </c>
      <c r="T17" s="134"/>
      <c r="U17" s="134"/>
      <c r="V17" s="135"/>
      <c r="W17" s="136" t="str">
        <f>POSI!T7</f>
        <v>Roll (deg)</v>
      </c>
      <c r="X17" s="134"/>
      <c r="Y17" s="134"/>
      <c r="Z17" s="135"/>
      <c r="AA17" s="133" t="str">
        <f>POSI!X7</f>
        <v>Pitch (deg)</v>
      </c>
      <c r="AB17" s="134"/>
      <c r="AC17" s="134"/>
      <c r="AD17" s="135"/>
      <c r="AE17" s="133" t="str">
        <f>POSI!AB7</f>
        <v>Heading (deg)</v>
      </c>
      <c r="AF17" s="134"/>
      <c r="AG17" s="134"/>
      <c r="AH17" s="134"/>
      <c r="AI17" s="136" t="str">
        <f>POSI!AF7</f>
        <v>Gear</v>
      </c>
      <c r="AJ17" s="134"/>
      <c r="AK17" s="134"/>
      <c r="AL17" s="134"/>
      <c r="AM17" s="96" t="str">
        <f>POSI!AJ7</f>
        <v>X</v>
      </c>
      <c r="AN17" s="96" t="str">
        <f>POSI!AK7</f>
        <v/>
      </c>
      <c r="AO17" s="100" t="str">
        <f>POSI!AK7</f>
        <v/>
      </c>
      <c r="AP17" s="96" t="str">
        <f>POSI!AL7</f>
        <v/>
      </c>
      <c r="AQ17" s="96" t="str">
        <f>POSI!AM7</f>
        <v/>
      </c>
      <c r="AR17" s="96" t="str">
        <f>POSI!AN7</f>
        <v/>
      </c>
      <c r="AS17" s="96" t="str">
        <f>POSI!AO7</f>
        <v/>
      </c>
      <c r="AT17" s="96" t="str">
        <f>POSI!AP7</f>
        <v/>
      </c>
      <c r="AU17" s="96" t="str">
        <f>POSI!AQ7</f>
        <v/>
      </c>
      <c r="AV17" s="96" t="str">
        <f>POSI!AR7</f>
        <v/>
      </c>
      <c r="AW17" s="96" t="str">
        <f>POSI!AS7</f>
        <v/>
      </c>
      <c r="AX17" s="99" t="str">
        <f>POSI!AT7</f>
        <v/>
      </c>
      <c r="AY17" s="96"/>
    </row>
    <row r="18" spans="2:58" s="1" customFormat="1" x14ac:dyDescent="0.35">
      <c r="B18" s="115">
        <f t="shared" ref="B18" si="4">B16+1</f>
        <v>7</v>
      </c>
      <c r="C18" s="123" t="str">
        <f>RESP!F2</f>
        <v>RESP</v>
      </c>
      <c r="D18" s="154" t="str">
        <f>RESP!F3</f>
        <v>DREF Values sent as response of GETD</v>
      </c>
      <c r="E18" s="5" t="str">
        <f>RESP!B6</f>
        <v>C</v>
      </c>
      <c r="F18" s="5" t="str">
        <f>RESP!C6</f>
        <v>C</v>
      </c>
      <c r="G18" s="5" t="str">
        <f>RESP!D6</f>
        <v>C</v>
      </c>
      <c r="H18" s="5" t="str">
        <f>RESP!E6</f>
        <v>C</v>
      </c>
      <c r="I18" s="5" t="str">
        <f>RESP!F6</f>
        <v>HH</v>
      </c>
      <c r="J18" s="14" t="str">
        <f>RESP!G6</f>
        <v>HH</v>
      </c>
      <c r="K18" s="106" t="str">
        <f>RESP!H6</f>
        <v>HH</v>
      </c>
      <c r="L18" s="138" t="str">
        <f>RESP!I6</f>
        <v>F</v>
      </c>
      <c r="M18" s="139"/>
      <c r="N18" s="139"/>
      <c r="O18" s="140"/>
      <c r="P18" s="141" t="str">
        <f>RESP!M6</f>
        <v>F</v>
      </c>
      <c r="Q18" s="139"/>
      <c r="R18" s="139"/>
      <c r="S18" s="140"/>
      <c r="T18" s="18" t="str">
        <f>RESP!Q6</f>
        <v>HH</v>
      </c>
      <c r="U18" s="138" t="str">
        <f>RESP!R6</f>
        <v>F</v>
      </c>
      <c r="V18" s="139"/>
      <c r="W18" s="139"/>
      <c r="X18" s="140"/>
      <c r="Y18" s="141" t="str">
        <f>RESP!V6</f>
        <v>F</v>
      </c>
      <c r="Z18" s="139"/>
      <c r="AA18" s="139"/>
      <c r="AB18" s="140"/>
      <c r="AC18" s="106" t="str">
        <f>RESP!Z6</f>
        <v>…</v>
      </c>
      <c r="AD18" s="106" t="str">
        <f>RESP!AA6</f>
        <v>X</v>
      </c>
      <c r="AE18" s="5" t="str">
        <f>RESP!AB6</f>
        <v/>
      </c>
      <c r="AF18" s="5" t="str">
        <f>RESP!AC6</f>
        <v/>
      </c>
      <c r="AG18" s="5" t="str">
        <f>RESP!AD6</f>
        <v/>
      </c>
      <c r="AH18" s="5" t="str">
        <f>RESP!AE6</f>
        <v/>
      </c>
      <c r="AI18" s="5" t="str">
        <f>RESP!AF6</f>
        <v/>
      </c>
      <c r="AJ18" s="5" t="str">
        <f>RESP!AG6</f>
        <v/>
      </c>
      <c r="AK18" s="5" t="str">
        <f>RESP!AH6</f>
        <v/>
      </c>
      <c r="AL18" s="5" t="str">
        <f>RESP!AI6</f>
        <v/>
      </c>
      <c r="AM18" s="5" t="str">
        <f>RESP!AJ6</f>
        <v/>
      </c>
      <c r="AN18" s="5" t="str">
        <f>RESP!AK6</f>
        <v/>
      </c>
      <c r="AO18" s="5" t="str">
        <f>RESP!AL6</f>
        <v/>
      </c>
      <c r="AP18" s="5" t="str">
        <f>RESP!AM6</f>
        <v/>
      </c>
      <c r="AQ18" s="5" t="str">
        <f>RESP!AN6</f>
        <v/>
      </c>
      <c r="AR18" s="5" t="str">
        <f>RESP!AO6</f>
        <v/>
      </c>
      <c r="AS18" s="5" t="str">
        <f>RESP!AP6</f>
        <v/>
      </c>
      <c r="AT18" s="5" t="str">
        <f>RESP!AQ6</f>
        <v/>
      </c>
      <c r="AU18" s="5" t="str">
        <f>RESP!AR6</f>
        <v/>
      </c>
      <c r="AV18" s="5" t="str">
        <f>RESP!AS6</f>
        <v/>
      </c>
      <c r="AW18" s="5" t="str">
        <f>RESP!AT6</f>
        <v/>
      </c>
      <c r="AX18" s="5" t="str">
        <f>RESP!AU6</f>
        <v/>
      </c>
      <c r="AY18" s="5" t="str">
        <f>RESP!AV6</f>
        <v/>
      </c>
    </row>
    <row r="19" spans="2:58" s="1" customFormat="1" x14ac:dyDescent="0.35">
      <c r="B19" s="116"/>
      <c r="C19" s="123"/>
      <c r="D19" s="154"/>
      <c r="E19" s="5" t="str">
        <f>RESP!B7</f>
        <v>R</v>
      </c>
      <c r="F19" s="5" t="str">
        <f>RESP!C7</f>
        <v>E</v>
      </c>
      <c r="G19" s="5" t="str">
        <f>RESP!D7</f>
        <v>S</v>
      </c>
      <c r="H19" s="5" t="str">
        <f>RESP!E7</f>
        <v>P</v>
      </c>
      <c r="I19" s="5" t="str">
        <f>RESP!F7</f>
        <v>Length</v>
      </c>
      <c r="J19" s="16" t="str">
        <f>RESP!G7</f>
        <v>nDREF</v>
      </c>
      <c r="K19" s="105" t="str">
        <f>RESP!H7</f>
        <v>nVals 1/nDREF</v>
      </c>
      <c r="L19" s="137" t="str">
        <f>RESP!I7</f>
        <v>Value 1/nVal</v>
      </c>
      <c r="M19" s="128"/>
      <c r="N19" s="128"/>
      <c r="O19" s="129"/>
      <c r="P19" s="127" t="str">
        <f>RESP!M7</f>
        <v>Value 2/nVal</v>
      </c>
      <c r="Q19" s="128"/>
      <c r="R19" s="128"/>
      <c r="S19" s="129"/>
      <c r="T19" s="19" t="str">
        <f>RESP!Q7</f>
        <v>nVals 2/nDREF</v>
      </c>
      <c r="U19" s="137" t="str">
        <f>RESP!R7</f>
        <v>Value 1/nVal</v>
      </c>
      <c r="V19" s="128"/>
      <c r="W19" s="128"/>
      <c r="X19" s="129"/>
      <c r="Y19" s="127" t="str">
        <f>RESP!V7</f>
        <v>Value 2/nVal</v>
      </c>
      <c r="Z19" s="128"/>
      <c r="AA19" s="128"/>
      <c r="AB19" s="129"/>
      <c r="AC19" s="105" t="str">
        <f>RESP!Z7</f>
        <v>…</v>
      </c>
      <c r="AD19" s="105" t="str">
        <f>RESP!AA7</f>
        <v>X</v>
      </c>
      <c r="AE19" s="5" t="str">
        <f>RESP!AB7</f>
        <v/>
      </c>
      <c r="AF19" s="5" t="str">
        <f>RESP!AC7</f>
        <v/>
      </c>
      <c r="AG19" s="5" t="str">
        <f>RESP!AD7</f>
        <v/>
      </c>
      <c r="AH19" s="5" t="str">
        <f>RESP!AE7</f>
        <v/>
      </c>
      <c r="AI19" s="5" t="str">
        <f>RESP!AF7</f>
        <v/>
      </c>
      <c r="AJ19" s="5" t="str">
        <f>RESP!AG7</f>
        <v/>
      </c>
      <c r="AK19" s="5" t="str">
        <f>RESP!AH7</f>
        <v/>
      </c>
      <c r="AL19" s="5" t="str">
        <f>RESP!AI7</f>
        <v/>
      </c>
      <c r="AM19" s="5" t="str">
        <f>RESP!AJ7</f>
        <v/>
      </c>
      <c r="AN19" s="5" t="str">
        <f>RESP!AK7</f>
        <v/>
      </c>
      <c r="AO19" s="5" t="str">
        <f>RESP!AL7</f>
        <v/>
      </c>
      <c r="AP19" s="5" t="str">
        <f>RESP!AM7</f>
        <v/>
      </c>
      <c r="AQ19" s="5" t="str">
        <f>RESP!AN7</f>
        <v/>
      </c>
      <c r="AR19" s="5" t="str">
        <f>RESP!AO7</f>
        <v/>
      </c>
      <c r="AS19" s="5" t="str">
        <f>RESP!AP7</f>
        <v/>
      </c>
      <c r="AT19" s="5" t="str">
        <f>RESP!AQ7</f>
        <v/>
      </c>
      <c r="AU19" s="5" t="str">
        <f>RESP!AR7</f>
        <v/>
      </c>
      <c r="AV19" s="5" t="str">
        <f>RESP!AS7</f>
        <v/>
      </c>
      <c r="AW19" s="5" t="str">
        <f>RESP!AT7</f>
        <v/>
      </c>
      <c r="AX19" s="5" t="str">
        <f>RESP!AU7</f>
        <v/>
      </c>
      <c r="AY19" s="5" t="str">
        <f>RESP!AV7</f>
        <v/>
      </c>
    </row>
    <row r="20" spans="2:58" s="1" customFormat="1" x14ac:dyDescent="0.35">
      <c r="B20" s="119">
        <f t="shared" ref="B20" si="5">B18+1</f>
        <v>8</v>
      </c>
      <c r="C20" s="119" t="str">
        <f>CTRL!F2</f>
        <v>CTRL</v>
      </c>
      <c r="D20" s="121" t="str">
        <f>CTRL!F3</f>
        <v>Send Aircraft Control Parameters</v>
      </c>
      <c r="E20" s="95" t="str">
        <f>CTRL!B6</f>
        <v>C</v>
      </c>
      <c r="F20" s="95" t="str">
        <f>CTRL!C6</f>
        <v>C</v>
      </c>
      <c r="G20" s="95" t="str">
        <f>CTRL!D6</f>
        <v>C</v>
      </c>
      <c r="H20" s="95" t="str">
        <f>CTRL!E6</f>
        <v>C</v>
      </c>
      <c r="I20" s="95" t="str">
        <f>CTRL!F6</f>
        <v>HH</v>
      </c>
      <c r="J20" s="109" t="str">
        <f>CTRL!G6</f>
        <v>F</v>
      </c>
      <c r="K20" s="110"/>
      <c r="L20" s="110"/>
      <c r="M20" s="111"/>
      <c r="N20" s="109" t="str">
        <f>CTRL!K6</f>
        <v>F</v>
      </c>
      <c r="O20" s="110"/>
      <c r="P20" s="110"/>
      <c r="Q20" s="111"/>
      <c r="R20" s="109" t="str">
        <f>CTRL!O6</f>
        <v>F</v>
      </c>
      <c r="S20" s="110"/>
      <c r="T20" s="110"/>
      <c r="U20" s="111"/>
      <c r="V20" s="109" t="str">
        <f>CTRL!S6</f>
        <v>F</v>
      </c>
      <c r="W20" s="110"/>
      <c r="X20" s="110"/>
      <c r="Y20" s="111"/>
      <c r="Z20" s="95" t="str">
        <f>CTRL!W6</f>
        <v>HH</v>
      </c>
      <c r="AA20" s="109" t="str">
        <f>CTRL!X6</f>
        <v>F</v>
      </c>
      <c r="AB20" s="110"/>
      <c r="AC20" s="110"/>
      <c r="AD20" s="111"/>
      <c r="AE20" s="95" t="str">
        <f>CTRL!AB6</f>
        <v>HH</v>
      </c>
      <c r="AF20" s="95" t="str">
        <f>CTRL!AC6</f>
        <v>X</v>
      </c>
      <c r="AG20" s="95" t="str">
        <f>CTRL!AD6</f>
        <v/>
      </c>
      <c r="AH20" s="95" t="str">
        <f>CTRL!AE6</f>
        <v/>
      </c>
      <c r="AI20" s="95" t="str">
        <f>CTRL!AF6</f>
        <v/>
      </c>
      <c r="AJ20" s="95" t="str">
        <f>CTRL!AG6</f>
        <v/>
      </c>
      <c r="AK20" s="95" t="str">
        <f>CTRL!AH6</f>
        <v/>
      </c>
      <c r="AL20" s="95" t="str">
        <f>CTRL!AI6</f>
        <v/>
      </c>
      <c r="AM20" s="95" t="str">
        <f>CTRL!AJ6</f>
        <v/>
      </c>
      <c r="AN20" s="95" t="str">
        <f>CTRL!AK6</f>
        <v/>
      </c>
      <c r="AO20" s="95" t="str">
        <f>CTRL!AL6</f>
        <v/>
      </c>
      <c r="AP20" s="95" t="str">
        <f>CTRL!AM6</f>
        <v/>
      </c>
      <c r="AQ20" s="95" t="str">
        <f>CTRL!AN6</f>
        <v/>
      </c>
      <c r="AR20" s="95" t="str">
        <f>CTRL!AO6</f>
        <v/>
      </c>
      <c r="AS20" s="95" t="str">
        <f>CTRL!AP6</f>
        <v/>
      </c>
      <c r="AT20" s="95" t="str">
        <f>CTRL!AQ6</f>
        <v/>
      </c>
      <c r="AU20" s="95" t="str">
        <f>CTRL!AR6</f>
        <v/>
      </c>
      <c r="AV20" s="95" t="str">
        <f>CTRL!AS6</f>
        <v/>
      </c>
      <c r="AW20" s="95" t="str">
        <f>CTRL!AT6</f>
        <v/>
      </c>
      <c r="AX20" s="95" t="str">
        <f>CTRL!AU6</f>
        <v/>
      </c>
      <c r="AY20" s="95" t="str">
        <f>CTRL!AV6</f>
        <v/>
      </c>
    </row>
    <row r="21" spans="2:58" s="1" customFormat="1" x14ac:dyDescent="0.35">
      <c r="B21" s="120"/>
      <c r="C21" s="120"/>
      <c r="D21" s="122"/>
      <c r="E21" s="96" t="str">
        <f>CTRL!B7</f>
        <v>C</v>
      </c>
      <c r="F21" s="96" t="str">
        <f>CTRL!C7</f>
        <v>T</v>
      </c>
      <c r="G21" s="96" t="str">
        <f>CTRL!D7</f>
        <v>R</v>
      </c>
      <c r="H21" s="96" t="str">
        <f>CTRL!E7</f>
        <v>L</v>
      </c>
      <c r="I21" s="96" t="str">
        <f>CTRL!F7</f>
        <v>Length</v>
      </c>
      <c r="J21" s="112" t="str">
        <f>CTRL!G7</f>
        <v>Lat Stick (-1 - 1)</v>
      </c>
      <c r="K21" s="113"/>
      <c r="L21" s="113"/>
      <c r="M21" s="114"/>
      <c r="N21" s="112" t="str">
        <f>CTRL!K7</f>
        <v>Lon Stick (-1 - 1)</v>
      </c>
      <c r="O21" s="113"/>
      <c r="P21" s="113"/>
      <c r="Q21" s="114"/>
      <c r="R21" s="112" t="str">
        <f>CTRL!O7</f>
        <v>Pedals (-1 - 1)</v>
      </c>
      <c r="S21" s="113"/>
      <c r="T21" s="113"/>
      <c r="U21" s="114"/>
      <c r="V21" s="112" t="str">
        <f>CTRL!S7</f>
        <v>Throttle</v>
      </c>
      <c r="W21" s="113"/>
      <c r="X21" s="113"/>
      <c r="Y21" s="114"/>
      <c r="Z21" s="95" t="str">
        <f>CTRL!W7</f>
        <v>Gear</v>
      </c>
      <c r="AA21" s="112" t="str">
        <f>CTRL!X7</f>
        <v>Flaps</v>
      </c>
      <c r="AB21" s="113"/>
      <c r="AC21" s="113"/>
      <c r="AD21" s="114"/>
      <c r="AE21" s="96" t="str">
        <f>CTRL!AB7</f>
        <v>Aircraft</v>
      </c>
      <c r="AF21" s="96" t="str">
        <f>CTRL!AC7</f>
        <v>X</v>
      </c>
      <c r="AG21" s="96" t="str">
        <f>CTRL!AD7</f>
        <v/>
      </c>
      <c r="AH21" s="96" t="str">
        <f>CTRL!AE7</f>
        <v/>
      </c>
      <c r="AI21" s="96" t="str">
        <f>CTRL!AF7</f>
        <v/>
      </c>
      <c r="AJ21" s="96" t="str">
        <f>CTRL!AG7</f>
        <v/>
      </c>
      <c r="AK21" s="96" t="str">
        <f>CTRL!AH7</f>
        <v/>
      </c>
      <c r="AL21" s="96" t="str">
        <f>CTRL!AI7</f>
        <v/>
      </c>
      <c r="AM21" s="96" t="str">
        <f>CTRL!AJ7</f>
        <v/>
      </c>
      <c r="AN21" s="96" t="str">
        <f>CTRL!AK7</f>
        <v/>
      </c>
      <c r="AO21" s="96" t="str">
        <f>CTRL!AL7</f>
        <v/>
      </c>
      <c r="AP21" s="96" t="str">
        <f>CTRL!AM7</f>
        <v/>
      </c>
      <c r="AQ21" s="96" t="str">
        <f>CTRL!AN7</f>
        <v/>
      </c>
      <c r="AR21" s="96" t="str">
        <f>CTRL!AO7</f>
        <v/>
      </c>
      <c r="AS21" s="96" t="str">
        <f>CTRL!AP7</f>
        <v/>
      </c>
      <c r="AT21" s="96" t="str">
        <f>CTRL!AQ7</f>
        <v/>
      </c>
      <c r="AU21" s="96" t="str">
        <f>CTRL!AR7</f>
        <v/>
      </c>
      <c r="AV21" s="96" t="str">
        <f>CTRL!AS7</f>
        <v/>
      </c>
      <c r="AW21" s="96" t="str">
        <f>CTRL!AT7</f>
        <v/>
      </c>
      <c r="AX21" s="96" t="str">
        <f>CTRL!AU7</f>
        <v/>
      </c>
      <c r="AY21" s="96" t="str">
        <f>CTRL!AV7</f>
        <v/>
      </c>
    </row>
    <row r="22" spans="2:58" s="1" customFormat="1" x14ac:dyDescent="0.35">
      <c r="B22" s="115">
        <f t="shared" ref="B22:B24" si="6">B20+1</f>
        <v>9</v>
      </c>
      <c r="C22" s="115" t="str">
        <f>VIEW!F2</f>
        <v>VIEW</v>
      </c>
      <c r="D22" s="117" t="str">
        <f>VIEW!F3</f>
        <v>Set Aircraft View</v>
      </c>
      <c r="E22" s="104" t="str">
        <f>VIEW!B6</f>
        <v>C</v>
      </c>
      <c r="F22" s="104" t="str">
        <f>VIEW!C6</f>
        <v>C</v>
      </c>
      <c r="G22" s="104" t="str">
        <f>VIEW!D6</f>
        <v>C</v>
      </c>
      <c r="H22" s="104" t="str">
        <f>VIEW!E6</f>
        <v>C</v>
      </c>
      <c r="I22" s="104" t="str">
        <f>VIEW!F6</f>
        <v>HH</v>
      </c>
      <c r="J22" s="104" t="str">
        <f>VIEW!G6</f>
        <v>?</v>
      </c>
      <c r="K22" s="104" t="str">
        <f>VIEW!H6</f>
        <v/>
      </c>
      <c r="L22" s="104" t="str">
        <f>VIEW!I6</f>
        <v/>
      </c>
      <c r="M22" s="104" t="str">
        <f>VIEW!J6</f>
        <v/>
      </c>
      <c r="N22" s="104" t="str">
        <f>VIEW!K6</f>
        <v/>
      </c>
      <c r="O22" s="104" t="str">
        <f>VIEW!L6</f>
        <v/>
      </c>
      <c r="P22" s="104" t="str">
        <f>VIEW!M6</f>
        <v/>
      </c>
      <c r="Q22" s="104" t="str">
        <f>VIEW!N6</f>
        <v/>
      </c>
      <c r="R22" s="104" t="str">
        <f>VIEW!O6</f>
        <v/>
      </c>
      <c r="S22" s="104" t="str">
        <f>VIEW!P6</f>
        <v/>
      </c>
      <c r="T22" s="104" t="str">
        <f>VIEW!Q6</f>
        <v/>
      </c>
      <c r="U22" s="104" t="str">
        <f>VIEW!R6</f>
        <v/>
      </c>
      <c r="V22" s="104" t="str">
        <f>VIEW!S6</f>
        <v/>
      </c>
      <c r="W22" s="104" t="str">
        <f>VIEW!T6</f>
        <v/>
      </c>
      <c r="X22" s="104" t="str">
        <f>VIEW!U6</f>
        <v/>
      </c>
      <c r="Y22" s="104" t="str">
        <f>VIEW!V6</f>
        <v/>
      </c>
      <c r="Z22" s="104" t="str">
        <f>VIEW!W6</f>
        <v/>
      </c>
      <c r="AA22" s="104" t="str">
        <f>VIEW!X6</f>
        <v/>
      </c>
      <c r="AB22" s="104" t="str">
        <f>VIEW!Y6</f>
        <v/>
      </c>
      <c r="AC22" s="104" t="str">
        <f>VIEW!Z6</f>
        <v/>
      </c>
      <c r="AD22" s="104" t="str">
        <f>VIEW!AA6</f>
        <v/>
      </c>
      <c r="AE22" s="104" t="str">
        <f>VIEW!AB6</f>
        <v/>
      </c>
      <c r="AF22" s="104" t="str">
        <f>VIEW!AC6</f>
        <v/>
      </c>
      <c r="AG22" s="104" t="str">
        <f>VIEW!AD6</f>
        <v/>
      </c>
      <c r="AH22" s="104" t="str">
        <f>VIEW!AE6</f>
        <v/>
      </c>
      <c r="AI22" s="104" t="str">
        <f>VIEW!AF6</f>
        <v/>
      </c>
      <c r="AJ22" s="104" t="str">
        <f>VIEW!AG6</f>
        <v/>
      </c>
      <c r="AK22" s="104" t="str">
        <f>VIEW!AH6</f>
        <v/>
      </c>
      <c r="AL22" s="104" t="str">
        <f>VIEW!AI6</f>
        <v/>
      </c>
      <c r="AM22" s="104" t="str">
        <f>VIEW!AJ6</f>
        <v/>
      </c>
      <c r="AN22" s="104" t="str">
        <f>VIEW!AK6</f>
        <v/>
      </c>
      <c r="AO22" s="104" t="str">
        <f>VIEW!AL6</f>
        <v/>
      </c>
      <c r="AP22" s="104" t="str">
        <f>VIEW!AM6</f>
        <v/>
      </c>
      <c r="AQ22" s="104" t="str">
        <f>VIEW!AN6</f>
        <v/>
      </c>
      <c r="AR22" s="104" t="str">
        <f>VIEW!AO6</f>
        <v/>
      </c>
      <c r="AS22" s="104" t="str">
        <f>VIEW!AP6</f>
        <v/>
      </c>
      <c r="AT22" s="104" t="str">
        <f>VIEW!AQ6</f>
        <v/>
      </c>
      <c r="AU22" s="104" t="str">
        <f>VIEW!AR6</f>
        <v/>
      </c>
      <c r="AV22" s="104" t="str">
        <f>VIEW!AS6</f>
        <v/>
      </c>
      <c r="AW22" s="104" t="str">
        <f>VIEW!AT6</f>
        <v/>
      </c>
      <c r="AX22" s="104" t="str">
        <f>VIEW!AU6</f>
        <v/>
      </c>
      <c r="AY22" s="104" t="str">
        <f>VIEW!AV6</f>
        <v/>
      </c>
    </row>
    <row r="23" spans="2:58" s="1" customFormat="1" x14ac:dyDescent="0.35">
      <c r="B23" s="116"/>
      <c r="C23" s="116"/>
      <c r="D23" s="118"/>
      <c r="E23" s="103" t="str">
        <f>VIEW!B7</f>
        <v>V</v>
      </c>
      <c r="F23" s="103" t="str">
        <f>VIEW!C7</f>
        <v>I</v>
      </c>
      <c r="G23" s="103" t="str">
        <f>VIEW!D7</f>
        <v>E</v>
      </c>
      <c r="H23" s="103" t="str">
        <f>VIEW!E7</f>
        <v>W</v>
      </c>
      <c r="I23" s="103" t="str">
        <f>VIEW!F7</f>
        <v>Length</v>
      </c>
      <c r="J23" s="103" t="str">
        <f>VIEW!G7</f>
        <v>?</v>
      </c>
      <c r="K23" s="103" t="str">
        <f>VIEW!H7</f>
        <v/>
      </c>
      <c r="L23" s="103" t="str">
        <f>VIEW!I7</f>
        <v/>
      </c>
      <c r="M23" s="103" t="str">
        <f>VIEW!J7</f>
        <v/>
      </c>
      <c r="N23" s="103" t="str">
        <f>VIEW!K7</f>
        <v/>
      </c>
      <c r="O23" s="103" t="str">
        <f>VIEW!L7</f>
        <v/>
      </c>
      <c r="P23" s="103" t="str">
        <f>VIEW!M7</f>
        <v/>
      </c>
      <c r="Q23" s="103" t="str">
        <f>VIEW!N7</f>
        <v/>
      </c>
      <c r="R23" s="103" t="str">
        <f>VIEW!O7</f>
        <v/>
      </c>
      <c r="S23" s="103" t="str">
        <f>VIEW!P7</f>
        <v/>
      </c>
      <c r="T23" s="103" t="str">
        <f>VIEW!Q7</f>
        <v/>
      </c>
      <c r="U23" s="103" t="str">
        <f>VIEW!R7</f>
        <v/>
      </c>
      <c r="V23" s="103" t="str">
        <f>VIEW!S7</f>
        <v/>
      </c>
      <c r="W23" s="103" t="str">
        <f>VIEW!T7</f>
        <v/>
      </c>
      <c r="X23" s="103" t="str">
        <f>VIEW!U7</f>
        <v/>
      </c>
      <c r="Y23" s="103" t="str">
        <f>VIEW!V7</f>
        <v/>
      </c>
      <c r="Z23" s="103" t="str">
        <f>VIEW!W7</f>
        <v/>
      </c>
      <c r="AA23" s="103" t="str">
        <f>VIEW!X7</f>
        <v/>
      </c>
      <c r="AB23" s="103" t="str">
        <f>VIEW!Y7</f>
        <v/>
      </c>
      <c r="AC23" s="103" t="str">
        <f>VIEW!Z7</f>
        <v/>
      </c>
      <c r="AD23" s="103" t="str">
        <f>VIEW!AA7</f>
        <v/>
      </c>
      <c r="AE23" s="103" t="str">
        <f>VIEW!AB7</f>
        <v/>
      </c>
      <c r="AF23" s="103" t="str">
        <f>VIEW!AC7</f>
        <v/>
      </c>
      <c r="AG23" s="103" t="str">
        <f>VIEW!AD7</f>
        <v/>
      </c>
      <c r="AH23" s="103" t="str">
        <f>VIEW!AE7</f>
        <v/>
      </c>
      <c r="AI23" s="103" t="str">
        <f>VIEW!AF7</f>
        <v/>
      </c>
      <c r="AJ23" s="103" t="str">
        <f>VIEW!AG7</f>
        <v/>
      </c>
      <c r="AK23" s="103" t="str">
        <f>VIEW!AH7</f>
        <v/>
      </c>
      <c r="AL23" s="103" t="str">
        <f>VIEW!AI7</f>
        <v/>
      </c>
      <c r="AM23" s="103" t="str">
        <f>VIEW!AJ7</f>
        <v/>
      </c>
      <c r="AN23" s="103" t="str">
        <f>VIEW!AK7</f>
        <v/>
      </c>
      <c r="AO23" s="103" t="str">
        <f>VIEW!AL7</f>
        <v/>
      </c>
      <c r="AP23" s="103" t="str">
        <f>VIEW!AM7</f>
        <v/>
      </c>
      <c r="AQ23" s="103" t="str">
        <f>VIEW!AN7</f>
        <v/>
      </c>
      <c r="AR23" s="103" t="str">
        <f>VIEW!AO7</f>
        <v/>
      </c>
      <c r="AS23" s="103" t="str">
        <f>VIEW!AP7</f>
        <v/>
      </c>
      <c r="AT23" s="103" t="str">
        <f>VIEW!AQ7</f>
        <v/>
      </c>
      <c r="AU23" s="103" t="str">
        <f>VIEW!AR7</f>
        <v/>
      </c>
      <c r="AV23" s="103" t="str">
        <f>VIEW!AS7</f>
        <v/>
      </c>
      <c r="AW23" s="103" t="str">
        <f>VIEW!AT7</f>
        <v/>
      </c>
      <c r="AX23" s="103" t="str">
        <f>VIEW!AU7</f>
        <v/>
      </c>
      <c r="AY23" s="103" t="str">
        <f>VIEW!AV7</f>
        <v/>
      </c>
    </row>
    <row r="24" spans="2:58" s="64" customFormat="1" x14ac:dyDescent="0.35">
      <c r="B24" s="119">
        <f t="shared" si="6"/>
        <v>10</v>
      </c>
      <c r="C24" s="119" t="str">
        <f>WYPT!F2</f>
        <v>WYPT</v>
      </c>
      <c r="D24" s="121" t="str">
        <f>WYPT!F3</f>
        <v>Place Waypoint</v>
      </c>
      <c r="E24" s="95" t="str">
        <f>WYPT!B6</f>
        <v>C</v>
      </c>
      <c r="F24" s="95" t="str">
        <f>WYPT!C6</f>
        <v>C</v>
      </c>
      <c r="G24" s="95" t="str">
        <f>WYPT!D6</f>
        <v>C</v>
      </c>
      <c r="H24" s="95" t="str">
        <f>WYPT!E6</f>
        <v>C</v>
      </c>
      <c r="I24" s="95" t="str">
        <f>WYPT!F6</f>
        <v>HH</v>
      </c>
      <c r="J24" s="95" t="str">
        <f>WYPT!G6</f>
        <v>HH</v>
      </c>
      <c r="K24" s="95" t="str">
        <f>WYPT!H6</f>
        <v>HH</v>
      </c>
      <c r="L24" s="109" t="str">
        <f>WYPT!I6</f>
        <v>F</v>
      </c>
      <c r="M24" s="110"/>
      <c r="N24" s="110"/>
      <c r="O24" s="111"/>
      <c r="P24" s="109" t="str">
        <f>WYPT!M6</f>
        <v>F</v>
      </c>
      <c r="Q24" s="110"/>
      <c r="R24" s="110"/>
      <c r="S24" s="111"/>
      <c r="T24" s="109" t="str">
        <f>WYPT!Q6</f>
        <v>F</v>
      </c>
      <c r="U24" s="110"/>
      <c r="V24" s="110"/>
      <c r="W24" s="111"/>
      <c r="X24" s="95" t="str">
        <f>WYPT!U6</f>
        <v>…</v>
      </c>
      <c r="Y24" s="109" t="str">
        <f>WYPT!V6</f>
        <v>F</v>
      </c>
      <c r="Z24" s="110"/>
      <c r="AA24" s="110"/>
      <c r="AB24" s="111"/>
      <c r="AC24" s="109" t="str">
        <f>WYPT!Z6</f>
        <v>F</v>
      </c>
      <c r="AD24" s="110"/>
      <c r="AE24" s="110"/>
      <c r="AF24" s="111"/>
      <c r="AG24" s="109" t="str">
        <f>WYPT!AD6</f>
        <v>F</v>
      </c>
      <c r="AH24" s="110"/>
      <c r="AI24" s="110"/>
      <c r="AJ24" s="111"/>
      <c r="AK24" s="95" t="str">
        <f>WYPT!AH6</f>
        <v>X</v>
      </c>
      <c r="AL24" s="95" t="str">
        <f>WYPT!AI6</f>
        <v/>
      </c>
      <c r="AM24" s="95" t="str">
        <f>WYPT!AJ6</f>
        <v/>
      </c>
      <c r="AN24" s="95" t="str">
        <f>WYPT!AK6</f>
        <v/>
      </c>
      <c r="AO24" s="95" t="str">
        <f>WYPT!AL6</f>
        <v/>
      </c>
      <c r="AP24" s="95" t="str">
        <f>WYPT!AM6</f>
        <v/>
      </c>
      <c r="AQ24" s="95" t="str">
        <f>WYPT!AN6</f>
        <v/>
      </c>
      <c r="AR24" s="95" t="str">
        <f>WYPT!AO6</f>
        <v/>
      </c>
      <c r="AS24" s="95" t="str">
        <f>WYPT!AP6</f>
        <v/>
      </c>
      <c r="AT24" s="95" t="str">
        <f>WYPT!AQ6</f>
        <v/>
      </c>
      <c r="AU24" s="95" t="str">
        <f>WYPT!AR6</f>
        <v/>
      </c>
      <c r="AV24" s="95" t="str">
        <f>WYPT!AS6</f>
        <v/>
      </c>
      <c r="AW24" s="95" t="str">
        <f>WYPT!AT6</f>
        <v/>
      </c>
      <c r="AX24" s="95" t="str">
        <f>WYPT!AU6</f>
        <v/>
      </c>
      <c r="AY24" s="95" t="str">
        <f>WYPT!AV6</f>
        <v/>
      </c>
    </row>
    <row r="25" spans="2:58" s="64" customFormat="1" x14ac:dyDescent="0.35">
      <c r="B25" s="120"/>
      <c r="C25" s="120"/>
      <c r="D25" s="122"/>
      <c r="E25" s="96" t="str">
        <f>WYPT!B7</f>
        <v>W</v>
      </c>
      <c r="F25" s="96" t="str">
        <f>WYPT!C7</f>
        <v>Y</v>
      </c>
      <c r="G25" s="96" t="str">
        <f>WYPT!D7</f>
        <v>P</v>
      </c>
      <c r="H25" s="96" t="str">
        <f>WYPT!E7</f>
        <v>T</v>
      </c>
      <c r="I25" s="96" t="str">
        <f>WYPT!F7</f>
        <v>Length</v>
      </c>
      <c r="J25" s="96" t="str">
        <f>WYPT!G7</f>
        <v>Op</v>
      </c>
      <c r="K25" s="96" t="str">
        <f>WYPT!H7</f>
        <v>Len</v>
      </c>
      <c r="L25" s="112" t="str">
        <f>WYPT!I7</f>
        <v>Lattitude</v>
      </c>
      <c r="M25" s="113"/>
      <c r="N25" s="113"/>
      <c r="O25" s="114"/>
      <c r="P25" s="112" t="str">
        <f>WYPT!M7</f>
        <v>Longitude</v>
      </c>
      <c r="Q25" s="113"/>
      <c r="R25" s="113"/>
      <c r="S25" s="114"/>
      <c r="T25" s="112" t="str">
        <f>WYPT!Q7</f>
        <v>Altitude</v>
      </c>
      <c r="U25" s="113"/>
      <c r="V25" s="113"/>
      <c r="W25" s="114"/>
      <c r="X25" s="96" t="str">
        <f>WYPT!U7</f>
        <v>…</v>
      </c>
      <c r="Y25" s="112" t="str">
        <f>WYPT!V7</f>
        <v>Lattitude</v>
      </c>
      <c r="Z25" s="113"/>
      <c r="AA25" s="113"/>
      <c r="AB25" s="114"/>
      <c r="AC25" s="112" t="str">
        <f>WYPT!Z7</f>
        <v>Longitude</v>
      </c>
      <c r="AD25" s="113"/>
      <c r="AE25" s="113"/>
      <c r="AF25" s="114"/>
      <c r="AG25" s="112" t="str">
        <f>WYPT!AD7</f>
        <v>Altitude</v>
      </c>
      <c r="AH25" s="113"/>
      <c r="AI25" s="113"/>
      <c r="AJ25" s="114"/>
      <c r="AK25" s="96" t="str">
        <f>WYPT!AH7</f>
        <v>X</v>
      </c>
      <c r="AL25" s="96" t="str">
        <f>WYPT!AI7</f>
        <v/>
      </c>
      <c r="AM25" s="96" t="str">
        <f>WYPT!AJ7</f>
        <v/>
      </c>
      <c r="AN25" s="96" t="str">
        <f>WYPT!AK7</f>
        <v/>
      </c>
      <c r="AO25" s="96" t="str">
        <f>WYPT!AL7</f>
        <v/>
      </c>
      <c r="AP25" s="96" t="str">
        <f>WYPT!AM7</f>
        <v/>
      </c>
      <c r="AQ25" s="96" t="str">
        <f>WYPT!AN7</f>
        <v/>
      </c>
      <c r="AR25" s="96" t="str">
        <f>WYPT!AO7</f>
        <v/>
      </c>
      <c r="AS25" s="96" t="str">
        <f>WYPT!AP7</f>
        <v/>
      </c>
      <c r="AT25" s="96" t="str">
        <f>WYPT!AQ7</f>
        <v/>
      </c>
      <c r="AU25" s="96" t="str">
        <f>WYPT!AR7</f>
        <v/>
      </c>
      <c r="AV25" s="96" t="str">
        <f>WYPT!AS7</f>
        <v/>
      </c>
      <c r="AW25" s="96" t="str">
        <f>WYPT!AT7</f>
        <v/>
      </c>
      <c r="AX25" s="96" t="str">
        <f>WYPT!AU7</f>
        <v/>
      </c>
      <c r="AY25" s="96" t="str">
        <f>WYPT!AV7</f>
        <v/>
      </c>
    </row>
    <row r="26" spans="2:58" s="80" customFormat="1" x14ac:dyDescent="0.35">
      <c r="B26" s="115">
        <v>11</v>
      </c>
      <c r="C26" s="115" t="s">
        <v>324</v>
      </c>
      <c r="D26" s="117" t="s">
        <v>325</v>
      </c>
      <c r="E26" s="104" t="str">
        <f>TEXT!B6</f>
        <v>C</v>
      </c>
      <c r="F26" s="104" t="str">
        <f>TEXT!C6</f>
        <v>C</v>
      </c>
      <c r="G26" s="104" t="str">
        <f>TEXT!D6</f>
        <v>C</v>
      </c>
      <c r="H26" s="104" t="str">
        <f>TEXT!E6</f>
        <v>C</v>
      </c>
      <c r="I26" s="104" t="str">
        <f>TEXT!F6</f>
        <v>HH</v>
      </c>
      <c r="J26" s="104" t="str">
        <f>TEXT!G6</f>
        <v>HH</v>
      </c>
      <c r="K26" s="145" t="str">
        <f>TEXT!H6</f>
        <v>S (Size: Len Bytes)</v>
      </c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6"/>
      <c r="AH26" s="104" t="str">
        <f>TEXT!AO6</f>
        <v>X</v>
      </c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</row>
    <row r="27" spans="2:58" s="80" customFormat="1" x14ac:dyDescent="0.35">
      <c r="B27" s="116"/>
      <c r="C27" s="116"/>
      <c r="D27" s="118"/>
      <c r="E27" s="103" t="str">
        <f>TEXT!B7</f>
        <v>T</v>
      </c>
      <c r="F27" s="103" t="str">
        <f>TEXT!C7</f>
        <v>E</v>
      </c>
      <c r="G27" s="103" t="str">
        <f>TEXT!D7</f>
        <v>X</v>
      </c>
      <c r="H27" s="103" t="str">
        <f>TEXT!E7</f>
        <v>T</v>
      </c>
      <c r="I27" s="103" t="str">
        <f>TEXT!F7</f>
        <v>Length</v>
      </c>
      <c r="J27" s="103" t="str">
        <f>TEXT!G7</f>
        <v>Len</v>
      </c>
      <c r="K27" s="147" t="str">
        <f>TEXT!H7</f>
        <v>Message</v>
      </c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57"/>
      <c r="AH27" s="103" t="str">
        <f>TEXT!AO7</f>
        <v>X</v>
      </c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</row>
    <row r="29" spans="2:58" s="67" customFormat="1" ht="21" x14ac:dyDescent="0.5">
      <c r="S29" s="124" t="s">
        <v>83</v>
      </c>
      <c r="T29" s="125"/>
      <c r="U29" s="125"/>
      <c r="V29" s="126"/>
      <c r="AZ29"/>
      <c r="BA29"/>
      <c r="BB29"/>
      <c r="BC29"/>
      <c r="BD29"/>
      <c r="BE29"/>
      <c r="BF29"/>
    </row>
    <row r="30" spans="2:58" x14ac:dyDescent="0.35">
      <c r="S30" s="30" t="s">
        <v>10</v>
      </c>
      <c r="T30" s="30" t="s">
        <v>86</v>
      </c>
      <c r="U30" s="30">
        <v>1</v>
      </c>
      <c r="V30" s="30" t="s">
        <v>85</v>
      </c>
    </row>
    <row r="31" spans="2:58" x14ac:dyDescent="0.35">
      <c r="S31" s="31" t="s">
        <v>53</v>
      </c>
      <c r="T31" s="31" t="s">
        <v>87</v>
      </c>
      <c r="U31" s="31">
        <v>2</v>
      </c>
      <c r="V31" s="31" t="s">
        <v>93</v>
      </c>
    </row>
    <row r="32" spans="2:58" x14ac:dyDescent="0.35">
      <c r="S32" s="30" t="s">
        <v>45</v>
      </c>
      <c r="T32" s="30" t="s">
        <v>88</v>
      </c>
      <c r="U32" s="32" t="s">
        <v>97</v>
      </c>
      <c r="V32" s="30" t="s">
        <v>93</v>
      </c>
    </row>
    <row r="33" spans="19:22" x14ac:dyDescent="0.35">
      <c r="S33" s="31" t="s">
        <v>42</v>
      </c>
      <c r="T33" s="31" t="s">
        <v>84</v>
      </c>
      <c r="U33" s="33" t="s">
        <v>97</v>
      </c>
      <c r="V33" s="31" t="s">
        <v>93</v>
      </c>
    </row>
    <row r="34" spans="19:22" x14ac:dyDescent="0.35">
      <c r="S34" s="30" t="s">
        <v>44</v>
      </c>
      <c r="T34" s="30" t="s">
        <v>92</v>
      </c>
      <c r="U34" s="30">
        <v>4</v>
      </c>
      <c r="V34" s="30" t="s">
        <v>93</v>
      </c>
    </row>
    <row r="35" spans="19:22" x14ac:dyDescent="0.35">
      <c r="S35" s="31" t="s">
        <v>90</v>
      </c>
      <c r="T35" s="31" t="s">
        <v>91</v>
      </c>
      <c r="U35" s="31">
        <v>8</v>
      </c>
      <c r="V35" s="31" t="s">
        <v>93</v>
      </c>
    </row>
    <row r="36" spans="19:22" x14ac:dyDescent="0.35">
      <c r="S36" s="30" t="s">
        <v>13</v>
      </c>
      <c r="T36" s="30" t="s">
        <v>89</v>
      </c>
      <c r="U36" s="30">
        <v>4</v>
      </c>
      <c r="V36" s="30" t="s">
        <v>93</v>
      </c>
    </row>
    <row r="37" spans="19:22" x14ac:dyDescent="0.35">
      <c r="S37" s="31" t="s">
        <v>7</v>
      </c>
      <c r="T37" s="31" t="s">
        <v>98</v>
      </c>
      <c r="U37" s="31">
        <v>8</v>
      </c>
      <c r="V37" s="31" t="s">
        <v>93</v>
      </c>
    </row>
    <row r="38" spans="19:22" x14ac:dyDescent="0.35">
      <c r="S38" s="30" t="s">
        <v>99</v>
      </c>
      <c r="T38" s="30" t="s">
        <v>100</v>
      </c>
      <c r="U38" s="30">
        <v>10</v>
      </c>
      <c r="V38" s="30" t="s">
        <v>93</v>
      </c>
    </row>
    <row r="39" spans="19:22" x14ac:dyDescent="0.35">
      <c r="S39" s="31" t="s">
        <v>3</v>
      </c>
      <c r="T39" s="31" t="s">
        <v>94</v>
      </c>
      <c r="U39" s="31">
        <v>1</v>
      </c>
      <c r="V39" s="31" t="s">
        <v>85</v>
      </c>
    </row>
    <row r="40" spans="19:22" x14ac:dyDescent="0.35">
      <c r="S40" s="30" t="s">
        <v>33</v>
      </c>
      <c r="T40" s="30" t="s">
        <v>96</v>
      </c>
      <c r="U40" s="30" t="s">
        <v>95</v>
      </c>
      <c r="V40" s="30" t="s">
        <v>93</v>
      </c>
    </row>
  </sheetData>
  <mergeCells count="111">
    <mergeCell ref="AI17:AL17"/>
    <mergeCell ref="AA16:AD16"/>
    <mergeCell ref="N21:Q21"/>
    <mergeCell ref="AL6:AO6"/>
    <mergeCell ref="AP6:AS6"/>
    <mergeCell ref="AL7:AO7"/>
    <mergeCell ref="AP7:AS7"/>
    <mergeCell ref="B8:B9"/>
    <mergeCell ref="C8:C9"/>
    <mergeCell ref="D8:D9"/>
    <mergeCell ref="V6:Y6"/>
    <mergeCell ref="V7:Y7"/>
    <mergeCell ref="Z6:AC6"/>
    <mergeCell ref="AD6:AG6"/>
    <mergeCell ref="AH6:AK6"/>
    <mergeCell ref="Z7:AC7"/>
    <mergeCell ref="B6:B7"/>
    <mergeCell ref="N6:Q6"/>
    <mergeCell ref="N7:Q7"/>
    <mergeCell ref="R6:U6"/>
    <mergeCell ref="R7:U7"/>
    <mergeCell ref="AH7:AK7"/>
    <mergeCell ref="D6:D7"/>
    <mergeCell ref="C6:C7"/>
    <mergeCell ref="B14:B15"/>
    <mergeCell ref="B16:B17"/>
    <mergeCell ref="B18:B19"/>
    <mergeCell ref="B20:B21"/>
    <mergeCell ref="B22:B23"/>
    <mergeCell ref="C2:L2"/>
    <mergeCell ref="C3:L3"/>
    <mergeCell ref="K8:AG8"/>
    <mergeCell ref="K9:AG9"/>
    <mergeCell ref="AD7:AG7"/>
    <mergeCell ref="B10:B11"/>
    <mergeCell ref="B12:B13"/>
    <mergeCell ref="J11:K11"/>
    <mergeCell ref="C14:C15"/>
    <mergeCell ref="C12:C13"/>
    <mergeCell ref="D10:D11"/>
    <mergeCell ref="D12:D13"/>
    <mergeCell ref="D14:D15"/>
    <mergeCell ref="C10:C11"/>
    <mergeCell ref="AA21:AD21"/>
    <mergeCell ref="AI8:AL8"/>
    <mergeCell ref="AI9:AL9"/>
    <mergeCell ref="AM8:AP8"/>
    <mergeCell ref="AM9:AP9"/>
    <mergeCell ref="L12:W13"/>
    <mergeCell ref="J10:K10"/>
    <mergeCell ref="J20:M20"/>
    <mergeCell ref="D16:D17"/>
    <mergeCell ref="L15:W15"/>
    <mergeCell ref="L14:W14"/>
    <mergeCell ref="K17:N17"/>
    <mergeCell ref="W16:Z16"/>
    <mergeCell ref="R20:U20"/>
    <mergeCell ref="P19:S19"/>
    <mergeCell ref="U19:X19"/>
    <mergeCell ref="Y14:AJ14"/>
    <mergeCell ref="Y15:AJ15"/>
    <mergeCell ref="D18:D19"/>
    <mergeCell ref="AA20:AD20"/>
    <mergeCell ref="N20:Q20"/>
    <mergeCell ref="D20:D21"/>
    <mergeCell ref="V20:Y20"/>
    <mergeCell ref="V21:Y21"/>
    <mergeCell ref="AI16:AL16"/>
    <mergeCell ref="C18:C19"/>
    <mergeCell ref="C16:C17"/>
    <mergeCell ref="S29:V29"/>
    <mergeCell ref="Y19:AB19"/>
    <mergeCell ref="AE16:AH16"/>
    <mergeCell ref="O17:R17"/>
    <mergeCell ref="S17:V17"/>
    <mergeCell ref="W17:Z17"/>
    <mergeCell ref="AA17:AD17"/>
    <mergeCell ref="AE17:AH17"/>
    <mergeCell ref="L19:O19"/>
    <mergeCell ref="L18:O18"/>
    <mergeCell ref="P18:S18"/>
    <mergeCell ref="U18:X18"/>
    <mergeCell ref="Y18:AB18"/>
    <mergeCell ref="K16:N16"/>
    <mergeCell ref="O16:R16"/>
    <mergeCell ref="S16:V16"/>
    <mergeCell ref="R21:U21"/>
    <mergeCell ref="J21:M21"/>
    <mergeCell ref="K26:AG26"/>
    <mergeCell ref="K27:AG27"/>
    <mergeCell ref="B26:B27"/>
    <mergeCell ref="C26:C27"/>
    <mergeCell ref="D26:D27"/>
    <mergeCell ref="B24:B25"/>
    <mergeCell ref="C24:C25"/>
    <mergeCell ref="D24:D25"/>
    <mergeCell ref="D22:D23"/>
    <mergeCell ref="C22:C23"/>
    <mergeCell ref="C20:C21"/>
    <mergeCell ref="Y24:AB24"/>
    <mergeCell ref="Y25:AB25"/>
    <mergeCell ref="AC24:AF24"/>
    <mergeCell ref="AC25:AF25"/>
    <mergeCell ref="AG24:AJ24"/>
    <mergeCell ref="AG25:AJ25"/>
    <mergeCell ref="L24:O24"/>
    <mergeCell ref="L25:O25"/>
    <mergeCell ref="P24:S24"/>
    <mergeCell ref="P25:S25"/>
    <mergeCell ref="T24:W24"/>
    <mergeCell ref="T25:W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F9" sqref="A1:XFD1048576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30</v>
      </c>
    </row>
    <row r="3" spans="2:48" x14ac:dyDescent="0.35">
      <c r="B3" s="210" t="s">
        <v>2</v>
      </c>
      <c r="C3" s="210"/>
      <c r="D3" s="210"/>
      <c r="E3" s="210"/>
      <c r="F3" s="210" t="s">
        <v>63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11" t="s">
        <v>3</v>
      </c>
      <c r="C6" s="11" t="s">
        <v>3</v>
      </c>
      <c r="D6" s="11" t="s">
        <v>3</v>
      </c>
      <c r="E6" s="11" t="s">
        <v>3</v>
      </c>
      <c r="F6" s="11" t="s">
        <v>10</v>
      </c>
      <c r="G6" s="7" t="s">
        <v>77</v>
      </c>
      <c r="H6" s="27" t="s">
        <v>82</v>
      </c>
      <c r="I6" s="27" t="s">
        <v>82</v>
      </c>
      <c r="J6" s="27" t="s">
        <v>82</v>
      </c>
      <c r="K6" s="27" t="s">
        <v>82</v>
      </c>
      <c r="L6" s="27" t="s">
        <v>82</v>
      </c>
      <c r="M6" s="27" t="s">
        <v>82</v>
      </c>
      <c r="N6" s="27" t="s">
        <v>82</v>
      </c>
      <c r="O6" s="27" t="s">
        <v>82</v>
      </c>
      <c r="P6" s="27" t="s">
        <v>82</v>
      </c>
      <c r="Q6" s="27" t="s">
        <v>82</v>
      </c>
      <c r="R6" s="27" t="s">
        <v>82</v>
      </c>
      <c r="S6" s="27" t="s">
        <v>82</v>
      </c>
      <c r="T6" s="27" t="s">
        <v>82</v>
      </c>
      <c r="U6" s="27" t="s">
        <v>82</v>
      </c>
      <c r="V6" s="27" t="s">
        <v>82</v>
      </c>
      <c r="W6" s="27" t="s">
        <v>82</v>
      </c>
      <c r="X6" s="27" t="s">
        <v>82</v>
      </c>
      <c r="Y6" s="27" t="s">
        <v>82</v>
      </c>
      <c r="Z6" s="27" t="s">
        <v>82</v>
      </c>
      <c r="AA6" s="27" t="s">
        <v>82</v>
      </c>
      <c r="AB6" s="27" t="s">
        <v>82</v>
      </c>
      <c r="AC6" s="27" t="s">
        <v>82</v>
      </c>
      <c r="AD6" s="27" t="s">
        <v>82</v>
      </c>
      <c r="AE6" s="27" t="s">
        <v>82</v>
      </c>
      <c r="AF6" s="27" t="s">
        <v>82</v>
      </c>
      <c r="AG6" s="27" t="s">
        <v>82</v>
      </c>
      <c r="AH6" s="27" t="s">
        <v>82</v>
      </c>
      <c r="AI6" s="27" t="s">
        <v>82</v>
      </c>
      <c r="AJ6" s="27" t="s">
        <v>82</v>
      </c>
      <c r="AK6" s="27" t="s">
        <v>82</v>
      </c>
      <c r="AL6" s="27" t="s">
        <v>82</v>
      </c>
      <c r="AM6" s="27" t="s">
        <v>82</v>
      </c>
      <c r="AN6" s="27" t="s">
        <v>82</v>
      </c>
      <c r="AO6" s="27" t="s">
        <v>82</v>
      </c>
      <c r="AP6" s="27" t="s">
        <v>82</v>
      </c>
      <c r="AQ6" s="27" t="s">
        <v>82</v>
      </c>
      <c r="AR6" s="27" t="s">
        <v>82</v>
      </c>
      <c r="AS6" s="27" t="s">
        <v>82</v>
      </c>
      <c r="AT6" s="27" t="s">
        <v>82</v>
      </c>
      <c r="AU6" s="27" t="s">
        <v>82</v>
      </c>
      <c r="AV6" s="27" t="s">
        <v>82</v>
      </c>
    </row>
    <row r="7" spans="2:48" x14ac:dyDescent="0.35">
      <c r="B7" s="6" t="s">
        <v>41</v>
      </c>
      <c r="C7" s="6" t="s">
        <v>42</v>
      </c>
      <c r="D7" s="6" t="s">
        <v>32</v>
      </c>
      <c r="E7" s="6" t="s">
        <v>43</v>
      </c>
      <c r="F7" s="6" t="s">
        <v>11</v>
      </c>
      <c r="G7" s="8" t="s">
        <v>77</v>
      </c>
      <c r="H7" s="28" t="s">
        <v>82</v>
      </c>
      <c r="I7" s="28" t="s">
        <v>82</v>
      </c>
      <c r="J7" s="28" t="s">
        <v>82</v>
      </c>
      <c r="K7" s="28" t="s">
        <v>82</v>
      </c>
      <c r="L7" s="28" t="s">
        <v>82</v>
      </c>
      <c r="M7" s="28" t="s">
        <v>82</v>
      </c>
      <c r="N7" s="28" t="s">
        <v>82</v>
      </c>
      <c r="O7" s="28" t="s">
        <v>82</v>
      </c>
      <c r="P7" s="28" t="s">
        <v>82</v>
      </c>
      <c r="Q7" s="28" t="s">
        <v>82</v>
      </c>
      <c r="R7" s="28" t="s">
        <v>82</v>
      </c>
      <c r="S7" s="28" t="s">
        <v>82</v>
      </c>
      <c r="T7" s="28" t="s">
        <v>82</v>
      </c>
      <c r="U7" s="28" t="s">
        <v>82</v>
      </c>
      <c r="V7" s="28" t="s">
        <v>82</v>
      </c>
      <c r="W7" s="28" t="s">
        <v>82</v>
      </c>
      <c r="X7" s="28" t="s">
        <v>82</v>
      </c>
      <c r="Y7" s="28" t="s">
        <v>82</v>
      </c>
      <c r="Z7" s="28" t="s">
        <v>82</v>
      </c>
      <c r="AA7" s="28" t="s">
        <v>82</v>
      </c>
      <c r="AB7" s="28" t="s">
        <v>82</v>
      </c>
      <c r="AC7" s="28" t="s">
        <v>82</v>
      </c>
      <c r="AD7" s="28" t="s">
        <v>82</v>
      </c>
      <c r="AE7" s="28" t="s">
        <v>82</v>
      </c>
      <c r="AF7" s="28" t="s">
        <v>82</v>
      </c>
      <c r="AG7" s="28" t="s">
        <v>82</v>
      </c>
      <c r="AH7" s="28" t="s">
        <v>82</v>
      </c>
      <c r="AI7" s="28" t="s">
        <v>82</v>
      </c>
      <c r="AJ7" s="28" t="s">
        <v>82</v>
      </c>
      <c r="AK7" s="28" t="s">
        <v>82</v>
      </c>
      <c r="AL7" s="28" t="s">
        <v>82</v>
      </c>
      <c r="AM7" s="28" t="s">
        <v>82</v>
      </c>
      <c r="AN7" s="28" t="s">
        <v>82</v>
      </c>
      <c r="AO7" s="28" t="s">
        <v>82</v>
      </c>
      <c r="AP7" s="28" t="s">
        <v>82</v>
      </c>
      <c r="AQ7" s="28" t="s">
        <v>82</v>
      </c>
      <c r="AR7" s="28" t="s">
        <v>82</v>
      </c>
      <c r="AS7" s="28" t="s">
        <v>82</v>
      </c>
      <c r="AT7" s="28" t="s">
        <v>82</v>
      </c>
      <c r="AU7" s="28" t="s">
        <v>82</v>
      </c>
      <c r="AV7" s="28" t="s">
        <v>82</v>
      </c>
    </row>
    <row r="9" spans="2:48" ht="21" x14ac:dyDescent="0.5">
      <c r="AF9" s="208" t="s">
        <v>83</v>
      </c>
      <c r="AG9" s="208"/>
      <c r="AH9" s="208"/>
      <c r="AI9" s="208"/>
      <c r="AJ9" s="208"/>
      <c r="AK9" s="208"/>
      <c r="AL9" s="208"/>
    </row>
    <row r="10" spans="2:48" x14ac:dyDescent="0.35">
      <c r="AF10" s="57" t="s">
        <v>10</v>
      </c>
      <c r="AG10" s="178" t="s">
        <v>86</v>
      </c>
      <c r="AH10" s="178"/>
      <c r="AI10" s="178"/>
      <c r="AJ10" s="178"/>
      <c r="AK10" s="57">
        <v>1</v>
      </c>
      <c r="AL10" s="57" t="s">
        <v>101</v>
      </c>
    </row>
    <row r="11" spans="2:48" x14ac:dyDescent="0.35">
      <c r="AF11" s="56" t="s">
        <v>53</v>
      </c>
      <c r="AG11" s="176" t="s">
        <v>87</v>
      </c>
      <c r="AH11" s="176"/>
      <c r="AI11" s="176"/>
      <c r="AJ11" s="176"/>
      <c r="AK11" s="56">
        <v>2</v>
      </c>
      <c r="AL11" s="56" t="s">
        <v>101</v>
      </c>
    </row>
    <row r="12" spans="2:48" x14ac:dyDescent="0.35">
      <c r="AF12" s="57" t="s">
        <v>45</v>
      </c>
      <c r="AG12" s="178" t="s">
        <v>88</v>
      </c>
      <c r="AH12" s="178"/>
      <c r="AI12" s="178"/>
      <c r="AJ12" s="178"/>
      <c r="AK12" s="32" t="s">
        <v>97</v>
      </c>
      <c r="AL12" s="57" t="s">
        <v>101</v>
      </c>
    </row>
    <row r="13" spans="2:48" x14ac:dyDescent="0.35">
      <c r="AF13" s="56" t="s">
        <v>42</v>
      </c>
      <c r="AG13" s="176" t="s">
        <v>84</v>
      </c>
      <c r="AH13" s="176"/>
      <c r="AI13" s="176"/>
      <c r="AJ13" s="176"/>
      <c r="AK13" s="33" t="s">
        <v>97</v>
      </c>
      <c r="AL13" s="56" t="s">
        <v>101</v>
      </c>
    </row>
    <row r="14" spans="2:48" x14ac:dyDescent="0.35">
      <c r="AF14" s="57" t="s">
        <v>44</v>
      </c>
      <c r="AG14" s="178" t="s">
        <v>92</v>
      </c>
      <c r="AH14" s="178"/>
      <c r="AI14" s="178"/>
      <c r="AJ14" s="178"/>
      <c r="AK14" s="57">
        <v>4</v>
      </c>
      <c r="AL14" s="57" t="s">
        <v>101</v>
      </c>
    </row>
    <row r="15" spans="2:48" x14ac:dyDescent="0.35">
      <c r="AF15" s="56" t="s">
        <v>90</v>
      </c>
      <c r="AG15" s="176" t="s">
        <v>91</v>
      </c>
      <c r="AH15" s="176"/>
      <c r="AI15" s="176"/>
      <c r="AJ15" s="176"/>
      <c r="AK15" s="56">
        <v>8</v>
      </c>
      <c r="AL15" s="56" t="s">
        <v>101</v>
      </c>
    </row>
    <row r="16" spans="2:48" x14ac:dyDescent="0.35">
      <c r="AF16" s="57" t="s">
        <v>13</v>
      </c>
      <c r="AG16" s="178" t="s">
        <v>89</v>
      </c>
      <c r="AH16" s="178"/>
      <c r="AI16" s="178"/>
      <c r="AJ16" s="178"/>
      <c r="AK16" s="57">
        <v>4</v>
      </c>
      <c r="AL16" s="57" t="s">
        <v>101</v>
      </c>
    </row>
    <row r="17" spans="32:38" x14ac:dyDescent="0.35">
      <c r="AF17" s="56" t="s">
        <v>7</v>
      </c>
      <c r="AG17" s="176" t="s">
        <v>98</v>
      </c>
      <c r="AH17" s="176"/>
      <c r="AI17" s="176"/>
      <c r="AJ17" s="176"/>
      <c r="AK17" s="56">
        <v>8</v>
      </c>
      <c r="AL17" s="56" t="s">
        <v>101</v>
      </c>
    </row>
    <row r="18" spans="32:38" x14ac:dyDescent="0.35">
      <c r="AF18" s="57" t="s">
        <v>99</v>
      </c>
      <c r="AG18" s="178" t="s">
        <v>100</v>
      </c>
      <c r="AH18" s="178"/>
      <c r="AI18" s="178"/>
      <c r="AJ18" s="178"/>
      <c r="AK18" s="57">
        <v>10</v>
      </c>
      <c r="AL18" s="57" t="s">
        <v>101</v>
      </c>
    </row>
    <row r="19" spans="32:38" x14ac:dyDescent="0.35">
      <c r="AF19" s="56" t="s">
        <v>3</v>
      </c>
      <c r="AG19" s="176" t="s">
        <v>94</v>
      </c>
      <c r="AH19" s="176"/>
      <c r="AI19" s="176"/>
      <c r="AJ19" s="176"/>
      <c r="AK19" s="56">
        <v>1</v>
      </c>
      <c r="AL19" s="56" t="s">
        <v>101</v>
      </c>
    </row>
    <row r="20" spans="32:38" x14ac:dyDescent="0.35">
      <c r="AF20" s="58" t="s">
        <v>33</v>
      </c>
      <c r="AG20" s="206" t="s">
        <v>96</v>
      </c>
      <c r="AH20" s="206"/>
      <c r="AI20" s="206"/>
      <c r="AJ20" s="206"/>
      <c r="AK20" s="58" t="s">
        <v>95</v>
      </c>
      <c r="AL20" s="58" t="s">
        <v>101</v>
      </c>
    </row>
  </sheetData>
  <mergeCells count="15">
    <mergeCell ref="B2:E2"/>
    <mergeCell ref="B3:E3"/>
    <mergeCell ref="F3:M3"/>
    <mergeCell ref="AF9:AL9"/>
    <mergeCell ref="AG10:AJ10"/>
    <mergeCell ref="AG11:AJ11"/>
    <mergeCell ref="AG12:AJ12"/>
    <mergeCell ref="AG13:AJ13"/>
    <mergeCell ref="AG14:AJ14"/>
    <mergeCell ref="AG15:AJ15"/>
    <mergeCell ref="AG16:AJ16"/>
    <mergeCell ref="AG17:AJ17"/>
    <mergeCell ref="AG18:AJ18"/>
    <mergeCell ref="AG19:AJ19"/>
    <mergeCell ref="AG20:AJ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H20" sqref="H20:I20"/>
    </sheetView>
  </sheetViews>
  <sheetFormatPr defaultColWidth="10.83203125" defaultRowHeight="15.5" x14ac:dyDescent="0.35"/>
  <cols>
    <col min="1" max="1" width="4.6640625" style="67" customWidth="1"/>
    <col min="2" max="5" width="3.5" style="67" customWidth="1"/>
    <col min="6" max="6" width="6.33203125" style="67" bestFit="1" customWidth="1"/>
    <col min="7" max="8" width="4.58203125" style="67" customWidth="1"/>
    <col min="9" max="42" width="3.5" style="67" customWidth="1"/>
    <col min="43" max="43" width="6.5" style="67" bestFit="1" customWidth="1"/>
    <col min="44" max="48" width="3.5" style="67" customWidth="1"/>
    <col min="49" max="16384" width="10.83203125" style="67"/>
  </cols>
  <sheetData>
    <row r="2" spans="2:48" x14ac:dyDescent="0.35">
      <c r="B2" s="210" t="s">
        <v>1</v>
      </c>
      <c r="C2" s="210"/>
      <c r="D2" s="210"/>
      <c r="E2" s="210"/>
      <c r="F2" s="67" t="s">
        <v>317</v>
      </c>
    </row>
    <row r="3" spans="2:48" x14ac:dyDescent="0.35">
      <c r="B3" s="210" t="s">
        <v>2</v>
      </c>
      <c r="C3" s="210"/>
      <c r="D3" s="210"/>
      <c r="E3" s="210"/>
      <c r="F3" s="210" t="s">
        <v>315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66" t="s">
        <v>3</v>
      </c>
      <c r="C6" s="66" t="s">
        <v>3</v>
      </c>
      <c r="D6" s="66" t="s">
        <v>3</v>
      </c>
      <c r="E6" s="66" t="s">
        <v>3</v>
      </c>
      <c r="F6" s="66" t="s">
        <v>10</v>
      </c>
      <c r="G6" s="94" t="s">
        <v>10</v>
      </c>
      <c r="H6" s="107" t="s">
        <v>10</v>
      </c>
      <c r="I6" s="231" t="s">
        <v>13</v>
      </c>
      <c r="J6" s="232"/>
      <c r="K6" s="232"/>
      <c r="L6" s="233"/>
      <c r="M6" s="231" t="s">
        <v>13</v>
      </c>
      <c r="N6" s="232"/>
      <c r="O6" s="232"/>
      <c r="P6" s="233"/>
      <c r="Q6" s="231" t="s">
        <v>13</v>
      </c>
      <c r="R6" s="232"/>
      <c r="S6" s="232"/>
      <c r="T6" s="233"/>
      <c r="U6" s="26" t="s">
        <v>23</v>
      </c>
      <c r="V6" s="231" t="s">
        <v>13</v>
      </c>
      <c r="W6" s="232"/>
      <c r="X6" s="232"/>
      <c r="Y6" s="233"/>
      <c r="Z6" s="231" t="s">
        <v>13</v>
      </c>
      <c r="AA6" s="232"/>
      <c r="AB6" s="232"/>
      <c r="AC6" s="233"/>
      <c r="AD6" s="231" t="s">
        <v>13</v>
      </c>
      <c r="AE6" s="232"/>
      <c r="AF6" s="232"/>
      <c r="AG6" s="233"/>
      <c r="AH6" s="27" t="s">
        <v>48</v>
      </c>
      <c r="AI6" s="27" t="s">
        <v>82</v>
      </c>
      <c r="AJ6" s="27" t="s">
        <v>82</v>
      </c>
      <c r="AK6" s="27" t="s">
        <v>82</v>
      </c>
      <c r="AL6" s="27" t="s">
        <v>82</v>
      </c>
      <c r="AM6" s="27" t="s">
        <v>82</v>
      </c>
      <c r="AN6" s="27" t="s">
        <v>82</v>
      </c>
      <c r="AO6" s="27" t="s">
        <v>82</v>
      </c>
      <c r="AP6" s="27" t="s">
        <v>82</v>
      </c>
      <c r="AQ6" s="27" t="s">
        <v>82</v>
      </c>
      <c r="AR6" s="27" t="s">
        <v>82</v>
      </c>
      <c r="AS6" s="27" t="s">
        <v>82</v>
      </c>
      <c r="AT6" s="27" t="s">
        <v>82</v>
      </c>
      <c r="AU6" s="27" t="s">
        <v>82</v>
      </c>
      <c r="AV6" s="27" t="s">
        <v>82</v>
      </c>
    </row>
    <row r="7" spans="2:48" x14ac:dyDescent="0.35">
      <c r="B7" s="65" t="s">
        <v>43</v>
      </c>
      <c r="C7" s="65" t="s">
        <v>316</v>
      </c>
      <c r="D7" s="65" t="s">
        <v>40</v>
      </c>
      <c r="E7" s="65" t="s">
        <v>9</v>
      </c>
      <c r="F7" s="65" t="s">
        <v>11</v>
      </c>
      <c r="G7" s="93" t="s">
        <v>339</v>
      </c>
      <c r="H7" s="108" t="s">
        <v>34</v>
      </c>
      <c r="I7" s="234" t="s">
        <v>334</v>
      </c>
      <c r="J7" s="235"/>
      <c r="K7" s="235"/>
      <c r="L7" s="236"/>
      <c r="M7" s="234" t="s">
        <v>70</v>
      </c>
      <c r="N7" s="235"/>
      <c r="O7" s="235"/>
      <c r="P7" s="236"/>
      <c r="Q7" s="234" t="s">
        <v>335</v>
      </c>
      <c r="R7" s="235"/>
      <c r="S7" s="235"/>
      <c r="T7" s="236"/>
      <c r="U7" s="25" t="s">
        <v>23</v>
      </c>
      <c r="V7" s="234" t="s">
        <v>334</v>
      </c>
      <c r="W7" s="235"/>
      <c r="X7" s="235"/>
      <c r="Y7" s="236"/>
      <c r="Z7" s="234" t="s">
        <v>70</v>
      </c>
      <c r="AA7" s="235"/>
      <c r="AB7" s="235"/>
      <c r="AC7" s="236"/>
      <c r="AD7" s="234" t="s">
        <v>335</v>
      </c>
      <c r="AE7" s="235"/>
      <c r="AF7" s="235"/>
      <c r="AG7" s="236"/>
      <c r="AH7" s="28" t="s">
        <v>48</v>
      </c>
      <c r="AI7" s="28" t="s">
        <v>82</v>
      </c>
      <c r="AJ7" s="28" t="s">
        <v>82</v>
      </c>
      <c r="AK7" s="28" t="s">
        <v>82</v>
      </c>
      <c r="AL7" s="28" t="s">
        <v>82</v>
      </c>
      <c r="AM7" s="28" t="s">
        <v>82</v>
      </c>
      <c r="AN7" s="28" t="s">
        <v>82</v>
      </c>
      <c r="AO7" s="28" t="s">
        <v>82</v>
      </c>
      <c r="AP7" s="28" t="s">
        <v>82</v>
      </c>
      <c r="AQ7" s="28" t="s">
        <v>82</v>
      </c>
      <c r="AR7" s="28" t="s">
        <v>82</v>
      </c>
      <c r="AS7" s="28" t="s">
        <v>82</v>
      </c>
      <c r="AT7" s="28" t="s">
        <v>82</v>
      </c>
      <c r="AU7" s="28" t="s">
        <v>82</v>
      </c>
      <c r="AV7" s="28" t="s">
        <v>82</v>
      </c>
    </row>
    <row r="9" spans="2:48" ht="21" x14ac:dyDescent="0.5">
      <c r="B9" s="212" t="s">
        <v>311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F9" s="208" t="s">
        <v>83</v>
      </c>
      <c r="AG9" s="208"/>
      <c r="AH9" s="208"/>
      <c r="AI9" s="208"/>
      <c r="AJ9" s="208"/>
      <c r="AK9" s="208"/>
      <c r="AL9" s="208"/>
    </row>
    <row r="10" spans="2:48" x14ac:dyDescent="0.35">
      <c r="B10" s="216" t="s">
        <v>11</v>
      </c>
      <c r="C10" s="217"/>
      <c r="D10" s="217"/>
      <c r="E10" s="217" t="s">
        <v>330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F10" s="69" t="s">
        <v>10</v>
      </c>
      <c r="AG10" s="178" t="s">
        <v>86</v>
      </c>
      <c r="AH10" s="178"/>
      <c r="AI10" s="178"/>
      <c r="AJ10" s="178"/>
      <c r="AK10" s="69">
        <v>1</v>
      </c>
      <c r="AL10" s="69" t="s">
        <v>101</v>
      </c>
    </row>
    <row r="11" spans="2:48" x14ac:dyDescent="0.35">
      <c r="B11" s="216" t="s">
        <v>339</v>
      </c>
      <c r="C11" s="217"/>
      <c r="D11" s="217"/>
      <c r="E11" s="217" t="s">
        <v>340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9"/>
      <c r="AF11" s="68" t="s">
        <v>53</v>
      </c>
      <c r="AG11" s="176" t="s">
        <v>87</v>
      </c>
      <c r="AH11" s="176"/>
      <c r="AI11" s="176"/>
      <c r="AJ11" s="176"/>
      <c r="AK11" s="68">
        <v>2</v>
      </c>
      <c r="AL11" s="68" t="s">
        <v>101</v>
      </c>
    </row>
    <row r="12" spans="2:48" x14ac:dyDescent="0.35">
      <c r="B12" s="216" t="s">
        <v>34</v>
      </c>
      <c r="C12" s="217"/>
      <c r="D12" s="217"/>
      <c r="E12" s="217" t="s">
        <v>341</v>
      </c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217"/>
      <c r="R12" s="217"/>
      <c r="S12" s="217"/>
      <c r="T12" s="217"/>
      <c r="U12" s="217"/>
      <c r="V12" s="217"/>
      <c r="W12" s="217"/>
      <c r="X12" s="217"/>
      <c r="Y12" s="217"/>
      <c r="Z12" s="217"/>
      <c r="AA12" s="217"/>
      <c r="AB12" s="217"/>
      <c r="AC12" s="217"/>
      <c r="AD12" s="230"/>
      <c r="AF12" s="69" t="s">
        <v>45</v>
      </c>
      <c r="AG12" s="178" t="s">
        <v>88</v>
      </c>
      <c r="AH12" s="178"/>
      <c r="AI12" s="178"/>
      <c r="AJ12" s="178"/>
      <c r="AK12" s="32" t="s">
        <v>97</v>
      </c>
      <c r="AL12" s="69" t="s">
        <v>101</v>
      </c>
    </row>
    <row r="13" spans="2:48" x14ac:dyDescent="0.35">
      <c r="B13" s="216" t="s">
        <v>334</v>
      </c>
      <c r="C13" s="217"/>
      <c r="D13" s="217"/>
      <c r="E13" s="217" t="s">
        <v>336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9"/>
      <c r="AF13" s="68" t="s">
        <v>42</v>
      </c>
      <c r="AG13" s="176" t="s">
        <v>84</v>
      </c>
      <c r="AH13" s="176"/>
      <c r="AI13" s="176"/>
      <c r="AJ13" s="176"/>
      <c r="AK13" s="33" t="s">
        <v>97</v>
      </c>
      <c r="AL13" s="68" t="s">
        <v>101</v>
      </c>
    </row>
    <row r="14" spans="2:48" x14ac:dyDescent="0.35">
      <c r="B14" s="216" t="s">
        <v>70</v>
      </c>
      <c r="C14" s="217"/>
      <c r="D14" s="217"/>
      <c r="E14" s="217" t="s">
        <v>337</v>
      </c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9"/>
      <c r="AF14" s="69" t="s">
        <v>44</v>
      </c>
      <c r="AG14" s="178" t="s">
        <v>92</v>
      </c>
      <c r="AH14" s="178"/>
      <c r="AI14" s="178"/>
      <c r="AJ14" s="178"/>
      <c r="AK14" s="69">
        <v>4</v>
      </c>
      <c r="AL14" s="69" t="s">
        <v>101</v>
      </c>
    </row>
    <row r="15" spans="2:48" x14ac:dyDescent="0.35">
      <c r="B15" s="216" t="s">
        <v>335</v>
      </c>
      <c r="C15" s="217"/>
      <c r="D15" s="217"/>
      <c r="E15" s="217" t="s">
        <v>338</v>
      </c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9"/>
      <c r="AF15" s="68" t="s">
        <v>90</v>
      </c>
      <c r="AG15" s="176" t="s">
        <v>91</v>
      </c>
      <c r="AH15" s="176"/>
      <c r="AI15" s="176"/>
      <c r="AJ15" s="176"/>
      <c r="AK15" s="68">
        <v>8</v>
      </c>
      <c r="AL15" s="68" t="s">
        <v>101</v>
      </c>
    </row>
    <row r="16" spans="2:48" x14ac:dyDescent="0.35">
      <c r="B16" s="237"/>
      <c r="C16" s="237"/>
      <c r="D16" s="237"/>
      <c r="E16" s="237"/>
      <c r="F16" s="237"/>
      <c r="G16" s="237"/>
      <c r="H16" s="237"/>
      <c r="I16" s="237"/>
      <c r="J16" s="237"/>
      <c r="K16" s="237"/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  <c r="AB16" s="237"/>
      <c r="AC16" s="237"/>
      <c r="AD16" s="237"/>
      <c r="AF16" s="69" t="s">
        <v>13</v>
      </c>
      <c r="AG16" s="178" t="s">
        <v>89</v>
      </c>
      <c r="AH16" s="178"/>
      <c r="AI16" s="178"/>
      <c r="AJ16" s="178"/>
      <c r="AK16" s="69">
        <v>4</v>
      </c>
      <c r="AL16" s="69" t="s">
        <v>101</v>
      </c>
    </row>
    <row r="17" spans="32:38" x14ac:dyDescent="0.35">
      <c r="AF17" s="68" t="s">
        <v>7</v>
      </c>
      <c r="AG17" s="176" t="s">
        <v>98</v>
      </c>
      <c r="AH17" s="176"/>
      <c r="AI17" s="176"/>
      <c r="AJ17" s="176"/>
      <c r="AK17" s="68">
        <v>8</v>
      </c>
      <c r="AL17" s="68" t="s">
        <v>101</v>
      </c>
    </row>
    <row r="18" spans="32:38" x14ac:dyDescent="0.35">
      <c r="AF18" s="69" t="s">
        <v>99</v>
      </c>
      <c r="AG18" s="178" t="s">
        <v>100</v>
      </c>
      <c r="AH18" s="178"/>
      <c r="AI18" s="178"/>
      <c r="AJ18" s="178"/>
      <c r="AK18" s="69">
        <v>10</v>
      </c>
      <c r="AL18" s="69" t="s">
        <v>101</v>
      </c>
    </row>
    <row r="19" spans="32:38" x14ac:dyDescent="0.35">
      <c r="AF19" s="68" t="s">
        <v>3</v>
      </c>
      <c r="AG19" s="176" t="s">
        <v>94</v>
      </c>
      <c r="AH19" s="176"/>
      <c r="AI19" s="176"/>
      <c r="AJ19" s="176"/>
      <c r="AK19" s="68">
        <v>1</v>
      </c>
      <c r="AL19" s="68" t="s">
        <v>101</v>
      </c>
    </row>
    <row r="20" spans="32:38" x14ac:dyDescent="0.35">
      <c r="AF20" s="70" t="s">
        <v>33</v>
      </c>
      <c r="AG20" s="206" t="s">
        <v>96</v>
      </c>
      <c r="AH20" s="206"/>
      <c r="AI20" s="206"/>
      <c r="AJ20" s="206"/>
      <c r="AK20" s="70" t="s">
        <v>95</v>
      </c>
      <c r="AL20" s="70" t="s">
        <v>101</v>
      </c>
    </row>
  </sheetData>
  <mergeCells count="42">
    <mergeCell ref="AD6:AG6"/>
    <mergeCell ref="B16:D16"/>
    <mergeCell ref="E16:AD16"/>
    <mergeCell ref="V7:Y7"/>
    <mergeCell ref="Z7:AC7"/>
    <mergeCell ref="AD7:AG7"/>
    <mergeCell ref="AG11:AJ11"/>
    <mergeCell ref="B11:D11"/>
    <mergeCell ref="B15:D15"/>
    <mergeCell ref="E15:AD15"/>
    <mergeCell ref="E11:AD11"/>
    <mergeCell ref="B13:D13"/>
    <mergeCell ref="E13:AD13"/>
    <mergeCell ref="B14:D14"/>
    <mergeCell ref="B2:E2"/>
    <mergeCell ref="B3:E3"/>
    <mergeCell ref="F3:M3"/>
    <mergeCell ref="AF9:AL9"/>
    <mergeCell ref="AG10:AJ10"/>
    <mergeCell ref="I6:L6"/>
    <mergeCell ref="I7:L7"/>
    <mergeCell ref="M6:P6"/>
    <mergeCell ref="M7:P7"/>
    <mergeCell ref="Q6:T6"/>
    <mergeCell ref="Q7:T7"/>
    <mergeCell ref="B9:AD9"/>
    <mergeCell ref="B10:D10"/>
    <mergeCell ref="E10:AD10"/>
    <mergeCell ref="V6:Y6"/>
    <mergeCell ref="Z6:AC6"/>
    <mergeCell ref="AG20:AJ20"/>
    <mergeCell ref="AG12:AJ12"/>
    <mergeCell ref="AG13:AJ13"/>
    <mergeCell ref="AG14:AJ14"/>
    <mergeCell ref="AG15:AJ15"/>
    <mergeCell ref="AG16:AJ16"/>
    <mergeCell ref="AG17:AJ17"/>
    <mergeCell ref="E14:AD14"/>
    <mergeCell ref="B12:D12"/>
    <mergeCell ref="E12:AD12"/>
    <mergeCell ref="AG18:AJ18"/>
    <mergeCell ref="AG19:AJ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39"/>
  <sheetViews>
    <sheetView workbookViewId="0">
      <selection activeCell="B9" sqref="B9:AD12"/>
    </sheetView>
  </sheetViews>
  <sheetFormatPr defaultColWidth="10.6640625" defaultRowHeight="15.5" x14ac:dyDescent="0.35"/>
  <cols>
    <col min="1" max="1" width="4.6640625" style="89" customWidth="1"/>
    <col min="2" max="5" width="3.5" style="89" customWidth="1"/>
    <col min="6" max="6" width="6.83203125" style="89" bestFit="1" customWidth="1"/>
    <col min="7" max="7" width="5.5" style="89" bestFit="1" customWidth="1"/>
    <col min="8" max="8" width="3.6640625" style="89" bestFit="1" customWidth="1"/>
    <col min="9" max="30" width="3.5" style="89" customWidth="1"/>
    <col min="31" max="31" width="4.83203125" style="89" bestFit="1" customWidth="1"/>
    <col min="32" max="42" width="3.5" style="89" customWidth="1"/>
    <col min="43" max="43" width="6.5" style="89" bestFit="1" customWidth="1"/>
    <col min="44" max="48" width="3.5" style="89" customWidth="1"/>
    <col min="49" max="16384" width="10.6640625" style="89"/>
  </cols>
  <sheetData>
    <row r="2" spans="2:48" x14ac:dyDescent="0.35">
      <c r="B2" s="210" t="s">
        <v>1</v>
      </c>
      <c r="C2" s="210"/>
      <c r="D2" s="210"/>
      <c r="E2" s="210"/>
      <c r="F2" s="89" t="s">
        <v>324</v>
      </c>
    </row>
    <row r="3" spans="2:48" ht="15" customHeight="1" x14ac:dyDescent="0.35">
      <c r="B3" s="210" t="s">
        <v>2</v>
      </c>
      <c r="C3" s="210"/>
      <c r="D3" s="210"/>
      <c r="E3" s="210"/>
      <c r="F3" s="210" t="s">
        <v>329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87" t="s">
        <v>3</v>
      </c>
      <c r="C6" s="87" t="s">
        <v>3</v>
      </c>
      <c r="D6" s="87" t="s">
        <v>3</v>
      </c>
      <c r="E6" s="87" t="s">
        <v>3</v>
      </c>
      <c r="F6" s="87" t="s">
        <v>10</v>
      </c>
      <c r="G6" s="87" t="s">
        <v>10</v>
      </c>
      <c r="H6" s="109" t="s">
        <v>35</v>
      </c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1"/>
      <c r="AO6" s="87" t="s">
        <v>48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88" t="s">
        <v>9</v>
      </c>
      <c r="C7" s="88" t="s">
        <v>32</v>
      </c>
      <c r="D7" s="88" t="s">
        <v>48</v>
      </c>
      <c r="E7" s="88" t="s">
        <v>9</v>
      </c>
      <c r="F7" s="88" t="s">
        <v>11</v>
      </c>
      <c r="G7" s="88" t="s">
        <v>34</v>
      </c>
      <c r="H7" s="112" t="s">
        <v>332</v>
      </c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4"/>
      <c r="AO7" s="88" t="s">
        <v>48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B9" s="212" t="s">
        <v>311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F9" s="208" t="s">
        <v>83</v>
      </c>
      <c r="AG9" s="208"/>
      <c r="AH9" s="208"/>
      <c r="AI9" s="208"/>
      <c r="AJ9" s="208"/>
      <c r="AK9" s="208"/>
      <c r="AL9" s="208"/>
    </row>
    <row r="10" spans="2:48" ht="15.5" customHeight="1" x14ac:dyDescent="0.35">
      <c r="B10" s="216" t="s">
        <v>11</v>
      </c>
      <c r="C10" s="217"/>
      <c r="D10" s="217"/>
      <c r="E10" s="217" t="s">
        <v>330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F10" s="91" t="s">
        <v>10</v>
      </c>
      <c r="AG10" s="178" t="s">
        <v>86</v>
      </c>
      <c r="AH10" s="178"/>
      <c r="AI10" s="178"/>
      <c r="AJ10" s="178"/>
      <c r="AK10" s="91">
        <v>1</v>
      </c>
      <c r="AL10" s="91" t="s">
        <v>101</v>
      </c>
    </row>
    <row r="11" spans="2:48" x14ac:dyDescent="0.35">
      <c r="B11" s="216" t="s">
        <v>34</v>
      </c>
      <c r="C11" s="217"/>
      <c r="D11" s="217"/>
      <c r="E11" s="217" t="s">
        <v>331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9"/>
      <c r="AF11" s="90" t="s">
        <v>53</v>
      </c>
      <c r="AG11" s="176" t="s">
        <v>87</v>
      </c>
      <c r="AH11" s="176"/>
      <c r="AI11" s="176"/>
      <c r="AJ11" s="176"/>
      <c r="AK11" s="90">
        <v>2</v>
      </c>
      <c r="AL11" s="90" t="s">
        <v>101</v>
      </c>
    </row>
    <row r="12" spans="2:48" x14ac:dyDescent="0.35">
      <c r="B12" s="216" t="s">
        <v>332</v>
      </c>
      <c r="C12" s="217"/>
      <c r="D12" s="217"/>
      <c r="E12" s="217" t="s">
        <v>333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9"/>
      <c r="AF12" s="91" t="s">
        <v>45</v>
      </c>
      <c r="AG12" s="178" t="s">
        <v>88</v>
      </c>
      <c r="AH12" s="178"/>
      <c r="AI12" s="178"/>
      <c r="AJ12" s="178"/>
      <c r="AK12" s="32" t="s">
        <v>97</v>
      </c>
      <c r="AL12" s="91" t="s">
        <v>101</v>
      </c>
    </row>
    <row r="13" spans="2:48" x14ac:dyDescent="0.35">
      <c r="AF13" s="90" t="s">
        <v>42</v>
      </c>
      <c r="AG13" s="176" t="s">
        <v>84</v>
      </c>
      <c r="AH13" s="176"/>
      <c r="AI13" s="176"/>
      <c r="AJ13" s="176"/>
      <c r="AK13" s="33" t="s">
        <v>97</v>
      </c>
      <c r="AL13" s="90" t="s">
        <v>101</v>
      </c>
    </row>
    <row r="14" spans="2:48" x14ac:dyDescent="0.35">
      <c r="AF14" s="91" t="s">
        <v>44</v>
      </c>
      <c r="AG14" s="178" t="s">
        <v>92</v>
      </c>
      <c r="AH14" s="178"/>
      <c r="AI14" s="178"/>
      <c r="AJ14" s="178"/>
      <c r="AK14" s="91">
        <v>4</v>
      </c>
      <c r="AL14" s="91" t="s">
        <v>101</v>
      </c>
    </row>
    <row r="15" spans="2:48" x14ac:dyDescent="0.35">
      <c r="AF15" s="90" t="s">
        <v>90</v>
      </c>
      <c r="AG15" s="176" t="s">
        <v>91</v>
      </c>
      <c r="AH15" s="176"/>
      <c r="AI15" s="176"/>
      <c r="AJ15" s="176"/>
      <c r="AK15" s="90">
        <v>8</v>
      </c>
      <c r="AL15" s="90" t="s">
        <v>101</v>
      </c>
    </row>
    <row r="16" spans="2:48" x14ac:dyDescent="0.35">
      <c r="AF16" s="91" t="s">
        <v>13</v>
      </c>
      <c r="AG16" s="178" t="s">
        <v>89</v>
      </c>
      <c r="AH16" s="178"/>
      <c r="AI16" s="178"/>
      <c r="AJ16" s="178"/>
      <c r="AK16" s="91">
        <v>4</v>
      </c>
      <c r="AL16" s="91" t="s">
        <v>101</v>
      </c>
    </row>
    <row r="17" spans="2:38" x14ac:dyDescent="0.35">
      <c r="B17" s="62"/>
      <c r="C17" s="62"/>
      <c r="D17" s="62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F17" s="90" t="s">
        <v>7</v>
      </c>
      <c r="AG17" s="176" t="s">
        <v>98</v>
      </c>
      <c r="AH17" s="176"/>
      <c r="AI17" s="176"/>
      <c r="AJ17" s="176"/>
      <c r="AK17" s="90">
        <v>8</v>
      </c>
      <c r="AL17" s="90" t="s">
        <v>101</v>
      </c>
    </row>
    <row r="18" spans="2:38" x14ac:dyDescent="0.35">
      <c r="B18" s="62"/>
      <c r="C18" s="62"/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F18" s="91" t="s">
        <v>99</v>
      </c>
      <c r="AG18" s="178" t="s">
        <v>100</v>
      </c>
      <c r="AH18" s="178"/>
      <c r="AI18" s="178"/>
      <c r="AJ18" s="178"/>
      <c r="AK18" s="91">
        <v>10</v>
      </c>
      <c r="AL18" s="91" t="s">
        <v>101</v>
      </c>
    </row>
    <row r="19" spans="2:38" x14ac:dyDescent="0.35">
      <c r="B19" s="62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F19" s="90" t="s">
        <v>3</v>
      </c>
      <c r="AG19" s="176" t="s">
        <v>94</v>
      </c>
      <c r="AH19" s="176"/>
      <c r="AI19" s="176"/>
      <c r="AJ19" s="176"/>
      <c r="AK19" s="90">
        <v>1</v>
      </c>
      <c r="AL19" s="90" t="s">
        <v>101</v>
      </c>
    </row>
    <row r="20" spans="2:38" x14ac:dyDescent="0.35">
      <c r="B20" s="62"/>
      <c r="C20" s="62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F20" s="92" t="s">
        <v>33</v>
      </c>
      <c r="AG20" s="206" t="s">
        <v>96</v>
      </c>
      <c r="AH20" s="206"/>
      <c r="AI20" s="206"/>
      <c r="AJ20" s="206"/>
      <c r="AK20" s="92" t="s">
        <v>95</v>
      </c>
      <c r="AL20" s="92" t="s">
        <v>101</v>
      </c>
    </row>
    <row r="21" spans="2:38" x14ac:dyDescent="0.35">
      <c r="B21" s="62"/>
      <c r="C21" s="6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2:38" x14ac:dyDescent="0.35">
      <c r="B22" s="62"/>
      <c r="C22" s="6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2:38" x14ac:dyDescent="0.35">
      <c r="B23" s="62"/>
      <c r="C23" s="62"/>
      <c r="D23" s="62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</row>
    <row r="24" spans="2:38" x14ac:dyDescent="0.35">
      <c r="B24" s="62"/>
      <c r="C24" s="62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</row>
    <row r="25" spans="2:38" x14ac:dyDescent="0.35"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</row>
    <row r="26" spans="2:38" x14ac:dyDescent="0.35"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</row>
    <row r="27" spans="2:38" x14ac:dyDescent="0.35">
      <c r="B27" s="62"/>
      <c r="C27" s="62"/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spans="2:38" x14ac:dyDescent="0.35">
      <c r="B28" s="62"/>
      <c r="C28" s="62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</row>
    <row r="29" spans="2:38" x14ac:dyDescent="0.35">
      <c r="B29" s="62"/>
      <c r="C29" s="62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 spans="2:38" x14ac:dyDescent="0.35">
      <c r="B30" s="62"/>
      <c r="C30" s="62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</row>
    <row r="31" spans="2:38" x14ac:dyDescent="0.35">
      <c r="B31" s="62"/>
      <c r="C31" s="62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 spans="2:38" x14ac:dyDescent="0.35">
      <c r="B32" s="62"/>
      <c r="C32" s="62"/>
      <c r="D32" s="6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 spans="2:30" x14ac:dyDescent="0.35"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 spans="2:30" x14ac:dyDescent="0.35">
      <c r="B34" s="62"/>
      <c r="C34" s="62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</row>
    <row r="35" spans="2:30" x14ac:dyDescent="0.35">
      <c r="B35" s="62"/>
      <c r="C35" s="6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</row>
    <row r="36" spans="2:30" x14ac:dyDescent="0.35">
      <c r="B36" s="62"/>
      <c r="C36" s="62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2:30" x14ac:dyDescent="0.35"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</row>
    <row r="38" spans="2:30" x14ac:dyDescent="0.35">
      <c r="B38" s="62"/>
      <c r="C38" s="62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</row>
    <row r="39" spans="2:30" x14ac:dyDescent="0.35"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</row>
  </sheetData>
  <mergeCells count="24">
    <mergeCell ref="AG18:AJ18"/>
    <mergeCell ref="AG19:AJ19"/>
    <mergeCell ref="AG20:AJ20"/>
    <mergeCell ref="H6:AN6"/>
    <mergeCell ref="H7:AN7"/>
    <mergeCell ref="AG16:AJ16"/>
    <mergeCell ref="B9:AD9"/>
    <mergeCell ref="AF9:AL9"/>
    <mergeCell ref="AG13:AJ13"/>
    <mergeCell ref="AG14:AJ14"/>
    <mergeCell ref="AG15:AJ15"/>
    <mergeCell ref="AG12:AJ12"/>
    <mergeCell ref="AG17:AJ17"/>
    <mergeCell ref="AG11:AJ11"/>
    <mergeCell ref="B11:D11"/>
    <mergeCell ref="E11:AD11"/>
    <mergeCell ref="AG10:AJ10"/>
    <mergeCell ref="B12:D12"/>
    <mergeCell ref="E12:AD12"/>
    <mergeCell ref="B2:E2"/>
    <mergeCell ref="B3:E3"/>
    <mergeCell ref="F3:M3"/>
    <mergeCell ref="B10:D10"/>
    <mergeCell ref="E10:A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203"/>
  <sheetViews>
    <sheetView workbookViewId="0">
      <selection activeCell="R78" sqref="R78"/>
    </sheetView>
  </sheetViews>
  <sheetFormatPr defaultColWidth="10.6640625" defaultRowHeight="15.5" x14ac:dyDescent="0.35"/>
  <cols>
    <col min="1" max="1" width="4.6640625" customWidth="1"/>
    <col min="2" max="2" width="3.1640625" bestFit="1" customWidth="1"/>
    <col min="3" max="3" width="4.33203125" bestFit="1" customWidth="1"/>
    <col min="4" max="5" width="2.33203125" bestFit="1" customWidth="1"/>
    <col min="6" max="6" width="6.83203125" bestFit="1" customWidth="1"/>
    <col min="7" max="7" width="5.5" bestFit="1" customWidth="1"/>
    <col min="8" max="10" width="3.6640625" bestFit="1" customWidth="1"/>
    <col min="11" max="11" width="2.1640625" bestFit="1" customWidth="1"/>
    <col min="12" max="13" width="3.5" customWidth="1"/>
    <col min="14" max="14" width="3.1640625" bestFit="1" customWidth="1"/>
    <col min="15" max="15" width="3.83203125" customWidth="1"/>
    <col min="16" max="16" width="4.6640625" bestFit="1" customWidth="1"/>
    <col min="17" max="40" width="3.1640625" bestFit="1" customWidth="1"/>
    <col min="41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4</v>
      </c>
    </row>
    <row r="3" spans="2:48" x14ac:dyDescent="0.35">
      <c r="B3" s="210" t="s">
        <v>2</v>
      </c>
      <c r="C3" s="210"/>
      <c r="D3" s="210"/>
      <c r="E3" s="210"/>
      <c r="F3" s="210" t="s">
        <v>79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14" t="s">
        <v>3</v>
      </c>
      <c r="C6" s="15" t="s">
        <v>3</v>
      </c>
      <c r="D6" s="15" t="s">
        <v>3</v>
      </c>
      <c r="E6" s="15" t="s">
        <v>3</v>
      </c>
      <c r="F6" s="15" t="s">
        <v>10</v>
      </c>
      <c r="G6" s="15" t="s">
        <v>10</v>
      </c>
      <c r="H6" s="15" t="s">
        <v>10</v>
      </c>
      <c r="I6" s="15" t="s">
        <v>10</v>
      </c>
      <c r="J6" s="15" t="s">
        <v>10</v>
      </c>
      <c r="K6" s="150" t="s">
        <v>13</v>
      </c>
      <c r="L6" s="151"/>
      <c r="M6" s="151"/>
      <c r="N6" s="211"/>
      <c r="O6" s="150" t="s">
        <v>13</v>
      </c>
      <c r="P6" s="151"/>
      <c r="Q6" s="151"/>
      <c r="R6" s="211"/>
      <c r="S6" s="150" t="s">
        <v>13</v>
      </c>
      <c r="T6" s="151"/>
      <c r="U6" s="151"/>
      <c r="V6" s="211"/>
      <c r="W6" s="150" t="s">
        <v>13</v>
      </c>
      <c r="X6" s="151"/>
      <c r="Y6" s="151"/>
      <c r="Z6" s="211"/>
      <c r="AA6" s="150" t="s">
        <v>13</v>
      </c>
      <c r="AB6" s="151"/>
      <c r="AC6" s="151"/>
      <c r="AD6" s="211"/>
      <c r="AE6" s="150" t="s">
        <v>13</v>
      </c>
      <c r="AF6" s="151"/>
      <c r="AG6" s="151"/>
      <c r="AH6" s="211"/>
      <c r="AI6" s="150" t="s">
        <v>13</v>
      </c>
      <c r="AJ6" s="151"/>
      <c r="AK6" s="151"/>
      <c r="AL6" s="211"/>
      <c r="AM6" s="150" t="s">
        <v>13</v>
      </c>
      <c r="AN6" s="151"/>
      <c r="AO6" s="151"/>
      <c r="AP6" s="211"/>
      <c r="AQ6" s="15" t="s">
        <v>10</v>
      </c>
      <c r="AR6" s="15" t="s">
        <v>10</v>
      </c>
      <c r="AS6" s="15" t="s">
        <v>10</v>
      </c>
      <c r="AT6" s="15" t="s">
        <v>10</v>
      </c>
      <c r="AU6" s="15" t="s">
        <v>23</v>
      </c>
      <c r="AV6" s="15" t="s">
        <v>48</v>
      </c>
    </row>
    <row r="7" spans="2:48" x14ac:dyDescent="0.35">
      <c r="B7" s="16" t="s">
        <v>7</v>
      </c>
      <c r="C7" s="17" t="s">
        <v>8</v>
      </c>
      <c r="D7" s="17" t="s">
        <v>9</v>
      </c>
      <c r="E7" s="17" t="s">
        <v>8</v>
      </c>
      <c r="F7" s="17" t="s">
        <v>11</v>
      </c>
      <c r="G7" s="17" t="s">
        <v>12</v>
      </c>
      <c r="H7" s="17">
        <v>0</v>
      </c>
      <c r="I7" s="17">
        <v>0</v>
      </c>
      <c r="J7" s="17">
        <v>0</v>
      </c>
      <c r="K7" s="152" t="s">
        <v>14</v>
      </c>
      <c r="L7" s="153"/>
      <c r="M7" s="153"/>
      <c r="N7" s="209"/>
      <c r="O7" s="152" t="s">
        <v>15</v>
      </c>
      <c r="P7" s="153"/>
      <c r="Q7" s="153"/>
      <c r="R7" s="209"/>
      <c r="S7" s="152" t="s">
        <v>16</v>
      </c>
      <c r="T7" s="153"/>
      <c r="U7" s="153"/>
      <c r="V7" s="209"/>
      <c r="W7" s="152" t="s">
        <v>17</v>
      </c>
      <c r="X7" s="153"/>
      <c r="Y7" s="153"/>
      <c r="Z7" s="209"/>
      <c r="AA7" s="152" t="s">
        <v>18</v>
      </c>
      <c r="AB7" s="153"/>
      <c r="AC7" s="153"/>
      <c r="AD7" s="209"/>
      <c r="AE7" s="152" t="s">
        <v>19</v>
      </c>
      <c r="AF7" s="153"/>
      <c r="AG7" s="153"/>
      <c r="AH7" s="209"/>
      <c r="AI7" s="152" t="s">
        <v>20</v>
      </c>
      <c r="AJ7" s="153"/>
      <c r="AK7" s="153"/>
      <c r="AL7" s="209"/>
      <c r="AM7" s="152" t="s">
        <v>21</v>
      </c>
      <c r="AN7" s="153"/>
      <c r="AO7" s="153"/>
      <c r="AP7" s="209"/>
      <c r="AQ7" s="17" t="s">
        <v>22</v>
      </c>
      <c r="AR7" s="17">
        <v>0</v>
      </c>
      <c r="AS7" s="17">
        <v>0</v>
      </c>
      <c r="AT7" s="17">
        <v>0</v>
      </c>
      <c r="AU7" s="17" t="s">
        <v>23</v>
      </c>
      <c r="AV7" s="17" t="s">
        <v>48</v>
      </c>
    </row>
    <row r="9" spans="2:48" ht="21" x14ac:dyDescent="0.5">
      <c r="B9" s="59" t="s">
        <v>6</v>
      </c>
      <c r="C9" s="60" t="s">
        <v>102</v>
      </c>
      <c r="D9" s="207" t="s">
        <v>12</v>
      </c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61" t="s">
        <v>103</v>
      </c>
      <c r="Q9" s="60" t="s">
        <v>31</v>
      </c>
      <c r="R9" s="60" t="s">
        <v>43</v>
      </c>
      <c r="S9" s="185" t="s">
        <v>106</v>
      </c>
      <c r="T9" s="185"/>
      <c r="U9" s="185"/>
      <c r="V9" s="185" t="s">
        <v>2</v>
      </c>
      <c r="W9" s="185"/>
      <c r="X9" s="185"/>
      <c r="Y9" s="185"/>
      <c r="Z9" s="185"/>
      <c r="AA9" s="185"/>
      <c r="AB9" s="185"/>
      <c r="AC9" s="185"/>
      <c r="AD9" s="185"/>
      <c r="AE9" s="185"/>
      <c r="AF9" s="185" t="s">
        <v>115</v>
      </c>
      <c r="AG9" s="186"/>
      <c r="AH9" s="186"/>
      <c r="AI9" s="186"/>
      <c r="AJ9" s="186"/>
      <c r="AK9" s="186"/>
      <c r="AL9" s="186"/>
      <c r="AM9" s="186"/>
      <c r="AN9" s="186"/>
      <c r="AP9" s="208" t="s">
        <v>83</v>
      </c>
      <c r="AQ9" s="208"/>
      <c r="AR9" s="208"/>
      <c r="AS9" s="208"/>
      <c r="AT9" s="208"/>
      <c r="AU9" s="208"/>
      <c r="AV9" s="208"/>
    </row>
    <row r="10" spans="2:48" x14ac:dyDescent="0.35">
      <c r="B10" s="38">
        <v>0</v>
      </c>
      <c r="C10" s="36">
        <v>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36"/>
      <c r="Q10" s="36"/>
      <c r="R10" s="36"/>
      <c r="S10" s="193" t="s">
        <v>107</v>
      </c>
      <c r="T10" s="193"/>
      <c r="U10" s="193"/>
      <c r="V10" s="175" t="s">
        <v>104</v>
      </c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P10" s="30" t="s">
        <v>10</v>
      </c>
      <c r="AQ10" s="178" t="s">
        <v>86</v>
      </c>
      <c r="AR10" s="178"/>
      <c r="AS10" s="178"/>
      <c r="AT10" s="178"/>
      <c r="AU10" s="30">
        <v>1</v>
      </c>
      <c r="AV10" s="30" t="s">
        <v>101</v>
      </c>
    </row>
    <row r="11" spans="2:48" x14ac:dyDescent="0.35">
      <c r="B11" s="36"/>
      <c r="C11" s="36">
        <v>1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36"/>
      <c r="Q11" s="36"/>
      <c r="R11" s="36"/>
      <c r="S11" s="193" t="s">
        <v>107</v>
      </c>
      <c r="T11" s="193"/>
      <c r="U11" s="193"/>
      <c r="V11" s="175" t="s">
        <v>105</v>
      </c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P11" s="31" t="s">
        <v>53</v>
      </c>
      <c r="AQ11" s="176" t="s">
        <v>87</v>
      </c>
      <c r="AR11" s="176"/>
      <c r="AS11" s="176"/>
      <c r="AT11" s="176"/>
      <c r="AU11" s="31">
        <v>2</v>
      </c>
      <c r="AV11" s="31" t="s">
        <v>101</v>
      </c>
    </row>
    <row r="12" spans="2:48" x14ac:dyDescent="0.35">
      <c r="B12" s="41"/>
      <c r="C12" s="45">
        <v>3</v>
      </c>
      <c r="D12" s="194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45"/>
      <c r="Q12" s="45"/>
      <c r="R12" s="45"/>
      <c r="S12" s="194" t="s">
        <v>108</v>
      </c>
      <c r="T12" s="194"/>
      <c r="U12" s="194"/>
      <c r="V12" s="161" t="s">
        <v>109</v>
      </c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87"/>
      <c r="AH12" s="187"/>
      <c r="AI12" s="187"/>
      <c r="AJ12" s="187"/>
      <c r="AK12" s="187"/>
      <c r="AL12" s="187"/>
      <c r="AM12" s="187"/>
      <c r="AN12" s="187"/>
      <c r="AP12" s="30" t="s">
        <v>45</v>
      </c>
      <c r="AQ12" s="178" t="s">
        <v>88</v>
      </c>
      <c r="AR12" s="178"/>
      <c r="AS12" s="178"/>
      <c r="AT12" s="178"/>
      <c r="AU12" s="32" t="s">
        <v>97</v>
      </c>
      <c r="AV12" s="30" t="s">
        <v>101</v>
      </c>
    </row>
    <row r="13" spans="2:48" x14ac:dyDescent="0.35">
      <c r="B13" s="41"/>
      <c r="C13" s="45">
        <v>4</v>
      </c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45"/>
      <c r="Q13" s="45"/>
      <c r="R13" s="45"/>
      <c r="S13" s="194" t="s">
        <v>111</v>
      </c>
      <c r="T13" s="194"/>
      <c r="U13" s="194"/>
      <c r="V13" s="161" t="s">
        <v>110</v>
      </c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87"/>
      <c r="AH13" s="187"/>
      <c r="AI13" s="187"/>
      <c r="AJ13" s="187"/>
      <c r="AK13" s="187"/>
      <c r="AL13" s="187"/>
      <c r="AM13" s="187"/>
      <c r="AN13" s="187"/>
      <c r="AP13" s="31" t="s">
        <v>42</v>
      </c>
      <c r="AQ13" s="176" t="s">
        <v>84</v>
      </c>
      <c r="AR13" s="176"/>
      <c r="AS13" s="176"/>
      <c r="AT13" s="176"/>
      <c r="AU13" s="33" t="s">
        <v>97</v>
      </c>
      <c r="AV13" s="31" t="s">
        <v>101</v>
      </c>
    </row>
    <row r="14" spans="2:48" x14ac:dyDescent="0.35">
      <c r="B14" s="41"/>
      <c r="C14" s="45">
        <v>6</v>
      </c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45"/>
      <c r="Q14" s="45"/>
      <c r="R14" s="45"/>
      <c r="S14" s="194" t="s">
        <v>112</v>
      </c>
      <c r="T14" s="194"/>
      <c r="U14" s="194"/>
      <c r="V14" s="161" t="s">
        <v>113</v>
      </c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87"/>
      <c r="AH14" s="187"/>
      <c r="AI14" s="187"/>
      <c r="AJ14" s="187"/>
      <c r="AK14" s="187"/>
      <c r="AL14" s="187"/>
      <c r="AM14" s="187"/>
      <c r="AN14" s="187"/>
      <c r="AP14" s="30" t="s">
        <v>44</v>
      </c>
      <c r="AQ14" s="178" t="s">
        <v>92</v>
      </c>
      <c r="AR14" s="178"/>
      <c r="AS14" s="178"/>
      <c r="AT14" s="178"/>
      <c r="AU14" s="30">
        <v>4</v>
      </c>
      <c r="AV14" s="30" t="s">
        <v>101</v>
      </c>
    </row>
    <row r="15" spans="2:48" x14ac:dyDescent="0.35">
      <c r="B15" s="41"/>
      <c r="C15" s="45">
        <v>7</v>
      </c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45"/>
      <c r="Q15" s="45"/>
      <c r="R15" s="45"/>
      <c r="S15" s="194" t="s">
        <v>112</v>
      </c>
      <c r="T15" s="194"/>
      <c r="U15" s="194"/>
      <c r="V15" s="161" t="s">
        <v>114</v>
      </c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87"/>
      <c r="AH15" s="187"/>
      <c r="AI15" s="187"/>
      <c r="AJ15" s="187"/>
      <c r="AK15" s="187"/>
      <c r="AL15" s="187"/>
      <c r="AM15" s="187"/>
      <c r="AN15" s="187"/>
      <c r="AP15" s="31" t="s">
        <v>90</v>
      </c>
      <c r="AQ15" s="176" t="s">
        <v>91</v>
      </c>
      <c r="AR15" s="176"/>
      <c r="AS15" s="176"/>
      <c r="AT15" s="176"/>
      <c r="AU15" s="31">
        <v>8</v>
      </c>
      <c r="AV15" s="31" t="s">
        <v>101</v>
      </c>
    </row>
    <row r="16" spans="2:48" x14ac:dyDescent="0.35">
      <c r="B16" s="36">
        <v>1</v>
      </c>
      <c r="C16" s="36">
        <v>0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36"/>
      <c r="Q16" s="36"/>
      <c r="R16" s="36"/>
      <c r="S16" s="195" t="s">
        <v>108</v>
      </c>
      <c r="T16" s="195"/>
      <c r="U16" s="195"/>
      <c r="V16" s="190" t="s">
        <v>117</v>
      </c>
      <c r="W16" s="190"/>
      <c r="X16" s="190"/>
      <c r="Y16" s="190"/>
      <c r="Z16" s="190"/>
      <c r="AA16" s="190"/>
      <c r="AB16" s="190"/>
      <c r="AC16" s="190"/>
      <c r="AD16" s="190"/>
      <c r="AE16" s="190"/>
      <c r="AF16" s="175"/>
      <c r="AG16" s="175"/>
      <c r="AH16" s="175"/>
      <c r="AI16" s="175"/>
      <c r="AJ16" s="175"/>
      <c r="AK16" s="175"/>
      <c r="AL16" s="175"/>
      <c r="AM16" s="175"/>
      <c r="AN16" s="175"/>
      <c r="AP16" s="30" t="s">
        <v>13</v>
      </c>
      <c r="AQ16" s="178" t="s">
        <v>89</v>
      </c>
      <c r="AR16" s="178"/>
      <c r="AS16" s="178"/>
      <c r="AT16" s="178"/>
      <c r="AU16" s="30">
        <v>4</v>
      </c>
      <c r="AV16" s="30" t="s">
        <v>101</v>
      </c>
    </row>
    <row r="17" spans="2:48" x14ac:dyDescent="0.35">
      <c r="B17" s="42"/>
      <c r="C17" s="42">
        <v>1</v>
      </c>
      <c r="D17" s="162" t="s">
        <v>155</v>
      </c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45"/>
      <c r="Q17" s="42" t="s">
        <v>48</v>
      </c>
      <c r="R17" s="42" t="s">
        <v>48</v>
      </c>
      <c r="S17" s="196" t="s">
        <v>156</v>
      </c>
      <c r="T17" s="196"/>
      <c r="U17" s="196"/>
      <c r="V17" s="189" t="s">
        <v>118</v>
      </c>
      <c r="W17" s="189"/>
      <c r="X17" s="189"/>
      <c r="Y17" s="189"/>
      <c r="Z17" s="189"/>
      <c r="AA17" s="189"/>
      <c r="AB17" s="189"/>
      <c r="AC17" s="189"/>
      <c r="AD17" s="189"/>
      <c r="AE17" s="189"/>
      <c r="AF17" s="167"/>
      <c r="AG17" s="175"/>
      <c r="AH17" s="175"/>
      <c r="AI17" s="175"/>
      <c r="AJ17" s="175"/>
      <c r="AK17" s="175"/>
      <c r="AL17" s="175"/>
      <c r="AM17" s="175"/>
      <c r="AN17" s="175"/>
      <c r="AP17" s="31" t="s">
        <v>7</v>
      </c>
      <c r="AQ17" s="176" t="s">
        <v>98</v>
      </c>
      <c r="AR17" s="176"/>
      <c r="AS17" s="176"/>
      <c r="AT17" s="176"/>
      <c r="AU17" s="31">
        <v>8</v>
      </c>
      <c r="AV17" s="31" t="s">
        <v>101</v>
      </c>
    </row>
    <row r="18" spans="2:48" x14ac:dyDescent="0.35">
      <c r="B18" s="42"/>
      <c r="C18" s="42">
        <v>2</v>
      </c>
      <c r="D18" s="162" t="s">
        <v>157</v>
      </c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45"/>
      <c r="Q18" s="42" t="s">
        <v>48</v>
      </c>
      <c r="R18" s="42" t="s">
        <v>48</v>
      </c>
      <c r="S18" s="196" t="s">
        <v>156</v>
      </c>
      <c r="T18" s="196"/>
      <c r="U18" s="196"/>
      <c r="V18" s="189" t="s">
        <v>119</v>
      </c>
      <c r="W18" s="189"/>
      <c r="X18" s="189"/>
      <c r="Y18" s="189"/>
      <c r="Z18" s="189"/>
      <c r="AA18" s="189"/>
      <c r="AB18" s="189"/>
      <c r="AC18" s="189"/>
      <c r="AD18" s="189"/>
      <c r="AE18" s="189"/>
      <c r="AF18" s="167"/>
      <c r="AG18" s="175"/>
      <c r="AH18" s="175"/>
      <c r="AI18" s="175"/>
      <c r="AJ18" s="175"/>
      <c r="AK18" s="175"/>
      <c r="AL18" s="175"/>
      <c r="AM18" s="175"/>
      <c r="AN18" s="175"/>
      <c r="AP18" s="30" t="s">
        <v>99</v>
      </c>
      <c r="AQ18" s="178" t="s">
        <v>100</v>
      </c>
      <c r="AR18" s="178"/>
      <c r="AS18" s="178"/>
      <c r="AT18" s="178"/>
      <c r="AU18" s="30">
        <v>10</v>
      </c>
      <c r="AV18" s="30" t="s">
        <v>101</v>
      </c>
    </row>
    <row r="19" spans="2:48" x14ac:dyDescent="0.35">
      <c r="B19" s="51"/>
      <c r="C19" s="51">
        <v>3</v>
      </c>
      <c r="D19" s="163" t="s">
        <v>158</v>
      </c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39"/>
      <c r="Q19" s="51" t="s">
        <v>48</v>
      </c>
      <c r="R19" s="51" t="s">
        <v>48</v>
      </c>
      <c r="S19" s="197" t="s">
        <v>156</v>
      </c>
      <c r="T19" s="197"/>
      <c r="U19" s="197"/>
      <c r="V19" s="200" t="s">
        <v>116</v>
      </c>
      <c r="W19" s="200"/>
      <c r="X19" s="200"/>
      <c r="Y19" s="200"/>
      <c r="Z19" s="200"/>
      <c r="AA19" s="200"/>
      <c r="AB19" s="200"/>
      <c r="AC19" s="200"/>
      <c r="AD19" s="200"/>
      <c r="AE19" s="200"/>
      <c r="AF19" s="202"/>
      <c r="AG19" s="202"/>
      <c r="AH19" s="202"/>
      <c r="AI19" s="202"/>
      <c r="AJ19" s="202"/>
      <c r="AK19" s="202"/>
      <c r="AL19" s="202"/>
      <c r="AM19" s="202"/>
      <c r="AN19" s="202"/>
      <c r="AP19" s="31" t="s">
        <v>3</v>
      </c>
      <c r="AQ19" s="176" t="s">
        <v>94</v>
      </c>
      <c r="AR19" s="176"/>
      <c r="AS19" s="176"/>
      <c r="AT19" s="176"/>
      <c r="AU19" s="31">
        <v>1</v>
      </c>
      <c r="AV19" s="31" t="s">
        <v>101</v>
      </c>
    </row>
    <row r="20" spans="2:48" s="34" customFormat="1" ht="32" customHeight="1" x14ac:dyDescent="0.35">
      <c r="B20" s="50"/>
      <c r="C20" s="50">
        <v>5</v>
      </c>
      <c r="D20" s="205" t="s">
        <v>153</v>
      </c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48"/>
      <c r="Q20" s="50" t="s">
        <v>48</v>
      </c>
      <c r="R20" s="50"/>
      <c r="S20" s="198" t="s">
        <v>108</v>
      </c>
      <c r="T20" s="198"/>
      <c r="U20" s="198"/>
      <c r="V20" s="199" t="s">
        <v>120</v>
      </c>
      <c r="W20" s="199"/>
      <c r="X20" s="199"/>
      <c r="Y20" s="199"/>
      <c r="Z20" s="199"/>
      <c r="AA20" s="199"/>
      <c r="AB20" s="199"/>
      <c r="AC20" s="199"/>
      <c r="AD20" s="199"/>
      <c r="AE20" s="199"/>
      <c r="AF20" s="179" t="s">
        <v>154</v>
      </c>
      <c r="AG20" s="179"/>
      <c r="AH20" s="179"/>
      <c r="AI20" s="179"/>
      <c r="AJ20" s="179"/>
      <c r="AK20" s="179"/>
      <c r="AL20" s="179"/>
      <c r="AM20" s="179"/>
      <c r="AN20" s="179"/>
      <c r="AP20" s="49" t="s">
        <v>33</v>
      </c>
      <c r="AQ20" s="206" t="s">
        <v>96</v>
      </c>
      <c r="AR20" s="206"/>
      <c r="AS20" s="206"/>
      <c r="AT20" s="206"/>
      <c r="AU20" s="49" t="s">
        <v>95</v>
      </c>
      <c r="AV20" s="49" t="s">
        <v>101</v>
      </c>
    </row>
    <row r="21" spans="2:48" ht="32" customHeight="1" x14ac:dyDescent="0.35">
      <c r="B21" s="50"/>
      <c r="C21" s="50">
        <v>6</v>
      </c>
      <c r="D21" s="205" t="s">
        <v>159</v>
      </c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48"/>
      <c r="Q21" s="50" t="s">
        <v>48</v>
      </c>
      <c r="R21" s="50"/>
      <c r="S21" s="198" t="s">
        <v>108</v>
      </c>
      <c r="T21" s="198"/>
      <c r="U21" s="198"/>
      <c r="V21" s="199" t="s">
        <v>121</v>
      </c>
      <c r="W21" s="199"/>
      <c r="X21" s="199"/>
      <c r="Y21" s="199"/>
      <c r="Z21" s="199"/>
      <c r="AA21" s="199"/>
      <c r="AB21" s="199"/>
      <c r="AC21" s="199"/>
      <c r="AD21" s="199"/>
      <c r="AE21" s="199"/>
      <c r="AF21" s="179" t="s">
        <v>154</v>
      </c>
      <c r="AG21" s="179"/>
      <c r="AH21" s="179"/>
      <c r="AI21" s="179"/>
      <c r="AJ21" s="179"/>
      <c r="AK21" s="179"/>
      <c r="AL21" s="179"/>
      <c r="AM21" s="179"/>
      <c r="AN21" s="179"/>
    </row>
    <row r="22" spans="2:48" ht="33" customHeight="1" x14ac:dyDescent="0.35">
      <c r="B22" s="51"/>
      <c r="C22" s="51">
        <v>7</v>
      </c>
      <c r="D22" s="205" t="s">
        <v>160</v>
      </c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39"/>
      <c r="Q22" s="51" t="s">
        <v>48</v>
      </c>
      <c r="R22" s="51"/>
      <c r="S22" s="197" t="s">
        <v>108</v>
      </c>
      <c r="T22" s="197"/>
      <c r="U22" s="197"/>
      <c r="V22" s="200" t="s">
        <v>122</v>
      </c>
      <c r="W22" s="200"/>
      <c r="X22" s="200"/>
      <c r="Y22" s="200"/>
      <c r="Z22" s="200"/>
      <c r="AA22" s="200"/>
      <c r="AB22" s="200"/>
      <c r="AC22" s="200"/>
      <c r="AD22" s="200"/>
      <c r="AE22" s="200"/>
      <c r="AF22" s="179" t="s">
        <v>154</v>
      </c>
      <c r="AG22" s="179"/>
      <c r="AH22" s="179"/>
      <c r="AI22" s="179"/>
      <c r="AJ22" s="179"/>
      <c r="AK22" s="179"/>
      <c r="AL22" s="179"/>
      <c r="AM22" s="179"/>
      <c r="AN22" s="179"/>
      <c r="AP22" s="176" t="s">
        <v>149</v>
      </c>
      <c r="AQ22" s="176"/>
      <c r="AR22" s="176"/>
      <c r="AS22" s="176"/>
      <c r="AT22" s="176"/>
      <c r="AU22" s="176"/>
      <c r="AV22" s="176"/>
    </row>
    <row r="23" spans="2:48" x14ac:dyDescent="0.35">
      <c r="B23" s="39">
        <v>2</v>
      </c>
      <c r="C23" s="39">
        <v>0</v>
      </c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39"/>
      <c r="Q23" s="39"/>
      <c r="R23" s="39"/>
      <c r="S23" s="188" t="s">
        <v>129</v>
      </c>
      <c r="T23" s="188"/>
      <c r="U23" s="188"/>
      <c r="V23" s="201" t="s">
        <v>123</v>
      </c>
      <c r="W23" s="201"/>
      <c r="X23" s="201"/>
      <c r="Y23" s="201"/>
      <c r="Z23" s="201"/>
      <c r="AA23" s="201"/>
      <c r="AB23" s="201"/>
      <c r="AC23" s="201"/>
      <c r="AD23" s="201"/>
      <c r="AE23" s="201"/>
      <c r="AF23" s="188" t="s">
        <v>129</v>
      </c>
      <c r="AG23" s="188"/>
      <c r="AH23" s="188"/>
      <c r="AI23" s="188"/>
      <c r="AJ23" s="188"/>
      <c r="AK23" s="188"/>
      <c r="AL23" s="188"/>
      <c r="AM23" s="188"/>
      <c r="AN23" s="188"/>
      <c r="AP23" s="178">
        <v>1</v>
      </c>
      <c r="AQ23" s="177" t="s">
        <v>150</v>
      </c>
      <c r="AR23" s="177"/>
      <c r="AS23" s="177"/>
      <c r="AT23" s="177"/>
      <c r="AU23" s="177"/>
      <c r="AV23" s="177"/>
    </row>
    <row r="24" spans="2:48" x14ac:dyDescent="0.35">
      <c r="B24" s="39"/>
      <c r="C24" s="39">
        <v>1</v>
      </c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39"/>
      <c r="Q24" s="39"/>
      <c r="R24" s="39"/>
      <c r="S24" s="188" t="s">
        <v>129</v>
      </c>
      <c r="T24" s="188"/>
      <c r="U24" s="188"/>
      <c r="V24" s="201" t="s">
        <v>124</v>
      </c>
      <c r="W24" s="201"/>
      <c r="X24" s="201"/>
      <c r="Y24" s="201"/>
      <c r="Z24" s="201"/>
      <c r="AA24" s="201"/>
      <c r="AB24" s="201"/>
      <c r="AC24" s="201"/>
      <c r="AD24" s="201"/>
      <c r="AE24" s="201"/>
      <c r="AF24" s="188" t="s">
        <v>129</v>
      </c>
      <c r="AG24" s="188"/>
      <c r="AH24" s="188"/>
      <c r="AI24" s="188"/>
      <c r="AJ24" s="188"/>
      <c r="AK24" s="188"/>
      <c r="AL24" s="188"/>
      <c r="AM24" s="188"/>
      <c r="AN24" s="188"/>
      <c r="AP24" s="178"/>
      <c r="AQ24" s="177"/>
      <c r="AR24" s="177"/>
      <c r="AS24" s="177"/>
      <c r="AT24" s="177"/>
      <c r="AU24" s="177"/>
      <c r="AV24" s="177"/>
    </row>
    <row r="25" spans="2:48" x14ac:dyDescent="0.35">
      <c r="B25" s="39"/>
      <c r="C25" s="39">
        <v>2</v>
      </c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39"/>
      <c r="Q25" s="39"/>
      <c r="R25" s="39"/>
      <c r="S25" s="188" t="s">
        <v>129</v>
      </c>
      <c r="T25" s="188"/>
      <c r="U25" s="188"/>
      <c r="V25" s="201" t="s">
        <v>125</v>
      </c>
      <c r="W25" s="201"/>
      <c r="X25" s="201"/>
      <c r="Y25" s="201"/>
      <c r="Z25" s="201"/>
      <c r="AA25" s="201"/>
      <c r="AB25" s="201"/>
      <c r="AC25" s="201"/>
      <c r="AD25" s="201"/>
      <c r="AE25" s="201"/>
      <c r="AF25" s="188" t="s">
        <v>129</v>
      </c>
      <c r="AG25" s="188"/>
      <c r="AH25" s="188"/>
      <c r="AI25" s="188"/>
      <c r="AJ25" s="188"/>
      <c r="AK25" s="188"/>
      <c r="AL25" s="188"/>
      <c r="AM25" s="188"/>
      <c r="AN25" s="188"/>
    </row>
    <row r="26" spans="2:48" x14ac:dyDescent="0.35">
      <c r="B26" s="39"/>
      <c r="C26" s="39">
        <v>3</v>
      </c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39"/>
      <c r="Q26" s="39"/>
      <c r="R26" s="39"/>
      <c r="S26" s="188" t="s">
        <v>129</v>
      </c>
      <c r="T26" s="188"/>
      <c r="U26" s="188"/>
      <c r="V26" s="201" t="s">
        <v>125</v>
      </c>
      <c r="W26" s="201"/>
      <c r="X26" s="201"/>
      <c r="Y26" s="201"/>
      <c r="Z26" s="201"/>
      <c r="AA26" s="201"/>
      <c r="AB26" s="201"/>
      <c r="AC26" s="201"/>
      <c r="AD26" s="201"/>
      <c r="AE26" s="201"/>
      <c r="AF26" s="188" t="s">
        <v>129</v>
      </c>
      <c r="AG26" s="188"/>
      <c r="AH26" s="188"/>
      <c r="AI26" s="188"/>
      <c r="AJ26" s="188"/>
      <c r="AK26" s="188"/>
      <c r="AL26" s="188"/>
      <c r="AM26" s="188"/>
      <c r="AN26" s="188"/>
    </row>
    <row r="27" spans="2:48" x14ac:dyDescent="0.35">
      <c r="B27" s="39"/>
      <c r="C27" s="39">
        <v>4</v>
      </c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39"/>
      <c r="Q27" s="39"/>
      <c r="R27" s="39"/>
      <c r="S27" s="188" t="s">
        <v>129</v>
      </c>
      <c r="T27" s="188"/>
      <c r="U27" s="188"/>
      <c r="V27" s="201" t="s">
        <v>126</v>
      </c>
      <c r="W27" s="201"/>
      <c r="X27" s="201"/>
      <c r="Y27" s="201"/>
      <c r="Z27" s="201"/>
      <c r="AA27" s="201"/>
      <c r="AB27" s="201"/>
      <c r="AC27" s="201"/>
      <c r="AD27" s="201"/>
      <c r="AE27" s="201"/>
      <c r="AF27" s="188" t="s">
        <v>129</v>
      </c>
      <c r="AG27" s="188"/>
      <c r="AH27" s="188"/>
      <c r="AI27" s="188"/>
      <c r="AJ27" s="188"/>
      <c r="AK27" s="188"/>
      <c r="AL27" s="188"/>
      <c r="AM27" s="188"/>
      <c r="AN27" s="188"/>
    </row>
    <row r="28" spans="2:48" x14ac:dyDescent="0.35">
      <c r="B28" s="39"/>
      <c r="C28" s="39">
        <v>5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39"/>
      <c r="Q28" s="39"/>
      <c r="R28" s="39"/>
      <c r="S28" s="188" t="s">
        <v>129</v>
      </c>
      <c r="T28" s="188"/>
      <c r="U28" s="188"/>
      <c r="V28" s="201" t="s">
        <v>126</v>
      </c>
      <c r="W28" s="201"/>
      <c r="X28" s="201"/>
      <c r="Y28" s="201"/>
      <c r="Z28" s="201"/>
      <c r="AA28" s="201"/>
      <c r="AB28" s="201"/>
      <c r="AC28" s="201"/>
      <c r="AD28" s="201"/>
      <c r="AE28" s="201"/>
      <c r="AF28" s="188" t="s">
        <v>129</v>
      </c>
      <c r="AG28" s="188"/>
      <c r="AH28" s="188"/>
      <c r="AI28" s="188"/>
      <c r="AJ28" s="188"/>
      <c r="AK28" s="188"/>
      <c r="AL28" s="188"/>
      <c r="AM28" s="188"/>
      <c r="AN28" s="188"/>
    </row>
    <row r="29" spans="2:48" x14ac:dyDescent="0.35">
      <c r="B29" s="39"/>
      <c r="C29" s="39">
        <v>6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39"/>
      <c r="Q29" s="39"/>
      <c r="R29" s="39"/>
      <c r="S29" s="188" t="s">
        <v>129</v>
      </c>
      <c r="T29" s="188"/>
      <c r="U29" s="188"/>
      <c r="V29" s="201" t="s">
        <v>127</v>
      </c>
      <c r="W29" s="201"/>
      <c r="X29" s="201"/>
      <c r="Y29" s="201"/>
      <c r="Z29" s="201"/>
      <c r="AA29" s="201"/>
      <c r="AB29" s="201"/>
      <c r="AC29" s="201"/>
      <c r="AD29" s="201"/>
      <c r="AE29" s="201"/>
      <c r="AF29" s="188" t="s">
        <v>129</v>
      </c>
      <c r="AG29" s="188"/>
      <c r="AH29" s="188"/>
      <c r="AI29" s="188"/>
      <c r="AJ29" s="188"/>
      <c r="AK29" s="188"/>
      <c r="AL29" s="188"/>
      <c r="AM29" s="188"/>
      <c r="AN29" s="188"/>
    </row>
    <row r="30" spans="2:48" x14ac:dyDescent="0.35">
      <c r="B30" s="39"/>
      <c r="C30" s="39">
        <v>7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39"/>
      <c r="Q30" s="39"/>
      <c r="R30" s="39"/>
      <c r="S30" s="188" t="s">
        <v>129</v>
      </c>
      <c r="T30" s="188"/>
      <c r="U30" s="188"/>
      <c r="V30" s="201" t="s">
        <v>128</v>
      </c>
      <c r="W30" s="201"/>
      <c r="X30" s="201"/>
      <c r="Y30" s="201"/>
      <c r="Z30" s="201"/>
      <c r="AA30" s="201"/>
      <c r="AB30" s="201"/>
      <c r="AC30" s="201"/>
      <c r="AD30" s="201"/>
      <c r="AE30" s="201"/>
      <c r="AF30" s="188" t="s">
        <v>129</v>
      </c>
      <c r="AG30" s="188"/>
      <c r="AH30" s="188"/>
      <c r="AI30" s="188"/>
      <c r="AJ30" s="188"/>
      <c r="AK30" s="188"/>
      <c r="AL30" s="188"/>
      <c r="AM30" s="188"/>
      <c r="AN30" s="188"/>
    </row>
    <row r="31" spans="2:48" x14ac:dyDescent="0.35">
      <c r="B31">
        <v>3</v>
      </c>
      <c r="C31">
        <v>0</v>
      </c>
      <c r="D31" s="165" t="s">
        <v>135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t="s">
        <v>48</v>
      </c>
      <c r="Q31" t="s">
        <v>48</v>
      </c>
      <c r="R31" s="29" t="s">
        <v>82</v>
      </c>
      <c r="S31" s="197" t="s">
        <v>142</v>
      </c>
      <c r="T31" s="197"/>
      <c r="U31" s="197"/>
      <c r="V31" s="200" t="s">
        <v>130</v>
      </c>
      <c r="W31" s="200"/>
      <c r="X31" s="200"/>
      <c r="Y31" s="200"/>
      <c r="Z31" s="200"/>
      <c r="AA31" s="200"/>
      <c r="AB31" s="200"/>
      <c r="AC31" s="200"/>
      <c r="AD31" s="200"/>
      <c r="AE31" s="200"/>
      <c r="AF31" s="184"/>
      <c r="AG31" s="184"/>
      <c r="AH31" s="184"/>
      <c r="AI31" s="184"/>
      <c r="AJ31" s="184"/>
      <c r="AK31" s="184"/>
      <c r="AL31" s="184"/>
      <c r="AM31" s="184"/>
      <c r="AN31" s="184"/>
    </row>
    <row r="32" spans="2:48" x14ac:dyDescent="0.35">
      <c r="B32" s="36"/>
      <c r="C32" s="36">
        <v>1</v>
      </c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36"/>
      <c r="Q32" s="36"/>
      <c r="R32" s="37" t="s">
        <v>82</v>
      </c>
      <c r="S32" s="195" t="s">
        <v>142</v>
      </c>
      <c r="T32" s="195"/>
      <c r="U32" s="195"/>
      <c r="V32" s="190" t="s">
        <v>137</v>
      </c>
      <c r="W32" s="190"/>
      <c r="X32" s="190"/>
      <c r="Y32" s="190"/>
      <c r="Z32" s="190"/>
      <c r="AA32" s="190"/>
      <c r="AB32" s="190"/>
      <c r="AC32" s="190"/>
      <c r="AD32" s="190"/>
      <c r="AE32" s="190"/>
      <c r="AF32" s="175"/>
      <c r="AG32" s="175"/>
      <c r="AH32" s="175"/>
      <c r="AI32" s="175"/>
      <c r="AJ32" s="175"/>
      <c r="AK32" s="175"/>
      <c r="AL32" s="175"/>
      <c r="AM32" s="175"/>
      <c r="AN32" s="175"/>
    </row>
    <row r="33" spans="2:40" x14ac:dyDescent="0.35">
      <c r="C33">
        <v>2</v>
      </c>
      <c r="D33" s="165" t="s">
        <v>136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t="s">
        <v>48</v>
      </c>
      <c r="Q33" t="s">
        <v>48</v>
      </c>
      <c r="R33" s="29" t="s">
        <v>82</v>
      </c>
      <c r="S33" s="197" t="s">
        <v>142</v>
      </c>
      <c r="T33" s="197"/>
      <c r="U33" s="197"/>
      <c r="V33" s="200" t="s">
        <v>131</v>
      </c>
      <c r="W33" s="200"/>
      <c r="X33" s="200"/>
      <c r="Y33" s="200"/>
      <c r="Z33" s="200"/>
      <c r="AA33" s="200"/>
      <c r="AB33" s="200"/>
      <c r="AC33" s="200"/>
      <c r="AD33" s="200"/>
      <c r="AE33" s="200"/>
      <c r="AF33" s="184"/>
      <c r="AG33" s="184"/>
      <c r="AH33" s="184"/>
      <c r="AI33" s="184"/>
      <c r="AJ33" s="184"/>
      <c r="AK33" s="184"/>
      <c r="AL33" s="184"/>
      <c r="AM33" s="184"/>
      <c r="AN33" s="184"/>
    </row>
    <row r="34" spans="2:40" x14ac:dyDescent="0.35">
      <c r="C34">
        <v>3</v>
      </c>
      <c r="D34" s="165" t="s">
        <v>138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t="s">
        <v>48</v>
      </c>
      <c r="Q34" t="s">
        <v>48</v>
      </c>
      <c r="R34" s="29" t="s">
        <v>82</v>
      </c>
      <c r="S34" s="197" t="s">
        <v>142</v>
      </c>
      <c r="T34" s="197"/>
      <c r="U34" s="197"/>
      <c r="V34" s="200" t="s">
        <v>132</v>
      </c>
      <c r="W34" s="200"/>
      <c r="X34" s="200"/>
      <c r="Y34" s="200"/>
      <c r="Z34" s="200"/>
      <c r="AA34" s="200"/>
      <c r="AB34" s="200"/>
      <c r="AC34" s="200"/>
      <c r="AD34" s="200"/>
      <c r="AE34" s="200"/>
      <c r="AF34" s="184"/>
      <c r="AG34" s="184"/>
      <c r="AH34" s="184"/>
      <c r="AI34" s="184"/>
      <c r="AJ34" s="184"/>
      <c r="AK34" s="184"/>
      <c r="AL34" s="184"/>
      <c r="AM34" s="184"/>
      <c r="AN34" s="184"/>
    </row>
    <row r="35" spans="2:40" x14ac:dyDescent="0.35">
      <c r="C35">
        <v>5</v>
      </c>
      <c r="D35" s="181" t="s">
        <v>48</v>
      </c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t="str">
        <f>P31</f>
        <v>X</v>
      </c>
      <c r="Q35" t="str">
        <f t="shared" ref="Q35:R35" si="0">Q31</f>
        <v>X</v>
      </c>
      <c r="R35" t="str">
        <f t="shared" si="0"/>
        <v/>
      </c>
      <c r="S35" s="197" t="s">
        <v>134</v>
      </c>
      <c r="T35" s="197"/>
      <c r="U35" s="197"/>
      <c r="V35" s="200" t="s">
        <v>133</v>
      </c>
      <c r="W35" s="200"/>
      <c r="X35" s="200"/>
      <c r="Y35" s="200"/>
      <c r="Z35" s="200"/>
      <c r="AA35" s="200"/>
      <c r="AB35" s="200"/>
      <c r="AC35" s="200"/>
      <c r="AD35" s="200"/>
      <c r="AE35" s="200"/>
      <c r="AF35" s="184" t="s">
        <v>139</v>
      </c>
      <c r="AG35" s="184"/>
      <c r="AH35" s="184"/>
      <c r="AI35" s="184"/>
      <c r="AJ35" s="184"/>
      <c r="AK35" s="184"/>
      <c r="AL35" s="184"/>
      <c r="AM35" s="184"/>
      <c r="AN35" s="184"/>
    </row>
    <row r="36" spans="2:40" x14ac:dyDescent="0.35">
      <c r="C36">
        <v>6</v>
      </c>
      <c r="D36" s="181" t="s">
        <v>48</v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t="str">
        <f>P33</f>
        <v>X</v>
      </c>
      <c r="Q36" t="str">
        <f t="shared" ref="Q36:R36" si="1">Q33</f>
        <v>X</v>
      </c>
      <c r="R36" t="str">
        <f t="shared" si="1"/>
        <v/>
      </c>
      <c r="S36" s="197" t="s">
        <v>134</v>
      </c>
      <c r="T36" s="197"/>
      <c r="U36" s="197"/>
      <c r="V36" s="200" t="s">
        <v>131</v>
      </c>
      <c r="W36" s="200"/>
      <c r="X36" s="200"/>
      <c r="Y36" s="200"/>
      <c r="Z36" s="200"/>
      <c r="AA36" s="200"/>
      <c r="AB36" s="200"/>
      <c r="AC36" s="200"/>
      <c r="AD36" s="200"/>
      <c r="AE36" s="200"/>
      <c r="AF36" s="184" t="s">
        <v>140</v>
      </c>
      <c r="AG36" s="184"/>
      <c r="AH36" s="184"/>
      <c r="AI36" s="184"/>
      <c r="AJ36" s="184"/>
      <c r="AK36" s="184"/>
      <c r="AL36" s="184"/>
      <c r="AM36" s="184"/>
      <c r="AN36" s="184"/>
    </row>
    <row r="37" spans="2:40" x14ac:dyDescent="0.35">
      <c r="C37">
        <v>7</v>
      </c>
      <c r="D37" s="181" t="s">
        <v>48</v>
      </c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t="str">
        <f>P34</f>
        <v>X</v>
      </c>
      <c r="Q37" t="str">
        <f t="shared" ref="Q37:R37" si="2">Q34</f>
        <v>X</v>
      </c>
      <c r="R37" t="str">
        <f t="shared" si="2"/>
        <v/>
      </c>
      <c r="S37" s="197" t="s">
        <v>134</v>
      </c>
      <c r="T37" s="197"/>
      <c r="U37" s="197"/>
      <c r="V37" s="200" t="s">
        <v>132</v>
      </c>
      <c r="W37" s="200"/>
      <c r="X37" s="200"/>
      <c r="Y37" s="200"/>
      <c r="Z37" s="200"/>
      <c r="AA37" s="200"/>
      <c r="AB37" s="200"/>
      <c r="AC37" s="200"/>
      <c r="AD37" s="200"/>
      <c r="AE37" s="200"/>
      <c r="AF37" s="184" t="s">
        <v>141</v>
      </c>
      <c r="AG37" s="184"/>
      <c r="AH37" s="184"/>
      <c r="AI37" s="184"/>
      <c r="AJ37" s="184"/>
      <c r="AK37" s="184"/>
      <c r="AL37" s="184"/>
      <c r="AM37" s="184"/>
      <c r="AN37" s="184"/>
    </row>
    <row r="38" spans="2:40" s="42" customFormat="1" ht="14" customHeight="1" x14ac:dyDescent="0.35">
      <c r="B38" s="42">
        <v>4</v>
      </c>
      <c r="C38" s="42">
        <v>0</v>
      </c>
      <c r="D38" s="162" t="s">
        <v>151</v>
      </c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45"/>
      <c r="Q38" s="42" t="s">
        <v>48</v>
      </c>
      <c r="S38" s="203" t="s">
        <v>152</v>
      </c>
      <c r="T38" s="203"/>
      <c r="U38" s="203"/>
      <c r="V38" s="189" t="s">
        <v>143</v>
      </c>
      <c r="W38" s="189"/>
      <c r="X38" s="189"/>
      <c r="Y38" s="189"/>
      <c r="Z38" s="189"/>
      <c r="AA38" s="189"/>
      <c r="AB38" s="189"/>
      <c r="AC38" s="189"/>
      <c r="AD38" s="189"/>
      <c r="AE38" s="189"/>
      <c r="AF38" s="167"/>
      <c r="AG38" s="167"/>
      <c r="AH38" s="167"/>
      <c r="AI38" s="167"/>
      <c r="AJ38" s="167"/>
      <c r="AK38" s="167"/>
      <c r="AL38" s="167"/>
      <c r="AM38" s="167"/>
      <c r="AN38" s="167"/>
    </row>
    <row r="39" spans="2:40" x14ac:dyDescent="0.35">
      <c r="B39" s="45"/>
      <c r="C39" s="45">
        <v>2</v>
      </c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45"/>
      <c r="Q39" s="45"/>
      <c r="R39" s="45"/>
      <c r="S39" s="204" t="s">
        <v>145</v>
      </c>
      <c r="T39" s="204"/>
      <c r="U39" s="204"/>
      <c r="V39" s="182" t="s">
        <v>144</v>
      </c>
      <c r="W39" s="182"/>
      <c r="X39" s="182"/>
      <c r="Y39" s="182"/>
      <c r="Z39" s="182"/>
      <c r="AA39" s="182"/>
      <c r="AB39" s="182"/>
      <c r="AC39" s="182"/>
      <c r="AD39" s="182"/>
      <c r="AE39" s="182"/>
      <c r="AF39" s="161"/>
      <c r="AG39" s="187"/>
      <c r="AH39" s="187"/>
      <c r="AI39" s="187"/>
      <c r="AJ39" s="187"/>
      <c r="AK39" s="187"/>
      <c r="AL39" s="187"/>
      <c r="AM39" s="187"/>
      <c r="AN39" s="187"/>
    </row>
    <row r="40" spans="2:40" x14ac:dyDescent="0.35">
      <c r="B40" s="42"/>
      <c r="C40" s="42">
        <v>4</v>
      </c>
      <c r="D40" s="162" t="s">
        <v>161</v>
      </c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45"/>
      <c r="Q40" s="42" t="s">
        <v>48</v>
      </c>
      <c r="R40" s="42"/>
      <c r="S40" s="164"/>
      <c r="T40" s="164"/>
      <c r="U40" s="164"/>
      <c r="V40" s="189" t="s">
        <v>146</v>
      </c>
      <c r="W40" s="189"/>
      <c r="X40" s="189"/>
      <c r="Y40" s="189"/>
      <c r="Z40" s="189"/>
      <c r="AA40" s="189"/>
      <c r="AB40" s="189"/>
      <c r="AC40" s="189"/>
      <c r="AD40" s="189"/>
      <c r="AE40" s="189"/>
      <c r="AF40" s="167"/>
      <c r="AG40" s="183"/>
      <c r="AH40" s="183"/>
      <c r="AI40" s="183"/>
      <c r="AJ40" s="183"/>
      <c r="AK40" s="183"/>
      <c r="AL40" s="183"/>
      <c r="AM40" s="183"/>
      <c r="AN40" s="183"/>
    </row>
    <row r="41" spans="2:40" x14ac:dyDescent="0.35">
      <c r="B41" s="42"/>
      <c r="C41" s="42">
        <v>5</v>
      </c>
      <c r="D41" s="162" t="s">
        <v>162</v>
      </c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45"/>
      <c r="Q41" s="42" t="s">
        <v>48</v>
      </c>
      <c r="R41" s="42"/>
      <c r="S41" s="164"/>
      <c r="T41" s="164"/>
      <c r="U41" s="164"/>
      <c r="V41" s="189" t="s">
        <v>147</v>
      </c>
      <c r="W41" s="189"/>
      <c r="X41" s="189"/>
      <c r="Y41" s="189"/>
      <c r="Z41" s="189"/>
      <c r="AA41" s="189"/>
      <c r="AB41" s="189"/>
      <c r="AC41" s="189"/>
      <c r="AD41" s="189"/>
      <c r="AE41" s="189"/>
      <c r="AF41" s="167"/>
      <c r="AG41" s="183"/>
      <c r="AH41" s="183"/>
      <c r="AI41" s="183"/>
      <c r="AJ41" s="183"/>
      <c r="AK41" s="183"/>
      <c r="AL41" s="183"/>
      <c r="AM41" s="183"/>
      <c r="AN41" s="183"/>
    </row>
    <row r="42" spans="2:40" x14ac:dyDescent="0.35">
      <c r="B42" s="42"/>
      <c r="C42" s="42">
        <v>6</v>
      </c>
      <c r="D42" s="162" t="s">
        <v>163</v>
      </c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45"/>
      <c r="Q42" s="42" t="s">
        <v>48</v>
      </c>
      <c r="R42" s="42"/>
      <c r="S42" s="164"/>
      <c r="T42" s="164"/>
      <c r="U42" s="164"/>
      <c r="V42" s="189" t="s">
        <v>148</v>
      </c>
      <c r="W42" s="189"/>
      <c r="X42" s="189"/>
      <c r="Y42" s="189"/>
      <c r="Z42" s="189"/>
      <c r="AA42" s="189"/>
      <c r="AB42" s="189"/>
      <c r="AC42" s="189"/>
      <c r="AD42" s="189"/>
      <c r="AE42" s="189"/>
      <c r="AF42" s="167"/>
      <c r="AG42" s="183"/>
      <c r="AH42" s="183"/>
      <c r="AI42" s="183"/>
      <c r="AJ42" s="183"/>
      <c r="AK42" s="183"/>
      <c r="AL42" s="183"/>
      <c r="AM42" s="183"/>
      <c r="AN42" s="183"/>
    </row>
    <row r="43" spans="2:40" x14ac:dyDescent="0.35">
      <c r="B43">
        <v>5</v>
      </c>
      <c r="C43">
        <v>0</v>
      </c>
      <c r="D43" s="171" t="s">
        <v>175</v>
      </c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39"/>
      <c r="Q43" s="42" t="s">
        <v>48</v>
      </c>
      <c r="R43" t="s">
        <v>48</v>
      </c>
      <c r="S43" s="165" t="s">
        <v>165</v>
      </c>
      <c r="T43" s="165"/>
      <c r="U43" s="165"/>
      <c r="V43" s="189" t="s">
        <v>164</v>
      </c>
      <c r="W43" s="189"/>
      <c r="X43" s="189"/>
      <c r="Y43" s="189"/>
      <c r="Z43" s="189"/>
      <c r="AA43" s="189"/>
      <c r="AB43" s="189"/>
      <c r="AC43" s="189"/>
      <c r="AD43" s="189"/>
      <c r="AE43" s="189"/>
      <c r="AF43" s="184"/>
      <c r="AG43" s="184"/>
      <c r="AH43" s="184"/>
      <c r="AI43" s="184"/>
      <c r="AJ43" s="184"/>
      <c r="AK43" s="184"/>
      <c r="AL43" s="184"/>
      <c r="AM43" s="184"/>
      <c r="AN43" s="184"/>
    </row>
    <row r="44" spans="2:40" x14ac:dyDescent="0.35">
      <c r="C44">
        <v>1</v>
      </c>
      <c r="D44" s="171" t="s">
        <v>174</v>
      </c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39"/>
      <c r="Q44" s="42" t="s">
        <v>48</v>
      </c>
      <c r="R44" t="s">
        <v>48</v>
      </c>
      <c r="S44" s="184" t="s">
        <v>166</v>
      </c>
      <c r="T44" s="184"/>
      <c r="U44" s="184"/>
      <c r="V44" s="189" t="s">
        <v>167</v>
      </c>
      <c r="W44" s="189"/>
      <c r="X44" s="189"/>
      <c r="Y44" s="189"/>
      <c r="Z44" s="189"/>
      <c r="AA44" s="189"/>
      <c r="AB44" s="189"/>
      <c r="AC44" s="189"/>
      <c r="AD44" s="189"/>
      <c r="AE44" s="189"/>
      <c r="AF44" s="184"/>
      <c r="AG44" s="184"/>
      <c r="AH44" s="184"/>
      <c r="AI44" s="184"/>
      <c r="AJ44" s="184"/>
      <c r="AK44" s="184"/>
      <c r="AL44" s="184"/>
      <c r="AM44" s="184"/>
      <c r="AN44" s="184"/>
    </row>
    <row r="45" spans="2:40" x14ac:dyDescent="0.35">
      <c r="C45">
        <v>3</v>
      </c>
      <c r="D45" s="171" t="s">
        <v>176</v>
      </c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39"/>
      <c r="Q45" s="42" t="s">
        <v>48</v>
      </c>
      <c r="S45" s="162" t="s">
        <v>142</v>
      </c>
      <c r="T45" s="162"/>
      <c r="U45" s="162"/>
      <c r="V45" s="189" t="s">
        <v>168</v>
      </c>
      <c r="W45" s="189"/>
      <c r="X45" s="189"/>
      <c r="Y45" s="189"/>
      <c r="Z45" s="189"/>
      <c r="AA45" s="189"/>
      <c r="AB45" s="189"/>
      <c r="AC45" s="189"/>
      <c r="AD45" s="189"/>
      <c r="AE45" s="189"/>
      <c r="AF45" s="165"/>
      <c r="AG45" s="165"/>
      <c r="AH45" s="165"/>
      <c r="AI45" s="165"/>
      <c r="AJ45" s="165"/>
      <c r="AK45" s="165"/>
      <c r="AL45" s="165"/>
      <c r="AM45" s="165"/>
      <c r="AN45" s="165"/>
    </row>
    <row r="46" spans="2:40" x14ac:dyDescent="0.35">
      <c r="C46">
        <v>4</v>
      </c>
      <c r="D46" s="171" t="s">
        <v>177</v>
      </c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39"/>
      <c r="Q46" s="42" t="s">
        <v>48</v>
      </c>
      <c r="S46" s="171" t="s">
        <v>170</v>
      </c>
      <c r="T46" s="171"/>
      <c r="U46" s="171"/>
      <c r="V46" s="189" t="s">
        <v>169</v>
      </c>
      <c r="W46" s="189"/>
      <c r="X46" s="189"/>
      <c r="Y46" s="189"/>
      <c r="Z46" s="189"/>
      <c r="AA46" s="189"/>
      <c r="AB46" s="189"/>
      <c r="AC46" s="189"/>
      <c r="AD46" s="189"/>
      <c r="AE46" s="189"/>
      <c r="AF46" s="165" t="s">
        <v>178</v>
      </c>
      <c r="AG46" s="165"/>
      <c r="AH46" s="165"/>
      <c r="AI46" s="165"/>
      <c r="AJ46" s="165"/>
      <c r="AK46" s="165"/>
      <c r="AL46" s="165"/>
      <c r="AM46" s="165"/>
      <c r="AN46" s="165"/>
    </row>
    <row r="47" spans="2:40" x14ac:dyDescent="0.35">
      <c r="B47" s="45"/>
      <c r="C47" s="45">
        <v>5</v>
      </c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45"/>
      <c r="Q47" s="45"/>
      <c r="R47" s="45"/>
      <c r="S47" s="170" t="s">
        <v>129</v>
      </c>
      <c r="T47" s="170"/>
      <c r="U47" s="170"/>
      <c r="V47" s="189" t="s">
        <v>171</v>
      </c>
      <c r="W47" s="189"/>
      <c r="X47" s="189"/>
      <c r="Y47" s="189"/>
      <c r="Z47" s="189"/>
      <c r="AA47" s="189"/>
      <c r="AB47" s="189"/>
      <c r="AC47" s="189"/>
      <c r="AD47" s="189"/>
      <c r="AE47" s="189"/>
      <c r="AF47" s="165"/>
      <c r="AG47" s="165"/>
      <c r="AH47" s="165"/>
      <c r="AI47" s="165"/>
      <c r="AJ47" s="165"/>
      <c r="AK47" s="165"/>
      <c r="AL47" s="165"/>
      <c r="AM47" s="165"/>
      <c r="AN47" s="165"/>
    </row>
    <row r="48" spans="2:40" x14ac:dyDescent="0.35">
      <c r="B48" s="45"/>
      <c r="C48" s="45">
        <v>6</v>
      </c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45"/>
      <c r="Q48" s="45"/>
      <c r="R48" s="45"/>
      <c r="S48" s="180" t="s">
        <v>129</v>
      </c>
      <c r="T48" s="180"/>
      <c r="U48" s="180"/>
      <c r="V48" s="189" t="s">
        <v>172</v>
      </c>
      <c r="W48" s="189"/>
      <c r="X48" s="189"/>
      <c r="Y48" s="189"/>
      <c r="Z48" s="189"/>
      <c r="AA48" s="189"/>
      <c r="AB48" s="189"/>
      <c r="AC48" s="189"/>
      <c r="AD48" s="189"/>
      <c r="AE48" s="189"/>
      <c r="AF48" s="165"/>
      <c r="AG48" s="165"/>
      <c r="AH48" s="165"/>
      <c r="AI48" s="165"/>
      <c r="AJ48" s="165"/>
      <c r="AK48" s="165"/>
      <c r="AL48" s="165"/>
      <c r="AM48" s="165"/>
      <c r="AN48" s="165"/>
    </row>
    <row r="49" spans="2:40" x14ac:dyDescent="0.35">
      <c r="B49" s="45"/>
      <c r="C49" s="45">
        <v>7</v>
      </c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45"/>
      <c r="Q49" s="45"/>
      <c r="R49" s="45"/>
      <c r="S49" s="180" t="s">
        <v>129</v>
      </c>
      <c r="T49" s="180"/>
      <c r="U49" s="180"/>
      <c r="V49" s="189" t="s">
        <v>173</v>
      </c>
      <c r="W49" s="189"/>
      <c r="X49" s="189"/>
      <c r="Y49" s="189"/>
      <c r="Z49" s="189"/>
      <c r="AA49" s="189"/>
      <c r="AB49" s="189"/>
      <c r="AC49" s="189"/>
      <c r="AD49" s="189"/>
      <c r="AE49" s="189"/>
      <c r="AF49" s="165"/>
      <c r="AG49" s="165"/>
      <c r="AH49" s="165"/>
      <c r="AI49" s="165"/>
      <c r="AJ49" s="165"/>
      <c r="AK49" s="165"/>
      <c r="AL49" s="165"/>
      <c r="AM49" s="165"/>
      <c r="AN49" s="165"/>
    </row>
    <row r="50" spans="2:40" x14ac:dyDescent="0.35">
      <c r="B50" s="39">
        <v>6</v>
      </c>
      <c r="C50" s="36">
        <v>0</v>
      </c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36"/>
      <c r="Q50" s="36"/>
      <c r="R50" s="36"/>
      <c r="S50" s="173" t="s">
        <v>165</v>
      </c>
      <c r="T50" s="173"/>
      <c r="U50" s="173"/>
      <c r="V50" s="190" t="s">
        <v>179</v>
      </c>
      <c r="W50" s="190"/>
      <c r="X50" s="190"/>
      <c r="Y50" s="190"/>
      <c r="Z50" s="190"/>
      <c r="AA50" s="190"/>
      <c r="AB50" s="190"/>
      <c r="AC50" s="190"/>
      <c r="AD50" s="190"/>
      <c r="AE50" s="190"/>
      <c r="AF50" s="169"/>
      <c r="AG50" s="165"/>
      <c r="AH50" s="165"/>
      <c r="AI50" s="165"/>
      <c r="AJ50" s="165"/>
      <c r="AK50" s="165"/>
      <c r="AL50" s="165"/>
      <c r="AM50" s="165"/>
      <c r="AN50" s="165"/>
    </row>
    <row r="51" spans="2:40" x14ac:dyDescent="0.35">
      <c r="B51" s="36"/>
      <c r="C51" s="36">
        <v>1</v>
      </c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36"/>
      <c r="Q51" s="36"/>
      <c r="R51" s="36"/>
      <c r="S51" s="173" t="s">
        <v>166</v>
      </c>
      <c r="T51" s="173"/>
      <c r="U51" s="173"/>
      <c r="V51" s="190" t="s">
        <v>180</v>
      </c>
      <c r="W51" s="190"/>
      <c r="X51" s="190"/>
      <c r="Y51" s="190"/>
      <c r="Z51" s="190"/>
      <c r="AA51" s="190"/>
      <c r="AB51" s="190"/>
      <c r="AC51" s="190"/>
      <c r="AD51" s="190"/>
      <c r="AE51" s="190"/>
      <c r="AF51" s="169"/>
      <c r="AG51" s="169"/>
      <c r="AH51" s="169"/>
      <c r="AI51" s="169"/>
      <c r="AJ51" s="169"/>
      <c r="AK51" s="169"/>
      <c r="AL51" s="169"/>
      <c r="AM51" s="169"/>
      <c r="AN51" s="169"/>
    </row>
    <row r="52" spans="2:40" x14ac:dyDescent="0.35">
      <c r="B52" s="45"/>
      <c r="C52" s="45">
        <v>2</v>
      </c>
      <c r="D52" s="164"/>
      <c r="E52" s="164"/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45"/>
      <c r="Q52" s="45"/>
      <c r="R52" s="45"/>
      <c r="S52" s="171" t="s">
        <v>166</v>
      </c>
      <c r="T52" s="171"/>
      <c r="U52" s="171"/>
      <c r="V52" s="189" t="s">
        <v>181</v>
      </c>
      <c r="W52" s="189"/>
      <c r="X52" s="189"/>
      <c r="Y52" s="189"/>
      <c r="Z52" s="189"/>
      <c r="AA52" s="189"/>
      <c r="AB52" s="189"/>
      <c r="AC52" s="189"/>
      <c r="AD52" s="189"/>
      <c r="AE52" s="189"/>
      <c r="AF52" s="162"/>
      <c r="AG52" s="169"/>
      <c r="AH52" s="169"/>
      <c r="AI52" s="169"/>
      <c r="AJ52" s="169"/>
      <c r="AK52" s="169"/>
      <c r="AL52" s="169"/>
      <c r="AM52" s="169"/>
      <c r="AN52" s="169"/>
    </row>
    <row r="53" spans="2:40" x14ac:dyDescent="0.35">
      <c r="B53" s="39"/>
      <c r="C53" s="39">
        <v>3</v>
      </c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39"/>
      <c r="Q53" s="39"/>
      <c r="R53" s="39"/>
      <c r="S53" s="181" t="s">
        <v>112</v>
      </c>
      <c r="T53" s="181"/>
      <c r="U53" s="181"/>
      <c r="V53" s="189" t="s">
        <v>182</v>
      </c>
      <c r="W53" s="189"/>
      <c r="X53" s="189"/>
      <c r="Y53" s="189"/>
      <c r="Z53" s="189"/>
      <c r="AA53" s="189"/>
      <c r="AB53" s="189"/>
      <c r="AC53" s="189"/>
      <c r="AD53" s="189"/>
      <c r="AE53" s="189"/>
      <c r="AF53" s="165"/>
      <c r="AG53" s="165"/>
      <c r="AH53" s="165"/>
      <c r="AI53" s="165"/>
      <c r="AJ53" s="165"/>
      <c r="AK53" s="165"/>
      <c r="AL53" s="165"/>
      <c r="AM53" s="165"/>
      <c r="AN53" s="165"/>
    </row>
    <row r="54" spans="2:40" x14ac:dyDescent="0.35">
      <c r="B54" s="39"/>
      <c r="C54" s="39">
        <v>4</v>
      </c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39"/>
      <c r="Q54" s="39"/>
      <c r="R54" s="39"/>
      <c r="S54" s="181" t="s">
        <v>142</v>
      </c>
      <c r="T54" s="181"/>
      <c r="U54" s="181"/>
      <c r="V54" s="189" t="s">
        <v>8</v>
      </c>
      <c r="W54" s="189"/>
      <c r="X54" s="189"/>
      <c r="Y54" s="189"/>
      <c r="Z54" s="189"/>
      <c r="AA54" s="189"/>
      <c r="AB54" s="189"/>
      <c r="AC54" s="189"/>
      <c r="AD54" s="189"/>
      <c r="AE54" s="189"/>
      <c r="AF54" s="165"/>
      <c r="AG54" s="165"/>
      <c r="AH54" s="165"/>
      <c r="AI54" s="165"/>
      <c r="AJ54" s="165"/>
      <c r="AK54" s="165"/>
      <c r="AL54" s="165"/>
      <c r="AM54" s="165"/>
      <c r="AN54" s="165"/>
    </row>
    <row r="55" spans="2:40" x14ac:dyDescent="0.35">
      <c r="B55" s="39"/>
      <c r="C55" s="39">
        <v>5</v>
      </c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39"/>
      <c r="Q55" s="39"/>
      <c r="R55" s="39"/>
      <c r="S55" s="181" t="s">
        <v>185</v>
      </c>
      <c r="T55" s="181"/>
      <c r="U55" s="181"/>
      <c r="V55" s="189" t="s">
        <v>183</v>
      </c>
      <c r="W55" s="189"/>
      <c r="X55" s="189"/>
      <c r="Y55" s="189"/>
      <c r="Z55" s="189"/>
      <c r="AA55" s="189"/>
      <c r="AB55" s="189"/>
      <c r="AC55" s="189"/>
      <c r="AD55" s="189"/>
      <c r="AE55" s="189"/>
      <c r="AF55" s="165"/>
      <c r="AG55" s="165"/>
      <c r="AH55" s="165"/>
      <c r="AI55" s="165"/>
      <c r="AJ55" s="165"/>
      <c r="AK55" s="165"/>
      <c r="AL55" s="165"/>
      <c r="AM55" s="165"/>
      <c r="AN55" s="165"/>
    </row>
    <row r="56" spans="2:40" x14ac:dyDescent="0.35">
      <c r="B56" s="39"/>
      <c r="C56" s="39">
        <v>7</v>
      </c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39"/>
      <c r="Q56" s="39"/>
      <c r="R56" s="39"/>
      <c r="S56" s="181" t="s">
        <v>186</v>
      </c>
      <c r="T56" s="181"/>
      <c r="U56" s="181"/>
      <c r="V56" s="189" t="s">
        <v>184</v>
      </c>
      <c r="W56" s="189"/>
      <c r="X56" s="189"/>
      <c r="Y56" s="189"/>
      <c r="Z56" s="189"/>
      <c r="AA56" s="189"/>
      <c r="AB56" s="189"/>
      <c r="AC56" s="189"/>
      <c r="AD56" s="189"/>
      <c r="AE56" s="189"/>
      <c r="AF56" s="165"/>
      <c r="AG56" s="165"/>
      <c r="AH56" s="165"/>
      <c r="AI56" s="165"/>
      <c r="AJ56" s="165"/>
      <c r="AK56" s="165"/>
      <c r="AL56" s="165"/>
      <c r="AM56" s="165"/>
      <c r="AN56" s="165"/>
    </row>
    <row r="57" spans="2:40" x14ac:dyDescent="0.35">
      <c r="B57" s="39">
        <v>7</v>
      </c>
      <c r="C57" s="39">
        <v>0</v>
      </c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39"/>
      <c r="Q57" s="39"/>
      <c r="R57" s="39"/>
      <c r="S57" s="180" t="s">
        <v>165</v>
      </c>
      <c r="T57" s="180"/>
      <c r="U57" s="180"/>
      <c r="V57" s="182" t="s">
        <v>187</v>
      </c>
      <c r="W57" s="182"/>
      <c r="X57" s="182"/>
      <c r="Y57" s="182"/>
      <c r="Z57" s="182"/>
      <c r="AA57" s="182"/>
      <c r="AB57" s="182"/>
      <c r="AC57" s="182"/>
      <c r="AD57" s="182"/>
      <c r="AE57" s="182"/>
      <c r="AF57" s="165"/>
      <c r="AG57" s="165"/>
      <c r="AH57" s="165"/>
      <c r="AI57" s="165"/>
      <c r="AJ57" s="165"/>
      <c r="AK57" s="165"/>
      <c r="AL57" s="165"/>
      <c r="AM57" s="165"/>
      <c r="AN57" s="165"/>
    </row>
    <row r="58" spans="2:40" x14ac:dyDescent="0.35">
      <c r="B58" s="39"/>
      <c r="C58" s="39">
        <v>1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39"/>
      <c r="Q58" s="39"/>
      <c r="R58" s="39"/>
      <c r="S58" s="180" t="s">
        <v>129</v>
      </c>
      <c r="T58" s="180"/>
      <c r="U58" s="180"/>
      <c r="V58" s="182" t="s">
        <v>188</v>
      </c>
      <c r="W58" s="182"/>
      <c r="X58" s="182"/>
      <c r="Y58" s="182"/>
      <c r="Z58" s="182"/>
      <c r="AA58" s="182"/>
      <c r="AB58" s="182"/>
      <c r="AC58" s="182"/>
      <c r="AD58" s="182"/>
      <c r="AE58" s="182"/>
      <c r="AF58" s="165"/>
      <c r="AG58" s="165"/>
      <c r="AH58" s="165"/>
      <c r="AI58" s="165"/>
      <c r="AJ58" s="165"/>
      <c r="AK58" s="165"/>
      <c r="AL58" s="165"/>
      <c r="AM58" s="165"/>
      <c r="AN58" s="165"/>
    </row>
    <row r="59" spans="2:40" x14ac:dyDescent="0.35">
      <c r="B59" s="39"/>
      <c r="C59" s="39">
        <v>2</v>
      </c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39"/>
      <c r="Q59" s="39"/>
      <c r="R59" s="39"/>
      <c r="S59" s="180" t="s">
        <v>129</v>
      </c>
      <c r="T59" s="180"/>
      <c r="U59" s="180"/>
      <c r="V59" s="180" t="s">
        <v>189</v>
      </c>
      <c r="W59" s="180"/>
      <c r="X59" s="180"/>
      <c r="Y59" s="180"/>
      <c r="Z59" s="180"/>
      <c r="AA59" s="180"/>
      <c r="AB59" s="180"/>
      <c r="AC59" s="180"/>
      <c r="AD59" s="180"/>
      <c r="AE59" s="180"/>
      <c r="AF59" s="165"/>
      <c r="AG59" s="165"/>
      <c r="AH59" s="165"/>
      <c r="AI59" s="165"/>
      <c r="AJ59" s="165"/>
      <c r="AK59" s="165"/>
      <c r="AL59" s="165"/>
      <c r="AM59" s="165"/>
      <c r="AN59" s="165"/>
    </row>
    <row r="60" spans="2:40" x14ac:dyDescent="0.35">
      <c r="B60" s="39"/>
      <c r="C60" s="39">
        <v>3</v>
      </c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39"/>
      <c r="Q60" s="39"/>
      <c r="R60" s="39"/>
      <c r="S60" s="180" t="s">
        <v>129</v>
      </c>
      <c r="T60" s="180"/>
      <c r="U60" s="180"/>
      <c r="V60" s="180" t="s">
        <v>189</v>
      </c>
      <c r="W60" s="180"/>
      <c r="X60" s="180"/>
      <c r="Y60" s="180"/>
      <c r="Z60" s="180"/>
      <c r="AA60" s="180"/>
      <c r="AB60" s="180"/>
      <c r="AC60" s="180"/>
      <c r="AD60" s="180"/>
      <c r="AE60" s="180"/>
      <c r="AF60" s="165"/>
      <c r="AG60" s="165"/>
      <c r="AH60" s="165"/>
      <c r="AI60" s="165"/>
      <c r="AJ60" s="165"/>
      <c r="AK60" s="165"/>
      <c r="AL60" s="165"/>
      <c r="AM60" s="165"/>
      <c r="AN60" s="165"/>
    </row>
    <row r="61" spans="2:40" x14ac:dyDescent="0.35">
      <c r="B61" s="39"/>
      <c r="C61" s="39">
        <v>4</v>
      </c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39"/>
      <c r="Q61" s="39"/>
      <c r="R61" s="39"/>
      <c r="S61" s="180" t="s">
        <v>129</v>
      </c>
      <c r="T61" s="180"/>
      <c r="U61" s="180"/>
      <c r="V61" s="180" t="s">
        <v>190</v>
      </c>
      <c r="W61" s="180"/>
      <c r="X61" s="180"/>
      <c r="Y61" s="180"/>
      <c r="Z61" s="180"/>
      <c r="AA61" s="180"/>
      <c r="AB61" s="180"/>
      <c r="AC61" s="180"/>
      <c r="AD61" s="180"/>
      <c r="AE61" s="180"/>
      <c r="AF61" s="165"/>
      <c r="AG61" s="165"/>
      <c r="AH61" s="165"/>
      <c r="AI61" s="165"/>
      <c r="AJ61" s="165"/>
      <c r="AK61" s="165"/>
      <c r="AL61" s="165"/>
      <c r="AM61" s="165"/>
      <c r="AN61" s="165"/>
    </row>
    <row r="62" spans="2:40" x14ac:dyDescent="0.35">
      <c r="B62" s="39"/>
      <c r="C62" s="39">
        <v>5</v>
      </c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39"/>
      <c r="Q62" s="39"/>
      <c r="R62" s="39"/>
      <c r="S62" s="180" t="s">
        <v>129</v>
      </c>
      <c r="T62" s="180"/>
      <c r="U62" s="180"/>
      <c r="V62" s="180" t="s">
        <v>190</v>
      </c>
      <c r="W62" s="180"/>
      <c r="X62" s="180"/>
      <c r="Y62" s="180"/>
      <c r="Z62" s="180"/>
      <c r="AA62" s="180"/>
      <c r="AB62" s="180"/>
      <c r="AC62" s="180"/>
      <c r="AD62" s="180"/>
      <c r="AE62" s="180"/>
      <c r="AF62" s="165"/>
      <c r="AG62" s="165"/>
      <c r="AH62" s="165"/>
      <c r="AI62" s="165"/>
      <c r="AJ62" s="165"/>
      <c r="AK62" s="165"/>
      <c r="AL62" s="165"/>
      <c r="AM62" s="165"/>
      <c r="AN62" s="165"/>
    </row>
    <row r="63" spans="2:40" x14ac:dyDescent="0.35">
      <c r="B63" s="39"/>
      <c r="C63" s="39">
        <v>6</v>
      </c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39"/>
      <c r="Q63" s="39"/>
      <c r="R63" s="39"/>
      <c r="S63" s="180" t="s">
        <v>129</v>
      </c>
      <c r="T63" s="180"/>
      <c r="U63" s="180"/>
      <c r="V63" s="180" t="s">
        <v>191</v>
      </c>
      <c r="W63" s="180"/>
      <c r="X63" s="180"/>
      <c r="Y63" s="180"/>
      <c r="Z63" s="180"/>
      <c r="AA63" s="180"/>
      <c r="AB63" s="180"/>
      <c r="AC63" s="180"/>
      <c r="AD63" s="180"/>
      <c r="AE63" s="180"/>
      <c r="AF63" s="165"/>
      <c r="AG63" s="165"/>
      <c r="AH63" s="165"/>
      <c r="AI63" s="165"/>
      <c r="AJ63" s="165"/>
      <c r="AK63" s="165"/>
      <c r="AL63" s="165"/>
      <c r="AM63" s="165"/>
      <c r="AN63" s="165"/>
    </row>
    <row r="64" spans="2:40" x14ac:dyDescent="0.35">
      <c r="B64" s="39"/>
      <c r="C64" s="39">
        <v>7</v>
      </c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39"/>
      <c r="Q64" s="39"/>
      <c r="R64" s="39"/>
      <c r="S64" s="180" t="s">
        <v>129</v>
      </c>
      <c r="T64" s="180"/>
      <c r="U64" s="180"/>
      <c r="V64" s="180" t="s">
        <v>191</v>
      </c>
      <c r="W64" s="180"/>
      <c r="X64" s="180"/>
      <c r="Y64" s="180"/>
      <c r="Z64" s="180"/>
      <c r="AA64" s="180"/>
      <c r="AB64" s="180"/>
      <c r="AC64" s="180"/>
      <c r="AD64" s="180"/>
      <c r="AE64" s="180"/>
      <c r="AF64" s="165"/>
      <c r="AG64" s="165"/>
      <c r="AH64" s="165"/>
      <c r="AI64" s="165"/>
      <c r="AJ64" s="165"/>
      <c r="AK64" s="165"/>
      <c r="AL64" s="165"/>
      <c r="AM64" s="165"/>
      <c r="AN64" s="165"/>
    </row>
    <row r="65" spans="2:40" x14ac:dyDescent="0.35">
      <c r="B65">
        <v>8</v>
      </c>
      <c r="C65">
        <v>0</v>
      </c>
      <c r="D65" s="165" t="s">
        <v>198</v>
      </c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39"/>
      <c r="Q65" t="s">
        <v>48</v>
      </c>
      <c r="R65" t="s">
        <v>48</v>
      </c>
      <c r="S65" s="181" t="s">
        <v>195</v>
      </c>
      <c r="T65" s="181"/>
      <c r="U65" s="181"/>
      <c r="V65" s="181" t="s">
        <v>192</v>
      </c>
      <c r="W65" s="180"/>
      <c r="X65" s="180"/>
      <c r="Y65" s="180"/>
      <c r="Z65" s="180"/>
      <c r="AA65" s="180"/>
      <c r="AB65" s="180"/>
      <c r="AC65" s="180"/>
      <c r="AD65" s="180"/>
      <c r="AE65" s="180"/>
      <c r="AF65" s="170" t="s">
        <v>211</v>
      </c>
      <c r="AG65" s="170"/>
      <c r="AH65" s="170"/>
      <c r="AI65" s="170"/>
      <c r="AJ65" s="170"/>
      <c r="AK65" s="170"/>
      <c r="AL65" s="170"/>
      <c r="AM65" s="170"/>
      <c r="AN65" s="170"/>
    </row>
    <row r="66" spans="2:40" x14ac:dyDescent="0.35">
      <c r="C66">
        <v>1</v>
      </c>
      <c r="D66" s="165" t="s">
        <v>196</v>
      </c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39"/>
      <c r="Q66" t="s">
        <v>48</v>
      </c>
      <c r="R66" t="s">
        <v>48</v>
      </c>
      <c r="S66" s="181" t="s">
        <v>195</v>
      </c>
      <c r="T66" s="181"/>
      <c r="U66" s="181"/>
      <c r="V66" s="181" t="s">
        <v>193</v>
      </c>
      <c r="W66" s="180"/>
      <c r="X66" s="180"/>
      <c r="Y66" s="180"/>
      <c r="Z66" s="180"/>
      <c r="AA66" s="180"/>
      <c r="AB66" s="180"/>
      <c r="AC66" s="180"/>
      <c r="AD66" s="180"/>
      <c r="AE66" s="180"/>
      <c r="AF66" s="170" t="s">
        <v>211</v>
      </c>
      <c r="AG66" s="170"/>
      <c r="AH66" s="170"/>
      <c r="AI66" s="170"/>
      <c r="AJ66" s="170"/>
      <c r="AK66" s="170"/>
      <c r="AL66" s="170"/>
      <c r="AM66" s="170"/>
      <c r="AN66" s="170"/>
    </row>
    <row r="67" spans="2:40" x14ac:dyDescent="0.35">
      <c r="C67">
        <v>2</v>
      </c>
      <c r="D67" s="165" t="s">
        <v>197</v>
      </c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39"/>
      <c r="Q67" t="s">
        <v>48</v>
      </c>
      <c r="R67" t="s">
        <v>48</v>
      </c>
      <c r="S67" s="181" t="s">
        <v>195</v>
      </c>
      <c r="T67" s="181"/>
      <c r="U67" s="181"/>
      <c r="V67" s="181" t="s">
        <v>194</v>
      </c>
      <c r="W67" s="180"/>
      <c r="X67" s="180"/>
      <c r="Y67" s="180"/>
      <c r="Z67" s="180"/>
      <c r="AA67" s="180"/>
      <c r="AB67" s="180"/>
      <c r="AC67" s="180"/>
      <c r="AD67" s="180"/>
      <c r="AE67" s="180"/>
      <c r="AF67" s="170" t="s">
        <v>211</v>
      </c>
      <c r="AG67" s="170"/>
      <c r="AH67" s="170"/>
      <c r="AI67" s="170"/>
      <c r="AJ67" s="170"/>
      <c r="AK67" s="170"/>
      <c r="AL67" s="170"/>
      <c r="AM67" s="170"/>
      <c r="AN67" s="170"/>
    </row>
    <row r="68" spans="2:40" x14ac:dyDescent="0.35">
      <c r="B68" s="39">
        <v>9</v>
      </c>
      <c r="C68" s="39">
        <v>0</v>
      </c>
      <c r="D68" s="170"/>
      <c r="E68" s="170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39"/>
      <c r="Q68" s="39"/>
      <c r="R68" s="39"/>
      <c r="S68" s="180" t="s">
        <v>129</v>
      </c>
      <c r="T68" s="180"/>
      <c r="U68" s="180"/>
      <c r="V68" s="180" t="s">
        <v>199</v>
      </c>
      <c r="W68" s="180"/>
      <c r="X68" s="180"/>
      <c r="Y68" s="180"/>
      <c r="Z68" s="180"/>
      <c r="AA68" s="180"/>
      <c r="AB68" s="180"/>
      <c r="AC68" s="180"/>
      <c r="AD68" s="180"/>
      <c r="AE68" s="180"/>
      <c r="AF68" s="170"/>
      <c r="AG68" s="170"/>
      <c r="AH68" s="170"/>
      <c r="AI68" s="170"/>
      <c r="AJ68" s="170"/>
      <c r="AK68" s="170"/>
      <c r="AL68" s="170"/>
      <c r="AM68" s="170"/>
      <c r="AN68" s="170"/>
    </row>
    <row r="69" spans="2:40" x14ac:dyDescent="0.35">
      <c r="B69" s="39"/>
      <c r="C69" s="39">
        <v>1</v>
      </c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39"/>
      <c r="Q69" s="39"/>
      <c r="R69" s="39"/>
      <c r="S69" s="180" t="s">
        <v>129</v>
      </c>
      <c r="T69" s="180"/>
      <c r="U69" s="180"/>
      <c r="V69" s="180" t="s">
        <v>200</v>
      </c>
      <c r="W69" s="180"/>
      <c r="X69" s="180"/>
      <c r="Y69" s="180"/>
      <c r="Z69" s="180"/>
      <c r="AA69" s="180"/>
      <c r="AB69" s="180"/>
      <c r="AC69" s="180"/>
      <c r="AD69" s="180"/>
      <c r="AE69" s="180"/>
      <c r="AF69" s="170"/>
      <c r="AG69" s="170"/>
      <c r="AH69" s="170"/>
      <c r="AI69" s="170"/>
      <c r="AJ69" s="170"/>
      <c r="AK69" s="170"/>
      <c r="AL69" s="170"/>
      <c r="AM69" s="170"/>
      <c r="AN69" s="170"/>
    </row>
    <row r="70" spans="2:40" x14ac:dyDescent="0.35">
      <c r="B70" s="39"/>
      <c r="C70" s="39">
        <v>2</v>
      </c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39"/>
      <c r="Q70" s="39"/>
      <c r="R70" s="39"/>
      <c r="S70" s="180" t="s">
        <v>129</v>
      </c>
      <c r="T70" s="180"/>
      <c r="U70" s="180"/>
      <c r="V70" s="180" t="s">
        <v>201</v>
      </c>
      <c r="W70" s="180"/>
      <c r="X70" s="180"/>
      <c r="Y70" s="180"/>
      <c r="Z70" s="180"/>
      <c r="AA70" s="180"/>
      <c r="AB70" s="180"/>
      <c r="AC70" s="180"/>
      <c r="AD70" s="180"/>
      <c r="AE70" s="180"/>
      <c r="AF70" s="170"/>
      <c r="AG70" s="170"/>
      <c r="AH70" s="170"/>
      <c r="AI70" s="170"/>
      <c r="AJ70" s="170"/>
      <c r="AK70" s="170"/>
      <c r="AL70" s="170"/>
      <c r="AM70" s="170"/>
      <c r="AN70" s="170"/>
    </row>
    <row r="71" spans="2:40" x14ac:dyDescent="0.35">
      <c r="B71" s="39"/>
      <c r="C71" s="39">
        <v>3</v>
      </c>
      <c r="D71" s="170"/>
      <c r="E71" s="170"/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39"/>
      <c r="Q71" s="39"/>
      <c r="R71" s="39"/>
      <c r="S71" s="180" t="s">
        <v>129</v>
      </c>
      <c r="T71" s="180"/>
      <c r="U71" s="180"/>
      <c r="V71" s="180" t="s">
        <v>202</v>
      </c>
      <c r="W71" s="180"/>
      <c r="X71" s="180"/>
      <c r="Y71" s="180"/>
      <c r="Z71" s="180"/>
      <c r="AA71" s="180"/>
      <c r="AB71" s="180"/>
      <c r="AC71" s="180"/>
      <c r="AD71" s="180"/>
      <c r="AE71" s="180"/>
      <c r="AF71" s="170"/>
      <c r="AG71" s="170"/>
      <c r="AH71" s="170"/>
      <c r="AI71" s="170"/>
      <c r="AJ71" s="170"/>
      <c r="AK71" s="170"/>
      <c r="AL71" s="170"/>
      <c r="AM71" s="170"/>
      <c r="AN71" s="170"/>
    </row>
    <row r="72" spans="2:40" x14ac:dyDescent="0.35">
      <c r="B72" s="39"/>
      <c r="C72" s="39">
        <v>4</v>
      </c>
      <c r="D72" s="170"/>
      <c r="E72" s="170"/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39"/>
      <c r="Q72" s="39"/>
      <c r="R72" s="39"/>
      <c r="S72" s="180" t="s">
        <v>129</v>
      </c>
      <c r="T72" s="180"/>
      <c r="U72" s="180"/>
      <c r="V72" s="180" t="s">
        <v>203</v>
      </c>
      <c r="W72" s="180"/>
      <c r="X72" s="180"/>
      <c r="Y72" s="180"/>
      <c r="Z72" s="180"/>
      <c r="AA72" s="180"/>
      <c r="AB72" s="180"/>
      <c r="AC72" s="180"/>
      <c r="AD72" s="180"/>
      <c r="AE72" s="180"/>
      <c r="AF72" s="170"/>
      <c r="AG72" s="170"/>
      <c r="AH72" s="170"/>
      <c r="AI72" s="170"/>
      <c r="AJ72" s="170"/>
      <c r="AK72" s="170"/>
      <c r="AL72" s="170"/>
      <c r="AM72" s="170"/>
      <c r="AN72" s="170"/>
    </row>
    <row r="73" spans="2:40" x14ac:dyDescent="0.35">
      <c r="B73" s="39"/>
      <c r="C73" s="39">
        <v>7</v>
      </c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39"/>
      <c r="Q73" s="39"/>
      <c r="R73" s="39"/>
      <c r="S73" s="180" t="s">
        <v>129</v>
      </c>
      <c r="T73" s="180"/>
      <c r="U73" s="180"/>
      <c r="V73" s="180" t="s">
        <v>204</v>
      </c>
      <c r="W73" s="180"/>
      <c r="X73" s="180"/>
      <c r="Y73" s="180"/>
      <c r="Z73" s="180"/>
      <c r="AA73" s="180"/>
      <c r="AB73" s="180"/>
      <c r="AC73" s="180"/>
      <c r="AD73" s="180"/>
      <c r="AE73" s="180"/>
      <c r="AF73" s="170"/>
      <c r="AG73" s="170"/>
      <c r="AH73" s="170"/>
      <c r="AI73" s="170"/>
      <c r="AJ73" s="170"/>
      <c r="AK73" s="170"/>
      <c r="AL73" s="170"/>
      <c r="AM73" s="170"/>
      <c r="AN73" s="170"/>
    </row>
    <row r="74" spans="2:40" x14ac:dyDescent="0.35">
      <c r="B74" s="39">
        <v>10</v>
      </c>
      <c r="C74" s="39">
        <v>0</v>
      </c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39"/>
      <c r="Q74" s="39"/>
      <c r="R74" s="39"/>
      <c r="S74" s="181" t="s">
        <v>195</v>
      </c>
      <c r="T74" s="181"/>
      <c r="U74" s="181"/>
      <c r="V74" s="181" t="s">
        <v>205</v>
      </c>
      <c r="W74" s="181"/>
      <c r="X74" s="181"/>
      <c r="Y74" s="181"/>
      <c r="Z74" s="181"/>
      <c r="AA74" s="181"/>
      <c r="AB74" s="181"/>
      <c r="AC74" s="181"/>
      <c r="AD74" s="181"/>
      <c r="AE74" s="181"/>
      <c r="AF74" s="165"/>
      <c r="AG74" s="165"/>
      <c r="AH74" s="165"/>
      <c r="AI74" s="165"/>
      <c r="AJ74" s="165"/>
      <c r="AK74" s="165"/>
      <c r="AL74" s="165"/>
      <c r="AM74" s="165"/>
      <c r="AN74" s="165"/>
    </row>
    <row r="75" spans="2:40" x14ac:dyDescent="0.35">
      <c r="B75" s="39"/>
      <c r="C75" s="39">
        <v>1</v>
      </c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39"/>
      <c r="Q75" s="39"/>
      <c r="R75" s="39"/>
      <c r="S75" s="181" t="s">
        <v>195</v>
      </c>
      <c r="T75" s="181"/>
      <c r="U75" s="181"/>
      <c r="V75" s="181" t="s">
        <v>206</v>
      </c>
      <c r="W75" s="181"/>
      <c r="X75" s="181"/>
      <c r="Y75" s="181"/>
      <c r="Z75" s="181"/>
      <c r="AA75" s="181"/>
      <c r="AB75" s="181"/>
      <c r="AC75" s="181"/>
      <c r="AD75" s="181"/>
      <c r="AE75" s="181"/>
      <c r="AF75" s="165"/>
      <c r="AG75" s="165"/>
      <c r="AH75" s="165"/>
      <c r="AI75" s="165"/>
      <c r="AJ75" s="165"/>
      <c r="AK75" s="165"/>
      <c r="AL75" s="165"/>
      <c r="AM75" s="165"/>
      <c r="AN75" s="165"/>
    </row>
    <row r="76" spans="2:40" x14ac:dyDescent="0.35">
      <c r="B76" s="39"/>
      <c r="C76" s="39">
        <v>2</v>
      </c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39"/>
      <c r="Q76" s="39"/>
      <c r="R76" s="39"/>
      <c r="S76" s="181" t="s">
        <v>195</v>
      </c>
      <c r="T76" s="181"/>
      <c r="U76" s="181"/>
      <c r="V76" s="181" t="s">
        <v>207</v>
      </c>
      <c r="W76" s="181"/>
      <c r="X76" s="181"/>
      <c r="Y76" s="181"/>
      <c r="Z76" s="181"/>
      <c r="AA76" s="181"/>
      <c r="AB76" s="181"/>
      <c r="AC76" s="181"/>
      <c r="AD76" s="181"/>
      <c r="AE76" s="181"/>
      <c r="AF76" s="165"/>
      <c r="AG76" s="165"/>
      <c r="AH76" s="165"/>
      <c r="AI76" s="165"/>
      <c r="AJ76" s="165"/>
      <c r="AK76" s="165"/>
      <c r="AL76" s="165"/>
      <c r="AM76" s="165"/>
      <c r="AN76" s="165"/>
    </row>
    <row r="77" spans="2:40" x14ac:dyDescent="0.35">
      <c r="B77" s="85">
        <f>IF(C77=0,IF(C77=""," ",MAX(B1:B76)+1)," ")</f>
        <v>11</v>
      </c>
      <c r="C77" s="85">
        <v>0</v>
      </c>
      <c r="D77" s="191" t="s">
        <v>326</v>
      </c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  <c r="P77" s="86" t="s">
        <v>48</v>
      </c>
      <c r="Q77" s="86" t="s">
        <v>48</v>
      </c>
      <c r="R77" s="86" t="s">
        <v>48</v>
      </c>
      <c r="S77" s="192" t="s">
        <v>195</v>
      </c>
      <c r="T77" s="192"/>
      <c r="U77" s="192"/>
      <c r="V77" s="172" t="s">
        <v>208</v>
      </c>
      <c r="W77" s="172"/>
      <c r="X77" s="172"/>
      <c r="Y77" s="172"/>
      <c r="Z77" s="172"/>
      <c r="AA77" s="172"/>
      <c r="AB77" s="172"/>
      <c r="AC77" s="172"/>
      <c r="AD77" s="172"/>
      <c r="AE77" s="172"/>
      <c r="AF77" s="168" t="s">
        <v>212</v>
      </c>
      <c r="AG77" s="169"/>
      <c r="AH77" s="169"/>
      <c r="AI77" s="169"/>
      <c r="AJ77" s="169"/>
      <c r="AK77" s="169"/>
      <c r="AL77" s="169"/>
      <c r="AM77" s="169"/>
      <c r="AN77" s="169"/>
    </row>
    <row r="78" spans="2:40" x14ac:dyDescent="0.35">
      <c r="B78" s="85" t="str">
        <f t="shared" ref="B78:B106" si="3">IF(C78=0,IF(C78=""," ",MAX(B2:B77)+1)," ")</f>
        <v xml:space="preserve"> </v>
      </c>
      <c r="C78" s="85">
        <v>1</v>
      </c>
      <c r="D78" s="191" t="s">
        <v>327</v>
      </c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  <c r="P78" s="86" t="s">
        <v>48</v>
      </c>
      <c r="Q78" s="86" t="s">
        <v>48</v>
      </c>
      <c r="R78" s="86" t="s">
        <v>48</v>
      </c>
      <c r="S78" s="192" t="s">
        <v>195</v>
      </c>
      <c r="T78" s="192"/>
      <c r="U78" s="192"/>
      <c r="V78" s="172" t="s">
        <v>209</v>
      </c>
      <c r="W78" s="172"/>
      <c r="X78" s="172"/>
      <c r="Y78" s="172"/>
      <c r="Z78" s="172"/>
      <c r="AA78" s="172"/>
      <c r="AB78" s="172"/>
      <c r="AC78" s="172"/>
      <c r="AD78" s="172"/>
      <c r="AE78" s="172"/>
      <c r="AF78" s="168" t="s">
        <v>212</v>
      </c>
      <c r="AG78" s="169"/>
      <c r="AH78" s="169"/>
      <c r="AI78" s="169"/>
      <c r="AJ78" s="169"/>
      <c r="AK78" s="169"/>
      <c r="AL78" s="169"/>
      <c r="AM78" s="169"/>
      <c r="AN78" s="169"/>
    </row>
    <row r="79" spans="2:40" x14ac:dyDescent="0.35">
      <c r="B79" s="85" t="str">
        <f t="shared" si="3"/>
        <v xml:space="preserve"> </v>
      </c>
      <c r="C79" s="85">
        <v>2</v>
      </c>
      <c r="D79" s="191" t="s">
        <v>328</v>
      </c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  <c r="P79" s="86" t="s">
        <v>48</v>
      </c>
      <c r="Q79" s="86" t="s">
        <v>48</v>
      </c>
      <c r="R79" s="86" t="s">
        <v>48</v>
      </c>
      <c r="S79" s="192" t="s">
        <v>195</v>
      </c>
      <c r="T79" s="192"/>
      <c r="U79" s="192"/>
      <c r="V79" s="172" t="s">
        <v>210</v>
      </c>
      <c r="W79" s="172"/>
      <c r="X79" s="172"/>
      <c r="Y79" s="172"/>
      <c r="Z79" s="172"/>
      <c r="AA79" s="172"/>
      <c r="AB79" s="172"/>
      <c r="AC79" s="172"/>
      <c r="AD79" s="172"/>
      <c r="AE79" s="172"/>
      <c r="AF79" s="168" t="s">
        <v>212</v>
      </c>
      <c r="AG79" s="169"/>
      <c r="AH79" s="169"/>
      <c r="AI79" s="169"/>
      <c r="AJ79" s="169"/>
      <c r="AK79" s="169"/>
      <c r="AL79" s="169"/>
      <c r="AM79" s="169"/>
      <c r="AN79" s="169"/>
    </row>
    <row r="80" spans="2:40" x14ac:dyDescent="0.35">
      <c r="B80" s="36" t="str">
        <f t="shared" si="3"/>
        <v xml:space="preserve"> </v>
      </c>
      <c r="C80" s="36">
        <v>4</v>
      </c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53"/>
      <c r="Q80" s="53"/>
      <c r="R80" s="53"/>
      <c r="S80" s="169"/>
      <c r="T80" s="169"/>
      <c r="U80" s="169"/>
      <c r="V80" s="173" t="s">
        <v>213</v>
      </c>
      <c r="W80" s="173"/>
      <c r="X80" s="173"/>
      <c r="Y80" s="173"/>
      <c r="Z80" s="173"/>
      <c r="AA80" s="173"/>
      <c r="AB80" s="173"/>
      <c r="AC80" s="173"/>
      <c r="AD80" s="173"/>
      <c r="AE80" s="173"/>
      <c r="AF80" s="169"/>
      <c r="AG80" s="165"/>
      <c r="AH80" s="165"/>
      <c r="AI80" s="165"/>
      <c r="AJ80" s="165"/>
      <c r="AK80" s="165"/>
      <c r="AL80" s="165"/>
      <c r="AM80" s="165"/>
      <c r="AN80" s="165"/>
    </row>
    <row r="81" spans="2:40" x14ac:dyDescent="0.35">
      <c r="B81" s="45">
        <f t="shared" si="3"/>
        <v>12</v>
      </c>
      <c r="C81" s="45">
        <v>0</v>
      </c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54"/>
      <c r="Q81" s="54"/>
      <c r="R81" s="54"/>
      <c r="S81" s="164"/>
      <c r="T81" s="164"/>
      <c r="U81" s="164"/>
      <c r="V81" s="166" t="s">
        <v>200</v>
      </c>
      <c r="W81" s="166"/>
      <c r="X81" s="166"/>
      <c r="Y81" s="166"/>
      <c r="Z81" s="166"/>
      <c r="AA81" s="166"/>
      <c r="AB81" s="166"/>
      <c r="AC81" s="166"/>
      <c r="AD81" s="166"/>
      <c r="AE81" s="166"/>
      <c r="AF81" s="164"/>
      <c r="AG81" s="165"/>
      <c r="AH81" s="165"/>
      <c r="AI81" s="165"/>
      <c r="AJ81" s="165"/>
      <c r="AK81" s="165"/>
      <c r="AL81" s="165"/>
      <c r="AM81" s="165"/>
      <c r="AN81" s="165"/>
    </row>
    <row r="82" spans="2:40" x14ac:dyDescent="0.35">
      <c r="B82" s="45" t="str">
        <f t="shared" si="3"/>
        <v xml:space="preserve"> </v>
      </c>
      <c r="C82" s="45">
        <v>1</v>
      </c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54"/>
      <c r="Q82" s="54"/>
      <c r="R82" s="54"/>
      <c r="S82" s="164"/>
      <c r="T82" s="164"/>
      <c r="U82" s="164"/>
      <c r="V82" s="166" t="s">
        <v>200</v>
      </c>
      <c r="W82" s="166"/>
      <c r="X82" s="166"/>
      <c r="Y82" s="166"/>
      <c r="Z82" s="166"/>
      <c r="AA82" s="166"/>
      <c r="AB82" s="166"/>
      <c r="AC82" s="166"/>
      <c r="AD82" s="166"/>
      <c r="AE82" s="166"/>
      <c r="AF82" s="164"/>
      <c r="AG82" s="165"/>
      <c r="AH82" s="165"/>
      <c r="AI82" s="165"/>
      <c r="AJ82" s="165"/>
      <c r="AK82" s="165"/>
      <c r="AL82" s="165"/>
      <c r="AM82" s="165"/>
      <c r="AN82" s="165"/>
    </row>
    <row r="83" spans="2:40" x14ac:dyDescent="0.35">
      <c r="B83" s="45" t="str">
        <f t="shared" si="3"/>
        <v xml:space="preserve"> </v>
      </c>
      <c r="C83" s="45">
        <v>2</v>
      </c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54"/>
      <c r="Q83" s="54"/>
      <c r="R83" s="54"/>
      <c r="S83" s="164"/>
      <c r="T83" s="164"/>
      <c r="U83" s="164"/>
      <c r="V83" s="166" t="s">
        <v>200</v>
      </c>
      <c r="W83" s="166"/>
      <c r="X83" s="166"/>
      <c r="Y83" s="166"/>
      <c r="Z83" s="166"/>
      <c r="AA83" s="166"/>
      <c r="AB83" s="166"/>
      <c r="AC83" s="166"/>
      <c r="AD83" s="166"/>
      <c r="AE83" s="166"/>
      <c r="AF83" s="164"/>
      <c r="AG83" s="165"/>
      <c r="AH83" s="165"/>
      <c r="AI83" s="165"/>
      <c r="AJ83" s="165"/>
      <c r="AK83" s="165"/>
      <c r="AL83" s="165"/>
      <c r="AM83" s="165"/>
      <c r="AN83" s="165"/>
    </row>
    <row r="84" spans="2:40" x14ac:dyDescent="0.35">
      <c r="B84" s="45" t="str">
        <f t="shared" si="3"/>
        <v xml:space="preserve"> </v>
      </c>
      <c r="C84" s="45">
        <v>3</v>
      </c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54"/>
      <c r="Q84" s="54"/>
      <c r="R84" s="54"/>
      <c r="S84" s="164"/>
      <c r="T84" s="164"/>
      <c r="U84" s="164"/>
      <c r="V84" s="166" t="s">
        <v>200</v>
      </c>
      <c r="W84" s="166"/>
      <c r="X84" s="166"/>
      <c r="Y84" s="166"/>
      <c r="Z84" s="166"/>
      <c r="AA84" s="166"/>
      <c r="AB84" s="166"/>
      <c r="AC84" s="166"/>
      <c r="AD84" s="166"/>
      <c r="AE84" s="166"/>
      <c r="AF84" s="164"/>
      <c r="AG84" s="165"/>
      <c r="AH84" s="165"/>
      <c r="AI84" s="165"/>
      <c r="AJ84" s="165"/>
      <c r="AK84" s="165"/>
      <c r="AL84" s="165"/>
      <c r="AM84" s="165"/>
      <c r="AN84" s="165"/>
    </row>
    <row r="85" spans="2:40" x14ac:dyDescent="0.35">
      <c r="B85" s="45" t="str">
        <f t="shared" si="3"/>
        <v xml:space="preserve"> </v>
      </c>
      <c r="C85" s="45">
        <v>4</v>
      </c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54"/>
      <c r="Q85" s="54"/>
      <c r="R85" s="54"/>
      <c r="S85" s="164"/>
      <c r="T85" s="164"/>
      <c r="U85" s="164"/>
      <c r="V85" s="166" t="s">
        <v>200</v>
      </c>
      <c r="W85" s="166"/>
      <c r="X85" s="166"/>
      <c r="Y85" s="166"/>
      <c r="Z85" s="166"/>
      <c r="AA85" s="166"/>
      <c r="AB85" s="166"/>
      <c r="AC85" s="166"/>
      <c r="AD85" s="166"/>
      <c r="AE85" s="166"/>
      <c r="AF85" s="164"/>
      <c r="AG85" s="165"/>
      <c r="AH85" s="165"/>
      <c r="AI85" s="165"/>
      <c r="AJ85" s="165"/>
      <c r="AK85" s="165"/>
      <c r="AL85" s="165"/>
      <c r="AM85" s="165"/>
      <c r="AN85" s="165"/>
    </row>
    <row r="86" spans="2:40" x14ac:dyDescent="0.35">
      <c r="B86" s="45" t="str">
        <f t="shared" si="3"/>
        <v xml:space="preserve"> </v>
      </c>
      <c r="C86" s="45">
        <v>5</v>
      </c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54"/>
      <c r="Q86" s="54"/>
      <c r="R86" s="54"/>
      <c r="S86" s="164"/>
      <c r="T86" s="164"/>
      <c r="U86" s="164"/>
      <c r="V86" s="166" t="s">
        <v>200</v>
      </c>
      <c r="W86" s="166"/>
      <c r="X86" s="166"/>
      <c r="Y86" s="166"/>
      <c r="Z86" s="166"/>
      <c r="AA86" s="166"/>
      <c r="AB86" s="166"/>
      <c r="AC86" s="166"/>
      <c r="AD86" s="166"/>
      <c r="AE86" s="166"/>
      <c r="AF86" s="164"/>
      <c r="AG86" s="165"/>
      <c r="AH86" s="165"/>
      <c r="AI86" s="165"/>
      <c r="AJ86" s="165"/>
      <c r="AK86" s="165"/>
      <c r="AL86" s="165"/>
      <c r="AM86" s="165"/>
      <c r="AN86" s="165"/>
    </row>
    <row r="87" spans="2:40" x14ac:dyDescent="0.35">
      <c r="B87" s="45" t="str">
        <f t="shared" si="3"/>
        <v xml:space="preserve"> </v>
      </c>
      <c r="C87" s="45">
        <v>6</v>
      </c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54"/>
      <c r="Q87" s="54"/>
      <c r="R87" s="54"/>
      <c r="S87" s="164"/>
      <c r="T87" s="164"/>
      <c r="U87" s="164"/>
      <c r="V87" s="166" t="s">
        <v>200</v>
      </c>
      <c r="W87" s="166"/>
      <c r="X87" s="166"/>
      <c r="Y87" s="166"/>
      <c r="Z87" s="166"/>
      <c r="AA87" s="166"/>
      <c r="AB87" s="166"/>
      <c r="AC87" s="166"/>
      <c r="AD87" s="166"/>
      <c r="AE87" s="166"/>
      <c r="AF87" s="164"/>
      <c r="AG87" s="165"/>
      <c r="AH87" s="165"/>
      <c r="AI87" s="165"/>
      <c r="AJ87" s="165"/>
      <c r="AK87" s="165"/>
      <c r="AL87" s="165"/>
      <c r="AM87" s="165"/>
      <c r="AN87" s="165"/>
    </row>
    <row r="88" spans="2:40" x14ac:dyDescent="0.35">
      <c r="B88" s="45" t="str">
        <f t="shared" si="3"/>
        <v xml:space="preserve"> </v>
      </c>
      <c r="C88" s="45">
        <v>7</v>
      </c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54"/>
      <c r="Q88" s="54"/>
      <c r="R88" s="54"/>
      <c r="S88" s="164"/>
      <c r="T88" s="164"/>
      <c r="U88" s="164"/>
      <c r="V88" s="166" t="s">
        <v>200</v>
      </c>
      <c r="W88" s="166"/>
      <c r="X88" s="166"/>
      <c r="Y88" s="166"/>
      <c r="Z88" s="166"/>
      <c r="AA88" s="166"/>
      <c r="AB88" s="166"/>
      <c r="AC88" s="166"/>
      <c r="AD88" s="166"/>
      <c r="AE88" s="166"/>
      <c r="AF88" s="164"/>
      <c r="AG88" s="165"/>
      <c r="AH88" s="165"/>
      <c r="AI88" s="165"/>
      <c r="AJ88" s="165"/>
      <c r="AK88" s="165"/>
      <c r="AL88" s="165"/>
      <c r="AM88" s="165"/>
      <c r="AN88" s="165"/>
    </row>
    <row r="89" spans="2:40" x14ac:dyDescent="0.35">
      <c r="B89" s="39">
        <f t="shared" si="3"/>
        <v>13</v>
      </c>
      <c r="C89" s="39">
        <v>0</v>
      </c>
      <c r="D89" s="174"/>
      <c r="E89" s="174"/>
      <c r="F89" s="174"/>
      <c r="G89" s="174"/>
      <c r="H89" s="174"/>
      <c r="I89" s="174"/>
      <c r="J89" s="174"/>
      <c r="K89" s="174"/>
      <c r="L89" s="174"/>
      <c r="M89" s="174"/>
      <c r="N89" s="174"/>
      <c r="O89" s="174"/>
      <c r="P89" s="47"/>
      <c r="Q89" s="47"/>
      <c r="R89" s="47"/>
      <c r="S89" s="170"/>
      <c r="T89" s="170"/>
      <c r="U89" s="170"/>
      <c r="V89" s="166" t="s">
        <v>214</v>
      </c>
      <c r="W89" s="166"/>
      <c r="X89" s="166"/>
      <c r="Y89" s="166"/>
      <c r="Z89" s="166"/>
      <c r="AA89" s="166"/>
      <c r="AB89" s="166"/>
      <c r="AC89" s="166"/>
      <c r="AD89" s="166"/>
      <c r="AE89" s="166"/>
      <c r="AF89" s="170"/>
      <c r="AG89" s="170"/>
      <c r="AH89" s="170"/>
      <c r="AI89" s="170"/>
      <c r="AJ89" s="170"/>
      <c r="AK89" s="170"/>
      <c r="AL89" s="170"/>
      <c r="AM89" s="170"/>
      <c r="AN89" s="170"/>
    </row>
    <row r="90" spans="2:40" x14ac:dyDescent="0.35">
      <c r="B90" s="39" t="str">
        <f t="shared" si="3"/>
        <v xml:space="preserve"> </v>
      </c>
      <c r="C90" s="39">
        <v>1</v>
      </c>
      <c r="D90" s="174"/>
      <c r="E90" s="174"/>
      <c r="F90" s="174"/>
      <c r="G90" s="174"/>
      <c r="H90" s="174"/>
      <c r="I90" s="174"/>
      <c r="J90" s="174"/>
      <c r="K90" s="174"/>
      <c r="L90" s="174"/>
      <c r="M90" s="174"/>
      <c r="N90" s="174"/>
      <c r="O90" s="174"/>
      <c r="P90" s="47"/>
      <c r="Q90" s="47"/>
      <c r="R90" s="47"/>
      <c r="S90" s="170"/>
      <c r="T90" s="170"/>
      <c r="U90" s="170"/>
      <c r="V90" s="166" t="s">
        <v>215</v>
      </c>
      <c r="W90" s="166"/>
      <c r="X90" s="166"/>
      <c r="Y90" s="166"/>
      <c r="Z90" s="166"/>
      <c r="AA90" s="166"/>
      <c r="AB90" s="166"/>
      <c r="AC90" s="166"/>
      <c r="AD90" s="166"/>
      <c r="AE90" s="166"/>
      <c r="AF90" s="170"/>
      <c r="AG90" s="170"/>
      <c r="AH90" s="170"/>
      <c r="AI90" s="170"/>
      <c r="AJ90" s="170"/>
      <c r="AK90" s="170"/>
      <c r="AL90" s="170"/>
      <c r="AM90" s="170"/>
      <c r="AN90" s="170"/>
    </row>
    <row r="91" spans="2:40" x14ac:dyDescent="0.35">
      <c r="B91" s="39" t="str">
        <f t="shared" si="3"/>
        <v xml:space="preserve"> </v>
      </c>
      <c r="C91" s="39">
        <v>2</v>
      </c>
      <c r="D91" s="174"/>
      <c r="E91" s="174"/>
      <c r="F91" s="174"/>
      <c r="G91" s="174"/>
      <c r="H91" s="174"/>
      <c r="I91" s="174"/>
      <c r="J91" s="174"/>
      <c r="K91" s="174"/>
      <c r="L91" s="174"/>
      <c r="M91" s="174"/>
      <c r="N91" s="174"/>
      <c r="O91" s="174"/>
      <c r="P91" s="47"/>
      <c r="Q91" s="47"/>
      <c r="R91" s="47"/>
      <c r="S91" s="170"/>
      <c r="T91" s="170"/>
      <c r="U91" s="170"/>
      <c r="V91" s="166" t="s">
        <v>216</v>
      </c>
      <c r="W91" s="166"/>
      <c r="X91" s="166"/>
      <c r="Y91" s="166"/>
      <c r="Z91" s="166"/>
      <c r="AA91" s="166"/>
      <c r="AB91" s="166"/>
      <c r="AC91" s="166"/>
      <c r="AD91" s="166"/>
      <c r="AE91" s="166"/>
      <c r="AF91" s="170"/>
      <c r="AG91" s="170"/>
      <c r="AH91" s="170"/>
      <c r="AI91" s="170"/>
      <c r="AJ91" s="170"/>
      <c r="AK91" s="170"/>
      <c r="AL91" s="170"/>
      <c r="AM91" s="170"/>
      <c r="AN91" s="170"/>
    </row>
    <row r="92" spans="2:40" x14ac:dyDescent="0.35">
      <c r="B92" s="71" t="str">
        <f t="shared" si="3"/>
        <v xml:space="preserve"> </v>
      </c>
      <c r="C92" s="71">
        <v>3</v>
      </c>
      <c r="D92" s="202" t="s">
        <v>318</v>
      </c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72" t="s">
        <v>48</v>
      </c>
      <c r="Q92" s="72" t="s">
        <v>48</v>
      </c>
      <c r="R92" s="72" t="s">
        <v>48</v>
      </c>
      <c r="S92" s="163" t="s">
        <v>319</v>
      </c>
      <c r="T92" s="163"/>
      <c r="U92" s="163"/>
      <c r="V92" s="171" t="s">
        <v>217</v>
      </c>
      <c r="W92" s="171"/>
      <c r="X92" s="171"/>
      <c r="Y92" s="171"/>
      <c r="Z92" s="171"/>
      <c r="AA92" s="171"/>
      <c r="AB92" s="171"/>
      <c r="AC92" s="171"/>
      <c r="AD92" s="171"/>
      <c r="AE92" s="171"/>
      <c r="AF92" s="163"/>
      <c r="AG92" s="163"/>
      <c r="AH92" s="163"/>
      <c r="AI92" s="163"/>
      <c r="AJ92" s="163"/>
      <c r="AK92" s="163"/>
      <c r="AL92" s="163"/>
      <c r="AM92" s="163"/>
      <c r="AN92" s="163"/>
    </row>
    <row r="93" spans="2:40" x14ac:dyDescent="0.35">
      <c r="B93" s="75" t="str">
        <f t="shared" si="3"/>
        <v xml:space="preserve"> </v>
      </c>
      <c r="C93" s="75">
        <v>4</v>
      </c>
      <c r="D93" s="167" t="s">
        <v>320</v>
      </c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74"/>
      <c r="Q93" s="73" t="s">
        <v>48</v>
      </c>
      <c r="R93" s="73"/>
      <c r="S93" s="162" t="s">
        <v>319</v>
      </c>
      <c r="T93" s="162"/>
      <c r="U93" s="162"/>
      <c r="V93" s="171" t="s">
        <v>218</v>
      </c>
      <c r="W93" s="171"/>
      <c r="X93" s="171"/>
      <c r="Y93" s="171"/>
      <c r="Z93" s="171"/>
      <c r="AA93" s="171"/>
      <c r="AB93" s="171"/>
      <c r="AC93" s="171"/>
      <c r="AD93" s="171"/>
      <c r="AE93" s="171"/>
      <c r="AF93" s="162" t="s">
        <v>321</v>
      </c>
      <c r="AG93" s="162"/>
      <c r="AH93" s="162"/>
      <c r="AI93" s="162"/>
      <c r="AJ93" s="162"/>
      <c r="AK93" s="162"/>
      <c r="AL93" s="162"/>
      <c r="AM93" s="162"/>
      <c r="AN93" s="162"/>
    </row>
    <row r="94" spans="2:40" x14ac:dyDescent="0.35">
      <c r="B94" s="39" t="str">
        <f t="shared" si="3"/>
        <v xml:space="preserve"> </v>
      </c>
      <c r="C94" s="39">
        <v>5</v>
      </c>
      <c r="D94" s="174"/>
      <c r="E94" s="174"/>
      <c r="F94" s="174"/>
      <c r="G94" s="174"/>
      <c r="H94" s="174"/>
      <c r="I94" s="174"/>
      <c r="J94" s="174"/>
      <c r="K94" s="174"/>
      <c r="L94" s="174"/>
      <c r="M94" s="174"/>
      <c r="N94" s="174"/>
      <c r="O94" s="174"/>
      <c r="P94" s="47"/>
      <c r="Q94" s="47"/>
      <c r="R94" s="47"/>
      <c r="S94" s="170"/>
      <c r="T94" s="170"/>
      <c r="U94" s="170"/>
      <c r="V94" s="166" t="s">
        <v>219</v>
      </c>
      <c r="W94" s="166"/>
      <c r="X94" s="166"/>
      <c r="Y94" s="166"/>
      <c r="Z94" s="166"/>
      <c r="AA94" s="166"/>
      <c r="AB94" s="166"/>
      <c r="AC94" s="166"/>
      <c r="AD94" s="166"/>
      <c r="AE94" s="166"/>
      <c r="AF94" s="170"/>
      <c r="AG94" s="165"/>
      <c r="AH94" s="165"/>
      <c r="AI94" s="165"/>
      <c r="AJ94" s="165"/>
      <c r="AK94" s="165"/>
      <c r="AL94" s="165"/>
      <c r="AM94" s="165"/>
      <c r="AN94" s="165"/>
    </row>
    <row r="95" spans="2:40" x14ac:dyDescent="0.35">
      <c r="B95" s="41" t="str">
        <f t="shared" si="3"/>
        <v xml:space="preserve"> </v>
      </c>
      <c r="C95" s="39">
        <v>6</v>
      </c>
      <c r="D95" s="174"/>
      <c r="E95" s="174"/>
      <c r="F95" s="174"/>
      <c r="G95" s="174"/>
      <c r="H95" s="174"/>
      <c r="I95" s="174"/>
      <c r="J95" s="174"/>
      <c r="K95" s="174"/>
      <c r="L95" s="174"/>
      <c r="M95" s="174"/>
      <c r="N95" s="174"/>
      <c r="O95" s="174"/>
      <c r="P95" s="47"/>
      <c r="Q95" s="47"/>
      <c r="R95" s="47"/>
      <c r="S95" s="170"/>
      <c r="T95" s="170"/>
      <c r="U95" s="170"/>
      <c r="V95" s="166" t="s">
        <v>221</v>
      </c>
      <c r="W95" s="166"/>
      <c r="X95" s="166"/>
      <c r="Y95" s="166"/>
      <c r="Z95" s="166"/>
      <c r="AA95" s="166"/>
      <c r="AB95" s="166"/>
      <c r="AC95" s="166"/>
      <c r="AD95" s="166"/>
      <c r="AE95" s="166"/>
      <c r="AF95" s="170"/>
      <c r="AG95" s="165"/>
      <c r="AH95" s="165"/>
      <c r="AI95" s="165"/>
      <c r="AJ95" s="165"/>
      <c r="AK95" s="165"/>
      <c r="AL95" s="165"/>
      <c r="AM95" s="165"/>
      <c r="AN95" s="165"/>
    </row>
    <row r="96" spans="2:40" x14ac:dyDescent="0.35">
      <c r="B96" s="36" t="str">
        <f t="shared" si="3"/>
        <v xml:space="preserve"> </v>
      </c>
      <c r="C96" s="36">
        <v>7</v>
      </c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53"/>
      <c r="Q96" s="53"/>
      <c r="R96" s="53"/>
      <c r="S96" s="169"/>
      <c r="T96" s="169"/>
      <c r="U96" s="169"/>
      <c r="V96" s="173" t="s">
        <v>220</v>
      </c>
      <c r="W96" s="173"/>
      <c r="X96" s="173"/>
      <c r="Y96" s="173"/>
      <c r="Z96" s="173"/>
      <c r="AA96" s="173"/>
      <c r="AB96" s="173"/>
      <c r="AC96" s="173"/>
      <c r="AD96" s="173"/>
      <c r="AE96" s="173"/>
      <c r="AF96" s="169"/>
      <c r="AG96" s="169"/>
      <c r="AH96" s="169"/>
      <c r="AI96" s="169"/>
      <c r="AJ96" s="169"/>
      <c r="AK96" s="169"/>
      <c r="AL96" s="169"/>
      <c r="AM96" s="169"/>
      <c r="AN96" s="169"/>
    </row>
    <row r="97" spans="2:40" x14ac:dyDescent="0.35">
      <c r="B97" s="43">
        <f t="shared" si="3"/>
        <v>14</v>
      </c>
      <c r="C97" s="43">
        <v>0</v>
      </c>
      <c r="D97" s="167" t="s">
        <v>249</v>
      </c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54"/>
      <c r="Q97" s="44" t="s">
        <v>48</v>
      </c>
      <c r="R97" s="44" t="s">
        <v>48</v>
      </c>
      <c r="S97" s="162" t="s">
        <v>241</v>
      </c>
      <c r="T97" s="162"/>
      <c r="U97" s="162"/>
      <c r="V97" s="171" t="s">
        <v>67</v>
      </c>
      <c r="W97" s="171"/>
      <c r="X97" s="171"/>
      <c r="Y97" s="171"/>
      <c r="Z97" s="171"/>
      <c r="AA97" s="171"/>
      <c r="AB97" s="171"/>
      <c r="AC97" s="171"/>
      <c r="AD97" s="171"/>
      <c r="AE97" s="171"/>
      <c r="AF97" s="162"/>
      <c r="AG97" s="163"/>
      <c r="AH97" s="163"/>
      <c r="AI97" s="163"/>
      <c r="AJ97" s="163"/>
      <c r="AK97" s="163"/>
      <c r="AL97" s="163"/>
      <c r="AM97" s="163"/>
      <c r="AN97" s="163"/>
    </row>
    <row r="98" spans="2:40" x14ac:dyDescent="0.35">
      <c r="B98" s="43" t="str">
        <f t="shared" si="3"/>
        <v xml:space="preserve"> </v>
      </c>
      <c r="C98" s="43">
        <v>1</v>
      </c>
      <c r="D98" s="167" t="s">
        <v>250</v>
      </c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54"/>
      <c r="Q98" s="44" t="s">
        <v>48</v>
      </c>
      <c r="R98" s="44" t="s">
        <v>48</v>
      </c>
      <c r="S98" s="162" t="s">
        <v>241</v>
      </c>
      <c r="T98" s="162"/>
      <c r="U98" s="162"/>
      <c r="V98" s="162" t="s">
        <v>222</v>
      </c>
      <c r="W98" s="162"/>
      <c r="X98" s="162"/>
      <c r="Y98" s="162"/>
      <c r="Z98" s="162"/>
      <c r="AA98" s="162"/>
      <c r="AB98" s="162"/>
      <c r="AC98" s="162"/>
      <c r="AD98" s="162"/>
      <c r="AE98" s="162"/>
      <c r="AF98" s="162"/>
      <c r="AG98" s="163"/>
      <c r="AH98" s="163"/>
      <c r="AI98" s="163"/>
      <c r="AJ98" s="163"/>
      <c r="AK98" s="163"/>
      <c r="AL98" s="163"/>
      <c r="AM98" s="163"/>
      <c r="AN98" s="163"/>
    </row>
    <row r="99" spans="2:40" x14ac:dyDescent="0.35">
      <c r="B99" s="43" t="str">
        <f t="shared" si="3"/>
        <v xml:space="preserve"> </v>
      </c>
      <c r="C99" s="43">
        <v>2</v>
      </c>
      <c r="D99" s="167" t="s">
        <v>251</v>
      </c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54"/>
      <c r="Q99" s="44" t="s">
        <v>48</v>
      </c>
      <c r="R99" s="44" t="s">
        <v>48</v>
      </c>
      <c r="S99" s="162" t="s">
        <v>241</v>
      </c>
      <c r="T99" s="162"/>
      <c r="U99" s="162"/>
      <c r="V99" s="162" t="s">
        <v>223</v>
      </c>
      <c r="W99" s="162"/>
      <c r="X99" s="162"/>
      <c r="Y99" s="162"/>
      <c r="Z99" s="162"/>
      <c r="AA99" s="162"/>
      <c r="AB99" s="162"/>
      <c r="AC99" s="162"/>
      <c r="AD99" s="162"/>
      <c r="AE99" s="162"/>
      <c r="AF99" s="162"/>
      <c r="AG99" s="163"/>
      <c r="AH99" s="163"/>
      <c r="AI99" s="163"/>
      <c r="AJ99" s="163"/>
      <c r="AK99" s="163"/>
      <c r="AL99" s="163"/>
      <c r="AM99" s="163"/>
      <c r="AN99" s="163"/>
    </row>
    <row r="100" spans="2:40" x14ac:dyDescent="0.35">
      <c r="B100" s="43" t="str">
        <f t="shared" si="3"/>
        <v xml:space="preserve"> </v>
      </c>
      <c r="C100" s="43">
        <v>3</v>
      </c>
      <c r="D100" s="167" t="s">
        <v>252</v>
      </c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54"/>
      <c r="Q100" s="44" t="s">
        <v>48</v>
      </c>
      <c r="R100" s="44" t="s">
        <v>48</v>
      </c>
      <c r="S100" s="162" t="s">
        <v>241</v>
      </c>
      <c r="T100" s="162"/>
      <c r="U100" s="162"/>
      <c r="V100" s="162" t="s">
        <v>224</v>
      </c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2"/>
      <c r="AG100" s="163"/>
      <c r="AH100" s="163"/>
      <c r="AI100" s="163"/>
      <c r="AJ100" s="163"/>
      <c r="AK100" s="163"/>
      <c r="AL100" s="163"/>
      <c r="AM100" s="163"/>
      <c r="AN100" s="163"/>
    </row>
    <row r="101" spans="2:40" x14ac:dyDescent="0.35">
      <c r="B101" s="43">
        <f t="shared" si="3"/>
        <v>15</v>
      </c>
      <c r="C101" s="43">
        <v>0</v>
      </c>
      <c r="D101" s="167" t="s">
        <v>261</v>
      </c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54"/>
      <c r="Q101" s="44" t="s">
        <v>48</v>
      </c>
      <c r="R101" s="44"/>
      <c r="S101" s="162" t="s">
        <v>247</v>
      </c>
      <c r="T101" s="162"/>
      <c r="U101" s="162"/>
      <c r="V101" s="171" t="s">
        <v>46</v>
      </c>
      <c r="W101" s="171"/>
      <c r="X101" s="171"/>
      <c r="Y101" s="171"/>
      <c r="Z101" s="171"/>
      <c r="AA101" s="171"/>
      <c r="AB101" s="171"/>
      <c r="AC101" s="171"/>
      <c r="AD101" s="171"/>
      <c r="AE101" s="171"/>
      <c r="AF101" s="162"/>
      <c r="AG101" s="163"/>
      <c r="AH101" s="163"/>
      <c r="AI101" s="163"/>
      <c r="AJ101" s="163"/>
      <c r="AK101" s="163"/>
      <c r="AL101" s="163"/>
      <c r="AM101" s="163"/>
      <c r="AN101" s="163"/>
    </row>
    <row r="102" spans="2:40" x14ac:dyDescent="0.35">
      <c r="B102" s="43" t="str">
        <f t="shared" si="3"/>
        <v xml:space="preserve"> </v>
      </c>
      <c r="C102" s="43">
        <v>1</v>
      </c>
      <c r="D102" s="167" t="s">
        <v>262</v>
      </c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54"/>
      <c r="Q102" s="44" t="s">
        <v>48</v>
      </c>
      <c r="R102" s="44"/>
      <c r="S102" s="162" t="s">
        <v>247</v>
      </c>
      <c r="T102" s="162"/>
      <c r="U102" s="162"/>
      <c r="V102" s="171" t="s">
        <v>44</v>
      </c>
      <c r="W102" s="171"/>
      <c r="X102" s="171"/>
      <c r="Y102" s="171"/>
      <c r="Z102" s="171"/>
      <c r="AA102" s="171"/>
      <c r="AB102" s="171"/>
      <c r="AC102" s="171"/>
      <c r="AD102" s="171"/>
      <c r="AE102" s="171"/>
      <c r="AF102" s="162"/>
      <c r="AG102" s="163"/>
      <c r="AH102" s="163"/>
      <c r="AI102" s="163"/>
      <c r="AJ102" s="163"/>
      <c r="AK102" s="163"/>
      <c r="AL102" s="163"/>
      <c r="AM102" s="163"/>
      <c r="AN102" s="163"/>
    </row>
    <row r="103" spans="2:40" x14ac:dyDescent="0.35">
      <c r="B103" s="43" t="str">
        <f t="shared" si="3"/>
        <v xml:space="preserve"> </v>
      </c>
      <c r="C103" s="43">
        <v>2</v>
      </c>
      <c r="D103" s="167" t="s">
        <v>263</v>
      </c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54"/>
      <c r="Q103" s="44" t="s">
        <v>48</v>
      </c>
      <c r="R103" s="44"/>
      <c r="S103" s="162" t="s">
        <v>247</v>
      </c>
      <c r="T103" s="162"/>
      <c r="U103" s="162"/>
      <c r="V103" s="171" t="s">
        <v>38</v>
      </c>
      <c r="W103" s="171"/>
      <c r="X103" s="171"/>
      <c r="Y103" s="171"/>
      <c r="Z103" s="171"/>
      <c r="AA103" s="171"/>
      <c r="AB103" s="171"/>
      <c r="AC103" s="171"/>
      <c r="AD103" s="171"/>
      <c r="AE103" s="171"/>
      <c r="AF103" s="162"/>
      <c r="AG103" s="163"/>
      <c r="AH103" s="163"/>
      <c r="AI103" s="163"/>
      <c r="AJ103" s="163"/>
      <c r="AK103" s="163"/>
      <c r="AL103" s="163"/>
      <c r="AM103" s="163"/>
      <c r="AN103" s="163"/>
    </row>
    <row r="104" spans="2:40" x14ac:dyDescent="0.35">
      <c r="B104" s="43">
        <f t="shared" si="3"/>
        <v>16</v>
      </c>
      <c r="C104" s="43">
        <v>0</v>
      </c>
      <c r="D104" s="167" t="s">
        <v>256</v>
      </c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54"/>
      <c r="Q104" s="44" t="s">
        <v>48</v>
      </c>
      <c r="R104" s="44" t="s">
        <v>48</v>
      </c>
      <c r="S104" s="162" t="s">
        <v>243</v>
      </c>
      <c r="T104" s="162"/>
      <c r="U104" s="162"/>
      <c r="V104" s="171" t="s">
        <v>245</v>
      </c>
      <c r="W104" s="171"/>
      <c r="X104" s="171"/>
      <c r="Y104" s="171"/>
      <c r="Z104" s="171"/>
      <c r="AA104" s="171"/>
      <c r="AB104" s="171"/>
      <c r="AC104" s="171"/>
      <c r="AD104" s="171"/>
      <c r="AE104" s="171"/>
      <c r="AF104" s="162"/>
      <c r="AG104" s="163"/>
      <c r="AH104" s="163"/>
      <c r="AI104" s="163"/>
      <c r="AJ104" s="163"/>
      <c r="AK104" s="163"/>
      <c r="AL104" s="163"/>
      <c r="AM104" s="163"/>
      <c r="AN104" s="163"/>
    </row>
    <row r="105" spans="2:40" x14ac:dyDescent="0.35">
      <c r="B105" s="43" t="str">
        <f t="shared" si="3"/>
        <v xml:space="preserve"> </v>
      </c>
      <c r="C105" s="43">
        <v>1</v>
      </c>
      <c r="D105" s="167" t="s">
        <v>257</v>
      </c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54"/>
      <c r="Q105" s="44" t="s">
        <v>48</v>
      </c>
      <c r="R105" s="44" t="s">
        <v>48</v>
      </c>
      <c r="S105" s="162" t="s">
        <v>243</v>
      </c>
      <c r="T105" s="162"/>
      <c r="U105" s="162"/>
      <c r="V105" s="171" t="s">
        <v>244</v>
      </c>
      <c r="W105" s="171"/>
      <c r="X105" s="171"/>
      <c r="Y105" s="171"/>
      <c r="Z105" s="171"/>
      <c r="AA105" s="171"/>
      <c r="AB105" s="171"/>
      <c r="AC105" s="171"/>
      <c r="AD105" s="171"/>
      <c r="AE105" s="171"/>
      <c r="AF105" s="162"/>
      <c r="AG105" s="163"/>
      <c r="AH105" s="163"/>
      <c r="AI105" s="163"/>
      <c r="AJ105" s="163"/>
      <c r="AK105" s="163"/>
      <c r="AL105" s="163"/>
      <c r="AM105" s="163"/>
      <c r="AN105" s="163"/>
    </row>
    <row r="106" spans="2:40" x14ac:dyDescent="0.35">
      <c r="B106" s="43" t="str">
        <f t="shared" si="3"/>
        <v xml:space="preserve"> </v>
      </c>
      <c r="C106" s="43">
        <v>2</v>
      </c>
      <c r="D106" s="167" t="s">
        <v>258</v>
      </c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54"/>
      <c r="Q106" s="44" t="s">
        <v>48</v>
      </c>
      <c r="R106" s="44" t="s">
        <v>48</v>
      </c>
      <c r="S106" s="162" t="s">
        <v>243</v>
      </c>
      <c r="T106" s="162"/>
      <c r="U106" s="162"/>
      <c r="V106" s="171" t="s">
        <v>246</v>
      </c>
      <c r="W106" s="171"/>
      <c r="X106" s="171"/>
      <c r="Y106" s="171"/>
      <c r="Z106" s="171"/>
      <c r="AA106" s="171"/>
      <c r="AB106" s="171"/>
      <c r="AC106" s="171"/>
      <c r="AD106" s="171"/>
      <c r="AE106" s="171"/>
      <c r="AF106" s="162"/>
      <c r="AG106" s="163"/>
      <c r="AH106" s="163"/>
      <c r="AI106" s="163"/>
      <c r="AJ106" s="163"/>
      <c r="AK106" s="163"/>
      <c r="AL106" s="163"/>
      <c r="AM106" s="163"/>
      <c r="AN106" s="163"/>
    </row>
    <row r="107" spans="2:40" s="35" customFormat="1" x14ac:dyDescent="0.35">
      <c r="B107" s="43"/>
      <c r="C107" s="43">
        <v>3</v>
      </c>
      <c r="D107" s="167" t="s">
        <v>253</v>
      </c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54"/>
      <c r="Q107" s="44" t="s">
        <v>48</v>
      </c>
      <c r="R107" s="44" t="s">
        <v>48</v>
      </c>
      <c r="S107" s="162" t="s">
        <v>259</v>
      </c>
      <c r="T107" s="162"/>
      <c r="U107" s="162"/>
      <c r="V107" s="171" t="s">
        <v>245</v>
      </c>
      <c r="W107" s="171"/>
      <c r="X107" s="171"/>
      <c r="Y107" s="171"/>
      <c r="Z107" s="171"/>
      <c r="AA107" s="171"/>
      <c r="AB107" s="171"/>
      <c r="AC107" s="171"/>
      <c r="AD107" s="171"/>
      <c r="AE107" s="171"/>
      <c r="AF107" s="162" t="s">
        <v>260</v>
      </c>
      <c r="AG107" s="163"/>
      <c r="AH107" s="163"/>
      <c r="AI107" s="163"/>
      <c r="AJ107" s="163"/>
      <c r="AK107" s="163"/>
      <c r="AL107" s="163"/>
      <c r="AM107" s="163"/>
      <c r="AN107" s="163"/>
    </row>
    <row r="108" spans="2:40" s="35" customFormat="1" x14ac:dyDescent="0.35">
      <c r="B108" s="43"/>
      <c r="C108" s="43">
        <v>4</v>
      </c>
      <c r="D108" s="167" t="s">
        <v>254</v>
      </c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54"/>
      <c r="Q108" s="44" t="s">
        <v>48</v>
      </c>
      <c r="R108" s="44" t="s">
        <v>48</v>
      </c>
      <c r="S108" s="162" t="s">
        <v>259</v>
      </c>
      <c r="T108" s="162"/>
      <c r="U108" s="162"/>
      <c r="V108" s="171" t="s">
        <v>244</v>
      </c>
      <c r="W108" s="171"/>
      <c r="X108" s="171"/>
      <c r="Y108" s="171"/>
      <c r="Z108" s="171"/>
      <c r="AA108" s="171"/>
      <c r="AB108" s="171"/>
      <c r="AC108" s="171"/>
      <c r="AD108" s="171"/>
      <c r="AE108" s="171"/>
      <c r="AF108" s="162" t="s">
        <v>260</v>
      </c>
      <c r="AG108" s="163"/>
      <c r="AH108" s="163"/>
      <c r="AI108" s="163"/>
      <c r="AJ108" s="163"/>
      <c r="AK108" s="163"/>
      <c r="AL108" s="163"/>
      <c r="AM108" s="163"/>
      <c r="AN108" s="163"/>
    </row>
    <row r="109" spans="2:40" s="35" customFormat="1" x14ac:dyDescent="0.35">
      <c r="B109" s="43"/>
      <c r="C109" s="43">
        <v>5</v>
      </c>
      <c r="D109" s="167" t="s">
        <v>255</v>
      </c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54"/>
      <c r="Q109" s="44" t="s">
        <v>48</v>
      </c>
      <c r="R109" s="44" t="s">
        <v>48</v>
      </c>
      <c r="S109" s="162" t="s">
        <v>259</v>
      </c>
      <c r="T109" s="162"/>
      <c r="U109" s="162"/>
      <c r="V109" s="171" t="s">
        <v>246</v>
      </c>
      <c r="W109" s="171"/>
      <c r="X109" s="171"/>
      <c r="Y109" s="171"/>
      <c r="Z109" s="171"/>
      <c r="AA109" s="171"/>
      <c r="AB109" s="171"/>
      <c r="AC109" s="171"/>
      <c r="AD109" s="171"/>
      <c r="AE109" s="171"/>
      <c r="AF109" s="162" t="s">
        <v>260</v>
      </c>
      <c r="AG109" s="163"/>
      <c r="AH109" s="163"/>
      <c r="AI109" s="163"/>
      <c r="AJ109" s="163"/>
      <c r="AK109" s="163"/>
      <c r="AL109" s="163"/>
      <c r="AM109" s="163"/>
      <c r="AN109" s="163"/>
    </row>
    <row r="110" spans="2:40" x14ac:dyDescent="0.35">
      <c r="B110" s="43">
        <f>IF(C110=0,IF(C110=""," ",MAX(B31:B106)+1)," ")</f>
        <v>17</v>
      </c>
      <c r="C110" s="43">
        <v>0</v>
      </c>
      <c r="D110" s="167" t="s">
        <v>265</v>
      </c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54"/>
      <c r="Q110" s="44" t="s">
        <v>48</v>
      </c>
      <c r="R110" s="44"/>
      <c r="S110" s="162" t="s">
        <v>170</v>
      </c>
      <c r="T110" s="162"/>
      <c r="U110" s="162"/>
      <c r="V110" s="171" t="s">
        <v>264</v>
      </c>
      <c r="W110" s="171"/>
      <c r="X110" s="171"/>
      <c r="Y110" s="171"/>
      <c r="Z110" s="171"/>
      <c r="AA110" s="171"/>
      <c r="AB110" s="171"/>
      <c r="AC110" s="171"/>
      <c r="AD110" s="171"/>
      <c r="AE110" s="171"/>
      <c r="AF110" s="162" t="s">
        <v>268</v>
      </c>
      <c r="AG110" s="163"/>
      <c r="AH110" s="163"/>
      <c r="AI110" s="163"/>
      <c r="AJ110" s="163"/>
      <c r="AK110" s="163"/>
      <c r="AL110" s="163"/>
      <c r="AM110" s="163"/>
      <c r="AN110" s="163"/>
    </row>
    <row r="111" spans="2:40" x14ac:dyDescent="0.35">
      <c r="B111" s="43" t="str">
        <f t="shared" ref="B111:B128" si="4">IF(C111=0,IF(C111=""," ",MAX(B32:B110)+1)," ")</f>
        <v xml:space="preserve"> </v>
      </c>
      <c r="C111" s="43">
        <v>1</v>
      </c>
      <c r="D111" s="167" t="s">
        <v>266</v>
      </c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54"/>
      <c r="Q111" s="44" t="s">
        <v>48</v>
      </c>
      <c r="R111" s="44"/>
      <c r="S111" s="162" t="s">
        <v>170</v>
      </c>
      <c r="T111" s="162"/>
      <c r="U111" s="162"/>
      <c r="V111" s="171" t="s">
        <v>225</v>
      </c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62" t="s">
        <v>268</v>
      </c>
      <c r="AG111" s="163"/>
      <c r="AH111" s="163"/>
      <c r="AI111" s="163"/>
      <c r="AJ111" s="163"/>
      <c r="AK111" s="163"/>
      <c r="AL111" s="163"/>
      <c r="AM111" s="163"/>
      <c r="AN111" s="163"/>
    </row>
    <row r="112" spans="2:40" x14ac:dyDescent="0.35">
      <c r="B112" s="43" t="str">
        <f t="shared" si="4"/>
        <v xml:space="preserve"> </v>
      </c>
      <c r="C112" s="43">
        <v>2</v>
      </c>
      <c r="D112" s="167" t="s">
        <v>267</v>
      </c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54"/>
      <c r="Q112" s="44" t="s">
        <v>48</v>
      </c>
      <c r="R112" s="44"/>
      <c r="S112" s="162" t="s">
        <v>170</v>
      </c>
      <c r="T112" s="162"/>
      <c r="U112" s="162"/>
      <c r="V112" s="171" t="s">
        <v>226</v>
      </c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62" t="s">
        <v>268</v>
      </c>
      <c r="AG112" s="163"/>
      <c r="AH112" s="163"/>
      <c r="AI112" s="163"/>
      <c r="AJ112" s="163"/>
      <c r="AK112" s="163"/>
      <c r="AL112" s="163"/>
      <c r="AM112" s="163"/>
      <c r="AN112" s="163"/>
    </row>
    <row r="113" spans="2:40" x14ac:dyDescent="0.35">
      <c r="B113" s="43" t="str">
        <f t="shared" si="4"/>
        <v xml:space="preserve"> </v>
      </c>
      <c r="C113" s="43">
        <v>3</v>
      </c>
      <c r="D113" s="167" t="s">
        <v>269</v>
      </c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54"/>
      <c r="Q113" s="44" t="s">
        <v>48</v>
      </c>
      <c r="R113" s="44"/>
      <c r="S113" s="162" t="s">
        <v>170</v>
      </c>
      <c r="T113" s="162"/>
      <c r="U113" s="162"/>
      <c r="V113" s="171" t="s">
        <v>227</v>
      </c>
      <c r="W113" s="171"/>
      <c r="X113" s="171"/>
      <c r="Y113" s="171"/>
      <c r="Z113" s="171"/>
      <c r="AA113" s="171"/>
      <c r="AB113" s="171"/>
      <c r="AC113" s="171"/>
      <c r="AD113" s="171"/>
      <c r="AE113" s="171"/>
      <c r="AF113" s="162" t="s">
        <v>268</v>
      </c>
      <c r="AG113" s="163"/>
      <c r="AH113" s="163"/>
      <c r="AI113" s="163"/>
      <c r="AJ113" s="163"/>
      <c r="AK113" s="163"/>
      <c r="AL113" s="163"/>
      <c r="AM113" s="163"/>
      <c r="AN113" s="163"/>
    </row>
    <row r="114" spans="2:40" x14ac:dyDescent="0.35">
      <c r="B114" s="43">
        <f t="shared" si="4"/>
        <v>18</v>
      </c>
      <c r="C114" s="43">
        <v>0</v>
      </c>
      <c r="D114" s="167" t="s">
        <v>271</v>
      </c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54"/>
      <c r="Q114" s="44" t="s">
        <v>48</v>
      </c>
      <c r="R114" s="44"/>
      <c r="S114" s="162" t="s">
        <v>170</v>
      </c>
      <c r="T114" s="162"/>
      <c r="U114" s="162"/>
      <c r="V114" s="171" t="s">
        <v>228</v>
      </c>
      <c r="W114" s="171"/>
      <c r="X114" s="171"/>
      <c r="Y114" s="171"/>
      <c r="Z114" s="171"/>
      <c r="AA114" s="171"/>
      <c r="AB114" s="171"/>
      <c r="AC114" s="171"/>
      <c r="AD114" s="171"/>
      <c r="AE114" s="171"/>
      <c r="AF114" s="162"/>
      <c r="AG114" s="165"/>
      <c r="AH114" s="165"/>
      <c r="AI114" s="165"/>
      <c r="AJ114" s="165"/>
      <c r="AK114" s="165"/>
      <c r="AL114" s="165"/>
      <c r="AM114" s="165"/>
      <c r="AN114" s="165"/>
    </row>
    <row r="115" spans="2:40" x14ac:dyDescent="0.35">
      <c r="B115" s="46" t="str">
        <f t="shared" si="4"/>
        <v xml:space="preserve"> </v>
      </c>
      <c r="C115" s="46">
        <v>1</v>
      </c>
      <c r="D115" s="161" t="s">
        <v>272</v>
      </c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54"/>
      <c r="Q115" s="54" t="s">
        <v>48</v>
      </c>
      <c r="R115" s="54"/>
      <c r="S115" s="164" t="s">
        <v>170</v>
      </c>
      <c r="T115" s="164"/>
      <c r="U115" s="164"/>
      <c r="V115" s="166" t="s">
        <v>229</v>
      </c>
      <c r="W115" s="166"/>
      <c r="X115" s="166"/>
      <c r="Y115" s="166"/>
      <c r="Z115" s="166"/>
      <c r="AA115" s="166"/>
      <c r="AB115" s="166"/>
      <c r="AC115" s="166"/>
      <c r="AD115" s="166"/>
      <c r="AE115" s="166"/>
      <c r="AF115" s="164" t="s">
        <v>275</v>
      </c>
      <c r="AG115" s="165"/>
      <c r="AH115" s="165"/>
      <c r="AI115" s="165"/>
      <c r="AJ115" s="165"/>
      <c r="AK115" s="165"/>
      <c r="AL115" s="165"/>
      <c r="AM115" s="165"/>
      <c r="AN115" s="165"/>
    </row>
    <row r="116" spans="2:40" x14ac:dyDescent="0.35">
      <c r="B116" s="43" t="str">
        <f t="shared" si="4"/>
        <v xml:space="preserve"> </v>
      </c>
      <c r="C116" s="43">
        <v>2</v>
      </c>
      <c r="D116" s="167" t="s">
        <v>273</v>
      </c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54"/>
      <c r="Q116" s="44" t="s">
        <v>48</v>
      </c>
      <c r="R116" s="44"/>
      <c r="S116" s="162" t="s">
        <v>170</v>
      </c>
      <c r="T116" s="162"/>
      <c r="U116" s="162"/>
      <c r="V116" s="171" t="s">
        <v>230</v>
      </c>
      <c r="W116" s="171"/>
      <c r="X116" s="171"/>
      <c r="Y116" s="171"/>
      <c r="Z116" s="171"/>
      <c r="AA116" s="171"/>
      <c r="AB116" s="171"/>
      <c r="AC116" s="171"/>
      <c r="AD116" s="171"/>
      <c r="AE116" s="171"/>
      <c r="AF116" s="164" t="s">
        <v>270</v>
      </c>
      <c r="AG116" s="165"/>
      <c r="AH116" s="165"/>
      <c r="AI116" s="165"/>
      <c r="AJ116" s="165"/>
      <c r="AK116" s="165"/>
      <c r="AL116" s="165"/>
      <c r="AM116" s="165"/>
      <c r="AN116" s="165"/>
    </row>
    <row r="117" spans="2:40" x14ac:dyDescent="0.35">
      <c r="B117" s="43" t="str">
        <f t="shared" si="4"/>
        <v xml:space="preserve"> </v>
      </c>
      <c r="C117" s="43">
        <v>3</v>
      </c>
      <c r="D117" s="167" t="s">
        <v>274</v>
      </c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54"/>
      <c r="Q117" s="44" t="s">
        <v>48</v>
      </c>
      <c r="R117" s="44"/>
      <c r="S117" s="162" t="s">
        <v>170</v>
      </c>
      <c r="T117" s="162"/>
      <c r="U117" s="162"/>
      <c r="V117" s="171" t="s">
        <v>231</v>
      </c>
      <c r="W117" s="171"/>
      <c r="X117" s="171"/>
      <c r="Y117" s="171"/>
      <c r="Z117" s="171"/>
      <c r="AA117" s="171"/>
      <c r="AB117" s="171"/>
      <c r="AC117" s="171"/>
      <c r="AD117" s="171"/>
      <c r="AE117" s="171"/>
      <c r="AF117" s="164" t="s">
        <v>276</v>
      </c>
      <c r="AG117" s="165"/>
      <c r="AH117" s="165"/>
      <c r="AI117" s="165"/>
      <c r="AJ117" s="165"/>
      <c r="AK117" s="165"/>
      <c r="AL117" s="165"/>
      <c r="AM117" s="165"/>
      <c r="AN117" s="165"/>
    </row>
    <row r="118" spans="2:40" x14ac:dyDescent="0.35">
      <c r="B118" s="46" t="str">
        <f t="shared" si="4"/>
        <v xml:space="preserve"> </v>
      </c>
      <c r="C118" s="46">
        <v>7</v>
      </c>
      <c r="D118" s="161" t="s">
        <v>272</v>
      </c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54"/>
      <c r="Q118" s="54" t="s">
        <v>48</v>
      </c>
      <c r="R118" s="54"/>
      <c r="S118" s="164" t="s">
        <v>170</v>
      </c>
      <c r="T118" s="164"/>
      <c r="U118" s="164"/>
      <c r="V118" s="166" t="s">
        <v>232</v>
      </c>
      <c r="W118" s="166"/>
      <c r="X118" s="166"/>
      <c r="Y118" s="166"/>
      <c r="Z118" s="166"/>
      <c r="AA118" s="166"/>
      <c r="AB118" s="166"/>
      <c r="AC118" s="166"/>
      <c r="AD118" s="166"/>
      <c r="AE118" s="166"/>
      <c r="AF118" s="164"/>
      <c r="AG118" s="165"/>
      <c r="AH118" s="165"/>
      <c r="AI118" s="165"/>
      <c r="AJ118" s="165"/>
      <c r="AK118" s="165"/>
      <c r="AL118" s="165"/>
      <c r="AM118" s="165"/>
      <c r="AN118" s="165"/>
    </row>
    <row r="119" spans="2:40" x14ac:dyDescent="0.35">
      <c r="B119" s="46">
        <f t="shared" si="4"/>
        <v>19</v>
      </c>
      <c r="C119" s="46">
        <v>0</v>
      </c>
      <c r="D119" s="161" t="s">
        <v>269</v>
      </c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54"/>
      <c r="Q119" s="54"/>
      <c r="R119" s="54"/>
      <c r="S119" s="164"/>
      <c r="T119" s="164"/>
      <c r="U119" s="164"/>
      <c r="V119" s="166" t="s">
        <v>277</v>
      </c>
      <c r="W119" s="166"/>
      <c r="X119" s="166"/>
      <c r="Y119" s="166"/>
      <c r="Z119" s="166"/>
      <c r="AA119" s="166"/>
      <c r="AB119" s="166"/>
      <c r="AC119" s="166"/>
      <c r="AD119" s="166"/>
      <c r="AE119" s="166"/>
      <c r="AF119" s="164" t="s">
        <v>279</v>
      </c>
      <c r="AG119" s="165"/>
      <c r="AH119" s="165"/>
      <c r="AI119" s="165"/>
      <c r="AJ119" s="165"/>
      <c r="AK119" s="165"/>
      <c r="AL119" s="165"/>
      <c r="AM119" s="165"/>
      <c r="AN119" s="165"/>
    </row>
    <row r="120" spans="2:40" x14ac:dyDescent="0.35">
      <c r="B120" s="43" t="str">
        <f t="shared" si="4"/>
        <v xml:space="preserve"> </v>
      </c>
      <c r="C120" s="43">
        <v>1</v>
      </c>
      <c r="D120" s="167" t="s">
        <v>280</v>
      </c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54"/>
      <c r="Q120" s="44" t="s">
        <v>48</v>
      </c>
      <c r="R120" s="44"/>
      <c r="S120" s="162" t="s">
        <v>170</v>
      </c>
      <c r="T120" s="162"/>
      <c r="U120" s="162"/>
      <c r="V120" s="171" t="s">
        <v>278</v>
      </c>
      <c r="W120" s="171"/>
      <c r="X120" s="171"/>
      <c r="Y120" s="171"/>
      <c r="Z120" s="171"/>
      <c r="AA120" s="171"/>
      <c r="AB120" s="171"/>
      <c r="AC120" s="171"/>
      <c r="AD120" s="171"/>
      <c r="AE120" s="171"/>
      <c r="AF120" s="162"/>
      <c r="AG120" s="165"/>
      <c r="AH120" s="165"/>
      <c r="AI120" s="165"/>
      <c r="AJ120" s="165"/>
      <c r="AK120" s="165"/>
      <c r="AL120" s="165"/>
      <c r="AM120" s="165"/>
      <c r="AN120" s="165"/>
    </row>
    <row r="121" spans="2:40" x14ac:dyDescent="0.35">
      <c r="B121" s="43">
        <f t="shared" si="4"/>
        <v>20</v>
      </c>
      <c r="C121" s="43">
        <v>0</v>
      </c>
      <c r="D121" s="167" t="s">
        <v>281</v>
      </c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54"/>
      <c r="Q121" s="44" t="s">
        <v>48</v>
      </c>
      <c r="R121" s="44"/>
      <c r="S121" s="162" t="s">
        <v>170</v>
      </c>
      <c r="T121" s="162"/>
      <c r="U121" s="162"/>
      <c r="V121" s="171" t="s">
        <v>69</v>
      </c>
      <c r="W121" s="171"/>
      <c r="X121" s="171"/>
      <c r="Y121" s="171"/>
      <c r="Z121" s="171"/>
      <c r="AA121" s="171"/>
      <c r="AB121" s="171"/>
      <c r="AC121" s="171"/>
      <c r="AD121" s="171"/>
      <c r="AE121" s="171"/>
      <c r="AF121" s="162" t="s">
        <v>248</v>
      </c>
      <c r="AG121" s="163"/>
      <c r="AH121" s="163"/>
      <c r="AI121" s="163"/>
      <c r="AJ121" s="163"/>
      <c r="AK121" s="163"/>
      <c r="AL121" s="163"/>
      <c r="AM121" s="163"/>
      <c r="AN121" s="163"/>
    </row>
    <row r="122" spans="2:40" x14ac:dyDescent="0.35">
      <c r="B122" s="43" t="str">
        <f t="shared" si="4"/>
        <v xml:space="preserve"> </v>
      </c>
      <c r="C122" s="43">
        <v>1</v>
      </c>
      <c r="D122" s="167" t="s">
        <v>282</v>
      </c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54"/>
      <c r="Q122" s="44" t="s">
        <v>48</v>
      </c>
      <c r="R122" s="44"/>
      <c r="S122" s="162" t="s">
        <v>170</v>
      </c>
      <c r="T122" s="162"/>
      <c r="U122" s="162"/>
      <c r="V122" s="171" t="s">
        <v>70</v>
      </c>
      <c r="W122" s="171"/>
      <c r="X122" s="171"/>
      <c r="Y122" s="171"/>
      <c r="Z122" s="171"/>
      <c r="AA122" s="171"/>
      <c r="AB122" s="171"/>
      <c r="AC122" s="171"/>
      <c r="AD122" s="171"/>
      <c r="AE122" s="171"/>
      <c r="AF122" s="162" t="s">
        <v>248</v>
      </c>
      <c r="AG122" s="163"/>
      <c r="AH122" s="163"/>
      <c r="AI122" s="163"/>
      <c r="AJ122" s="163"/>
      <c r="AK122" s="163"/>
      <c r="AL122" s="163"/>
      <c r="AM122" s="163"/>
      <c r="AN122" s="163"/>
    </row>
    <row r="123" spans="2:40" x14ac:dyDescent="0.35">
      <c r="B123" s="43" t="str">
        <f t="shared" si="4"/>
        <v xml:space="preserve"> </v>
      </c>
      <c r="C123" s="43">
        <v>2</v>
      </c>
      <c r="D123" s="167" t="s">
        <v>285</v>
      </c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54"/>
      <c r="Q123" s="44" t="s">
        <v>48</v>
      </c>
      <c r="R123" s="44"/>
      <c r="S123" s="162" t="s">
        <v>242</v>
      </c>
      <c r="T123" s="162"/>
      <c r="U123" s="162"/>
      <c r="V123" s="171" t="s">
        <v>234</v>
      </c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62" t="s">
        <v>284</v>
      </c>
      <c r="AG123" s="163"/>
      <c r="AH123" s="163"/>
      <c r="AI123" s="163"/>
      <c r="AJ123" s="163"/>
      <c r="AK123" s="163"/>
      <c r="AL123" s="163"/>
      <c r="AM123" s="163"/>
      <c r="AN123" s="163"/>
    </row>
    <row r="124" spans="2:40" x14ac:dyDescent="0.35">
      <c r="B124" s="43" t="str">
        <f t="shared" si="4"/>
        <v xml:space="preserve"> </v>
      </c>
      <c r="C124" s="43">
        <v>3</v>
      </c>
      <c r="D124" s="167" t="s">
        <v>283</v>
      </c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54"/>
      <c r="Q124" s="44" t="s">
        <v>48</v>
      </c>
      <c r="R124" s="44"/>
      <c r="S124" s="162" t="s">
        <v>242</v>
      </c>
      <c r="T124" s="162"/>
      <c r="U124" s="162"/>
      <c r="V124" s="171" t="s">
        <v>233</v>
      </c>
      <c r="W124" s="171"/>
      <c r="X124" s="171"/>
      <c r="Y124" s="171"/>
      <c r="Z124" s="171"/>
      <c r="AA124" s="171"/>
      <c r="AB124" s="171"/>
      <c r="AC124" s="171"/>
      <c r="AD124" s="171"/>
      <c r="AE124" s="171"/>
      <c r="AF124" s="162" t="s">
        <v>284</v>
      </c>
      <c r="AG124" s="163"/>
      <c r="AH124" s="163"/>
      <c r="AI124" s="163"/>
      <c r="AJ124" s="163"/>
      <c r="AK124" s="163"/>
      <c r="AL124" s="163"/>
      <c r="AM124" s="163"/>
      <c r="AN124" s="163"/>
    </row>
    <row r="125" spans="2:40" x14ac:dyDescent="0.35">
      <c r="B125" s="46" t="str">
        <f t="shared" si="4"/>
        <v xml:space="preserve"> </v>
      </c>
      <c r="C125" s="46">
        <v>4</v>
      </c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54"/>
      <c r="Q125" s="54"/>
      <c r="R125" s="54"/>
      <c r="S125" s="164" t="s">
        <v>241</v>
      </c>
      <c r="T125" s="164"/>
      <c r="U125" s="164"/>
      <c r="V125" s="166" t="s">
        <v>235</v>
      </c>
      <c r="W125" s="166"/>
      <c r="X125" s="166"/>
      <c r="Y125" s="166"/>
      <c r="Z125" s="166"/>
      <c r="AA125" s="166"/>
      <c r="AB125" s="166"/>
      <c r="AC125" s="166"/>
      <c r="AD125" s="166"/>
      <c r="AE125" s="166"/>
      <c r="AF125" s="164"/>
      <c r="AG125" s="165"/>
      <c r="AH125" s="165"/>
      <c r="AI125" s="165"/>
      <c r="AJ125" s="165"/>
      <c r="AK125" s="165"/>
      <c r="AL125" s="165"/>
      <c r="AM125" s="165"/>
      <c r="AN125" s="165"/>
    </row>
    <row r="126" spans="2:40" x14ac:dyDescent="0.35">
      <c r="B126" s="46" t="str">
        <f t="shared" si="4"/>
        <v xml:space="preserve"> </v>
      </c>
      <c r="C126" s="46">
        <v>5</v>
      </c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54"/>
      <c r="Q126" s="54"/>
      <c r="R126" s="54"/>
      <c r="S126" s="164"/>
      <c r="T126" s="164"/>
      <c r="U126" s="164"/>
      <c r="V126" s="166" t="s">
        <v>236</v>
      </c>
      <c r="W126" s="166"/>
      <c r="X126" s="166"/>
      <c r="Y126" s="166"/>
      <c r="Z126" s="166"/>
      <c r="AA126" s="166"/>
      <c r="AB126" s="166"/>
      <c r="AC126" s="166"/>
      <c r="AD126" s="166"/>
      <c r="AE126" s="166"/>
      <c r="AF126" s="164" t="s">
        <v>240</v>
      </c>
      <c r="AG126" s="165"/>
      <c r="AH126" s="165"/>
      <c r="AI126" s="165"/>
      <c r="AJ126" s="165"/>
      <c r="AK126" s="165"/>
      <c r="AL126" s="165"/>
      <c r="AM126" s="165"/>
      <c r="AN126" s="165"/>
    </row>
    <row r="127" spans="2:40" x14ac:dyDescent="0.35">
      <c r="B127" s="46" t="str">
        <f t="shared" si="4"/>
        <v xml:space="preserve"> </v>
      </c>
      <c r="C127" s="46">
        <v>6</v>
      </c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54"/>
      <c r="Q127" s="54"/>
      <c r="R127" s="54"/>
      <c r="S127" s="164"/>
      <c r="T127" s="164"/>
      <c r="U127" s="164"/>
      <c r="V127" s="166" t="s">
        <v>237</v>
      </c>
      <c r="W127" s="166"/>
      <c r="X127" s="166"/>
      <c r="Y127" s="166"/>
      <c r="Z127" s="166"/>
      <c r="AA127" s="166"/>
      <c r="AB127" s="166"/>
      <c r="AC127" s="166"/>
      <c r="AD127" s="166"/>
      <c r="AE127" s="166"/>
      <c r="AF127" s="164" t="s">
        <v>239</v>
      </c>
      <c r="AG127" s="165"/>
      <c r="AH127" s="165"/>
      <c r="AI127" s="165"/>
      <c r="AJ127" s="165"/>
      <c r="AK127" s="165"/>
      <c r="AL127" s="165"/>
      <c r="AM127" s="165"/>
      <c r="AN127" s="165"/>
    </row>
    <row r="128" spans="2:40" x14ac:dyDescent="0.35">
      <c r="B128" s="46" t="str">
        <f t="shared" si="4"/>
        <v xml:space="preserve"> </v>
      </c>
      <c r="C128" s="46">
        <v>7</v>
      </c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54"/>
      <c r="Q128" s="54"/>
      <c r="R128" s="54"/>
      <c r="S128" s="164"/>
      <c r="T128" s="164"/>
      <c r="U128" s="164"/>
      <c r="V128" s="166" t="s">
        <v>238</v>
      </c>
      <c r="W128" s="166"/>
      <c r="X128" s="166"/>
      <c r="Y128" s="166"/>
      <c r="Z128" s="166"/>
      <c r="AA128" s="166"/>
      <c r="AB128" s="166"/>
      <c r="AC128" s="166"/>
      <c r="AD128" s="166"/>
      <c r="AE128" s="166"/>
      <c r="AF128" s="164" t="s">
        <v>239</v>
      </c>
      <c r="AG128" s="165"/>
      <c r="AH128" s="165"/>
      <c r="AI128" s="165"/>
      <c r="AJ128" s="165"/>
      <c r="AK128" s="165"/>
      <c r="AL128" s="165"/>
      <c r="AM128" s="165"/>
      <c r="AN128" s="165"/>
    </row>
    <row r="129" spans="2:40" x14ac:dyDescent="0.35">
      <c r="B129">
        <v>21</v>
      </c>
      <c r="C129" s="46">
        <v>0</v>
      </c>
      <c r="D129" s="184" t="s">
        <v>296</v>
      </c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t="s">
        <v>48</v>
      </c>
      <c r="Q129" t="s">
        <v>48</v>
      </c>
      <c r="R129" t="s">
        <v>48</v>
      </c>
      <c r="S129" s="165" t="s">
        <v>294</v>
      </c>
      <c r="T129" s="165"/>
      <c r="U129" s="165"/>
      <c r="V129" s="171" t="s">
        <v>286</v>
      </c>
      <c r="W129" s="171"/>
      <c r="X129" s="171"/>
      <c r="Y129" s="171"/>
      <c r="Z129" s="171"/>
      <c r="AA129" s="171"/>
      <c r="AB129" s="171"/>
      <c r="AC129" s="171"/>
      <c r="AD129" s="171"/>
      <c r="AE129" s="171"/>
      <c r="AF129" s="165"/>
      <c r="AG129" s="165"/>
      <c r="AH129" s="165"/>
      <c r="AI129" s="165"/>
      <c r="AJ129" s="165"/>
      <c r="AK129" s="165"/>
      <c r="AL129" s="165"/>
      <c r="AM129" s="165"/>
      <c r="AN129" s="165"/>
    </row>
    <row r="130" spans="2:40" x14ac:dyDescent="0.35">
      <c r="B130" t="str">
        <f t="shared" ref="B130:B172" si="5">IF(C130=0,IF(C130=""," ",MAX(B51:B129)+1)," ")</f>
        <v xml:space="preserve"> </v>
      </c>
      <c r="C130" s="46">
        <v>1</v>
      </c>
      <c r="D130" s="184" t="s">
        <v>297</v>
      </c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t="s">
        <v>48</v>
      </c>
      <c r="Q130" t="s">
        <v>48</v>
      </c>
      <c r="R130" t="s">
        <v>48</v>
      </c>
      <c r="S130" s="165" t="s">
        <v>294</v>
      </c>
      <c r="T130" s="165"/>
      <c r="U130" s="165"/>
      <c r="V130" s="171" t="s">
        <v>287</v>
      </c>
      <c r="W130" s="171"/>
      <c r="X130" s="171"/>
      <c r="Y130" s="171"/>
      <c r="Z130" s="171"/>
      <c r="AA130" s="171"/>
      <c r="AB130" s="171"/>
      <c r="AC130" s="171"/>
      <c r="AD130" s="171"/>
      <c r="AE130" s="171"/>
      <c r="AF130" s="165"/>
      <c r="AG130" s="165"/>
      <c r="AH130" s="165"/>
      <c r="AI130" s="165"/>
      <c r="AJ130" s="165"/>
      <c r="AK130" s="165"/>
      <c r="AL130" s="165"/>
      <c r="AM130" s="165"/>
      <c r="AN130" s="165"/>
    </row>
    <row r="131" spans="2:40" x14ac:dyDescent="0.35">
      <c r="B131" t="str">
        <f t="shared" si="5"/>
        <v xml:space="preserve"> </v>
      </c>
      <c r="C131" s="46">
        <v>2</v>
      </c>
      <c r="D131" s="184" t="s">
        <v>298</v>
      </c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t="s">
        <v>48</v>
      </c>
      <c r="Q131" t="s">
        <v>48</v>
      </c>
      <c r="R131" t="s">
        <v>48</v>
      </c>
      <c r="S131" s="165" t="s">
        <v>294</v>
      </c>
      <c r="T131" s="165"/>
      <c r="U131" s="165"/>
      <c r="V131" s="171" t="s">
        <v>288</v>
      </c>
      <c r="W131" s="171"/>
      <c r="X131" s="171"/>
      <c r="Y131" s="171"/>
      <c r="Z131" s="171"/>
      <c r="AA131" s="171"/>
      <c r="AB131" s="171"/>
      <c r="AC131" s="171"/>
      <c r="AD131" s="171"/>
      <c r="AE131" s="171"/>
      <c r="AF131" s="165"/>
      <c r="AG131" s="165"/>
      <c r="AH131" s="165"/>
      <c r="AI131" s="165"/>
      <c r="AJ131" s="165"/>
      <c r="AK131" s="165"/>
      <c r="AL131" s="165"/>
      <c r="AM131" s="165"/>
      <c r="AN131" s="165"/>
    </row>
    <row r="132" spans="2:40" x14ac:dyDescent="0.35">
      <c r="B132" t="str">
        <f t="shared" si="5"/>
        <v xml:space="preserve"> </v>
      </c>
      <c r="C132" s="46">
        <v>3</v>
      </c>
      <c r="D132" s="184" t="s">
        <v>299</v>
      </c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40"/>
      <c r="Q132" t="s">
        <v>48</v>
      </c>
      <c r="R132" t="s">
        <v>48</v>
      </c>
      <c r="S132" s="181" t="s">
        <v>295</v>
      </c>
      <c r="T132" s="181"/>
      <c r="U132" s="181"/>
      <c r="V132" s="171" t="s">
        <v>289</v>
      </c>
      <c r="W132" s="171"/>
      <c r="X132" s="171"/>
      <c r="Y132" s="171"/>
      <c r="Z132" s="171"/>
      <c r="AA132" s="171"/>
      <c r="AB132" s="171"/>
      <c r="AC132" s="171"/>
      <c r="AD132" s="171"/>
      <c r="AE132" s="171"/>
      <c r="AF132" s="165"/>
      <c r="AG132" s="165"/>
      <c r="AH132" s="165"/>
      <c r="AI132" s="165"/>
      <c r="AJ132" s="165"/>
      <c r="AK132" s="165"/>
      <c r="AL132" s="165"/>
      <c r="AM132" s="165"/>
      <c r="AN132" s="165"/>
    </row>
    <row r="133" spans="2:40" x14ac:dyDescent="0.35">
      <c r="B133" t="str">
        <f t="shared" si="5"/>
        <v xml:space="preserve"> </v>
      </c>
      <c r="C133" s="46">
        <v>4</v>
      </c>
      <c r="D133" s="184" t="s">
        <v>300</v>
      </c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40"/>
      <c r="Q133" t="s">
        <v>48</v>
      </c>
      <c r="R133" t="s">
        <v>48</v>
      </c>
      <c r="S133" s="181" t="s">
        <v>295</v>
      </c>
      <c r="T133" s="181"/>
      <c r="U133" s="181"/>
      <c r="V133" s="171" t="s">
        <v>290</v>
      </c>
      <c r="W133" s="171"/>
      <c r="X133" s="171"/>
      <c r="Y133" s="171"/>
      <c r="Z133" s="171"/>
      <c r="AA133" s="171"/>
      <c r="AB133" s="171"/>
      <c r="AC133" s="171"/>
      <c r="AD133" s="171"/>
      <c r="AE133" s="171"/>
      <c r="AF133" s="165"/>
      <c r="AG133" s="165"/>
      <c r="AH133" s="165"/>
      <c r="AI133" s="165"/>
      <c r="AJ133" s="165"/>
      <c r="AK133" s="165"/>
      <c r="AL133" s="165"/>
      <c r="AM133" s="165"/>
      <c r="AN133" s="165"/>
    </row>
    <row r="134" spans="2:40" x14ac:dyDescent="0.35">
      <c r="B134" t="str">
        <f t="shared" si="5"/>
        <v xml:space="preserve"> </v>
      </c>
      <c r="C134" s="46">
        <v>5</v>
      </c>
      <c r="D134" s="184" t="s">
        <v>301</v>
      </c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40"/>
      <c r="Q134" t="s">
        <v>48</v>
      </c>
      <c r="R134" t="s">
        <v>48</v>
      </c>
      <c r="S134" s="181" t="s">
        <v>295</v>
      </c>
      <c r="T134" s="181"/>
      <c r="U134" s="181"/>
      <c r="V134" s="171" t="s">
        <v>291</v>
      </c>
      <c r="W134" s="171"/>
      <c r="X134" s="171"/>
      <c r="Y134" s="171"/>
      <c r="Z134" s="171"/>
      <c r="AA134" s="171"/>
      <c r="AB134" s="171"/>
      <c r="AC134" s="171"/>
      <c r="AD134" s="171"/>
      <c r="AE134" s="171"/>
      <c r="AF134" s="165"/>
      <c r="AG134" s="165"/>
      <c r="AH134" s="165"/>
      <c r="AI134" s="165"/>
      <c r="AJ134" s="165"/>
      <c r="AK134" s="165"/>
      <c r="AL134" s="165"/>
      <c r="AM134" s="165"/>
      <c r="AN134" s="165"/>
    </row>
    <row r="135" spans="2:40" x14ac:dyDescent="0.35">
      <c r="B135" s="40" t="str">
        <f t="shared" si="5"/>
        <v xml:space="preserve"> </v>
      </c>
      <c r="C135" s="46">
        <v>6</v>
      </c>
      <c r="D135" s="174"/>
      <c r="E135" s="174"/>
      <c r="F135" s="174"/>
      <c r="G135" s="174"/>
      <c r="H135" s="174"/>
      <c r="I135" s="174"/>
      <c r="J135" s="174"/>
      <c r="K135" s="174"/>
      <c r="L135" s="174"/>
      <c r="M135" s="174"/>
      <c r="N135" s="174"/>
      <c r="O135" s="174"/>
      <c r="P135" s="40"/>
      <c r="Q135" s="40"/>
      <c r="R135" s="40"/>
      <c r="S135" s="170" t="s">
        <v>242</v>
      </c>
      <c r="T135" s="170"/>
      <c r="U135" s="170"/>
      <c r="V135" s="166" t="s">
        <v>292</v>
      </c>
      <c r="W135" s="166"/>
      <c r="X135" s="166"/>
      <c r="Y135" s="166"/>
      <c r="Z135" s="166"/>
      <c r="AA135" s="166"/>
      <c r="AB135" s="166"/>
      <c r="AC135" s="166"/>
      <c r="AD135" s="166"/>
      <c r="AE135" s="166"/>
      <c r="AF135" s="170"/>
      <c r="AG135" s="170"/>
      <c r="AH135" s="170"/>
      <c r="AI135" s="170"/>
      <c r="AJ135" s="170"/>
      <c r="AK135" s="170"/>
      <c r="AL135" s="170"/>
      <c r="AM135" s="170"/>
      <c r="AN135" s="170"/>
    </row>
    <row r="136" spans="2:40" x14ac:dyDescent="0.35">
      <c r="B136" s="40" t="str">
        <f t="shared" si="5"/>
        <v xml:space="preserve"> </v>
      </c>
      <c r="C136" s="46">
        <v>7</v>
      </c>
      <c r="D136" s="174"/>
      <c r="E136" s="174"/>
      <c r="F136" s="174"/>
      <c r="G136" s="174"/>
      <c r="H136" s="174"/>
      <c r="I136" s="174"/>
      <c r="J136" s="174"/>
      <c r="K136" s="174"/>
      <c r="L136" s="174"/>
      <c r="M136" s="174"/>
      <c r="N136" s="174"/>
      <c r="O136" s="174"/>
      <c r="P136" s="40"/>
      <c r="Q136" s="40"/>
      <c r="R136" s="40"/>
      <c r="S136" s="170" t="s">
        <v>293</v>
      </c>
      <c r="T136" s="170"/>
      <c r="U136" s="170"/>
      <c r="V136" s="166" t="s">
        <v>292</v>
      </c>
      <c r="W136" s="166"/>
      <c r="X136" s="166"/>
      <c r="Y136" s="166"/>
      <c r="Z136" s="166"/>
      <c r="AA136" s="166"/>
      <c r="AB136" s="166"/>
      <c r="AC136" s="166"/>
      <c r="AD136" s="166"/>
      <c r="AE136" s="166"/>
      <c r="AF136" s="170"/>
      <c r="AG136" s="170"/>
      <c r="AH136" s="170"/>
      <c r="AI136" s="170"/>
      <c r="AJ136" s="170"/>
      <c r="AK136" s="170"/>
      <c r="AL136" s="170"/>
      <c r="AM136" s="170"/>
      <c r="AN136" s="170"/>
    </row>
    <row r="137" spans="2:40" x14ac:dyDescent="0.35">
      <c r="B137" s="40">
        <f t="shared" si="5"/>
        <v>22</v>
      </c>
      <c r="C137" s="46">
        <v>0</v>
      </c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40"/>
      <c r="Q137" s="40"/>
      <c r="R137" s="40"/>
      <c r="S137" s="180" t="s">
        <v>170</v>
      </c>
      <c r="T137" s="180"/>
      <c r="U137" s="180"/>
      <c r="V137" s="166"/>
      <c r="W137" s="166"/>
      <c r="X137" s="166"/>
      <c r="Y137" s="166"/>
      <c r="Z137" s="166"/>
      <c r="AA137" s="166"/>
      <c r="AB137" s="166"/>
      <c r="AC137" s="166"/>
      <c r="AD137" s="166"/>
      <c r="AE137" s="166"/>
      <c r="AF137" s="170"/>
      <c r="AG137" s="170"/>
      <c r="AH137" s="170"/>
      <c r="AI137" s="170"/>
      <c r="AJ137" s="170"/>
      <c r="AK137" s="170"/>
      <c r="AL137" s="170"/>
      <c r="AM137" s="170"/>
      <c r="AN137" s="170"/>
    </row>
    <row r="138" spans="2:40" x14ac:dyDescent="0.35">
      <c r="B138" t="str">
        <f t="shared" si="5"/>
        <v xml:space="preserve"> </v>
      </c>
      <c r="C138" s="46">
        <v>1</v>
      </c>
      <c r="D138" s="184" t="str">
        <f>"multiplayer/position/plane" &amp; C138 &amp; "_lat"</f>
        <v>multiplayer/position/plane1_lat</v>
      </c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40"/>
      <c r="Q138" t="s">
        <v>48</v>
      </c>
      <c r="S138" s="181" t="s">
        <v>170</v>
      </c>
      <c r="T138" s="181"/>
      <c r="U138" s="181"/>
      <c r="V138" s="165" t="str">
        <f t="shared" ref="V138:V139" si="6">"Plane "&amp;(C138)&amp;" Lat"</f>
        <v>Plane 1 Lat</v>
      </c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 t="s">
        <v>303</v>
      </c>
      <c r="AG138" s="165"/>
      <c r="AH138" s="165"/>
      <c r="AI138" s="165"/>
      <c r="AJ138" s="165"/>
      <c r="AK138" s="165"/>
      <c r="AL138" s="165"/>
      <c r="AM138" s="165"/>
      <c r="AN138" s="165"/>
    </row>
    <row r="139" spans="2:40" x14ac:dyDescent="0.35">
      <c r="B139" t="str">
        <f t="shared" si="5"/>
        <v xml:space="preserve"> </v>
      </c>
      <c r="C139" s="46">
        <v>2</v>
      </c>
      <c r="D139" s="184" t="str">
        <f t="shared" ref="D139:D144" si="7">"multiplayer/position/plane" &amp; C139 &amp; "_lat"</f>
        <v>multiplayer/position/plane2_lat</v>
      </c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40"/>
      <c r="Q139" s="35" t="s">
        <v>48</v>
      </c>
      <c r="S139" s="181" t="s">
        <v>170</v>
      </c>
      <c r="T139" s="181"/>
      <c r="U139" s="181"/>
      <c r="V139" s="165" t="str">
        <f t="shared" si="6"/>
        <v>Plane 2 Lat</v>
      </c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 t="s">
        <v>303</v>
      </c>
      <c r="AG139" s="165"/>
      <c r="AH139" s="165"/>
      <c r="AI139" s="165"/>
      <c r="AJ139" s="165"/>
      <c r="AK139" s="165"/>
      <c r="AL139" s="165"/>
      <c r="AM139" s="165"/>
      <c r="AN139" s="165"/>
    </row>
    <row r="140" spans="2:40" x14ac:dyDescent="0.35">
      <c r="B140" t="str">
        <f t="shared" si="5"/>
        <v xml:space="preserve"> </v>
      </c>
      <c r="C140" s="46">
        <v>3</v>
      </c>
      <c r="D140" s="184" t="str">
        <f t="shared" si="7"/>
        <v>multiplayer/position/plane3_lat</v>
      </c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40"/>
      <c r="Q140" s="35" t="s">
        <v>48</v>
      </c>
      <c r="S140" s="181" t="s">
        <v>170</v>
      </c>
      <c r="T140" s="181"/>
      <c r="U140" s="181"/>
      <c r="V140" s="165" t="str">
        <f>"Plane "&amp;(C140)&amp;" Lat"</f>
        <v>Plane 3 Lat</v>
      </c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 t="s">
        <v>303</v>
      </c>
      <c r="AG140" s="165"/>
      <c r="AH140" s="165"/>
      <c r="AI140" s="165"/>
      <c r="AJ140" s="165"/>
      <c r="AK140" s="165"/>
      <c r="AL140" s="165"/>
      <c r="AM140" s="165"/>
      <c r="AN140" s="165"/>
    </row>
    <row r="141" spans="2:40" x14ac:dyDescent="0.35">
      <c r="B141" t="str">
        <f t="shared" si="5"/>
        <v xml:space="preserve"> </v>
      </c>
      <c r="C141" s="46">
        <v>4</v>
      </c>
      <c r="D141" s="184" t="str">
        <f t="shared" si="7"/>
        <v>multiplayer/position/plane4_lat</v>
      </c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40"/>
      <c r="Q141" s="35" t="s">
        <v>48</v>
      </c>
      <c r="S141" s="181" t="s">
        <v>170</v>
      </c>
      <c r="T141" s="181"/>
      <c r="U141" s="181"/>
      <c r="V141" s="165" t="str">
        <f t="shared" ref="V141:V144" si="8">"Plane "&amp;(C141)&amp;" Lat"</f>
        <v>Plane 4 Lat</v>
      </c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 t="s">
        <v>303</v>
      </c>
      <c r="AG141" s="165"/>
      <c r="AH141" s="165"/>
      <c r="AI141" s="165"/>
      <c r="AJ141" s="165"/>
      <c r="AK141" s="165"/>
      <c r="AL141" s="165"/>
      <c r="AM141" s="165"/>
      <c r="AN141" s="165"/>
    </row>
    <row r="142" spans="2:40" x14ac:dyDescent="0.35">
      <c r="B142" t="str">
        <f t="shared" si="5"/>
        <v xml:space="preserve"> </v>
      </c>
      <c r="C142" s="46">
        <v>5</v>
      </c>
      <c r="D142" s="184" t="str">
        <f t="shared" si="7"/>
        <v>multiplayer/position/plane5_lat</v>
      </c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40"/>
      <c r="Q142" s="35" t="s">
        <v>48</v>
      </c>
      <c r="S142" s="181" t="s">
        <v>170</v>
      </c>
      <c r="T142" s="181"/>
      <c r="U142" s="181"/>
      <c r="V142" s="165" t="str">
        <f t="shared" si="8"/>
        <v>Plane 5 Lat</v>
      </c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 t="s">
        <v>303</v>
      </c>
      <c r="AG142" s="165"/>
      <c r="AH142" s="165"/>
      <c r="AI142" s="165"/>
      <c r="AJ142" s="165"/>
      <c r="AK142" s="165"/>
      <c r="AL142" s="165"/>
      <c r="AM142" s="165"/>
      <c r="AN142" s="165"/>
    </row>
    <row r="143" spans="2:40" x14ac:dyDescent="0.35">
      <c r="B143" t="str">
        <f t="shared" si="5"/>
        <v xml:space="preserve"> </v>
      </c>
      <c r="C143" s="46">
        <v>6</v>
      </c>
      <c r="D143" s="184" t="str">
        <f t="shared" si="7"/>
        <v>multiplayer/position/plane6_lat</v>
      </c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40"/>
      <c r="Q143" s="35" t="s">
        <v>48</v>
      </c>
      <c r="S143" s="181" t="s">
        <v>170</v>
      </c>
      <c r="T143" s="181"/>
      <c r="U143" s="181"/>
      <c r="V143" s="165" t="str">
        <f t="shared" si="8"/>
        <v>Plane 6 Lat</v>
      </c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 t="s">
        <v>303</v>
      </c>
      <c r="AG143" s="165"/>
      <c r="AH143" s="165"/>
      <c r="AI143" s="165"/>
      <c r="AJ143" s="165"/>
      <c r="AK143" s="165"/>
      <c r="AL143" s="165"/>
      <c r="AM143" s="165"/>
      <c r="AN143" s="165"/>
    </row>
    <row r="144" spans="2:40" x14ac:dyDescent="0.35">
      <c r="B144" t="str">
        <f t="shared" si="5"/>
        <v xml:space="preserve"> </v>
      </c>
      <c r="C144" s="46">
        <v>7</v>
      </c>
      <c r="D144" s="184" t="str">
        <f t="shared" si="7"/>
        <v>multiplayer/position/plane7_lat</v>
      </c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40"/>
      <c r="Q144" s="35" t="s">
        <v>48</v>
      </c>
      <c r="S144" s="181" t="s">
        <v>170</v>
      </c>
      <c r="T144" s="181"/>
      <c r="U144" s="181"/>
      <c r="V144" s="165" t="str">
        <f t="shared" si="8"/>
        <v>Plane 7 Lat</v>
      </c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 t="s">
        <v>303</v>
      </c>
      <c r="AG144" s="165"/>
      <c r="AH144" s="165"/>
      <c r="AI144" s="165"/>
      <c r="AJ144" s="165"/>
      <c r="AK144" s="165"/>
      <c r="AL144" s="165"/>
      <c r="AM144" s="165"/>
      <c r="AN144" s="165"/>
    </row>
    <row r="145" spans="2:40" x14ac:dyDescent="0.35">
      <c r="B145" s="40">
        <f t="shared" si="5"/>
        <v>23</v>
      </c>
      <c r="C145" s="46">
        <v>0</v>
      </c>
      <c r="D145" s="174"/>
      <c r="E145" s="174"/>
      <c r="F145" s="174"/>
      <c r="G145" s="174"/>
      <c r="H145" s="174"/>
      <c r="I145" s="174"/>
      <c r="J145" s="174"/>
      <c r="K145" s="174"/>
      <c r="L145" s="174"/>
      <c r="M145" s="174"/>
      <c r="N145" s="174"/>
      <c r="O145" s="174"/>
      <c r="P145" s="40"/>
      <c r="Q145" s="40"/>
      <c r="R145" s="40"/>
      <c r="S145" s="180" t="s">
        <v>170</v>
      </c>
      <c r="T145" s="180"/>
      <c r="U145" s="180"/>
      <c r="V145" s="170"/>
      <c r="W145" s="170"/>
      <c r="X145" s="170"/>
      <c r="Y145" s="170"/>
      <c r="Z145" s="170"/>
      <c r="AA145" s="170"/>
      <c r="AB145" s="170"/>
      <c r="AC145" s="170"/>
      <c r="AD145" s="170"/>
      <c r="AE145" s="170"/>
      <c r="AF145" s="170"/>
      <c r="AG145" s="165"/>
      <c r="AH145" s="165"/>
      <c r="AI145" s="165"/>
      <c r="AJ145" s="165"/>
      <c r="AK145" s="165"/>
      <c r="AL145" s="165"/>
      <c r="AM145" s="165"/>
      <c r="AN145" s="165"/>
    </row>
    <row r="146" spans="2:40" x14ac:dyDescent="0.35">
      <c r="B146" t="str">
        <f t="shared" si="5"/>
        <v xml:space="preserve"> </v>
      </c>
      <c r="C146" s="46">
        <v>1</v>
      </c>
      <c r="D146" s="184" t="str">
        <f>"multiplayer/position/plane" &amp; C146 &amp; "_lon"</f>
        <v>multiplayer/position/plane1_lon</v>
      </c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40"/>
      <c r="Q146" t="s">
        <v>48</v>
      </c>
      <c r="S146" s="181" t="s">
        <v>170</v>
      </c>
      <c r="T146" s="181"/>
      <c r="U146" s="181"/>
      <c r="V146" s="165" t="str">
        <f>"Plane "&amp;(C146)&amp;" Lon"</f>
        <v>Plane 1 Lon</v>
      </c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 t="s">
        <v>303</v>
      </c>
      <c r="AG146" s="165"/>
      <c r="AH146" s="165"/>
      <c r="AI146" s="165"/>
      <c r="AJ146" s="165"/>
      <c r="AK146" s="165"/>
      <c r="AL146" s="165"/>
      <c r="AM146" s="165"/>
      <c r="AN146" s="165"/>
    </row>
    <row r="147" spans="2:40" x14ac:dyDescent="0.35">
      <c r="B147" t="str">
        <f t="shared" si="5"/>
        <v xml:space="preserve"> </v>
      </c>
      <c r="C147" s="46">
        <v>2</v>
      </c>
      <c r="D147" s="184" t="str">
        <f t="shared" ref="D147:D152" si="9">"multiplayer/position/plane" &amp; C147 &amp; "_lon"</f>
        <v>multiplayer/position/plane2_lon</v>
      </c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40"/>
      <c r="Q147" s="35" t="s">
        <v>48</v>
      </c>
      <c r="S147" s="181" t="s">
        <v>170</v>
      </c>
      <c r="T147" s="181"/>
      <c r="U147" s="181"/>
      <c r="V147" s="165" t="str">
        <f t="shared" ref="V147:V152" si="10">"Plane "&amp;(C147)&amp;" Lon"</f>
        <v>Plane 2 Lon</v>
      </c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 t="s">
        <v>303</v>
      </c>
      <c r="AG147" s="165"/>
      <c r="AH147" s="165"/>
      <c r="AI147" s="165"/>
      <c r="AJ147" s="165"/>
      <c r="AK147" s="165"/>
      <c r="AL147" s="165"/>
      <c r="AM147" s="165"/>
      <c r="AN147" s="165"/>
    </row>
    <row r="148" spans="2:40" x14ac:dyDescent="0.35">
      <c r="B148" t="str">
        <f t="shared" si="5"/>
        <v xml:space="preserve"> </v>
      </c>
      <c r="C148" s="46">
        <v>3</v>
      </c>
      <c r="D148" s="184" t="str">
        <f t="shared" si="9"/>
        <v>multiplayer/position/plane3_lon</v>
      </c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40"/>
      <c r="Q148" s="35" t="s">
        <v>48</v>
      </c>
      <c r="S148" s="181" t="s">
        <v>170</v>
      </c>
      <c r="T148" s="181"/>
      <c r="U148" s="181"/>
      <c r="V148" s="165" t="str">
        <f t="shared" si="10"/>
        <v>Plane 3 Lon</v>
      </c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 t="s">
        <v>303</v>
      </c>
      <c r="AG148" s="165"/>
      <c r="AH148" s="165"/>
      <c r="AI148" s="165"/>
      <c r="AJ148" s="165"/>
      <c r="AK148" s="165"/>
      <c r="AL148" s="165"/>
      <c r="AM148" s="165"/>
      <c r="AN148" s="165"/>
    </row>
    <row r="149" spans="2:40" x14ac:dyDescent="0.35">
      <c r="B149" t="str">
        <f t="shared" si="5"/>
        <v xml:space="preserve"> </v>
      </c>
      <c r="C149" s="46">
        <v>4</v>
      </c>
      <c r="D149" s="184" t="str">
        <f t="shared" si="9"/>
        <v>multiplayer/position/plane4_lon</v>
      </c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40"/>
      <c r="Q149" s="35" t="s">
        <v>48</v>
      </c>
      <c r="S149" s="181" t="s">
        <v>170</v>
      </c>
      <c r="T149" s="181"/>
      <c r="U149" s="181"/>
      <c r="V149" s="165" t="str">
        <f t="shared" si="10"/>
        <v>Plane 4 Lon</v>
      </c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 t="s">
        <v>303</v>
      </c>
      <c r="AG149" s="165"/>
      <c r="AH149" s="165"/>
      <c r="AI149" s="165"/>
      <c r="AJ149" s="165"/>
      <c r="AK149" s="165"/>
      <c r="AL149" s="165"/>
      <c r="AM149" s="165"/>
      <c r="AN149" s="165"/>
    </row>
    <row r="150" spans="2:40" x14ac:dyDescent="0.35">
      <c r="B150" t="str">
        <f t="shared" si="5"/>
        <v xml:space="preserve"> </v>
      </c>
      <c r="C150" s="46">
        <v>5</v>
      </c>
      <c r="D150" s="184" t="str">
        <f t="shared" si="9"/>
        <v>multiplayer/position/plane5_lon</v>
      </c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40"/>
      <c r="Q150" s="35" t="s">
        <v>48</v>
      </c>
      <c r="S150" s="181" t="s">
        <v>170</v>
      </c>
      <c r="T150" s="181"/>
      <c r="U150" s="181"/>
      <c r="V150" s="165" t="str">
        <f t="shared" si="10"/>
        <v>Plane 5 Lon</v>
      </c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 t="s">
        <v>303</v>
      </c>
      <c r="AG150" s="165"/>
      <c r="AH150" s="165"/>
      <c r="AI150" s="165"/>
      <c r="AJ150" s="165"/>
      <c r="AK150" s="165"/>
      <c r="AL150" s="165"/>
      <c r="AM150" s="165"/>
      <c r="AN150" s="165"/>
    </row>
    <row r="151" spans="2:40" x14ac:dyDescent="0.35">
      <c r="B151" t="str">
        <f t="shared" si="5"/>
        <v xml:space="preserve"> </v>
      </c>
      <c r="C151" s="46">
        <v>6</v>
      </c>
      <c r="D151" s="184" t="str">
        <f t="shared" si="9"/>
        <v>multiplayer/position/plane6_lon</v>
      </c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40"/>
      <c r="Q151" s="35" t="s">
        <v>48</v>
      </c>
      <c r="S151" s="181" t="s">
        <v>170</v>
      </c>
      <c r="T151" s="181"/>
      <c r="U151" s="181"/>
      <c r="V151" s="165" t="str">
        <f t="shared" si="10"/>
        <v>Plane 6 Lon</v>
      </c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 t="s">
        <v>303</v>
      </c>
      <c r="AG151" s="165"/>
      <c r="AH151" s="165"/>
      <c r="AI151" s="165"/>
      <c r="AJ151" s="165"/>
      <c r="AK151" s="165"/>
      <c r="AL151" s="165"/>
      <c r="AM151" s="165"/>
      <c r="AN151" s="165"/>
    </row>
    <row r="152" spans="2:40" x14ac:dyDescent="0.35">
      <c r="B152" t="str">
        <f t="shared" si="5"/>
        <v xml:space="preserve"> </v>
      </c>
      <c r="C152" s="46">
        <v>7</v>
      </c>
      <c r="D152" s="184" t="str">
        <f t="shared" si="9"/>
        <v>multiplayer/position/plane7_lon</v>
      </c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40"/>
      <c r="Q152" s="35" t="s">
        <v>48</v>
      </c>
      <c r="S152" s="181" t="s">
        <v>170</v>
      </c>
      <c r="T152" s="181"/>
      <c r="U152" s="181"/>
      <c r="V152" s="165" t="str">
        <f t="shared" si="10"/>
        <v>Plane 7 Lon</v>
      </c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 t="s">
        <v>303</v>
      </c>
      <c r="AG152" s="165"/>
      <c r="AH152" s="165"/>
      <c r="AI152" s="165"/>
      <c r="AJ152" s="165"/>
      <c r="AK152" s="165"/>
      <c r="AL152" s="165"/>
      <c r="AM152" s="165"/>
      <c r="AN152" s="165"/>
    </row>
    <row r="153" spans="2:40" x14ac:dyDescent="0.35">
      <c r="B153" s="40">
        <f t="shared" si="5"/>
        <v>24</v>
      </c>
      <c r="C153" s="46">
        <v>0</v>
      </c>
      <c r="D153" s="174"/>
      <c r="E153" s="174"/>
      <c r="F153" s="174"/>
      <c r="G153" s="174"/>
      <c r="H153" s="174"/>
      <c r="I153" s="174"/>
      <c r="J153" s="174"/>
      <c r="K153" s="174"/>
      <c r="L153" s="174"/>
      <c r="M153" s="174"/>
      <c r="N153" s="174"/>
      <c r="O153" s="174"/>
      <c r="P153" s="40"/>
      <c r="Q153" s="40"/>
      <c r="R153" s="40"/>
      <c r="S153" s="180" t="s">
        <v>302</v>
      </c>
      <c r="T153" s="180"/>
      <c r="U153" s="18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</row>
    <row r="154" spans="2:40" x14ac:dyDescent="0.35">
      <c r="B154" s="52" t="str">
        <f t="shared" si="5"/>
        <v xml:space="preserve"> </v>
      </c>
      <c r="C154" s="43">
        <v>1</v>
      </c>
      <c r="D154" s="202" t="str">
        <f>"multiplayer/position/plane" &amp; C154 &amp; "_el"</f>
        <v>multiplayer/position/plane1_el</v>
      </c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40"/>
      <c r="Q154" t="s">
        <v>48</v>
      </c>
      <c r="S154" s="181" t="s">
        <v>302</v>
      </c>
      <c r="T154" s="181"/>
      <c r="U154" s="181"/>
      <c r="V154" s="165" t="str">
        <f>"Plane "&amp;(C154)&amp;" Alt"</f>
        <v>Plane 1 Alt</v>
      </c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 t="s">
        <v>304</v>
      </c>
      <c r="AG154" s="165"/>
      <c r="AH154" s="165"/>
      <c r="AI154" s="165"/>
      <c r="AJ154" s="165"/>
      <c r="AK154" s="165"/>
      <c r="AL154" s="165"/>
      <c r="AM154" s="165"/>
      <c r="AN154" s="165"/>
    </row>
    <row r="155" spans="2:40" x14ac:dyDescent="0.35">
      <c r="B155" s="52" t="str">
        <f t="shared" si="5"/>
        <v xml:space="preserve"> </v>
      </c>
      <c r="C155" s="43">
        <v>2</v>
      </c>
      <c r="D155" s="202" t="str">
        <f t="shared" ref="D155:D160" si="11">"multiplayer/position/plane" &amp; C155 &amp; "_el"</f>
        <v>multiplayer/position/plane2_el</v>
      </c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40"/>
      <c r="Q155" t="s">
        <v>48</v>
      </c>
      <c r="S155" s="181" t="s">
        <v>302</v>
      </c>
      <c r="T155" s="181"/>
      <c r="U155" s="181"/>
      <c r="V155" s="165" t="str">
        <f t="shared" ref="V155:V160" si="12">"Plane "&amp;(C155)&amp;" Alt"</f>
        <v>Plane 2 Alt</v>
      </c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 t="s">
        <v>304</v>
      </c>
      <c r="AG155" s="165"/>
      <c r="AH155" s="165"/>
      <c r="AI155" s="165"/>
      <c r="AJ155" s="165"/>
      <c r="AK155" s="165"/>
      <c r="AL155" s="165"/>
      <c r="AM155" s="165"/>
      <c r="AN155" s="165"/>
    </row>
    <row r="156" spans="2:40" x14ac:dyDescent="0.35">
      <c r="B156" s="52" t="str">
        <f t="shared" si="5"/>
        <v xml:space="preserve"> </v>
      </c>
      <c r="C156" s="43">
        <v>3</v>
      </c>
      <c r="D156" s="202" t="str">
        <f t="shared" si="11"/>
        <v>multiplayer/position/plane3_el</v>
      </c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40"/>
      <c r="Q156" t="s">
        <v>48</v>
      </c>
      <c r="S156" s="181" t="s">
        <v>302</v>
      </c>
      <c r="T156" s="181"/>
      <c r="U156" s="181"/>
      <c r="V156" s="165" t="str">
        <f t="shared" si="12"/>
        <v>Plane 3 Alt</v>
      </c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 t="s">
        <v>304</v>
      </c>
      <c r="AG156" s="165"/>
      <c r="AH156" s="165"/>
      <c r="AI156" s="165"/>
      <c r="AJ156" s="165"/>
      <c r="AK156" s="165"/>
      <c r="AL156" s="165"/>
      <c r="AM156" s="165"/>
      <c r="AN156" s="165"/>
    </row>
    <row r="157" spans="2:40" x14ac:dyDescent="0.35">
      <c r="B157" s="52" t="str">
        <f t="shared" si="5"/>
        <v xml:space="preserve"> </v>
      </c>
      <c r="C157" s="43">
        <v>4</v>
      </c>
      <c r="D157" s="202" t="str">
        <f t="shared" si="11"/>
        <v>multiplayer/position/plane4_el</v>
      </c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40"/>
      <c r="Q157" t="s">
        <v>48</v>
      </c>
      <c r="S157" s="181" t="s">
        <v>302</v>
      </c>
      <c r="T157" s="181"/>
      <c r="U157" s="181"/>
      <c r="V157" s="165" t="str">
        <f t="shared" si="12"/>
        <v>Plane 4 Alt</v>
      </c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 t="s">
        <v>304</v>
      </c>
      <c r="AG157" s="165"/>
      <c r="AH157" s="165"/>
      <c r="AI157" s="165"/>
      <c r="AJ157" s="165"/>
      <c r="AK157" s="165"/>
      <c r="AL157" s="165"/>
      <c r="AM157" s="165"/>
      <c r="AN157" s="165"/>
    </row>
    <row r="158" spans="2:40" x14ac:dyDescent="0.35">
      <c r="B158" s="52" t="str">
        <f t="shared" si="5"/>
        <v xml:space="preserve"> </v>
      </c>
      <c r="C158" s="43">
        <v>5</v>
      </c>
      <c r="D158" s="202" t="str">
        <f t="shared" si="11"/>
        <v>multiplayer/position/plane5_el</v>
      </c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40"/>
      <c r="Q158" t="s">
        <v>48</v>
      </c>
      <c r="S158" s="181" t="s">
        <v>302</v>
      </c>
      <c r="T158" s="181"/>
      <c r="U158" s="181"/>
      <c r="V158" s="165" t="str">
        <f t="shared" si="12"/>
        <v>Plane 5 Alt</v>
      </c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 t="s">
        <v>304</v>
      </c>
      <c r="AG158" s="165"/>
      <c r="AH158" s="165"/>
      <c r="AI158" s="165"/>
      <c r="AJ158" s="165"/>
      <c r="AK158" s="165"/>
      <c r="AL158" s="165"/>
      <c r="AM158" s="165"/>
      <c r="AN158" s="165"/>
    </row>
    <row r="159" spans="2:40" x14ac:dyDescent="0.35">
      <c r="B159" s="52" t="str">
        <f t="shared" si="5"/>
        <v xml:space="preserve"> </v>
      </c>
      <c r="C159" s="43">
        <v>6</v>
      </c>
      <c r="D159" s="202" t="str">
        <f t="shared" si="11"/>
        <v>multiplayer/position/plane6_el</v>
      </c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40"/>
      <c r="Q159" t="s">
        <v>48</v>
      </c>
      <c r="S159" s="181" t="s">
        <v>302</v>
      </c>
      <c r="T159" s="181"/>
      <c r="U159" s="181"/>
      <c r="V159" s="165" t="str">
        <f t="shared" si="12"/>
        <v>Plane 6 Alt</v>
      </c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 t="s">
        <v>304</v>
      </c>
      <c r="AG159" s="165"/>
      <c r="AH159" s="165"/>
      <c r="AI159" s="165"/>
      <c r="AJ159" s="165"/>
      <c r="AK159" s="165"/>
      <c r="AL159" s="165"/>
      <c r="AM159" s="165"/>
      <c r="AN159" s="165"/>
    </row>
    <row r="160" spans="2:40" x14ac:dyDescent="0.35">
      <c r="B160" s="52" t="str">
        <f t="shared" si="5"/>
        <v xml:space="preserve"> </v>
      </c>
      <c r="C160" s="43">
        <v>7</v>
      </c>
      <c r="D160" s="202" t="str">
        <f t="shared" si="11"/>
        <v>multiplayer/position/plane7_el</v>
      </c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40"/>
      <c r="Q160" t="s">
        <v>48</v>
      </c>
      <c r="S160" s="181" t="s">
        <v>302</v>
      </c>
      <c r="T160" s="181"/>
      <c r="U160" s="181"/>
      <c r="V160" s="165" t="str">
        <f t="shared" si="12"/>
        <v>Plane 7 Alt</v>
      </c>
      <c r="W160" s="165"/>
      <c r="X160" s="165"/>
      <c r="Y160" s="165"/>
      <c r="Z160" s="165"/>
      <c r="AA160" s="165"/>
      <c r="AB160" s="165"/>
      <c r="AC160" s="165"/>
      <c r="AD160" s="165"/>
      <c r="AE160" s="165"/>
      <c r="AF160" s="165" t="s">
        <v>304</v>
      </c>
      <c r="AG160" s="165"/>
      <c r="AH160" s="165"/>
      <c r="AI160" s="165"/>
      <c r="AJ160" s="165"/>
      <c r="AK160" s="165"/>
      <c r="AL160" s="165"/>
      <c r="AM160" s="165"/>
      <c r="AN160" s="165"/>
    </row>
    <row r="161" spans="2:40" x14ac:dyDescent="0.35">
      <c r="B161" s="52">
        <f t="shared" si="5"/>
        <v>25</v>
      </c>
      <c r="C161" s="43">
        <v>0</v>
      </c>
      <c r="D161" s="200" t="str">
        <f>"flightmodel/engine/ENGN_thro["&amp;C161&amp;"]"</f>
        <v>flightmodel/engine/ENGN_thro[0]</v>
      </c>
      <c r="E161" s="200"/>
      <c r="F161" s="200"/>
      <c r="G161" s="200"/>
      <c r="H161" s="200"/>
      <c r="I161" s="200"/>
      <c r="J161" s="200"/>
      <c r="K161" s="200"/>
      <c r="L161" s="200"/>
      <c r="M161" s="200"/>
      <c r="N161" s="200"/>
      <c r="O161" s="200"/>
      <c r="P161" s="52" t="s">
        <v>48</v>
      </c>
      <c r="Q161" t="s">
        <v>48</v>
      </c>
      <c r="R161" t="s">
        <v>48</v>
      </c>
      <c r="S161" s="181" t="s">
        <v>305</v>
      </c>
      <c r="T161" s="181"/>
      <c r="U161" s="181"/>
      <c r="V161" s="165" t="str">
        <f>"Throttle Command (engine "&amp;C161+1&amp;")"</f>
        <v>Throttle Command (engine 1)</v>
      </c>
      <c r="W161" s="165"/>
      <c r="X161" s="165"/>
      <c r="Y161" s="165"/>
      <c r="Z161" s="165"/>
      <c r="AA161" s="165"/>
      <c r="AB161" s="165"/>
      <c r="AC161" s="165"/>
      <c r="AD161" s="165"/>
      <c r="AE161" s="165"/>
      <c r="AF161" s="181"/>
      <c r="AG161" s="181"/>
      <c r="AH161" s="181"/>
      <c r="AI161" s="181"/>
      <c r="AJ161" s="181"/>
      <c r="AK161" s="181"/>
      <c r="AL161" s="181"/>
      <c r="AM161" s="181"/>
      <c r="AN161" s="181"/>
    </row>
    <row r="162" spans="2:40" x14ac:dyDescent="0.35">
      <c r="B162" s="52" t="str">
        <f t="shared" si="5"/>
        <v xml:space="preserve"> </v>
      </c>
      <c r="C162" s="43">
        <v>1</v>
      </c>
      <c r="D162" s="200" t="str">
        <f t="shared" ref="D162:D164" si="13">"flightmodel/engine/ENGN_thro["&amp;C162&amp;"]"</f>
        <v>flightmodel/engine/ENGN_thro[1]</v>
      </c>
      <c r="E162" s="200"/>
      <c r="F162" s="200"/>
      <c r="G162" s="200"/>
      <c r="H162" s="200"/>
      <c r="I162" s="200"/>
      <c r="J162" s="200"/>
      <c r="K162" s="200"/>
      <c r="L162" s="200"/>
      <c r="M162" s="200"/>
      <c r="N162" s="200"/>
      <c r="O162" s="200"/>
      <c r="P162" s="52" t="s">
        <v>48</v>
      </c>
      <c r="Q162" t="s">
        <v>48</v>
      </c>
      <c r="R162" t="s">
        <v>48</v>
      </c>
      <c r="S162" s="181" t="s">
        <v>305</v>
      </c>
      <c r="T162" s="181"/>
      <c r="U162" s="181"/>
      <c r="V162" s="165" t="str">
        <f t="shared" ref="V162:V164" si="14">"Throttle Command (engine "&amp;C162+1&amp;")"</f>
        <v>Throttle Command (engine 2)</v>
      </c>
      <c r="W162" s="165"/>
      <c r="X162" s="165"/>
      <c r="Y162" s="165"/>
      <c r="Z162" s="165"/>
      <c r="AA162" s="165"/>
      <c r="AB162" s="165"/>
      <c r="AC162" s="165"/>
      <c r="AD162" s="165"/>
      <c r="AE162" s="165"/>
      <c r="AF162" s="181"/>
      <c r="AG162" s="181"/>
      <c r="AH162" s="181"/>
      <c r="AI162" s="181"/>
      <c r="AJ162" s="181"/>
      <c r="AK162" s="181"/>
      <c r="AL162" s="181"/>
      <c r="AM162" s="181"/>
      <c r="AN162" s="181"/>
    </row>
    <row r="163" spans="2:40" x14ac:dyDescent="0.35">
      <c r="B163" s="52" t="str">
        <f t="shared" si="5"/>
        <v xml:space="preserve"> </v>
      </c>
      <c r="C163" s="43">
        <v>2</v>
      </c>
      <c r="D163" s="200" t="str">
        <f t="shared" si="13"/>
        <v>flightmodel/engine/ENGN_thro[2]</v>
      </c>
      <c r="E163" s="200"/>
      <c r="F163" s="200"/>
      <c r="G163" s="200"/>
      <c r="H163" s="200"/>
      <c r="I163" s="200"/>
      <c r="J163" s="200"/>
      <c r="K163" s="200"/>
      <c r="L163" s="200"/>
      <c r="M163" s="200"/>
      <c r="N163" s="200"/>
      <c r="O163" s="200"/>
      <c r="P163" s="52" t="s">
        <v>48</v>
      </c>
      <c r="Q163" t="s">
        <v>48</v>
      </c>
      <c r="R163" t="s">
        <v>48</v>
      </c>
      <c r="S163" s="181" t="s">
        <v>305</v>
      </c>
      <c r="T163" s="181"/>
      <c r="U163" s="181"/>
      <c r="V163" s="165" t="str">
        <f t="shared" si="14"/>
        <v>Throttle Command (engine 3)</v>
      </c>
      <c r="W163" s="165"/>
      <c r="X163" s="165"/>
      <c r="Y163" s="165"/>
      <c r="Z163" s="165"/>
      <c r="AA163" s="165"/>
      <c r="AB163" s="165"/>
      <c r="AC163" s="165"/>
      <c r="AD163" s="165"/>
      <c r="AE163" s="165"/>
      <c r="AF163" s="181"/>
      <c r="AG163" s="181"/>
      <c r="AH163" s="181"/>
      <c r="AI163" s="181"/>
      <c r="AJ163" s="181"/>
      <c r="AK163" s="181"/>
      <c r="AL163" s="181"/>
      <c r="AM163" s="181"/>
      <c r="AN163" s="181"/>
    </row>
    <row r="164" spans="2:40" x14ac:dyDescent="0.35">
      <c r="B164" s="52" t="str">
        <f t="shared" si="5"/>
        <v xml:space="preserve"> </v>
      </c>
      <c r="C164" s="43">
        <v>3</v>
      </c>
      <c r="D164" s="200" t="str">
        <f t="shared" si="13"/>
        <v>flightmodel/engine/ENGN_thro[3]</v>
      </c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52" t="s">
        <v>48</v>
      </c>
      <c r="Q164" t="s">
        <v>48</v>
      </c>
      <c r="R164" t="s">
        <v>48</v>
      </c>
      <c r="S164" s="181" t="s">
        <v>305</v>
      </c>
      <c r="T164" s="181"/>
      <c r="U164" s="181"/>
      <c r="V164" s="165" t="str">
        <f t="shared" si="14"/>
        <v>Throttle Command (engine 4)</v>
      </c>
      <c r="W164" s="165"/>
      <c r="X164" s="165"/>
      <c r="Y164" s="165"/>
      <c r="Z164" s="165"/>
      <c r="AA164" s="165"/>
      <c r="AB164" s="165"/>
      <c r="AC164" s="165"/>
      <c r="AD164" s="165"/>
      <c r="AE164" s="165"/>
      <c r="AF164" s="165"/>
      <c r="AG164" s="165"/>
      <c r="AH164" s="165"/>
      <c r="AI164" s="165"/>
      <c r="AJ164" s="165"/>
      <c r="AK164" s="165"/>
      <c r="AL164" s="165"/>
      <c r="AM164" s="165"/>
      <c r="AN164" s="165"/>
    </row>
    <row r="165" spans="2:40" x14ac:dyDescent="0.35">
      <c r="B165" s="52">
        <f t="shared" si="5"/>
        <v>26</v>
      </c>
      <c r="C165" s="43">
        <v>0</v>
      </c>
      <c r="D165" s="200" t="str">
        <f>"flightmodel2/engines/throttle_used_ratio["&amp;C165&amp;"]"</f>
        <v>flightmodel2/engines/throttle_used_ratio[0]</v>
      </c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40"/>
      <c r="Q165" s="52" t="s">
        <v>48</v>
      </c>
      <c r="R165" s="52"/>
      <c r="S165" s="181" t="s">
        <v>305</v>
      </c>
      <c r="T165" s="181"/>
      <c r="U165" s="181"/>
      <c r="V165" s="163" t="str">
        <f>"Throttle Actual (engine "&amp;C165+1&amp;")"</f>
        <v>Throttle Actual (engine 1)</v>
      </c>
      <c r="W165" s="163"/>
      <c r="X165" s="163"/>
      <c r="Y165" s="163"/>
      <c r="Z165" s="163"/>
      <c r="AA165" s="163"/>
      <c r="AB165" s="163"/>
      <c r="AC165" s="163"/>
      <c r="AD165" s="163"/>
      <c r="AE165" s="163"/>
      <c r="AF165" s="163"/>
      <c r="AG165" s="163"/>
      <c r="AH165" s="163"/>
      <c r="AI165" s="163"/>
      <c r="AJ165" s="163"/>
      <c r="AK165" s="163"/>
      <c r="AL165" s="163"/>
      <c r="AM165" s="163"/>
      <c r="AN165" s="163"/>
    </row>
    <row r="166" spans="2:40" x14ac:dyDescent="0.35">
      <c r="B166" s="52" t="str">
        <f t="shared" si="5"/>
        <v xml:space="preserve"> </v>
      </c>
      <c r="C166" s="43">
        <v>1</v>
      </c>
      <c r="D166" s="200" t="str">
        <f t="shared" ref="D166:D168" si="15">"flightmodel2/engines/throttle_used_ratio["&amp;C166&amp;"]"</f>
        <v>flightmodel2/engines/throttle_used_ratio[1]</v>
      </c>
      <c r="E166" s="200"/>
      <c r="F166" s="200"/>
      <c r="G166" s="200"/>
      <c r="H166" s="200"/>
      <c r="I166" s="200"/>
      <c r="J166" s="200"/>
      <c r="K166" s="200"/>
      <c r="L166" s="200"/>
      <c r="M166" s="200"/>
      <c r="N166" s="200"/>
      <c r="O166" s="200"/>
      <c r="P166" s="40"/>
      <c r="Q166" s="52" t="s">
        <v>48</v>
      </c>
      <c r="R166" s="52"/>
      <c r="S166" s="181" t="s">
        <v>305</v>
      </c>
      <c r="T166" s="181"/>
      <c r="U166" s="181"/>
      <c r="V166" s="163" t="str">
        <f t="shared" ref="V166:V168" si="16">"Throttle Actual (engine "&amp;C166+1&amp;")"</f>
        <v>Throttle Actual (engine 2)</v>
      </c>
      <c r="W166" s="163"/>
      <c r="X166" s="163"/>
      <c r="Y166" s="163"/>
      <c r="Z166" s="163"/>
      <c r="AA166" s="163"/>
      <c r="AB166" s="163"/>
      <c r="AC166" s="163"/>
      <c r="AD166" s="163"/>
      <c r="AE166" s="163"/>
      <c r="AF166" s="163"/>
      <c r="AG166" s="163"/>
      <c r="AH166" s="163"/>
      <c r="AI166" s="163"/>
      <c r="AJ166" s="163"/>
      <c r="AK166" s="163"/>
      <c r="AL166" s="163"/>
      <c r="AM166" s="163"/>
      <c r="AN166" s="163"/>
    </row>
    <row r="167" spans="2:40" x14ac:dyDescent="0.35">
      <c r="B167" s="52" t="str">
        <f t="shared" si="5"/>
        <v xml:space="preserve"> </v>
      </c>
      <c r="C167" s="43">
        <v>2</v>
      </c>
      <c r="D167" s="200" t="str">
        <f t="shared" si="15"/>
        <v>flightmodel2/engines/throttle_used_ratio[2]</v>
      </c>
      <c r="E167" s="200"/>
      <c r="F167" s="200"/>
      <c r="G167" s="200"/>
      <c r="H167" s="200"/>
      <c r="I167" s="200"/>
      <c r="J167" s="200"/>
      <c r="K167" s="200"/>
      <c r="L167" s="200"/>
      <c r="M167" s="200"/>
      <c r="N167" s="200"/>
      <c r="O167" s="200"/>
      <c r="P167" s="40"/>
      <c r="Q167" s="52" t="s">
        <v>48</v>
      </c>
      <c r="R167" s="52"/>
      <c r="S167" s="181" t="s">
        <v>305</v>
      </c>
      <c r="T167" s="181"/>
      <c r="U167" s="181"/>
      <c r="V167" s="163" t="str">
        <f t="shared" si="16"/>
        <v>Throttle Actual (engine 3)</v>
      </c>
      <c r="W167" s="163"/>
      <c r="X167" s="163"/>
      <c r="Y167" s="163"/>
      <c r="Z167" s="163"/>
      <c r="AA167" s="163"/>
      <c r="AB167" s="163"/>
      <c r="AC167" s="163"/>
      <c r="AD167" s="163"/>
      <c r="AE167" s="163"/>
      <c r="AF167" s="163"/>
      <c r="AG167" s="163"/>
      <c r="AH167" s="163"/>
      <c r="AI167" s="163"/>
      <c r="AJ167" s="163"/>
      <c r="AK167" s="163"/>
      <c r="AL167" s="163"/>
      <c r="AM167" s="163"/>
      <c r="AN167" s="163"/>
    </row>
    <row r="168" spans="2:40" x14ac:dyDescent="0.35">
      <c r="B168" s="52" t="str">
        <f t="shared" si="5"/>
        <v xml:space="preserve"> </v>
      </c>
      <c r="C168" s="43">
        <v>3</v>
      </c>
      <c r="D168" s="200" t="str">
        <f t="shared" si="15"/>
        <v>flightmodel2/engines/throttle_used_ratio[3]</v>
      </c>
      <c r="E168" s="200"/>
      <c r="F168" s="200"/>
      <c r="G168" s="200"/>
      <c r="H168" s="200"/>
      <c r="I168" s="200"/>
      <c r="J168" s="200"/>
      <c r="K168" s="200"/>
      <c r="L168" s="200"/>
      <c r="M168" s="200"/>
      <c r="N168" s="200"/>
      <c r="O168" s="200"/>
      <c r="P168" s="40"/>
      <c r="Q168" s="52" t="s">
        <v>48</v>
      </c>
      <c r="R168" s="52"/>
      <c r="S168" s="181" t="s">
        <v>305</v>
      </c>
      <c r="T168" s="181"/>
      <c r="U168" s="181"/>
      <c r="V168" s="163" t="str">
        <f t="shared" si="16"/>
        <v>Throttle Actual (engine 4)</v>
      </c>
      <c r="W168" s="163"/>
      <c r="X168" s="163"/>
      <c r="Y168" s="163"/>
      <c r="Z168" s="163"/>
      <c r="AA168" s="163"/>
      <c r="AB168" s="163"/>
      <c r="AC168" s="163"/>
      <c r="AD168" s="163"/>
      <c r="AE168" s="163"/>
      <c r="AF168" s="163"/>
      <c r="AG168" s="163"/>
      <c r="AH168" s="163"/>
      <c r="AI168" s="163"/>
      <c r="AJ168" s="163"/>
      <c r="AK168" s="163"/>
      <c r="AL168" s="163"/>
      <c r="AM168" s="163"/>
      <c r="AN168" s="163"/>
    </row>
    <row r="169" spans="2:40" x14ac:dyDescent="0.35">
      <c r="B169" t="str">
        <f t="shared" si="5"/>
        <v xml:space="preserve"> </v>
      </c>
      <c r="C169" s="46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S169" s="165"/>
      <c r="T169" s="165"/>
      <c r="U169" s="165"/>
      <c r="V169" s="165"/>
      <c r="W169" s="165"/>
      <c r="X169" s="165"/>
      <c r="Y169" s="165"/>
      <c r="Z169" s="165"/>
      <c r="AA169" s="165"/>
      <c r="AB169" s="165"/>
      <c r="AC169" s="165"/>
      <c r="AD169" s="165"/>
      <c r="AE169" s="165"/>
      <c r="AF169" s="165"/>
      <c r="AG169" s="165"/>
      <c r="AH169" s="165"/>
      <c r="AI169" s="165"/>
      <c r="AJ169" s="165"/>
      <c r="AK169" s="165"/>
      <c r="AL169" s="165"/>
      <c r="AM169" s="165"/>
      <c r="AN169" s="165"/>
    </row>
    <row r="170" spans="2:40" x14ac:dyDescent="0.35">
      <c r="B170" t="str">
        <f t="shared" si="5"/>
        <v xml:space="preserve"> </v>
      </c>
      <c r="C170" s="46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S170" s="165"/>
      <c r="T170" s="165"/>
      <c r="U170" s="165"/>
      <c r="V170" s="165"/>
      <c r="W170" s="165"/>
      <c r="X170" s="165"/>
      <c r="Y170" s="165"/>
      <c r="Z170" s="165"/>
      <c r="AA170" s="165"/>
      <c r="AB170" s="165"/>
      <c r="AC170" s="165"/>
      <c r="AD170" s="165"/>
      <c r="AE170" s="165"/>
      <c r="AF170" s="165"/>
      <c r="AG170" s="165"/>
      <c r="AH170" s="165"/>
      <c r="AI170" s="165"/>
      <c r="AJ170" s="165"/>
      <c r="AK170" s="165"/>
      <c r="AL170" s="165"/>
      <c r="AM170" s="165"/>
      <c r="AN170" s="165"/>
    </row>
    <row r="171" spans="2:40" x14ac:dyDescent="0.35">
      <c r="B171" t="str">
        <f t="shared" si="5"/>
        <v xml:space="preserve"> </v>
      </c>
      <c r="C171" s="46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S171" s="165"/>
      <c r="T171" s="165"/>
      <c r="U171" s="165"/>
      <c r="V171" s="165"/>
      <c r="W171" s="165"/>
      <c r="X171" s="165"/>
      <c r="Y171" s="165"/>
      <c r="Z171" s="165"/>
      <c r="AA171" s="165"/>
      <c r="AB171" s="165"/>
      <c r="AC171" s="165"/>
      <c r="AD171" s="165"/>
      <c r="AE171" s="165"/>
      <c r="AF171" s="165"/>
      <c r="AG171" s="165"/>
      <c r="AH171" s="165"/>
      <c r="AI171" s="165"/>
      <c r="AJ171" s="165"/>
      <c r="AK171" s="165"/>
      <c r="AL171" s="165"/>
      <c r="AM171" s="165"/>
      <c r="AN171" s="165"/>
    </row>
    <row r="172" spans="2:40" x14ac:dyDescent="0.35">
      <c r="B172" t="str">
        <f t="shared" si="5"/>
        <v xml:space="preserve"> </v>
      </c>
      <c r="C172" s="46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</row>
    <row r="173" spans="2:40" x14ac:dyDescent="0.35">
      <c r="C173" s="46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S173" s="165"/>
      <c r="T173" s="165"/>
      <c r="U173" s="165"/>
      <c r="V173" s="165"/>
      <c r="W173" s="165"/>
      <c r="X173" s="165"/>
      <c r="Y173" s="165"/>
      <c r="Z173" s="165"/>
      <c r="AA173" s="165"/>
      <c r="AB173" s="165"/>
      <c r="AC173" s="165"/>
      <c r="AD173" s="165"/>
      <c r="AE173" s="165"/>
      <c r="AF173" s="165"/>
      <c r="AG173" s="165"/>
      <c r="AH173" s="165"/>
      <c r="AI173" s="165"/>
      <c r="AJ173" s="165"/>
      <c r="AK173" s="165"/>
      <c r="AL173" s="165"/>
      <c r="AM173" s="165"/>
      <c r="AN173" s="165"/>
    </row>
    <row r="174" spans="2:40" x14ac:dyDescent="0.35">
      <c r="B174" t="str">
        <f>IF(C174=0,IF(C174=""," ",MAX(B95:B173)+1)," ")</f>
        <v xml:space="preserve"> </v>
      </c>
      <c r="C174" s="46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S174" s="165"/>
      <c r="T174" s="165"/>
      <c r="U174" s="165"/>
      <c r="V174" s="165"/>
      <c r="W174" s="165"/>
      <c r="X174" s="165"/>
      <c r="Y174" s="165"/>
      <c r="Z174" s="165"/>
      <c r="AA174" s="165"/>
      <c r="AB174" s="165"/>
      <c r="AC174" s="165"/>
      <c r="AD174" s="165"/>
      <c r="AE174" s="165"/>
      <c r="AF174" s="165"/>
      <c r="AG174" s="165"/>
      <c r="AH174" s="165"/>
      <c r="AI174" s="165"/>
      <c r="AJ174" s="165"/>
      <c r="AK174" s="165"/>
      <c r="AL174" s="165"/>
      <c r="AM174" s="165"/>
      <c r="AN174" s="165"/>
    </row>
    <row r="175" spans="2:40" x14ac:dyDescent="0.35">
      <c r="B175" t="str">
        <f>IF(C175=0,IF(C175=""," ",MAX(B96:B174)+1)," ")</f>
        <v xml:space="preserve"> </v>
      </c>
      <c r="C175" s="46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S175" s="165"/>
      <c r="T175" s="165"/>
      <c r="U175" s="165"/>
      <c r="V175" s="165"/>
      <c r="W175" s="165"/>
      <c r="X175" s="165"/>
      <c r="Y175" s="165"/>
      <c r="Z175" s="165"/>
      <c r="AA175" s="165"/>
      <c r="AB175" s="165"/>
      <c r="AC175" s="165"/>
      <c r="AD175" s="165"/>
      <c r="AE175" s="165"/>
      <c r="AF175" s="165"/>
      <c r="AG175" s="165"/>
      <c r="AH175" s="165"/>
      <c r="AI175" s="165"/>
      <c r="AJ175" s="165"/>
      <c r="AK175" s="165"/>
      <c r="AL175" s="165"/>
      <c r="AM175" s="165"/>
      <c r="AN175" s="165"/>
    </row>
    <row r="176" spans="2:40" x14ac:dyDescent="0.35">
      <c r="B176" t="str">
        <f>IF(C176=0,IF(C176=""," ",MAX(B97:B175)+1)," ")</f>
        <v xml:space="preserve"> </v>
      </c>
      <c r="C176" s="46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S176" s="165"/>
      <c r="T176" s="165"/>
      <c r="U176" s="165"/>
      <c r="V176" s="165"/>
      <c r="W176" s="165"/>
      <c r="X176" s="165"/>
      <c r="Y176" s="165"/>
      <c r="Z176" s="165"/>
      <c r="AA176" s="165"/>
      <c r="AB176" s="165"/>
      <c r="AC176" s="165"/>
      <c r="AD176" s="165"/>
      <c r="AE176" s="165"/>
      <c r="AF176" s="165"/>
      <c r="AG176" s="165"/>
      <c r="AH176" s="165"/>
      <c r="AI176" s="165"/>
      <c r="AJ176" s="165"/>
      <c r="AK176" s="165"/>
      <c r="AL176" s="165"/>
      <c r="AM176" s="165"/>
      <c r="AN176" s="165"/>
    </row>
    <row r="177" spans="2:40" x14ac:dyDescent="0.35">
      <c r="C177" s="46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  <c r="AI177" s="165"/>
      <c r="AJ177" s="165"/>
      <c r="AK177" s="165"/>
      <c r="AL177" s="165"/>
      <c r="AM177" s="165"/>
      <c r="AN177" s="165"/>
    </row>
    <row r="178" spans="2:40" x14ac:dyDescent="0.35">
      <c r="B178" t="str">
        <f t="shared" ref="B178:B185" si="17">IF(C178=0,IF(C178=""," ",MAX(B99:B177)+1)," ")</f>
        <v xml:space="preserve"> </v>
      </c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  <c r="AI178" s="165"/>
      <c r="AJ178" s="165"/>
      <c r="AK178" s="165"/>
      <c r="AL178" s="165"/>
      <c r="AM178" s="165"/>
      <c r="AN178" s="165"/>
    </row>
    <row r="179" spans="2:40" x14ac:dyDescent="0.35">
      <c r="B179" t="str">
        <f t="shared" si="17"/>
        <v xml:space="preserve"> </v>
      </c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  <c r="AI179" s="165"/>
      <c r="AJ179" s="165"/>
      <c r="AK179" s="165"/>
      <c r="AL179" s="165"/>
      <c r="AM179" s="165"/>
      <c r="AN179" s="165"/>
    </row>
    <row r="180" spans="2:40" x14ac:dyDescent="0.35">
      <c r="B180" t="str">
        <f t="shared" si="17"/>
        <v xml:space="preserve"> </v>
      </c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  <c r="AI180" s="165"/>
      <c r="AJ180" s="165"/>
      <c r="AK180" s="165"/>
      <c r="AL180" s="165"/>
      <c r="AM180" s="165"/>
      <c r="AN180" s="165"/>
    </row>
    <row r="181" spans="2:40" x14ac:dyDescent="0.35">
      <c r="B181" t="str">
        <f t="shared" si="17"/>
        <v xml:space="preserve"> </v>
      </c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  <c r="AI181" s="165"/>
      <c r="AJ181" s="165"/>
      <c r="AK181" s="165"/>
      <c r="AL181" s="165"/>
      <c r="AM181" s="165"/>
      <c r="AN181" s="165"/>
    </row>
    <row r="182" spans="2:40" x14ac:dyDescent="0.35">
      <c r="B182" t="str">
        <f t="shared" si="17"/>
        <v xml:space="preserve"> </v>
      </c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  <c r="AI182" s="165"/>
      <c r="AJ182" s="165"/>
      <c r="AK182" s="165"/>
      <c r="AL182" s="165"/>
      <c r="AM182" s="165"/>
      <c r="AN182" s="165"/>
    </row>
    <row r="183" spans="2:40" x14ac:dyDescent="0.35">
      <c r="B183" t="str">
        <f t="shared" si="17"/>
        <v xml:space="preserve"> </v>
      </c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  <c r="AI183" s="165"/>
      <c r="AJ183" s="165"/>
      <c r="AK183" s="165"/>
      <c r="AL183" s="165"/>
      <c r="AM183" s="165"/>
      <c r="AN183" s="165"/>
    </row>
    <row r="184" spans="2:40" x14ac:dyDescent="0.35">
      <c r="B184" t="str">
        <f t="shared" si="17"/>
        <v xml:space="preserve"> </v>
      </c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  <c r="AI184" s="165"/>
      <c r="AJ184" s="165"/>
      <c r="AK184" s="165"/>
      <c r="AL184" s="165"/>
      <c r="AM184" s="165"/>
      <c r="AN184" s="165"/>
    </row>
    <row r="185" spans="2:40" x14ac:dyDescent="0.35">
      <c r="B185" t="str">
        <f t="shared" si="17"/>
        <v xml:space="preserve"> </v>
      </c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  <c r="AI185" s="165"/>
      <c r="AJ185" s="165"/>
      <c r="AK185" s="165"/>
      <c r="AL185" s="165"/>
      <c r="AM185" s="165"/>
      <c r="AN185" s="165"/>
    </row>
    <row r="186" spans="2:40" x14ac:dyDescent="0.35">
      <c r="B186" t="str">
        <f t="shared" ref="B186:B208" si="18">IF(C186=0,IF(C186=""," ",MAX(B110:B185)+1)," ")</f>
        <v xml:space="preserve"> </v>
      </c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65"/>
      <c r="AJ186" s="165"/>
      <c r="AK186" s="165"/>
      <c r="AL186" s="165"/>
      <c r="AM186" s="165"/>
      <c r="AN186" s="165"/>
    </row>
    <row r="187" spans="2:40" x14ac:dyDescent="0.35">
      <c r="B187" t="str">
        <f t="shared" si="18"/>
        <v xml:space="preserve"> </v>
      </c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  <c r="AI187" s="165"/>
      <c r="AJ187" s="165"/>
      <c r="AK187" s="165"/>
      <c r="AL187" s="165"/>
      <c r="AM187" s="165"/>
      <c r="AN187" s="165"/>
    </row>
    <row r="188" spans="2:40" x14ac:dyDescent="0.35">
      <c r="B188" t="str">
        <f t="shared" si="18"/>
        <v xml:space="preserve"> </v>
      </c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  <c r="AJ188" s="165"/>
      <c r="AK188" s="165"/>
      <c r="AL188" s="165"/>
      <c r="AM188" s="165"/>
      <c r="AN188" s="165"/>
    </row>
    <row r="189" spans="2:40" x14ac:dyDescent="0.35">
      <c r="B189" t="str">
        <f t="shared" si="18"/>
        <v xml:space="preserve"> </v>
      </c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</row>
    <row r="190" spans="2:40" x14ac:dyDescent="0.35">
      <c r="B190" t="str">
        <f t="shared" si="18"/>
        <v xml:space="preserve"> </v>
      </c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  <c r="AJ190" s="165"/>
      <c r="AK190" s="165"/>
      <c r="AL190" s="165"/>
      <c r="AM190" s="165"/>
      <c r="AN190" s="165"/>
    </row>
    <row r="191" spans="2:40" x14ac:dyDescent="0.35">
      <c r="B191" t="str">
        <f t="shared" si="18"/>
        <v xml:space="preserve"> </v>
      </c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</row>
    <row r="192" spans="2:40" x14ac:dyDescent="0.35">
      <c r="B192" t="str">
        <f t="shared" si="18"/>
        <v xml:space="preserve"> </v>
      </c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</row>
    <row r="193" spans="2:40" x14ac:dyDescent="0.35">
      <c r="B193" t="str">
        <f t="shared" si="18"/>
        <v xml:space="preserve"> </v>
      </c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</row>
    <row r="194" spans="2:40" x14ac:dyDescent="0.35">
      <c r="B194" t="str">
        <f t="shared" si="18"/>
        <v xml:space="preserve"> </v>
      </c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</row>
    <row r="195" spans="2:40" x14ac:dyDescent="0.35">
      <c r="B195" t="str">
        <f t="shared" si="18"/>
        <v xml:space="preserve"> </v>
      </c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</row>
    <row r="196" spans="2:40" x14ac:dyDescent="0.35">
      <c r="B196" t="str">
        <f t="shared" si="18"/>
        <v xml:space="preserve"> </v>
      </c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</row>
    <row r="197" spans="2:40" x14ac:dyDescent="0.35">
      <c r="B197" t="str">
        <f t="shared" si="18"/>
        <v xml:space="preserve"> </v>
      </c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  <c r="AJ197" s="165"/>
      <c r="AK197" s="165"/>
      <c r="AL197" s="165"/>
      <c r="AM197" s="165"/>
      <c r="AN197" s="165"/>
    </row>
    <row r="198" spans="2:40" x14ac:dyDescent="0.35">
      <c r="B198" t="str">
        <f t="shared" si="18"/>
        <v xml:space="preserve"> </v>
      </c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  <c r="AI198" s="165"/>
      <c r="AJ198" s="165"/>
      <c r="AK198" s="165"/>
      <c r="AL198" s="165"/>
      <c r="AM198" s="165"/>
      <c r="AN198" s="165"/>
    </row>
    <row r="199" spans="2:40" x14ac:dyDescent="0.35">
      <c r="B199" t="str">
        <f t="shared" si="18"/>
        <v xml:space="preserve"> </v>
      </c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M199" s="165"/>
      <c r="AN199" s="165"/>
    </row>
    <row r="200" spans="2:40" x14ac:dyDescent="0.35">
      <c r="B200" t="str">
        <f t="shared" si="18"/>
        <v xml:space="preserve"> </v>
      </c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N200" s="165"/>
    </row>
    <row r="201" spans="2:40" x14ac:dyDescent="0.35">
      <c r="B201" t="str">
        <f t="shared" si="18"/>
        <v xml:space="preserve"> </v>
      </c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M201" s="165"/>
      <c r="AN201" s="165"/>
    </row>
    <row r="202" spans="2:40" x14ac:dyDescent="0.35">
      <c r="B202" t="str">
        <f t="shared" si="18"/>
        <v xml:space="preserve"> </v>
      </c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N202" s="165"/>
    </row>
    <row r="203" spans="2:40" x14ac:dyDescent="0.35">
      <c r="B203" t="str">
        <f t="shared" si="18"/>
        <v xml:space="preserve"> </v>
      </c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N203" s="165"/>
    </row>
    <row r="204" spans="2:40" x14ac:dyDescent="0.35">
      <c r="B204" t="str">
        <f t="shared" si="18"/>
        <v xml:space="preserve"> </v>
      </c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N204" s="165"/>
    </row>
    <row r="205" spans="2:40" x14ac:dyDescent="0.35">
      <c r="B205" t="str">
        <f t="shared" si="18"/>
        <v xml:space="preserve"> </v>
      </c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65"/>
      <c r="AN205" s="165"/>
    </row>
    <row r="206" spans="2:40" x14ac:dyDescent="0.35">
      <c r="B206" t="str">
        <f t="shared" si="18"/>
        <v xml:space="preserve"> </v>
      </c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M206" s="165"/>
      <c r="AN206" s="165"/>
    </row>
    <row r="207" spans="2:40" x14ac:dyDescent="0.35">
      <c r="B207" t="str">
        <f t="shared" si="18"/>
        <v xml:space="preserve"> </v>
      </c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N207" s="165"/>
    </row>
    <row r="208" spans="2:40" x14ac:dyDescent="0.35">
      <c r="B208" t="str">
        <f t="shared" si="18"/>
        <v xml:space="preserve"> </v>
      </c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N208" s="165"/>
    </row>
    <row r="209" spans="2:40" x14ac:dyDescent="0.35">
      <c r="B209" t="str">
        <f t="shared" ref="B209:B272" si="19">IF(C209=0,IF(C209=""," ",MAX(B133:B208)+1)," ")</f>
        <v xml:space="preserve"> </v>
      </c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N209" s="165"/>
    </row>
    <row r="210" spans="2:40" x14ac:dyDescent="0.35">
      <c r="B210" t="str">
        <f t="shared" si="19"/>
        <v xml:space="preserve"> </v>
      </c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N210" s="165"/>
    </row>
    <row r="211" spans="2:40" x14ac:dyDescent="0.35">
      <c r="B211" t="str">
        <f t="shared" si="19"/>
        <v xml:space="preserve"> </v>
      </c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65"/>
      <c r="AN211" s="165"/>
    </row>
    <row r="212" spans="2:40" x14ac:dyDescent="0.35">
      <c r="B212" t="str">
        <f t="shared" si="19"/>
        <v xml:space="preserve"> </v>
      </c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N212" s="165"/>
    </row>
    <row r="213" spans="2:40" x14ac:dyDescent="0.35">
      <c r="B213" t="str">
        <f t="shared" si="19"/>
        <v xml:space="preserve"> </v>
      </c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N213" s="165"/>
    </row>
    <row r="214" spans="2:40" x14ac:dyDescent="0.35">
      <c r="B214" t="str">
        <f t="shared" si="19"/>
        <v xml:space="preserve"> </v>
      </c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N214" s="165"/>
    </row>
    <row r="215" spans="2:40" x14ac:dyDescent="0.35">
      <c r="B215" t="str">
        <f t="shared" si="19"/>
        <v xml:space="preserve"> </v>
      </c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65"/>
      <c r="AN215" s="165"/>
    </row>
    <row r="216" spans="2:40" x14ac:dyDescent="0.35">
      <c r="B216" t="str">
        <f t="shared" si="19"/>
        <v xml:space="preserve"> </v>
      </c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N216" s="165"/>
    </row>
    <row r="217" spans="2:40" x14ac:dyDescent="0.35">
      <c r="B217" t="str">
        <f t="shared" si="19"/>
        <v xml:space="preserve"> </v>
      </c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N217" s="165"/>
    </row>
    <row r="218" spans="2:40" x14ac:dyDescent="0.35">
      <c r="B218" t="str">
        <f t="shared" si="19"/>
        <v xml:space="preserve"> </v>
      </c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N218" s="165"/>
    </row>
    <row r="219" spans="2:40" x14ac:dyDescent="0.35">
      <c r="B219" t="str">
        <f t="shared" si="19"/>
        <v xml:space="preserve"> </v>
      </c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M219" s="165"/>
      <c r="AN219" s="165"/>
    </row>
    <row r="220" spans="2:40" x14ac:dyDescent="0.35">
      <c r="B220" t="str">
        <f t="shared" si="19"/>
        <v xml:space="preserve"> </v>
      </c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65"/>
      <c r="AN220" s="165"/>
    </row>
    <row r="221" spans="2:40" x14ac:dyDescent="0.35">
      <c r="B221" t="str">
        <f t="shared" si="19"/>
        <v xml:space="preserve"> </v>
      </c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N221" s="165"/>
    </row>
    <row r="222" spans="2:40" x14ac:dyDescent="0.35">
      <c r="B222" t="str">
        <f t="shared" si="19"/>
        <v xml:space="preserve"> </v>
      </c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65"/>
      <c r="AN222" s="165"/>
    </row>
    <row r="223" spans="2:40" x14ac:dyDescent="0.35">
      <c r="B223" t="str">
        <f t="shared" si="19"/>
        <v xml:space="preserve"> </v>
      </c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N223" s="165"/>
    </row>
    <row r="224" spans="2:40" x14ac:dyDescent="0.35">
      <c r="B224" t="str">
        <f t="shared" si="19"/>
        <v xml:space="preserve"> </v>
      </c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N224" s="165"/>
    </row>
    <row r="225" spans="2:40" x14ac:dyDescent="0.35">
      <c r="B225" t="str">
        <f t="shared" si="19"/>
        <v xml:space="preserve"> </v>
      </c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N225" s="165"/>
    </row>
    <row r="226" spans="2:40" x14ac:dyDescent="0.35">
      <c r="B226" t="str">
        <f t="shared" si="19"/>
        <v xml:space="preserve"> </v>
      </c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</row>
    <row r="227" spans="2:40" x14ac:dyDescent="0.35">
      <c r="B227" t="str">
        <f t="shared" si="19"/>
        <v xml:space="preserve"> </v>
      </c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N227" s="165"/>
    </row>
    <row r="228" spans="2:40" x14ac:dyDescent="0.35">
      <c r="B228" t="str">
        <f t="shared" si="19"/>
        <v xml:space="preserve"> </v>
      </c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65"/>
      <c r="AN228" s="165"/>
    </row>
    <row r="229" spans="2:40" x14ac:dyDescent="0.35">
      <c r="B229" t="str">
        <f t="shared" si="19"/>
        <v xml:space="preserve"> </v>
      </c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</row>
    <row r="230" spans="2:40" x14ac:dyDescent="0.35">
      <c r="B230" t="str">
        <f t="shared" si="19"/>
        <v xml:space="preserve"> </v>
      </c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65"/>
      <c r="AN230" s="165"/>
    </row>
    <row r="231" spans="2:40" x14ac:dyDescent="0.35">
      <c r="B231" t="str">
        <f t="shared" si="19"/>
        <v xml:space="preserve"> </v>
      </c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N231" s="165"/>
    </row>
    <row r="232" spans="2:40" x14ac:dyDescent="0.35">
      <c r="B232" t="str">
        <f t="shared" si="19"/>
        <v xml:space="preserve"> </v>
      </c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5"/>
      <c r="AD232" s="165"/>
      <c r="AE232" s="165"/>
      <c r="AF232" s="165"/>
      <c r="AG232" s="165"/>
      <c r="AH232" s="165"/>
      <c r="AI232" s="165"/>
      <c r="AJ232" s="165"/>
      <c r="AK232" s="165"/>
      <c r="AL232" s="165"/>
      <c r="AM232" s="165"/>
      <c r="AN232" s="165"/>
    </row>
    <row r="233" spans="2:40" x14ac:dyDescent="0.35">
      <c r="B233" t="str">
        <f t="shared" si="19"/>
        <v xml:space="preserve"> </v>
      </c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5"/>
      <c r="AD233" s="165"/>
      <c r="AE233" s="165"/>
      <c r="AF233" s="165"/>
      <c r="AG233" s="165"/>
      <c r="AH233" s="165"/>
      <c r="AI233" s="165"/>
      <c r="AJ233" s="165"/>
      <c r="AK233" s="165"/>
      <c r="AL233" s="165"/>
      <c r="AM233" s="165"/>
      <c r="AN233" s="165"/>
    </row>
    <row r="234" spans="2:40" x14ac:dyDescent="0.35">
      <c r="B234" t="str">
        <f t="shared" si="19"/>
        <v xml:space="preserve"> </v>
      </c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5"/>
      <c r="AD234" s="165"/>
      <c r="AE234" s="165"/>
      <c r="AF234" s="165"/>
      <c r="AG234" s="165"/>
      <c r="AH234" s="165"/>
      <c r="AI234" s="165"/>
      <c r="AJ234" s="165"/>
      <c r="AK234" s="165"/>
      <c r="AL234" s="165"/>
      <c r="AM234" s="165"/>
      <c r="AN234" s="165"/>
    </row>
    <row r="235" spans="2:40" x14ac:dyDescent="0.35">
      <c r="B235" t="str">
        <f t="shared" si="19"/>
        <v xml:space="preserve"> </v>
      </c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5"/>
      <c r="AD235" s="165"/>
      <c r="AE235" s="165"/>
      <c r="AF235" s="165"/>
      <c r="AG235" s="165"/>
      <c r="AH235" s="165"/>
      <c r="AI235" s="165"/>
      <c r="AJ235" s="165"/>
      <c r="AK235" s="165"/>
      <c r="AL235" s="165"/>
      <c r="AM235" s="165"/>
      <c r="AN235" s="165"/>
    </row>
    <row r="236" spans="2:40" x14ac:dyDescent="0.35">
      <c r="B236" t="str">
        <f t="shared" si="19"/>
        <v xml:space="preserve"> </v>
      </c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  <c r="AD236" s="165"/>
      <c r="AE236" s="165"/>
      <c r="AF236" s="165"/>
      <c r="AG236" s="165"/>
      <c r="AH236" s="165"/>
      <c r="AI236" s="165"/>
      <c r="AJ236" s="165"/>
      <c r="AK236" s="165"/>
      <c r="AL236" s="165"/>
      <c r="AM236" s="165"/>
      <c r="AN236" s="165"/>
    </row>
    <row r="237" spans="2:40" x14ac:dyDescent="0.35">
      <c r="B237" t="str">
        <f t="shared" si="19"/>
        <v xml:space="preserve"> </v>
      </c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  <c r="AD237" s="165"/>
      <c r="AE237" s="165"/>
      <c r="AF237" s="165"/>
      <c r="AG237" s="165"/>
      <c r="AH237" s="165"/>
      <c r="AI237" s="165"/>
      <c r="AJ237" s="165"/>
      <c r="AK237" s="165"/>
      <c r="AL237" s="165"/>
      <c r="AM237" s="165"/>
      <c r="AN237" s="165"/>
    </row>
    <row r="238" spans="2:40" x14ac:dyDescent="0.35">
      <c r="B238" t="str">
        <f t="shared" si="19"/>
        <v xml:space="preserve"> </v>
      </c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  <c r="AF238" s="165"/>
      <c r="AG238" s="165"/>
      <c r="AH238" s="165"/>
      <c r="AI238" s="165"/>
      <c r="AJ238" s="165"/>
      <c r="AK238" s="165"/>
      <c r="AL238" s="165"/>
      <c r="AM238" s="165"/>
      <c r="AN238" s="165"/>
    </row>
    <row r="239" spans="2:40" x14ac:dyDescent="0.35">
      <c r="B239" t="str">
        <f t="shared" si="19"/>
        <v xml:space="preserve"> </v>
      </c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  <c r="AJ239" s="165"/>
      <c r="AK239" s="165"/>
      <c r="AL239" s="165"/>
      <c r="AM239" s="165"/>
      <c r="AN239" s="165"/>
    </row>
    <row r="240" spans="2:40" x14ac:dyDescent="0.35">
      <c r="B240" t="str">
        <f t="shared" si="19"/>
        <v xml:space="preserve"> </v>
      </c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5"/>
      <c r="AD240" s="165"/>
      <c r="AE240" s="165"/>
      <c r="AF240" s="165"/>
      <c r="AG240" s="165"/>
      <c r="AH240" s="165"/>
      <c r="AI240" s="165"/>
      <c r="AJ240" s="165"/>
      <c r="AK240" s="165"/>
      <c r="AL240" s="165"/>
      <c r="AM240" s="165"/>
      <c r="AN240" s="165"/>
    </row>
    <row r="241" spans="2:40" x14ac:dyDescent="0.35">
      <c r="B241" t="str">
        <f t="shared" si="19"/>
        <v xml:space="preserve"> </v>
      </c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5"/>
      <c r="AD241" s="165"/>
      <c r="AE241" s="165"/>
      <c r="AF241" s="165"/>
      <c r="AG241" s="165"/>
      <c r="AH241" s="165"/>
      <c r="AI241" s="165"/>
      <c r="AJ241" s="165"/>
      <c r="AK241" s="165"/>
      <c r="AL241" s="165"/>
      <c r="AM241" s="165"/>
      <c r="AN241" s="165"/>
    </row>
    <row r="242" spans="2:40" x14ac:dyDescent="0.35">
      <c r="B242" t="str">
        <f t="shared" si="19"/>
        <v xml:space="preserve"> </v>
      </c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  <c r="AF242" s="165"/>
      <c r="AG242" s="165"/>
      <c r="AH242" s="165"/>
      <c r="AI242" s="165"/>
      <c r="AJ242" s="165"/>
      <c r="AK242" s="165"/>
      <c r="AL242" s="165"/>
      <c r="AM242" s="165"/>
      <c r="AN242" s="165"/>
    </row>
    <row r="243" spans="2:40" x14ac:dyDescent="0.35">
      <c r="B243" t="str">
        <f t="shared" si="19"/>
        <v xml:space="preserve"> </v>
      </c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  <c r="AJ243" s="165"/>
      <c r="AK243" s="165"/>
      <c r="AL243" s="165"/>
      <c r="AM243" s="165"/>
      <c r="AN243" s="165"/>
    </row>
    <row r="244" spans="2:40" x14ac:dyDescent="0.35">
      <c r="B244" t="str">
        <f t="shared" si="19"/>
        <v xml:space="preserve"> </v>
      </c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165"/>
      <c r="AM244" s="165"/>
      <c r="AN244" s="165"/>
    </row>
    <row r="245" spans="2:40" x14ac:dyDescent="0.35">
      <c r="B245" t="str">
        <f t="shared" si="19"/>
        <v xml:space="preserve"> </v>
      </c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  <c r="AJ245" s="165"/>
      <c r="AK245" s="165"/>
      <c r="AL245" s="165"/>
      <c r="AM245" s="165"/>
      <c r="AN245" s="165"/>
    </row>
    <row r="246" spans="2:40" x14ac:dyDescent="0.35">
      <c r="B246" t="str">
        <f t="shared" si="19"/>
        <v xml:space="preserve"> </v>
      </c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  <c r="AG246" s="165"/>
      <c r="AH246" s="165"/>
      <c r="AI246" s="165"/>
      <c r="AJ246" s="165"/>
      <c r="AK246" s="165"/>
      <c r="AL246" s="165"/>
      <c r="AM246" s="165"/>
      <c r="AN246" s="165"/>
    </row>
    <row r="247" spans="2:40" x14ac:dyDescent="0.35">
      <c r="B247" t="str">
        <f t="shared" si="19"/>
        <v xml:space="preserve"> </v>
      </c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5"/>
      <c r="AD247" s="165"/>
      <c r="AE247" s="165"/>
      <c r="AF247" s="165"/>
      <c r="AG247" s="165"/>
      <c r="AH247" s="165"/>
      <c r="AI247" s="165"/>
      <c r="AJ247" s="165"/>
      <c r="AK247" s="165"/>
      <c r="AL247" s="165"/>
      <c r="AM247" s="165"/>
      <c r="AN247" s="165"/>
    </row>
    <row r="248" spans="2:40" x14ac:dyDescent="0.35">
      <c r="B248" t="str">
        <f t="shared" si="19"/>
        <v xml:space="preserve"> </v>
      </c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  <c r="AF248" s="165"/>
      <c r="AG248" s="165"/>
      <c r="AH248" s="165"/>
      <c r="AI248" s="165"/>
      <c r="AJ248" s="165"/>
      <c r="AK248" s="165"/>
      <c r="AL248" s="165"/>
      <c r="AM248" s="165"/>
      <c r="AN248" s="165"/>
    </row>
    <row r="249" spans="2:40" x14ac:dyDescent="0.35">
      <c r="B249" t="str">
        <f t="shared" si="19"/>
        <v xml:space="preserve"> </v>
      </c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  <c r="AF249" s="165"/>
      <c r="AG249" s="165"/>
      <c r="AH249" s="165"/>
      <c r="AI249" s="165"/>
      <c r="AJ249" s="165"/>
      <c r="AK249" s="165"/>
      <c r="AL249" s="165"/>
      <c r="AM249" s="165"/>
      <c r="AN249" s="165"/>
    </row>
    <row r="250" spans="2:40" x14ac:dyDescent="0.35">
      <c r="B250" t="str">
        <f t="shared" si="19"/>
        <v xml:space="preserve"> </v>
      </c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5"/>
      <c r="AD250" s="165"/>
      <c r="AE250" s="165"/>
      <c r="AF250" s="165"/>
      <c r="AG250" s="165"/>
      <c r="AH250" s="165"/>
      <c r="AI250" s="165"/>
      <c r="AJ250" s="165"/>
      <c r="AK250" s="165"/>
      <c r="AL250" s="165"/>
      <c r="AM250" s="165"/>
      <c r="AN250" s="165"/>
    </row>
    <row r="251" spans="2:40" x14ac:dyDescent="0.35">
      <c r="B251" t="str">
        <f t="shared" si="19"/>
        <v xml:space="preserve"> </v>
      </c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5"/>
      <c r="AD251" s="165"/>
      <c r="AE251" s="165"/>
      <c r="AF251" s="165"/>
      <c r="AG251" s="165"/>
      <c r="AH251" s="165"/>
      <c r="AI251" s="165"/>
      <c r="AJ251" s="165"/>
      <c r="AK251" s="165"/>
      <c r="AL251" s="165"/>
      <c r="AM251" s="165"/>
      <c r="AN251" s="165"/>
    </row>
    <row r="252" spans="2:40" x14ac:dyDescent="0.35">
      <c r="B252" t="str">
        <f t="shared" si="19"/>
        <v xml:space="preserve"> </v>
      </c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5"/>
      <c r="AD252" s="165"/>
      <c r="AE252" s="165"/>
      <c r="AF252" s="165"/>
      <c r="AG252" s="165"/>
      <c r="AH252" s="165"/>
      <c r="AI252" s="165"/>
      <c r="AJ252" s="165"/>
      <c r="AK252" s="165"/>
      <c r="AL252" s="165"/>
      <c r="AM252" s="165"/>
      <c r="AN252" s="165"/>
    </row>
    <row r="253" spans="2:40" x14ac:dyDescent="0.35">
      <c r="B253" t="str">
        <f t="shared" si="19"/>
        <v xml:space="preserve"> </v>
      </c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5"/>
      <c r="AD253" s="165"/>
      <c r="AE253" s="165"/>
      <c r="AF253" s="165"/>
      <c r="AG253" s="165"/>
      <c r="AH253" s="165"/>
      <c r="AI253" s="165"/>
      <c r="AJ253" s="165"/>
      <c r="AK253" s="165"/>
      <c r="AL253" s="165"/>
      <c r="AM253" s="165"/>
      <c r="AN253" s="165"/>
    </row>
    <row r="254" spans="2:40" x14ac:dyDescent="0.35">
      <c r="B254" t="str">
        <f t="shared" si="19"/>
        <v xml:space="preserve"> </v>
      </c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5"/>
      <c r="AD254" s="165"/>
      <c r="AE254" s="165"/>
      <c r="AF254" s="165"/>
      <c r="AG254" s="165"/>
      <c r="AH254" s="165"/>
      <c r="AI254" s="165"/>
      <c r="AJ254" s="165"/>
      <c r="AK254" s="165"/>
      <c r="AL254" s="165"/>
      <c r="AM254" s="165"/>
      <c r="AN254" s="165"/>
    </row>
    <row r="255" spans="2:40" x14ac:dyDescent="0.35">
      <c r="B255" t="str">
        <f t="shared" si="19"/>
        <v xml:space="preserve"> </v>
      </c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5"/>
      <c r="AD255" s="165"/>
      <c r="AE255" s="165"/>
      <c r="AF255" s="165"/>
      <c r="AG255" s="165"/>
      <c r="AH255" s="165"/>
      <c r="AI255" s="165"/>
      <c r="AJ255" s="165"/>
      <c r="AK255" s="165"/>
      <c r="AL255" s="165"/>
      <c r="AM255" s="165"/>
      <c r="AN255" s="165"/>
    </row>
    <row r="256" spans="2:40" x14ac:dyDescent="0.35">
      <c r="B256" t="str">
        <f t="shared" si="19"/>
        <v xml:space="preserve"> </v>
      </c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5"/>
      <c r="AD256" s="165"/>
      <c r="AE256" s="165"/>
      <c r="AF256" s="165"/>
      <c r="AG256" s="165"/>
      <c r="AH256" s="165"/>
      <c r="AI256" s="165"/>
      <c r="AJ256" s="165"/>
      <c r="AK256" s="165"/>
      <c r="AL256" s="165"/>
      <c r="AM256" s="165"/>
      <c r="AN256" s="165"/>
    </row>
    <row r="257" spans="2:40" x14ac:dyDescent="0.35">
      <c r="B257" t="str">
        <f t="shared" si="19"/>
        <v xml:space="preserve"> </v>
      </c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5"/>
      <c r="AD257" s="165"/>
      <c r="AE257" s="165"/>
      <c r="AF257" s="165"/>
      <c r="AG257" s="165"/>
      <c r="AH257" s="165"/>
      <c r="AI257" s="165"/>
      <c r="AJ257" s="165"/>
      <c r="AK257" s="165"/>
      <c r="AL257" s="165"/>
      <c r="AM257" s="165"/>
      <c r="AN257" s="165"/>
    </row>
    <row r="258" spans="2:40" x14ac:dyDescent="0.35">
      <c r="B258" t="str">
        <f t="shared" si="19"/>
        <v xml:space="preserve"> </v>
      </c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5"/>
      <c r="AD258" s="165"/>
      <c r="AE258" s="165"/>
      <c r="AF258" s="165"/>
      <c r="AG258" s="165"/>
      <c r="AH258" s="165"/>
      <c r="AI258" s="165"/>
      <c r="AJ258" s="165"/>
      <c r="AK258" s="165"/>
      <c r="AL258" s="165"/>
      <c r="AM258" s="165"/>
      <c r="AN258" s="165"/>
    </row>
    <row r="259" spans="2:40" x14ac:dyDescent="0.35">
      <c r="B259" t="str">
        <f t="shared" si="19"/>
        <v xml:space="preserve"> </v>
      </c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5"/>
      <c r="AD259" s="165"/>
      <c r="AE259" s="165"/>
      <c r="AF259" s="165"/>
      <c r="AG259" s="165"/>
      <c r="AH259" s="165"/>
      <c r="AI259" s="165"/>
      <c r="AJ259" s="165"/>
      <c r="AK259" s="165"/>
      <c r="AL259" s="165"/>
      <c r="AM259" s="165"/>
      <c r="AN259" s="165"/>
    </row>
    <row r="260" spans="2:40" x14ac:dyDescent="0.35">
      <c r="B260" t="str">
        <f t="shared" si="19"/>
        <v xml:space="preserve"> </v>
      </c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5"/>
      <c r="AD260" s="165"/>
      <c r="AE260" s="165"/>
      <c r="AF260" s="165"/>
      <c r="AG260" s="165"/>
      <c r="AH260" s="165"/>
      <c r="AI260" s="165"/>
      <c r="AJ260" s="165"/>
      <c r="AK260" s="165"/>
      <c r="AL260" s="165"/>
      <c r="AM260" s="165"/>
      <c r="AN260" s="165"/>
    </row>
    <row r="261" spans="2:40" x14ac:dyDescent="0.35">
      <c r="B261" t="str">
        <f t="shared" si="19"/>
        <v xml:space="preserve"> </v>
      </c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5"/>
      <c r="AD261" s="165"/>
      <c r="AE261" s="165"/>
      <c r="AF261" s="165"/>
      <c r="AG261" s="165"/>
      <c r="AH261" s="165"/>
      <c r="AI261" s="165"/>
      <c r="AJ261" s="165"/>
      <c r="AK261" s="165"/>
      <c r="AL261" s="165"/>
      <c r="AM261" s="165"/>
      <c r="AN261" s="165"/>
    </row>
    <row r="262" spans="2:40" x14ac:dyDescent="0.35">
      <c r="B262" t="str">
        <f t="shared" si="19"/>
        <v xml:space="preserve"> </v>
      </c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5"/>
      <c r="AD262" s="165"/>
      <c r="AE262" s="165"/>
      <c r="AF262" s="165"/>
      <c r="AG262" s="165"/>
      <c r="AH262" s="165"/>
      <c r="AI262" s="165"/>
      <c r="AJ262" s="165"/>
      <c r="AK262" s="165"/>
      <c r="AL262" s="165"/>
      <c r="AM262" s="165"/>
      <c r="AN262" s="165"/>
    </row>
    <row r="263" spans="2:40" x14ac:dyDescent="0.35">
      <c r="B263" t="str">
        <f t="shared" si="19"/>
        <v xml:space="preserve"> </v>
      </c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5"/>
      <c r="AD263" s="165"/>
      <c r="AE263" s="165"/>
      <c r="AF263" s="165"/>
      <c r="AG263" s="165"/>
      <c r="AH263" s="165"/>
      <c r="AI263" s="165"/>
      <c r="AJ263" s="165"/>
      <c r="AK263" s="165"/>
      <c r="AL263" s="165"/>
      <c r="AM263" s="165"/>
      <c r="AN263" s="165"/>
    </row>
    <row r="264" spans="2:40" x14ac:dyDescent="0.35">
      <c r="B264" t="str">
        <f t="shared" si="19"/>
        <v xml:space="preserve"> </v>
      </c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5"/>
      <c r="AD264" s="165"/>
      <c r="AE264" s="165"/>
      <c r="AF264" s="165"/>
      <c r="AG264" s="165"/>
      <c r="AH264" s="165"/>
      <c r="AI264" s="165"/>
      <c r="AJ264" s="165"/>
      <c r="AK264" s="165"/>
      <c r="AL264" s="165"/>
      <c r="AM264" s="165"/>
      <c r="AN264" s="165"/>
    </row>
    <row r="265" spans="2:40" x14ac:dyDescent="0.35">
      <c r="B265" t="str">
        <f t="shared" si="19"/>
        <v xml:space="preserve"> </v>
      </c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5"/>
      <c r="AD265" s="165"/>
      <c r="AE265" s="165"/>
      <c r="AF265" s="165"/>
      <c r="AG265" s="165"/>
      <c r="AH265" s="165"/>
      <c r="AI265" s="165"/>
      <c r="AJ265" s="165"/>
      <c r="AK265" s="165"/>
      <c r="AL265" s="165"/>
      <c r="AM265" s="165"/>
      <c r="AN265" s="165"/>
    </row>
    <row r="266" spans="2:40" x14ac:dyDescent="0.35">
      <c r="B266" t="str">
        <f t="shared" si="19"/>
        <v xml:space="preserve"> </v>
      </c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5"/>
      <c r="AD266" s="165"/>
      <c r="AE266" s="165"/>
      <c r="AF266" s="165"/>
      <c r="AG266" s="165"/>
      <c r="AH266" s="165"/>
      <c r="AI266" s="165"/>
      <c r="AJ266" s="165"/>
      <c r="AK266" s="165"/>
      <c r="AL266" s="165"/>
      <c r="AM266" s="165"/>
      <c r="AN266" s="165"/>
    </row>
    <row r="267" spans="2:40" x14ac:dyDescent="0.35">
      <c r="B267" t="str">
        <f t="shared" si="19"/>
        <v xml:space="preserve"> </v>
      </c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5"/>
      <c r="AD267" s="165"/>
      <c r="AE267" s="165"/>
      <c r="AF267" s="165"/>
      <c r="AG267" s="165"/>
      <c r="AH267" s="165"/>
      <c r="AI267" s="165"/>
      <c r="AJ267" s="165"/>
      <c r="AK267" s="165"/>
      <c r="AL267" s="165"/>
      <c r="AM267" s="165"/>
      <c r="AN267" s="165"/>
    </row>
    <row r="268" spans="2:40" x14ac:dyDescent="0.35">
      <c r="B268" t="str">
        <f t="shared" si="19"/>
        <v xml:space="preserve"> </v>
      </c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5"/>
      <c r="AD268" s="165"/>
      <c r="AE268" s="165"/>
      <c r="AF268" s="165"/>
      <c r="AG268" s="165"/>
      <c r="AH268" s="165"/>
      <c r="AI268" s="165"/>
      <c r="AJ268" s="165"/>
      <c r="AK268" s="165"/>
      <c r="AL268" s="165"/>
      <c r="AM268" s="165"/>
      <c r="AN268" s="165"/>
    </row>
    <row r="269" spans="2:40" x14ac:dyDescent="0.35">
      <c r="B269" t="str">
        <f t="shared" si="19"/>
        <v xml:space="preserve"> </v>
      </c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  <c r="AI269" s="165"/>
      <c r="AJ269" s="165"/>
      <c r="AK269" s="165"/>
      <c r="AL269" s="165"/>
      <c r="AM269" s="165"/>
      <c r="AN269" s="165"/>
    </row>
    <row r="270" spans="2:40" x14ac:dyDescent="0.35">
      <c r="B270" t="str">
        <f t="shared" si="19"/>
        <v xml:space="preserve"> </v>
      </c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5"/>
      <c r="AD270" s="165"/>
      <c r="AE270" s="165"/>
      <c r="AF270" s="165"/>
      <c r="AG270" s="165"/>
      <c r="AH270" s="165"/>
      <c r="AI270" s="165"/>
      <c r="AJ270" s="165"/>
      <c r="AK270" s="165"/>
      <c r="AL270" s="165"/>
      <c r="AM270" s="165"/>
      <c r="AN270" s="165"/>
    </row>
    <row r="271" spans="2:40" x14ac:dyDescent="0.35">
      <c r="B271" t="str">
        <f t="shared" si="19"/>
        <v xml:space="preserve"> </v>
      </c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5"/>
      <c r="AD271" s="165"/>
      <c r="AE271" s="165"/>
      <c r="AF271" s="165"/>
      <c r="AG271" s="165"/>
      <c r="AH271" s="165"/>
      <c r="AI271" s="165"/>
      <c r="AJ271" s="165"/>
      <c r="AK271" s="165"/>
      <c r="AL271" s="165"/>
      <c r="AM271" s="165"/>
      <c r="AN271" s="165"/>
    </row>
    <row r="272" spans="2:40" x14ac:dyDescent="0.35">
      <c r="B272" t="str">
        <f t="shared" si="19"/>
        <v xml:space="preserve"> </v>
      </c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N272" s="165"/>
    </row>
    <row r="273" spans="2:40" x14ac:dyDescent="0.35">
      <c r="B273" t="str">
        <f t="shared" ref="B273:B336" si="20">IF(C273=0,IF(C273=""," ",MAX(B197:B272)+1)," ")</f>
        <v xml:space="preserve"> </v>
      </c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  <c r="AF273" s="165"/>
      <c r="AG273" s="165"/>
      <c r="AH273" s="165"/>
      <c r="AI273" s="165"/>
      <c r="AJ273" s="165"/>
      <c r="AK273" s="165"/>
      <c r="AL273" s="165"/>
      <c r="AM273" s="165"/>
      <c r="AN273" s="165"/>
    </row>
    <row r="274" spans="2:40" x14ac:dyDescent="0.35">
      <c r="B274" t="str">
        <f t="shared" si="20"/>
        <v xml:space="preserve"> 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  <c r="AF274" s="165"/>
      <c r="AG274" s="165"/>
      <c r="AH274" s="165"/>
      <c r="AI274" s="165"/>
      <c r="AJ274" s="165"/>
      <c r="AK274" s="165"/>
      <c r="AL274" s="165"/>
      <c r="AM274" s="165"/>
      <c r="AN274" s="165"/>
    </row>
    <row r="275" spans="2:40" x14ac:dyDescent="0.35">
      <c r="B275" t="str">
        <f t="shared" si="20"/>
        <v xml:space="preserve"> </v>
      </c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  <c r="AF275" s="165"/>
      <c r="AG275" s="165"/>
      <c r="AH275" s="165"/>
      <c r="AI275" s="165"/>
      <c r="AJ275" s="165"/>
      <c r="AK275" s="165"/>
      <c r="AL275" s="165"/>
      <c r="AM275" s="165"/>
      <c r="AN275" s="165"/>
    </row>
    <row r="276" spans="2:40" x14ac:dyDescent="0.35">
      <c r="B276" t="str">
        <f t="shared" si="20"/>
        <v xml:space="preserve"> </v>
      </c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  <c r="AF276" s="165"/>
      <c r="AG276" s="165"/>
      <c r="AH276" s="165"/>
      <c r="AI276" s="165"/>
      <c r="AJ276" s="165"/>
      <c r="AK276" s="165"/>
      <c r="AL276" s="165"/>
      <c r="AM276" s="165"/>
      <c r="AN276" s="165"/>
    </row>
    <row r="277" spans="2:40" x14ac:dyDescent="0.35">
      <c r="B277" t="str">
        <f t="shared" si="20"/>
        <v xml:space="preserve"> </v>
      </c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5"/>
      <c r="AD277" s="165"/>
      <c r="AE277" s="165"/>
      <c r="AF277" s="165"/>
      <c r="AG277" s="165"/>
      <c r="AH277" s="165"/>
      <c r="AI277" s="165"/>
      <c r="AJ277" s="165"/>
      <c r="AK277" s="165"/>
      <c r="AL277" s="165"/>
      <c r="AM277" s="165"/>
      <c r="AN277" s="165"/>
    </row>
    <row r="278" spans="2:40" x14ac:dyDescent="0.35">
      <c r="B278" t="str">
        <f t="shared" si="20"/>
        <v xml:space="preserve"> </v>
      </c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5"/>
      <c r="AD278" s="165"/>
      <c r="AE278" s="165"/>
      <c r="AF278" s="165"/>
      <c r="AG278" s="165"/>
      <c r="AH278" s="165"/>
      <c r="AI278" s="165"/>
      <c r="AJ278" s="165"/>
      <c r="AK278" s="165"/>
      <c r="AL278" s="165"/>
      <c r="AM278" s="165"/>
      <c r="AN278" s="165"/>
    </row>
    <row r="279" spans="2:40" x14ac:dyDescent="0.35">
      <c r="B279" t="str">
        <f t="shared" si="20"/>
        <v xml:space="preserve"> </v>
      </c>
      <c r="D279" s="184"/>
      <c r="E279" s="184"/>
      <c r="F279" s="184"/>
      <c r="G279" s="184"/>
      <c r="H279" s="184"/>
      <c r="I279" s="184"/>
      <c r="J279" s="184"/>
      <c r="K279" s="184"/>
      <c r="L279" s="184"/>
      <c r="M279" s="184"/>
      <c r="N279" s="184"/>
      <c r="O279" s="184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5"/>
      <c r="AD279" s="165"/>
      <c r="AE279" s="165"/>
      <c r="AF279" s="165"/>
      <c r="AG279" s="165"/>
      <c r="AH279" s="165"/>
      <c r="AI279" s="165"/>
      <c r="AJ279" s="165"/>
      <c r="AK279" s="165"/>
      <c r="AL279" s="165"/>
      <c r="AM279" s="165"/>
      <c r="AN279" s="165"/>
    </row>
    <row r="280" spans="2:40" x14ac:dyDescent="0.35">
      <c r="B280" t="str">
        <f t="shared" si="20"/>
        <v xml:space="preserve"> </v>
      </c>
      <c r="D280" s="184"/>
      <c r="E280" s="184"/>
      <c r="F280" s="184"/>
      <c r="G280" s="184"/>
      <c r="H280" s="184"/>
      <c r="I280" s="184"/>
      <c r="J280" s="184"/>
      <c r="K280" s="184"/>
      <c r="L280" s="184"/>
      <c r="M280" s="184"/>
      <c r="N280" s="184"/>
      <c r="O280" s="184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  <c r="AF280" s="165"/>
      <c r="AG280" s="165"/>
      <c r="AH280" s="165"/>
      <c r="AI280" s="165"/>
      <c r="AJ280" s="165"/>
      <c r="AK280" s="165"/>
      <c r="AL280" s="165"/>
      <c r="AM280" s="165"/>
      <c r="AN280" s="165"/>
    </row>
    <row r="281" spans="2:40" x14ac:dyDescent="0.35">
      <c r="B281" t="str">
        <f t="shared" si="20"/>
        <v xml:space="preserve"> </v>
      </c>
      <c r="D281" s="184"/>
      <c r="E281" s="184"/>
      <c r="F281" s="184"/>
      <c r="G281" s="184"/>
      <c r="H281" s="184"/>
      <c r="I281" s="184"/>
      <c r="J281" s="184"/>
      <c r="K281" s="184"/>
      <c r="L281" s="184"/>
      <c r="M281" s="184"/>
      <c r="N281" s="184"/>
      <c r="O281" s="184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  <c r="AF281" s="165"/>
      <c r="AG281" s="165"/>
      <c r="AH281" s="165"/>
      <c r="AI281" s="165"/>
      <c r="AJ281" s="165"/>
      <c r="AK281" s="165"/>
      <c r="AL281" s="165"/>
      <c r="AM281" s="165"/>
      <c r="AN281" s="165"/>
    </row>
    <row r="282" spans="2:40" x14ac:dyDescent="0.35">
      <c r="B282" t="str">
        <f t="shared" si="20"/>
        <v xml:space="preserve"> </v>
      </c>
      <c r="D282" s="184"/>
      <c r="E282" s="184"/>
      <c r="F282" s="184"/>
      <c r="G282" s="184"/>
      <c r="H282" s="184"/>
      <c r="I282" s="184"/>
      <c r="J282" s="184"/>
      <c r="K282" s="184"/>
      <c r="L282" s="184"/>
      <c r="M282" s="184"/>
      <c r="N282" s="184"/>
      <c r="O282" s="184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  <c r="AF282" s="165"/>
      <c r="AG282" s="165"/>
      <c r="AH282" s="165"/>
      <c r="AI282" s="165"/>
      <c r="AJ282" s="165"/>
      <c r="AK282" s="165"/>
      <c r="AL282" s="165"/>
      <c r="AM282" s="165"/>
      <c r="AN282" s="165"/>
    </row>
    <row r="283" spans="2:40" x14ac:dyDescent="0.35">
      <c r="B283" t="str">
        <f t="shared" si="20"/>
        <v xml:space="preserve"> </v>
      </c>
      <c r="D283" s="184"/>
      <c r="E283" s="184"/>
      <c r="F283" s="184"/>
      <c r="G283" s="184"/>
      <c r="H283" s="184"/>
      <c r="I283" s="184"/>
      <c r="J283" s="184"/>
      <c r="K283" s="184"/>
      <c r="L283" s="184"/>
      <c r="M283" s="184"/>
      <c r="N283" s="184"/>
      <c r="O283" s="184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5"/>
      <c r="AD283" s="165"/>
      <c r="AE283" s="165"/>
      <c r="AF283" s="165"/>
      <c r="AG283" s="165"/>
      <c r="AH283" s="165"/>
      <c r="AI283" s="165"/>
      <c r="AJ283" s="165"/>
      <c r="AK283" s="165"/>
      <c r="AL283" s="165"/>
      <c r="AM283" s="165"/>
      <c r="AN283" s="165"/>
    </row>
    <row r="284" spans="2:40" x14ac:dyDescent="0.35">
      <c r="B284" t="str">
        <f t="shared" si="20"/>
        <v xml:space="preserve"> </v>
      </c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184"/>
      <c r="O284" s="184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5"/>
      <c r="AD284" s="165"/>
      <c r="AE284" s="165"/>
      <c r="AF284" s="165"/>
      <c r="AG284" s="165"/>
      <c r="AH284" s="165"/>
      <c r="AI284" s="165"/>
      <c r="AJ284" s="165"/>
      <c r="AK284" s="165"/>
      <c r="AL284" s="165"/>
      <c r="AM284" s="165"/>
      <c r="AN284" s="165"/>
    </row>
    <row r="285" spans="2:40" x14ac:dyDescent="0.35">
      <c r="B285" t="str">
        <f t="shared" si="20"/>
        <v xml:space="preserve"> </v>
      </c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184"/>
      <c r="O285" s="184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5"/>
      <c r="AD285" s="165"/>
      <c r="AE285" s="165"/>
      <c r="AF285" s="165"/>
      <c r="AG285" s="165"/>
      <c r="AH285" s="165"/>
      <c r="AI285" s="165"/>
      <c r="AJ285" s="165"/>
      <c r="AK285" s="165"/>
      <c r="AL285" s="165"/>
      <c r="AM285" s="165"/>
      <c r="AN285" s="165"/>
    </row>
    <row r="286" spans="2:40" x14ac:dyDescent="0.35">
      <c r="B286" t="str">
        <f t="shared" si="20"/>
        <v xml:space="preserve"> </v>
      </c>
      <c r="D286" s="184"/>
      <c r="E286" s="184"/>
      <c r="F286" s="184"/>
      <c r="G286" s="184"/>
      <c r="H286" s="184"/>
      <c r="I286" s="184"/>
      <c r="J286" s="184"/>
      <c r="K286" s="184"/>
      <c r="L286" s="184"/>
      <c r="M286" s="184"/>
      <c r="N286" s="184"/>
      <c r="O286" s="184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  <c r="AF286" s="165"/>
      <c r="AG286" s="165"/>
      <c r="AH286" s="165"/>
      <c r="AI286" s="165"/>
      <c r="AJ286" s="165"/>
      <c r="AK286" s="165"/>
      <c r="AL286" s="165"/>
      <c r="AM286" s="165"/>
      <c r="AN286" s="165"/>
    </row>
    <row r="287" spans="2:40" x14ac:dyDescent="0.35">
      <c r="B287" t="str">
        <f t="shared" si="20"/>
        <v xml:space="preserve"> </v>
      </c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184"/>
      <c r="O287" s="184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  <c r="AF287" s="165"/>
      <c r="AG287" s="165"/>
      <c r="AH287" s="165"/>
      <c r="AI287" s="165"/>
      <c r="AJ287" s="165"/>
      <c r="AK287" s="165"/>
      <c r="AL287" s="165"/>
      <c r="AM287" s="165"/>
      <c r="AN287" s="165"/>
    </row>
    <row r="288" spans="2:40" x14ac:dyDescent="0.35">
      <c r="B288" t="str">
        <f t="shared" si="20"/>
        <v xml:space="preserve"> </v>
      </c>
      <c r="D288" s="184"/>
      <c r="E288" s="184"/>
      <c r="F288" s="184"/>
      <c r="G288" s="184"/>
      <c r="H288" s="184"/>
      <c r="I288" s="184"/>
      <c r="J288" s="184"/>
      <c r="K288" s="184"/>
      <c r="L288" s="184"/>
      <c r="M288" s="184"/>
      <c r="N288" s="184"/>
      <c r="O288" s="184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  <c r="AF288" s="165"/>
      <c r="AG288" s="165"/>
      <c r="AH288" s="165"/>
      <c r="AI288" s="165"/>
      <c r="AJ288" s="165"/>
      <c r="AK288" s="165"/>
      <c r="AL288" s="165"/>
      <c r="AM288" s="165"/>
      <c r="AN288" s="165"/>
    </row>
    <row r="289" spans="2:40" x14ac:dyDescent="0.35">
      <c r="B289" t="str">
        <f t="shared" si="20"/>
        <v xml:space="preserve"> </v>
      </c>
      <c r="D289" s="184"/>
      <c r="E289" s="184"/>
      <c r="F289" s="184"/>
      <c r="G289" s="184"/>
      <c r="H289" s="184"/>
      <c r="I289" s="184"/>
      <c r="J289" s="184"/>
      <c r="K289" s="184"/>
      <c r="L289" s="184"/>
      <c r="M289" s="184"/>
      <c r="N289" s="184"/>
      <c r="O289" s="184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  <c r="AF289" s="165"/>
      <c r="AG289" s="165"/>
      <c r="AH289" s="165"/>
      <c r="AI289" s="165"/>
      <c r="AJ289" s="165"/>
      <c r="AK289" s="165"/>
      <c r="AL289" s="165"/>
      <c r="AM289" s="165"/>
      <c r="AN289" s="165"/>
    </row>
    <row r="290" spans="2:40" x14ac:dyDescent="0.35">
      <c r="B290" t="str">
        <f t="shared" si="20"/>
        <v xml:space="preserve"> </v>
      </c>
      <c r="D290" s="184"/>
      <c r="E290" s="184"/>
      <c r="F290" s="184"/>
      <c r="G290" s="184"/>
      <c r="H290" s="184"/>
      <c r="I290" s="184"/>
      <c r="J290" s="184"/>
      <c r="K290" s="184"/>
      <c r="L290" s="184"/>
      <c r="M290" s="184"/>
      <c r="N290" s="184"/>
      <c r="O290" s="184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  <c r="AF290" s="165"/>
      <c r="AG290" s="165"/>
      <c r="AH290" s="165"/>
      <c r="AI290" s="165"/>
      <c r="AJ290" s="165"/>
      <c r="AK290" s="165"/>
      <c r="AL290" s="165"/>
      <c r="AM290" s="165"/>
      <c r="AN290" s="165"/>
    </row>
    <row r="291" spans="2:40" x14ac:dyDescent="0.35">
      <c r="B291" t="str">
        <f t="shared" si="20"/>
        <v xml:space="preserve"> </v>
      </c>
      <c r="D291" s="184"/>
      <c r="E291" s="184"/>
      <c r="F291" s="184"/>
      <c r="G291" s="184"/>
      <c r="H291" s="184"/>
      <c r="I291" s="184"/>
      <c r="J291" s="184"/>
      <c r="K291" s="184"/>
      <c r="L291" s="184"/>
      <c r="M291" s="184"/>
      <c r="N291" s="184"/>
      <c r="O291" s="184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</row>
    <row r="292" spans="2:40" x14ac:dyDescent="0.35">
      <c r="B292" t="str">
        <f t="shared" si="20"/>
        <v xml:space="preserve"> </v>
      </c>
      <c r="D292" s="184"/>
      <c r="E292" s="184"/>
      <c r="F292" s="184"/>
      <c r="G292" s="184"/>
      <c r="H292" s="184"/>
      <c r="I292" s="184"/>
      <c r="J292" s="184"/>
      <c r="K292" s="184"/>
      <c r="L292" s="184"/>
      <c r="M292" s="184"/>
      <c r="N292" s="184"/>
      <c r="O292" s="184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</row>
    <row r="293" spans="2:40" x14ac:dyDescent="0.35">
      <c r="B293" t="str">
        <f t="shared" si="20"/>
        <v xml:space="preserve"> </v>
      </c>
      <c r="D293" s="184"/>
      <c r="E293" s="184"/>
      <c r="F293" s="184"/>
      <c r="G293" s="184"/>
      <c r="H293" s="184"/>
      <c r="I293" s="184"/>
      <c r="J293" s="184"/>
      <c r="K293" s="184"/>
      <c r="L293" s="184"/>
      <c r="M293" s="184"/>
      <c r="N293" s="184"/>
      <c r="O293" s="184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</row>
    <row r="294" spans="2:40" x14ac:dyDescent="0.35">
      <c r="B294" t="str">
        <f t="shared" si="20"/>
        <v xml:space="preserve"> </v>
      </c>
      <c r="D294" s="184"/>
      <c r="E294" s="184"/>
      <c r="F294" s="184"/>
      <c r="G294" s="184"/>
      <c r="H294" s="184"/>
      <c r="I294" s="184"/>
      <c r="J294" s="184"/>
      <c r="K294" s="184"/>
      <c r="L294" s="184"/>
      <c r="M294" s="184"/>
      <c r="N294" s="184"/>
      <c r="O294" s="184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5"/>
      <c r="AD294" s="165"/>
      <c r="AE294" s="165"/>
      <c r="AF294" s="165"/>
      <c r="AG294" s="165"/>
      <c r="AH294" s="165"/>
      <c r="AI294" s="165"/>
      <c r="AJ294" s="165"/>
      <c r="AK294" s="165"/>
      <c r="AL294" s="165"/>
      <c r="AM294" s="165"/>
      <c r="AN294" s="165"/>
    </row>
    <row r="295" spans="2:40" x14ac:dyDescent="0.35">
      <c r="B295" t="str">
        <f t="shared" si="20"/>
        <v xml:space="preserve"> </v>
      </c>
      <c r="D295" s="184"/>
      <c r="E295" s="184"/>
      <c r="F295" s="184"/>
      <c r="G295" s="184"/>
      <c r="H295" s="184"/>
      <c r="I295" s="184"/>
      <c r="J295" s="184"/>
      <c r="K295" s="184"/>
      <c r="L295" s="184"/>
      <c r="M295" s="184"/>
      <c r="N295" s="184"/>
      <c r="O295" s="184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</row>
    <row r="296" spans="2:40" x14ac:dyDescent="0.35">
      <c r="B296" t="str">
        <f t="shared" si="20"/>
        <v xml:space="preserve"> </v>
      </c>
      <c r="D296" s="184"/>
      <c r="E296" s="184"/>
      <c r="F296" s="184"/>
      <c r="G296" s="184"/>
      <c r="H296" s="184"/>
      <c r="I296" s="184"/>
      <c r="J296" s="184"/>
      <c r="K296" s="184"/>
      <c r="L296" s="184"/>
      <c r="M296" s="184"/>
      <c r="N296" s="184"/>
      <c r="O296" s="184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</row>
    <row r="297" spans="2:40" x14ac:dyDescent="0.35">
      <c r="B297" t="str">
        <f t="shared" si="20"/>
        <v xml:space="preserve"> </v>
      </c>
      <c r="D297" s="184"/>
      <c r="E297" s="184"/>
      <c r="F297" s="184"/>
      <c r="G297" s="184"/>
      <c r="H297" s="184"/>
      <c r="I297" s="184"/>
      <c r="J297" s="184"/>
      <c r="K297" s="184"/>
      <c r="L297" s="184"/>
      <c r="M297" s="184"/>
      <c r="N297" s="184"/>
      <c r="O297" s="184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</row>
    <row r="298" spans="2:40" x14ac:dyDescent="0.35">
      <c r="B298" t="str">
        <f t="shared" si="20"/>
        <v xml:space="preserve"> </v>
      </c>
      <c r="D298" s="184"/>
      <c r="E298" s="184"/>
      <c r="F298" s="184"/>
      <c r="G298" s="184"/>
      <c r="H298" s="184"/>
      <c r="I298" s="184"/>
      <c r="J298" s="184"/>
      <c r="K298" s="184"/>
      <c r="L298" s="184"/>
      <c r="M298" s="184"/>
      <c r="N298" s="184"/>
      <c r="O298" s="184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</row>
    <row r="299" spans="2:40" x14ac:dyDescent="0.35">
      <c r="B299" t="str">
        <f t="shared" si="20"/>
        <v xml:space="preserve"> </v>
      </c>
      <c r="D299" s="184"/>
      <c r="E299" s="184"/>
      <c r="F299" s="184"/>
      <c r="G299" s="184"/>
      <c r="H299" s="184"/>
      <c r="I299" s="184"/>
      <c r="J299" s="184"/>
      <c r="K299" s="184"/>
      <c r="L299" s="184"/>
      <c r="M299" s="184"/>
      <c r="N299" s="184"/>
      <c r="O299" s="184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</row>
    <row r="300" spans="2:40" x14ac:dyDescent="0.35">
      <c r="B300" t="str">
        <f t="shared" si="20"/>
        <v xml:space="preserve"> </v>
      </c>
      <c r="D300" s="184"/>
      <c r="E300" s="184"/>
      <c r="F300" s="184"/>
      <c r="G300" s="184"/>
      <c r="H300" s="184"/>
      <c r="I300" s="184"/>
      <c r="J300" s="184"/>
      <c r="K300" s="184"/>
      <c r="L300" s="184"/>
      <c r="M300" s="184"/>
      <c r="N300" s="184"/>
      <c r="O300" s="184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</row>
    <row r="301" spans="2:40" x14ac:dyDescent="0.35">
      <c r="B301" t="str">
        <f t="shared" si="20"/>
        <v xml:space="preserve"> </v>
      </c>
      <c r="D301" s="184"/>
      <c r="E301" s="184"/>
      <c r="F301" s="184"/>
      <c r="G301" s="184"/>
      <c r="H301" s="184"/>
      <c r="I301" s="184"/>
      <c r="J301" s="184"/>
      <c r="K301" s="184"/>
      <c r="L301" s="184"/>
      <c r="M301" s="184"/>
      <c r="N301" s="184"/>
      <c r="O301" s="184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</row>
    <row r="302" spans="2:40" x14ac:dyDescent="0.35">
      <c r="B302" t="str">
        <f t="shared" si="20"/>
        <v xml:space="preserve"> </v>
      </c>
      <c r="D302" s="184"/>
      <c r="E302" s="184"/>
      <c r="F302" s="184"/>
      <c r="G302" s="184"/>
      <c r="H302" s="184"/>
      <c r="I302" s="184"/>
      <c r="J302" s="184"/>
      <c r="K302" s="184"/>
      <c r="L302" s="184"/>
      <c r="M302" s="184"/>
      <c r="N302" s="184"/>
      <c r="O302" s="184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</row>
    <row r="303" spans="2:40" x14ac:dyDescent="0.35">
      <c r="B303" t="str">
        <f t="shared" si="20"/>
        <v xml:space="preserve"> </v>
      </c>
      <c r="D303" s="184"/>
      <c r="E303" s="184"/>
      <c r="F303" s="184"/>
      <c r="G303" s="184"/>
      <c r="H303" s="184"/>
      <c r="I303" s="184"/>
      <c r="J303" s="184"/>
      <c r="K303" s="184"/>
      <c r="L303" s="184"/>
      <c r="M303" s="184"/>
      <c r="N303" s="184"/>
      <c r="O303" s="184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</row>
    <row r="304" spans="2:40" x14ac:dyDescent="0.35">
      <c r="B304" t="str">
        <f t="shared" si="20"/>
        <v xml:space="preserve"> </v>
      </c>
      <c r="D304" s="184"/>
      <c r="E304" s="184"/>
      <c r="F304" s="184"/>
      <c r="G304" s="184"/>
      <c r="H304" s="184"/>
      <c r="I304" s="184"/>
      <c r="J304" s="184"/>
      <c r="K304" s="184"/>
      <c r="L304" s="184"/>
      <c r="M304" s="184"/>
      <c r="N304" s="184"/>
      <c r="O304" s="184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</row>
    <row r="305" spans="2:40" x14ac:dyDescent="0.35">
      <c r="B305" t="str">
        <f t="shared" si="20"/>
        <v xml:space="preserve"> </v>
      </c>
      <c r="D305" s="184"/>
      <c r="E305" s="184"/>
      <c r="F305" s="184"/>
      <c r="G305" s="184"/>
      <c r="H305" s="184"/>
      <c r="I305" s="184"/>
      <c r="J305" s="184"/>
      <c r="K305" s="184"/>
      <c r="L305" s="184"/>
      <c r="M305" s="184"/>
      <c r="N305" s="184"/>
      <c r="O305" s="184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</row>
    <row r="306" spans="2:40" x14ac:dyDescent="0.35">
      <c r="B306" t="str">
        <f t="shared" si="20"/>
        <v xml:space="preserve"> </v>
      </c>
      <c r="D306" s="184"/>
      <c r="E306" s="184"/>
      <c r="F306" s="184"/>
      <c r="G306" s="184"/>
      <c r="H306" s="184"/>
      <c r="I306" s="184"/>
      <c r="J306" s="184"/>
      <c r="K306" s="184"/>
      <c r="L306" s="184"/>
      <c r="M306" s="184"/>
      <c r="N306" s="184"/>
      <c r="O306" s="184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</row>
    <row r="307" spans="2:40" x14ac:dyDescent="0.35">
      <c r="B307" t="str">
        <f t="shared" si="20"/>
        <v xml:space="preserve"> </v>
      </c>
      <c r="D307" s="184"/>
      <c r="E307" s="184"/>
      <c r="F307" s="184"/>
      <c r="G307" s="184"/>
      <c r="H307" s="184"/>
      <c r="I307" s="184"/>
      <c r="J307" s="184"/>
      <c r="K307" s="184"/>
      <c r="L307" s="184"/>
      <c r="M307" s="184"/>
      <c r="N307" s="184"/>
      <c r="O307" s="184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</row>
    <row r="308" spans="2:40" x14ac:dyDescent="0.35">
      <c r="B308" t="str">
        <f t="shared" si="20"/>
        <v xml:space="preserve"> </v>
      </c>
      <c r="D308" s="184"/>
      <c r="E308" s="184"/>
      <c r="F308" s="184"/>
      <c r="G308" s="184"/>
      <c r="H308" s="184"/>
      <c r="I308" s="184"/>
      <c r="J308" s="184"/>
      <c r="K308" s="184"/>
      <c r="L308" s="184"/>
      <c r="M308" s="184"/>
      <c r="N308" s="184"/>
      <c r="O308" s="184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</row>
    <row r="309" spans="2:40" x14ac:dyDescent="0.35">
      <c r="B309" t="str">
        <f t="shared" si="20"/>
        <v xml:space="preserve"> </v>
      </c>
      <c r="D309" s="184"/>
      <c r="E309" s="184"/>
      <c r="F309" s="184"/>
      <c r="G309" s="184"/>
      <c r="H309" s="184"/>
      <c r="I309" s="184"/>
      <c r="J309" s="184"/>
      <c r="K309" s="184"/>
      <c r="L309" s="184"/>
      <c r="M309" s="184"/>
      <c r="N309" s="184"/>
      <c r="O309" s="184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</row>
    <row r="310" spans="2:40" x14ac:dyDescent="0.35">
      <c r="B310" t="str">
        <f t="shared" si="20"/>
        <v xml:space="preserve"> </v>
      </c>
      <c r="D310" s="184"/>
      <c r="E310" s="184"/>
      <c r="F310" s="184"/>
      <c r="G310" s="184"/>
      <c r="H310" s="184"/>
      <c r="I310" s="184"/>
      <c r="J310" s="184"/>
      <c r="K310" s="184"/>
      <c r="L310" s="184"/>
      <c r="M310" s="184"/>
      <c r="N310" s="184"/>
      <c r="O310" s="184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</row>
    <row r="311" spans="2:40" x14ac:dyDescent="0.35">
      <c r="B311" t="str">
        <f t="shared" si="20"/>
        <v xml:space="preserve"> </v>
      </c>
      <c r="D311" s="184"/>
      <c r="E311" s="184"/>
      <c r="F311" s="184"/>
      <c r="G311" s="184"/>
      <c r="H311" s="184"/>
      <c r="I311" s="184"/>
      <c r="J311" s="184"/>
      <c r="K311" s="184"/>
      <c r="L311" s="184"/>
      <c r="M311" s="184"/>
      <c r="N311" s="184"/>
      <c r="O311" s="184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</row>
    <row r="312" spans="2:40" x14ac:dyDescent="0.35">
      <c r="B312" t="str">
        <f t="shared" si="20"/>
        <v xml:space="preserve"> </v>
      </c>
      <c r="D312" s="184"/>
      <c r="E312" s="184"/>
      <c r="F312" s="184"/>
      <c r="G312" s="184"/>
      <c r="H312" s="184"/>
      <c r="I312" s="184"/>
      <c r="J312" s="184"/>
      <c r="K312" s="184"/>
      <c r="L312" s="184"/>
      <c r="M312" s="184"/>
      <c r="N312" s="184"/>
      <c r="O312" s="184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5"/>
      <c r="AD312" s="165"/>
      <c r="AE312" s="165"/>
      <c r="AF312" s="165"/>
      <c r="AG312" s="165"/>
      <c r="AH312" s="165"/>
      <c r="AI312" s="165"/>
      <c r="AJ312" s="165"/>
      <c r="AK312" s="165"/>
      <c r="AL312" s="165"/>
      <c r="AM312" s="165"/>
      <c r="AN312" s="165"/>
    </row>
    <row r="313" spans="2:40" x14ac:dyDescent="0.35">
      <c r="B313" t="str">
        <f t="shared" si="20"/>
        <v xml:space="preserve"> </v>
      </c>
      <c r="D313" s="184"/>
      <c r="E313" s="184"/>
      <c r="F313" s="184"/>
      <c r="G313" s="184"/>
      <c r="H313" s="184"/>
      <c r="I313" s="184"/>
      <c r="J313" s="184"/>
      <c r="K313" s="184"/>
      <c r="L313" s="184"/>
      <c r="M313" s="184"/>
      <c r="N313" s="184"/>
      <c r="O313" s="184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</row>
    <row r="314" spans="2:40" x14ac:dyDescent="0.35">
      <c r="B314" t="str">
        <f t="shared" si="20"/>
        <v xml:space="preserve"> </v>
      </c>
      <c r="D314" s="184"/>
      <c r="E314" s="184"/>
      <c r="F314" s="184"/>
      <c r="G314" s="184"/>
      <c r="H314" s="184"/>
      <c r="I314" s="184"/>
      <c r="J314" s="184"/>
      <c r="K314" s="184"/>
      <c r="L314" s="184"/>
      <c r="M314" s="184"/>
      <c r="N314" s="184"/>
      <c r="O314" s="184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</row>
    <row r="315" spans="2:40" x14ac:dyDescent="0.35">
      <c r="B315" t="str">
        <f t="shared" si="20"/>
        <v xml:space="preserve"> </v>
      </c>
      <c r="D315" s="184"/>
      <c r="E315" s="184"/>
      <c r="F315" s="184"/>
      <c r="G315" s="184"/>
      <c r="H315" s="184"/>
      <c r="I315" s="184"/>
      <c r="J315" s="184"/>
      <c r="K315" s="184"/>
      <c r="L315" s="184"/>
      <c r="M315" s="184"/>
      <c r="N315" s="184"/>
      <c r="O315" s="184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</row>
    <row r="316" spans="2:40" x14ac:dyDescent="0.35">
      <c r="B316" t="str">
        <f t="shared" si="20"/>
        <v xml:space="preserve"> </v>
      </c>
      <c r="D316" s="184"/>
      <c r="E316" s="184"/>
      <c r="F316" s="184"/>
      <c r="G316" s="184"/>
      <c r="H316" s="184"/>
      <c r="I316" s="184"/>
      <c r="J316" s="184"/>
      <c r="K316" s="184"/>
      <c r="L316" s="184"/>
      <c r="M316" s="184"/>
      <c r="N316" s="184"/>
      <c r="O316" s="184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</row>
    <row r="317" spans="2:40" x14ac:dyDescent="0.35">
      <c r="B317" t="str">
        <f t="shared" si="20"/>
        <v xml:space="preserve"> </v>
      </c>
      <c r="D317" s="184"/>
      <c r="E317" s="184"/>
      <c r="F317" s="184"/>
      <c r="G317" s="184"/>
      <c r="H317" s="184"/>
      <c r="I317" s="184"/>
      <c r="J317" s="184"/>
      <c r="K317" s="184"/>
      <c r="L317" s="184"/>
      <c r="M317" s="184"/>
      <c r="N317" s="184"/>
      <c r="O317" s="184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</row>
    <row r="318" spans="2:40" x14ac:dyDescent="0.35">
      <c r="B318" t="str">
        <f t="shared" si="20"/>
        <v xml:space="preserve"> </v>
      </c>
      <c r="D318" s="184"/>
      <c r="E318" s="184"/>
      <c r="F318" s="184"/>
      <c r="G318" s="184"/>
      <c r="H318" s="184"/>
      <c r="I318" s="184"/>
      <c r="J318" s="184"/>
      <c r="K318" s="184"/>
      <c r="L318" s="184"/>
      <c r="M318" s="184"/>
      <c r="N318" s="184"/>
      <c r="O318" s="184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</row>
    <row r="319" spans="2:40" x14ac:dyDescent="0.35">
      <c r="B319" t="str">
        <f t="shared" si="20"/>
        <v xml:space="preserve"> </v>
      </c>
      <c r="D319" s="184"/>
      <c r="E319" s="184"/>
      <c r="F319" s="184"/>
      <c r="G319" s="184"/>
      <c r="H319" s="184"/>
      <c r="I319" s="184"/>
      <c r="J319" s="184"/>
      <c r="K319" s="184"/>
      <c r="L319" s="184"/>
      <c r="M319" s="184"/>
      <c r="N319" s="184"/>
      <c r="O319" s="184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</row>
    <row r="320" spans="2:40" x14ac:dyDescent="0.35">
      <c r="B320" t="str">
        <f t="shared" si="20"/>
        <v xml:space="preserve"> </v>
      </c>
      <c r="D320" s="184"/>
      <c r="E320" s="184"/>
      <c r="F320" s="184"/>
      <c r="G320" s="184"/>
      <c r="H320" s="184"/>
      <c r="I320" s="184"/>
      <c r="J320" s="184"/>
      <c r="K320" s="184"/>
      <c r="L320" s="184"/>
      <c r="M320" s="184"/>
      <c r="N320" s="184"/>
      <c r="O320" s="184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</row>
    <row r="321" spans="2:40" x14ac:dyDescent="0.35">
      <c r="B321" t="str">
        <f t="shared" si="20"/>
        <v xml:space="preserve"> </v>
      </c>
      <c r="D321" s="184"/>
      <c r="E321" s="184"/>
      <c r="F321" s="184"/>
      <c r="G321" s="184"/>
      <c r="H321" s="184"/>
      <c r="I321" s="184"/>
      <c r="J321" s="184"/>
      <c r="K321" s="184"/>
      <c r="L321" s="184"/>
      <c r="M321" s="184"/>
      <c r="N321" s="184"/>
      <c r="O321" s="184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</row>
    <row r="322" spans="2:40" x14ac:dyDescent="0.35">
      <c r="B322" t="str">
        <f t="shared" si="20"/>
        <v xml:space="preserve"> </v>
      </c>
      <c r="D322" s="184"/>
      <c r="E322" s="184"/>
      <c r="F322" s="184"/>
      <c r="G322" s="184"/>
      <c r="H322" s="184"/>
      <c r="I322" s="184"/>
      <c r="J322" s="184"/>
      <c r="K322" s="184"/>
      <c r="L322" s="184"/>
      <c r="M322" s="184"/>
      <c r="N322" s="184"/>
      <c r="O322" s="184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</row>
    <row r="323" spans="2:40" x14ac:dyDescent="0.35">
      <c r="B323" t="str">
        <f t="shared" si="20"/>
        <v xml:space="preserve"> </v>
      </c>
      <c r="D323" s="184"/>
      <c r="E323" s="184"/>
      <c r="F323" s="184"/>
      <c r="G323" s="184"/>
      <c r="H323" s="184"/>
      <c r="I323" s="184"/>
      <c r="J323" s="184"/>
      <c r="K323" s="184"/>
      <c r="L323" s="184"/>
      <c r="M323" s="184"/>
      <c r="N323" s="184"/>
      <c r="O323" s="184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</row>
    <row r="324" spans="2:40" x14ac:dyDescent="0.35">
      <c r="B324" t="str">
        <f t="shared" si="20"/>
        <v xml:space="preserve"> </v>
      </c>
      <c r="D324" s="184"/>
      <c r="E324" s="184"/>
      <c r="F324" s="184"/>
      <c r="G324" s="184"/>
      <c r="H324" s="184"/>
      <c r="I324" s="184"/>
      <c r="J324" s="184"/>
      <c r="K324" s="184"/>
      <c r="L324" s="184"/>
      <c r="M324" s="184"/>
      <c r="N324" s="184"/>
      <c r="O324" s="184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</row>
    <row r="325" spans="2:40" x14ac:dyDescent="0.35">
      <c r="B325" t="str">
        <f t="shared" si="20"/>
        <v xml:space="preserve"> </v>
      </c>
      <c r="D325" s="184"/>
      <c r="E325" s="184"/>
      <c r="F325" s="184"/>
      <c r="G325" s="184"/>
      <c r="H325" s="184"/>
      <c r="I325" s="184"/>
      <c r="J325" s="184"/>
      <c r="K325" s="184"/>
      <c r="L325" s="184"/>
      <c r="M325" s="184"/>
      <c r="N325" s="184"/>
      <c r="O325" s="184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</row>
    <row r="326" spans="2:40" x14ac:dyDescent="0.35">
      <c r="B326" t="str">
        <f t="shared" si="20"/>
        <v xml:space="preserve"> </v>
      </c>
      <c r="D326" s="184"/>
      <c r="E326" s="184"/>
      <c r="F326" s="184"/>
      <c r="G326" s="184"/>
      <c r="H326" s="184"/>
      <c r="I326" s="184"/>
      <c r="J326" s="184"/>
      <c r="K326" s="184"/>
      <c r="L326" s="184"/>
      <c r="M326" s="184"/>
      <c r="N326" s="184"/>
      <c r="O326" s="184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</row>
    <row r="327" spans="2:40" x14ac:dyDescent="0.35">
      <c r="B327" t="str">
        <f t="shared" si="20"/>
        <v xml:space="preserve"> </v>
      </c>
      <c r="D327" s="184"/>
      <c r="E327" s="184"/>
      <c r="F327" s="184"/>
      <c r="G327" s="184"/>
      <c r="H327" s="184"/>
      <c r="I327" s="184"/>
      <c r="J327" s="184"/>
      <c r="K327" s="184"/>
      <c r="L327" s="184"/>
      <c r="M327" s="184"/>
      <c r="N327" s="184"/>
      <c r="O327" s="184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</row>
    <row r="328" spans="2:40" x14ac:dyDescent="0.35">
      <c r="B328" t="str">
        <f t="shared" si="20"/>
        <v xml:space="preserve"> </v>
      </c>
      <c r="D328" s="184"/>
      <c r="E328" s="184"/>
      <c r="F328" s="184"/>
      <c r="G328" s="184"/>
      <c r="H328" s="184"/>
      <c r="I328" s="184"/>
      <c r="J328" s="184"/>
      <c r="K328" s="184"/>
      <c r="L328" s="184"/>
      <c r="M328" s="184"/>
      <c r="N328" s="184"/>
      <c r="O328" s="184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</row>
    <row r="329" spans="2:40" x14ac:dyDescent="0.35">
      <c r="B329" t="str">
        <f t="shared" si="20"/>
        <v xml:space="preserve"> </v>
      </c>
      <c r="D329" s="184"/>
      <c r="E329" s="184"/>
      <c r="F329" s="184"/>
      <c r="G329" s="184"/>
      <c r="H329" s="184"/>
      <c r="I329" s="184"/>
      <c r="J329" s="184"/>
      <c r="K329" s="184"/>
      <c r="L329" s="184"/>
      <c r="M329" s="184"/>
      <c r="N329" s="184"/>
      <c r="O329" s="184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</row>
    <row r="330" spans="2:40" x14ac:dyDescent="0.35">
      <c r="B330" t="str">
        <f t="shared" si="20"/>
        <v xml:space="preserve"> </v>
      </c>
      <c r="D330" s="184"/>
      <c r="E330" s="184"/>
      <c r="F330" s="184"/>
      <c r="G330" s="184"/>
      <c r="H330" s="184"/>
      <c r="I330" s="184"/>
      <c r="J330" s="184"/>
      <c r="K330" s="184"/>
      <c r="L330" s="184"/>
      <c r="M330" s="184"/>
      <c r="N330" s="184"/>
      <c r="O330" s="184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</row>
    <row r="331" spans="2:40" x14ac:dyDescent="0.35">
      <c r="B331" t="str">
        <f t="shared" si="20"/>
        <v xml:space="preserve"> </v>
      </c>
      <c r="D331" s="184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</row>
    <row r="332" spans="2:40" x14ac:dyDescent="0.35">
      <c r="B332" t="str">
        <f t="shared" si="20"/>
        <v xml:space="preserve"> </v>
      </c>
      <c r="D332" s="184"/>
      <c r="E332" s="184"/>
      <c r="F332" s="184"/>
      <c r="G332" s="184"/>
      <c r="H332" s="184"/>
      <c r="I332" s="184"/>
      <c r="J332" s="184"/>
      <c r="K332" s="184"/>
      <c r="L332" s="184"/>
      <c r="M332" s="184"/>
      <c r="N332" s="184"/>
      <c r="O332" s="184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</row>
    <row r="333" spans="2:40" x14ac:dyDescent="0.35">
      <c r="B333" t="str">
        <f t="shared" si="20"/>
        <v xml:space="preserve"> </v>
      </c>
      <c r="D333" s="184"/>
      <c r="E333" s="184"/>
      <c r="F333" s="184"/>
      <c r="G333" s="184"/>
      <c r="H333" s="184"/>
      <c r="I333" s="184"/>
      <c r="J333" s="184"/>
      <c r="K333" s="184"/>
      <c r="L333" s="184"/>
      <c r="M333" s="184"/>
      <c r="N333" s="184"/>
      <c r="O333" s="184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</row>
    <row r="334" spans="2:40" x14ac:dyDescent="0.35">
      <c r="B334" t="str">
        <f t="shared" si="20"/>
        <v xml:space="preserve"> </v>
      </c>
      <c r="D334" s="184"/>
      <c r="E334" s="184"/>
      <c r="F334" s="184"/>
      <c r="G334" s="184"/>
      <c r="H334" s="184"/>
      <c r="I334" s="184"/>
      <c r="J334" s="184"/>
      <c r="K334" s="184"/>
      <c r="L334" s="184"/>
      <c r="M334" s="184"/>
      <c r="N334" s="184"/>
      <c r="O334" s="184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</row>
    <row r="335" spans="2:40" x14ac:dyDescent="0.35">
      <c r="B335" t="str">
        <f t="shared" si="20"/>
        <v xml:space="preserve"> </v>
      </c>
      <c r="D335" s="184"/>
      <c r="E335" s="184"/>
      <c r="F335" s="184"/>
      <c r="G335" s="184"/>
      <c r="H335" s="184"/>
      <c r="I335" s="184"/>
      <c r="J335" s="184"/>
      <c r="K335" s="184"/>
      <c r="L335" s="184"/>
      <c r="M335" s="184"/>
      <c r="N335" s="184"/>
      <c r="O335" s="184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</row>
    <row r="336" spans="2:40" x14ac:dyDescent="0.35">
      <c r="B336" t="str">
        <f t="shared" si="20"/>
        <v xml:space="preserve"> </v>
      </c>
      <c r="D336" s="184"/>
      <c r="E336" s="184"/>
      <c r="F336" s="184"/>
      <c r="G336" s="184"/>
      <c r="H336" s="184"/>
      <c r="I336" s="184"/>
      <c r="J336" s="184"/>
      <c r="K336" s="184"/>
      <c r="L336" s="184"/>
      <c r="M336" s="184"/>
      <c r="N336" s="184"/>
      <c r="O336" s="184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</row>
    <row r="337" spans="2:40" x14ac:dyDescent="0.35">
      <c r="B337" t="str">
        <f t="shared" ref="B337:B400" si="21">IF(C337=0,IF(C337=""," ",MAX(B261:B336)+1)," ")</f>
        <v xml:space="preserve"> </v>
      </c>
      <c r="D337" s="184"/>
      <c r="E337" s="184"/>
      <c r="F337" s="184"/>
      <c r="G337" s="184"/>
      <c r="H337" s="184"/>
      <c r="I337" s="184"/>
      <c r="J337" s="184"/>
      <c r="K337" s="184"/>
      <c r="L337" s="184"/>
      <c r="M337" s="184"/>
      <c r="N337" s="184"/>
      <c r="O337" s="184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</row>
    <row r="338" spans="2:40" x14ac:dyDescent="0.35">
      <c r="B338" t="str">
        <f t="shared" si="21"/>
        <v xml:space="preserve"> </v>
      </c>
      <c r="D338" s="184"/>
      <c r="E338" s="184"/>
      <c r="F338" s="184"/>
      <c r="G338" s="184"/>
      <c r="H338" s="184"/>
      <c r="I338" s="184"/>
      <c r="J338" s="184"/>
      <c r="K338" s="184"/>
      <c r="L338" s="184"/>
      <c r="M338" s="184"/>
      <c r="N338" s="184"/>
      <c r="O338" s="184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</row>
    <row r="339" spans="2:40" x14ac:dyDescent="0.35">
      <c r="B339" t="str">
        <f t="shared" si="21"/>
        <v xml:space="preserve"> </v>
      </c>
      <c r="D339" s="184"/>
      <c r="E339" s="184"/>
      <c r="F339" s="184"/>
      <c r="G339" s="184"/>
      <c r="H339" s="184"/>
      <c r="I339" s="184"/>
      <c r="J339" s="184"/>
      <c r="K339" s="184"/>
      <c r="L339" s="184"/>
      <c r="M339" s="184"/>
      <c r="N339" s="184"/>
      <c r="O339" s="184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</row>
    <row r="340" spans="2:40" x14ac:dyDescent="0.35">
      <c r="B340" t="str">
        <f t="shared" si="21"/>
        <v xml:space="preserve"> </v>
      </c>
      <c r="D340" s="184"/>
      <c r="E340" s="184"/>
      <c r="F340" s="184"/>
      <c r="G340" s="184"/>
      <c r="H340" s="184"/>
      <c r="I340" s="184"/>
      <c r="J340" s="184"/>
      <c r="K340" s="184"/>
      <c r="L340" s="184"/>
      <c r="M340" s="184"/>
      <c r="N340" s="184"/>
      <c r="O340" s="184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</row>
    <row r="341" spans="2:40" x14ac:dyDescent="0.35">
      <c r="B341" t="str">
        <f t="shared" si="21"/>
        <v xml:space="preserve"> </v>
      </c>
      <c r="D341" s="184"/>
      <c r="E341" s="184"/>
      <c r="F341" s="184"/>
      <c r="G341" s="184"/>
      <c r="H341" s="184"/>
      <c r="I341" s="184"/>
      <c r="J341" s="184"/>
      <c r="K341" s="184"/>
      <c r="L341" s="184"/>
      <c r="M341" s="184"/>
      <c r="N341" s="184"/>
      <c r="O341" s="184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</row>
    <row r="342" spans="2:40" x14ac:dyDescent="0.35">
      <c r="B342" t="str">
        <f t="shared" si="21"/>
        <v xml:space="preserve"> </v>
      </c>
      <c r="D342" s="184"/>
      <c r="E342" s="184"/>
      <c r="F342" s="184"/>
      <c r="G342" s="184"/>
      <c r="H342" s="184"/>
      <c r="I342" s="184"/>
      <c r="J342" s="184"/>
      <c r="K342" s="184"/>
      <c r="L342" s="184"/>
      <c r="M342" s="184"/>
      <c r="N342" s="184"/>
      <c r="O342" s="184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</row>
    <row r="343" spans="2:40" x14ac:dyDescent="0.35">
      <c r="B343" t="str">
        <f t="shared" si="21"/>
        <v xml:space="preserve"> </v>
      </c>
      <c r="D343" s="184"/>
      <c r="E343" s="184"/>
      <c r="F343" s="184"/>
      <c r="G343" s="184"/>
      <c r="H343" s="184"/>
      <c r="I343" s="184"/>
      <c r="J343" s="184"/>
      <c r="K343" s="184"/>
      <c r="L343" s="184"/>
      <c r="M343" s="184"/>
      <c r="N343" s="184"/>
      <c r="O343" s="184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</row>
    <row r="344" spans="2:40" x14ac:dyDescent="0.35">
      <c r="B344" t="str">
        <f t="shared" si="21"/>
        <v xml:space="preserve"> </v>
      </c>
      <c r="D344" s="184"/>
      <c r="E344" s="184"/>
      <c r="F344" s="184"/>
      <c r="G344" s="184"/>
      <c r="H344" s="184"/>
      <c r="I344" s="184"/>
      <c r="J344" s="184"/>
      <c r="K344" s="184"/>
      <c r="L344" s="184"/>
      <c r="M344" s="184"/>
      <c r="N344" s="184"/>
      <c r="O344" s="184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</row>
    <row r="345" spans="2:40" x14ac:dyDescent="0.35">
      <c r="B345" t="str">
        <f t="shared" si="21"/>
        <v xml:space="preserve"> </v>
      </c>
      <c r="D345" s="184"/>
      <c r="E345" s="184"/>
      <c r="F345" s="184"/>
      <c r="G345" s="184"/>
      <c r="H345" s="184"/>
      <c r="I345" s="184"/>
      <c r="J345" s="184"/>
      <c r="K345" s="184"/>
      <c r="L345" s="184"/>
      <c r="M345" s="184"/>
      <c r="N345" s="184"/>
      <c r="O345" s="184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</row>
    <row r="346" spans="2:40" x14ac:dyDescent="0.35">
      <c r="B346" t="str">
        <f t="shared" si="21"/>
        <v xml:space="preserve"> </v>
      </c>
      <c r="D346" s="184"/>
      <c r="E346" s="184"/>
      <c r="F346" s="184"/>
      <c r="G346" s="184"/>
      <c r="H346" s="184"/>
      <c r="I346" s="184"/>
      <c r="J346" s="184"/>
      <c r="K346" s="184"/>
      <c r="L346" s="184"/>
      <c r="M346" s="184"/>
      <c r="N346" s="184"/>
      <c r="O346" s="184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</row>
    <row r="347" spans="2:40" x14ac:dyDescent="0.35">
      <c r="B347" t="str">
        <f t="shared" si="21"/>
        <v xml:space="preserve"> </v>
      </c>
      <c r="D347" s="184"/>
      <c r="E347" s="184"/>
      <c r="F347" s="184"/>
      <c r="G347" s="184"/>
      <c r="H347" s="184"/>
      <c r="I347" s="184"/>
      <c r="J347" s="184"/>
      <c r="K347" s="184"/>
      <c r="L347" s="184"/>
      <c r="M347" s="184"/>
      <c r="N347" s="184"/>
      <c r="O347" s="184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  <c r="AF347" s="165"/>
      <c r="AG347" s="165"/>
      <c r="AH347" s="165"/>
      <c r="AI347" s="165"/>
      <c r="AJ347" s="165"/>
      <c r="AK347" s="165"/>
      <c r="AL347" s="165"/>
      <c r="AM347" s="165"/>
      <c r="AN347" s="165"/>
    </row>
    <row r="348" spans="2:40" x14ac:dyDescent="0.35">
      <c r="B348" t="str">
        <f t="shared" si="21"/>
        <v xml:space="preserve"> </v>
      </c>
      <c r="D348" s="184"/>
      <c r="E348" s="184"/>
      <c r="F348" s="184"/>
      <c r="G348" s="184"/>
      <c r="H348" s="184"/>
      <c r="I348" s="184"/>
      <c r="J348" s="184"/>
      <c r="K348" s="184"/>
      <c r="L348" s="184"/>
      <c r="M348" s="184"/>
      <c r="N348" s="184"/>
      <c r="O348" s="184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  <c r="AF348" s="165"/>
      <c r="AG348" s="165"/>
      <c r="AH348" s="165"/>
      <c r="AI348" s="165"/>
      <c r="AJ348" s="165"/>
      <c r="AK348" s="165"/>
      <c r="AL348" s="165"/>
      <c r="AM348" s="165"/>
      <c r="AN348" s="165"/>
    </row>
    <row r="349" spans="2:40" x14ac:dyDescent="0.35">
      <c r="B349" t="str">
        <f t="shared" si="21"/>
        <v xml:space="preserve"> </v>
      </c>
      <c r="D349" s="184"/>
      <c r="E349" s="184"/>
      <c r="F349" s="184"/>
      <c r="G349" s="184"/>
      <c r="H349" s="184"/>
      <c r="I349" s="184"/>
      <c r="J349" s="184"/>
      <c r="K349" s="184"/>
      <c r="L349" s="184"/>
      <c r="M349" s="184"/>
      <c r="N349" s="184"/>
      <c r="O349" s="184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  <c r="AF349" s="165"/>
      <c r="AG349" s="165"/>
      <c r="AH349" s="165"/>
      <c r="AI349" s="165"/>
      <c r="AJ349" s="165"/>
      <c r="AK349" s="165"/>
      <c r="AL349" s="165"/>
      <c r="AM349" s="165"/>
      <c r="AN349" s="165"/>
    </row>
    <row r="350" spans="2:40" x14ac:dyDescent="0.35">
      <c r="B350" t="str">
        <f t="shared" si="21"/>
        <v xml:space="preserve"> </v>
      </c>
      <c r="D350" s="184"/>
      <c r="E350" s="184"/>
      <c r="F350" s="184"/>
      <c r="G350" s="184"/>
      <c r="H350" s="184"/>
      <c r="I350" s="184"/>
      <c r="J350" s="184"/>
      <c r="K350" s="184"/>
      <c r="L350" s="184"/>
      <c r="M350" s="184"/>
      <c r="N350" s="184"/>
      <c r="O350" s="184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5"/>
      <c r="AD350" s="165"/>
      <c r="AE350" s="165"/>
      <c r="AF350" s="165"/>
      <c r="AG350" s="165"/>
      <c r="AH350" s="165"/>
      <c r="AI350" s="165"/>
      <c r="AJ350" s="165"/>
      <c r="AK350" s="165"/>
      <c r="AL350" s="165"/>
      <c r="AM350" s="165"/>
      <c r="AN350" s="165"/>
    </row>
    <row r="351" spans="2:40" x14ac:dyDescent="0.35">
      <c r="B351" t="str">
        <f t="shared" si="21"/>
        <v xml:space="preserve"> </v>
      </c>
      <c r="D351" s="184"/>
      <c r="E351" s="184"/>
      <c r="F351" s="184"/>
      <c r="G351" s="184"/>
      <c r="H351" s="184"/>
      <c r="I351" s="184"/>
      <c r="J351" s="184"/>
      <c r="K351" s="184"/>
      <c r="L351" s="184"/>
      <c r="M351" s="184"/>
      <c r="N351" s="184"/>
      <c r="O351" s="184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  <c r="AF351" s="165"/>
      <c r="AG351" s="165"/>
      <c r="AH351" s="165"/>
      <c r="AI351" s="165"/>
      <c r="AJ351" s="165"/>
      <c r="AK351" s="165"/>
      <c r="AL351" s="165"/>
      <c r="AM351" s="165"/>
      <c r="AN351" s="165"/>
    </row>
    <row r="352" spans="2:40" x14ac:dyDescent="0.35">
      <c r="B352" t="str">
        <f t="shared" si="21"/>
        <v xml:space="preserve"> </v>
      </c>
      <c r="D352" s="184"/>
      <c r="E352" s="184"/>
      <c r="F352" s="184"/>
      <c r="G352" s="184"/>
      <c r="H352" s="184"/>
      <c r="I352" s="184"/>
      <c r="J352" s="184"/>
      <c r="K352" s="184"/>
      <c r="L352" s="184"/>
      <c r="M352" s="184"/>
      <c r="N352" s="184"/>
      <c r="O352" s="184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  <c r="AF352" s="165"/>
      <c r="AG352" s="165"/>
      <c r="AH352" s="165"/>
      <c r="AI352" s="165"/>
      <c r="AJ352" s="165"/>
      <c r="AK352" s="165"/>
      <c r="AL352" s="165"/>
      <c r="AM352" s="165"/>
      <c r="AN352" s="165"/>
    </row>
    <row r="353" spans="2:40" x14ac:dyDescent="0.35">
      <c r="B353" t="str">
        <f t="shared" si="21"/>
        <v xml:space="preserve"> </v>
      </c>
      <c r="D353" s="184"/>
      <c r="E353" s="184"/>
      <c r="F353" s="184"/>
      <c r="G353" s="184"/>
      <c r="H353" s="184"/>
      <c r="I353" s="184"/>
      <c r="J353" s="184"/>
      <c r="K353" s="184"/>
      <c r="L353" s="184"/>
      <c r="M353" s="184"/>
      <c r="N353" s="184"/>
      <c r="O353" s="184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  <c r="AF353" s="165"/>
      <c r="AG353" s="165"/>
      <c r="AH353" s="165"/>
      <c r="AI353" s="165"/>
      <c r="AJ353" s="165"/>
      <c r="AK353" s="165"/>
      <c r="AL353" s="165"/>
      <c r="AM353" s="165"/>
      <c r="AN353" s="165"/>
    </row>
    <row r="354" spans="2:40" x14ac:dyDescent="0.35">
      <c r="B354" t="str">
        <f t="shared" si="21"/>
        <v xml:space="preserve"> </v>
      </c>
      <c r="D354" s="184"/>
      <c r="E354" s="184"/>
      <c r="F354" s="184"/>
      <c r="G354" s="184"/>
      <c r="H354" s="184"/>
      <c r="I354" s="184"/>
      <c r="J354" s="184"/>
      <c r="K354" s="184"/>
      <c r="L354" s="184"/>
      <c r="M354" s="184"/>
      <c r="N354" s="184"/>
      <c r="O354" s="184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5"/>
      <c r="AD354" s="165"/>
      <c r="AE354" s="165"/>
      <c r="AF354" s="165"/>
      <c r="AG354" s="165"/>
      <c r="AH354" s="165"/>
      <c r="AI354" s="165"/>
      <c r="AJ354" s="165"/>
      <c r="AK354" s="165"/>
      <c r="AL354" s="165"/>
      <c r="AM354" s="165"/>
      <c r="AN354" s="165"/>
    </row>
    <row r="355" spans="2:40" x14ac:dyDescent="0.35">
      <c r="B355" t="str">
        <f t="shared" si="21"/>
        <v xml:space="preserve"> </v>
      </c>
      <c r="D355" s="184"/>
      <c r="E355" s="184"/>
      <c r="F355" s="184"/>
      <c r="G355" s="184"/>
      <c r="H355" s="184"/>
      <c r="I355" s="184"/>
      <c r="J355" s="184"/>
      <c r="K355" s="184"/>
      <c r="L355" s="184"/>
      <c r="M355" s="184"/>
      <c r="N355" s="184"/>
      <c r="O355" s="184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5"/>
      <c r="AD355" s="165"/>
      <c r="AE355" s="165"/>
      <c r="AF355" s="165"/>
      <c r="AG355" s="165"/>
      <c r="AH355" s="165"/>
      <c r="AI355" s="165"/>
      <c r="AJ355" s="165"/>
      <c r="AK355" s="165"/>
      <c r="AL355" s="165"/>
      <c r="AM355" s="165"/>
      <c r="AN355" s="165"/>
    </row>
    <row r="356" spans="2:40" x14ac:dyDescent="0.35">
      <c r="B356" t="str">
        <f t="shared" si="21"/>
        <v xml:space="preserve"> </v>
      </c>
      <c r="D356" s="184"/>
      <c r="E356" s="184"/>
      <c r="F356" s="184"/>
      <c r="G356" s="184"/>
      <c r="H356" s="184"/>
      <c r="I356" s="184"/>
      <c r="J356" s="184"/>
      <c r="K356" s="184"/>
      <c r="L356" s="184"/>
      <c r="M356" s="184"/>
      <c r="N356" s="184"/>
      <c r="O356" s="184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  <c r="AF356" s="165"/>
      <c r="AG356" s="165"/>
      <c r="AH356" s="165"/>
      <c r="AI356" s="165"/>
      <c r="AJ356" s="165"/>
      <c r="AK356" s="165"/>
      <c r="AL356" s="165"/>
      <c r="AM356" s="165"/>
      <c r="AN356" s="165"/>
    </row>
    <row r="357" spans="2:40" x14ac:dyDescent="0.35">
      <c r="B357" t="str">
        <f t="shared" si="21"/>
        <v xml:space="preserve"> </v>
      </c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  <c r="AF357" s="165"/>
      <c r="AG357" s="165"/>
      <c r="AH357" s="165"/>
      <c r="AI357" s="165"/>
      <c r="AJ357" s="165"/>
      <c r="AK357" s="165"/>
      <c r="AL357" s="165"/>
      <c r="AM357" s="165"/>
      <c r="AN357" s="165"/>
    </row>
    <row r="358" spans="2:40" x14ac:dyDescent="0.35">
      <c r="B358" t="str">
        <f t="shared" si="21"/>
        <v xml:space="preserve"> </v>
      </c>
      <c r="D358" s="184"/>
      <c r="E358" s="184"/>
      <c r="F358" s="184"/>
      <c r="G358" s="184"/>
      <c r="H358" s="184"/>
      <c r="I358" s="184"/>
      <c r="J358" s="184"/>
      <c r="K358" s="184"/>
      <c r="L358" s="184"/>
      <c r="M358" s="184"/>
      <c r="N358" s="184"/>
      <c r="O358" s="184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  <c r="AF358" s="165"/>
      <c r="AG358" s="165"/>
      <c r="AH358" s="165"/>
      <c r="AI358" s="165"/>
      <c r="AJ358" s="165"/>
      <c r="AK358" s="165"/>
      <c r="AL358" s="165"/>
      <c r="AM358" s="165"/>
      <c r="AN358" s="165"/>
    </row>
    <row r="359" spans="2:40" x14ac:dyDescent="0.35">
      <c r="B359" t="str">
        <f t="shared" si="21"/>
        <v xml:space="preserve"> </v>
      </c>
      <c r="D359" s="184"/>
      <c r="E359" s="184"/>
      <c r="F359" s="184"/>
      <c r="G359" s="184"/>
      <c r="H359" s="184"/>
      <c r="I359" s="184"/>
      <c r="J359" s="184"/>
      <c r="K359" s="184"/>
      <c r="L359" s="184"/>
      <c r="M359" s="184"/>
      <c r="N359" s="184"/>
      <c r="O359" s="184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  <c r="AF359" s="165"/>
      <c r="AG359" s="165"/>
      <c r="AH359" s="165"/>
      <c r="AI359" s="165"/>
      <c r="AJ359" s="165"/>
      <c r="AK359" s="165"/>
      <c r="AL359" s="165"/>
      <c r="AM359" s="165"/>
      <c r="AN359" s="165"/>
    </row>
    <row r="360" spans="2:40" x14ac:dyDescent="0.35">
      <c r="B360" t="str">
        <f t="shared" si="21"/>
        <v xml:space="preserve"> </v>
      </c>
      <c r="D360" s="184"/>
      <c r="E360" s="184"/>
      <c r="F360" s="184"/>
      <c r="G360" s="184"/>
      <c r="H360" s="184"/>
      <c r="I360" s="184"/>
      <c r="J360" s="184"/>
      <c r="K360" s="184"/>
      <c r="L360" s="184"/>
      <c r="M360" s="184"/>
      <c r="N360" s="184"/>
      <c r="O360" s="184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</row>
    <row r="361" spans="2:40" x14ac:dyDescent="0.35">
      <c r="B361" t="str">
        <f t="shared" si="21"/>
        <v xml:space="preserve"> </v>
      </c>
      <c r="D361" s="184"/>
      <c r="E361" s="184"/>
      <c r="F361" s="184"/>
      <c r="G361" s="184"/>
      <c r="H361" s="184"/>
      <c r="I361" s="184"/>
      <c r="J361" s="184"/>
      <c r="K361" s="184"/>
      <c r="L361" s="184"/>
      <c r="M361" s="184"/>
      <c r="N361" s="184"/>
      <c r="O361" s="184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  <c r="AJ361" s="165"/>
      <c r="AK361" s="165"/>
      <c r="AL361" s="165"/>
      <c r="AM361" s="165"/>
      <c r="AN361" s="165"/>
    </row>
    <row r="362" spans="2:40" x14ac:dyDescent="0.35">
      <c r="B362" t="str">
        <f t="shared" si="21"/>
        <v xml:space="preserve"> </v>
      </c>
      <c r="D362" s="184"/>
      <c r="E362" s="184"/>
      <c r="F362" s="184"/>
      <c r="G362" s="184"/>
      <c r="H362" s="184"/>
      <c r="I362" s="184"/>
      <c r="J362" s="184"/>
      <c r="K362" s="184"/>
      <c r="L362" s="184"/>
      <c r="M362" s="184"/>
      <c r="N362" s="184"/>
      <c r="O362" s="184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</row>
    <row r="363" spans="2:40" x14ac:dyDescent="0.35">
      <c r="B363" t="str">
        <f t="shared" si="21"/>
        <v xml:space="preserve"> </v>
      </c>
      <c r="D363" s="184"/>
      <c r="E363" s="184"/>
      <c r="F363" s="184"/>
      <c r="G363" s="184"/>
      <c r="H363" s="184"/>
      <c r="I363" s="184"/>
      <c r="J363" s="184"/>
      <c r="K363" s="184"/>
      <c r="L363" s="184"/>
      <c r="M363" s="184"/>
      <c r="N363" s="184"/>
      <c r="O363" s="184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</row>
    <row r="364" spans="2:40" x14ac:dyDescent="0.35">
      <c r="B364" t="str">
        <f t="shared" si="21"/>
        <v xml:space="preserve"> </v>
      </c>
      <c r="D364" s="184"/>
      <c r="E364" s="184"/>
      <c r="F364" s="184"/>
      <c r="G364" s="184"/>
      <c r="H364" s="184"/>
      <c r="I364" s="184"/>
      <c r="J364" s="184"/>
      <c r="K364" s="184"/>
      <c r="L364" s="184"/>
      <c r="M364" s="184"/>
      <c r="N364" s="184"/>
      <c r="O364" s="184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</row>
    <row r="365" spans="2:40" x14ac:dyDescent="0.35">
      <c r="B365" t="str">
        <f t="shared" si="21"/>
        <v xml:space="preserve"> </v>
      </c>
      <c r="D365" s="184"/>
      <c r="E365" s="184"/>
      <c r="F365" s="184"/>
      <c r="G365" s="184"/>
      <c r="H365" s="184"/>
      <c r="I365" s="184"/>
      <c r="J365" s="184"/>
      <c r="K365" s="184"/>
      <c r="L365" s="184"/>
      <c r="M365" s="184"/>
      <c r="N365" s="184"/>
      <c r="O365" s="184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</row>
    <row r="366" spans="2:40" x14ac:dyDescent="0.35">
      <c r="B366" t="str">
        <f t="shared" si="21"/>
        <v xml:space="preserve"> </v>
      </c>
      <c r="D366" s="184"/>
      <c r="E366" s="184"/>
      <c r="F366" s="184"/>
      <c r="G366" s="184"/>
      <c r="H366" s="184"/>
      <c r="I366" s="184"/>
      <c r="J366" s="184"/>
      <c r="K366" s="184"/>
      <c r="L366" s="184"/>
      <c r="M366" s="184"/>
      <c r="N366" s="184"/>
      <c r="O366" s="184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</row>
    <row r="367" spans="2:40" x14ac:dyDescent="0.35">
      <c r="B367" t="str">
        <f t="shared" si="21"/>
        <v xml:space="preserve"> </v>
      </c>
      <c r="D367" s="184"/>
      <c r="E367" s="184"/>
      <c r="F367" s="184"/>
      <c r="G367" s="184"/>
      <c r="H367" s="184"/>
      <c r="I367" s="184"/>
      <c r="J367" s="184"/>
      <c r="K367" s="184"/>
      <c r="L367" s="184"/>
      <c r="M367" s="184"/>
      <c r="N367" s="184"/>
      <c r="O367" s="184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  <c r="AJ367" s="165"/>
      <c r="AK367" s="165"/>
      <c r="AL367" s="165"/>
      <c r="AM367" s="165"/>
      <c r="AN367" s="165"/>
    </row>
    <row r="368" spans="2:40" x14ac:dyDescent="0.35">
      <c r="B368" t="str">
        <f t="shared" si="21"/>
        <v xml:space="preserve"> </v>
      </c>
      <c r="D368" s="184"/>
      <c r="E368" s="184"/>
      <c r="F368" s="184"/>
      <c r="G368" s="184"/>
      <c r="H368" s="184"/>
      <c r="I368" s="184"/>
      <c r="J368" s="184"/>
      <c r="K368" s="184"/>
      <c r="L368" s="184"/>
      <c r="M368" s="184"/>
      <c r="N368" s="184"/>
      <c r="O368" s="184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  <c r="AJ368" s="165"/>
      <c r="AK368" s="165"/>
      <c r="AL368" s="165"/>
      <c r="AM368" s="165"/>
      <c r="AN368" s="165"/>
    </row>
    <row r="369" spans="2:40" x14ac:dyDescent="0.35">
      <c r="B369" t="str">
        <f t="shared" si="21"/>
        <v xml:space="preserve"> </v>
      </c>
      <c r="D369" s="184"/>
      <c r="E369" s="184"/>
      <c r="F369" s="184"/>
      <c r="G369" s="184"/>
      <c r="H369" s="184"/>
      <c r="I369" s="184"/>
      <c r="J369" s="184"/>
      <c r="K369" s="184"/>
      <c r="L369" s="184"/>
      <c r="M369" s="184"/>
      <c r="N369" s="184"/>
      <c r="O369" s="184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  <c r="AF369" s="165"/>
      <c r="AG369" s="165"/>
      <c r="AH369" s="165"/>
      <c r="AI369" s="165"/>
      <c r="AJ369" s="165"/>
      <c r="AK369" s="165"/>
      <c r="AL369" s="165"/>
      <c r="AM369" s="165"/>
      <c r="AN369" s="165"/>
    </row>
    <row r="370" spans="2:40" x14ac:dyDescent="0.35">
      <c r="B370" t="str">
        <f t="shared" si="21"/>
        <v xml:space="preserve"> </v>
      </c>
      <c r="D370" s="184"/>
      <c r="E370" s="184"/>
      <c r="F370" s="184"/>
      <c r="G370" s="184"/>
      <c r="H370" s="184"/>
      <c r="I370" s="184"/>
      <c r="J370" s="184"/>
      <c r="K370" s="184"/>
      <c r="L370" s="184"/>
      <c r="M370" s="184"/>
      <c r="N370" s="184"/>
      <c r="O370" s="184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  <c r="AF370" s="165"/>
      <c r="AG370" s="165"/>
      <c r="AH370" s="165"/>
      <c r="AI370" s="165"/>
      <c r="AJ370" s="165"/>
      <c r="AK370" s="165"/>
      <c r="AL370" s="165"/>
      <c r="AM370" s="165"/>
      <c r="AN370" s="165"/>
    </row>
    <row r="371" spans="2:40" x14ac:dyDescent="0.35">
      <c r="B371" t="str">
        <f t="shared" si="21"/>
        <v xml:space="preserve"> </v>
      </c>
      <c r="D371" s="184"/>
      <c r="E371" s="184"/>
      <c r="F371" s="184"/>
      <c r="G371" s="184"/>
      <c r="H371" s="184"/>
      <c r="I371" s="184"/>
      <c r="J371" s="184"/>
      <c r="K371" s="184"/>
      <c r="L371" s="184"/>
      <c r="M371" s="184"/>
      <c r="N371" s="184"/>
      <c r="O371" s="184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5"/>
      <c r="AD371" s="165"/>
      <c r="AE371" s="165"/>
      <c r="AF371" s="165"/>
      <c r="AG371" s="165"/>
      <c r="AH371" s="165"/>
      <c r="AI371" s="165"/>
      <c r="AJ371" s="165"/>
      <c r="AK371" s="165"/>
      <c r="AL371" s="165"/>
      <c r="AM371" s="165"/>
      <c r="AN371" s="165"/>
    </row>
    <row r="372" spans="2:40" x14ac:dyDescent="0.35">
      <c r="B372" t="str">
        <f t="shared" si="21"/>
        <v xml:space="preserve"> </v>
      </c>
      <c r="D372" s="184"/>
      <c r="E372" s="184"/>
      <c r="F372" s="184"/>
      <c r="G372" s="184"/>
      <c r="H372" s="184"/>
      <c r="I372" s="184"/>
      <c r="J372" s="184"/>
      <c r="K372" s="184"/>
      <c r="L372" s="184"/>
      <c r="M372" s="184"/>
      <c r="N372" s="184"/>
      <c r="O372" s="184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  <c r="AF372" s="165"/>
      <c r="AG372" s="165"/>
      <c r="AH372" s="165"/>
      <c r="AI372" s="165"/>
      <c r="AJ372" s="165"/>
      <c r="AK372" s="165"/>
      <c r="AL372" s="165"/>
      <c r="AM372" s="165"/>
      <c r="AN372" s="165"/>
    </row>
    <row r="373" spans="2:40" x14ac:dyDescent="0.35">
      <c r="B373" t="str">
        <f t="shared" si="21"/>
        <v xml:space="preserve"> </v>
      </c>
      <c r="D373" s="184"/>
      <c r="E373" s="184"/>
      <c r="F373" s="184"/>
      <c r="G373" s="184"/>
      <c r="H373" s="184"/>
      <c r="I373" s="184"/>
      <c r="J373" s="184"/>
      <c r="K373" s="184"/>
      <c r="L373" s="184"/>
      <c r="M373" s="184"/>
      <c r="N373" s="184"/>
      <c r="O373" s="184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  <c r="AJ373" s="165"/>
      <c r="AK373" s="165"/>
      <c r="AL373" s="165"/>
      <c r="AM373" s="165"/>
      <c r="AN373" s="165"/>
    </row>
    <row r="374" spans="2:40" x14ac:dyDescent="0.35">
      <c r="B374" t="str">
        <f t="shared" si="21"/>
        <v xml:space="preserve"> </v>
      </c>
      <c r="D374" s="184"/>
      <c r="E374" s="184"/>
      <c r="F374" s="184"/>
      <c r="G374" s="184"/>
      <c r="H374" s="184"/>
      <c r="I374" s="184"/>
      <c r="J374" s="184"/>
      <c r="K374" s="184"/>
      <c r="L374" s="184"/>
      <c r="M374" s="184"/>
      <c r="N374" s="184"/>
      <c r="O374" s="184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</row>
    <row r="375" spans="2:40" x14ac:dyDescent="0.35">
      <c r="B375" t="str">
        <f t="shared" si="21"/>
        <v xml:space="preserve"> </v>
      </c>
      <c r="D375" s="184"/>
      <c r="E375" s="184"/>
      <c r="F375" s="184"/>
      <c r="G375" s="184"/>
      <c r="H375" s="184"/>
      <c r="I375" s="184"/>
      <c r="J375" s="184"/>
      <c r="K375" s="184"/>
      <c r="L375" s="184"/>
      <c r="M375" s="184"/>
      <c r="N375" s="184"/>
      <c r="O375" s="184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  <c r="AJ375" s="165"/>
      <c r="AK375" s="165"/>
      <c r="AL375" s="165"/>
      <c r="AM375" s="165"/>
      <c r="AN375" s="165"/>
    </row>
    <row r="376" spans="2:40" x14ac:dyDescent="0.35">
      <c r="B376" t="str">
        <f t="shared" si="21"/>
        <v xml:space="preserve"> </v>
      </c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  <c r="AF376" s="165"/>
      <c r="AG376" s="165"/>
      <c r="AH376" s="165"/>
      <c r="AI376" s="165"/>
      <c r="AJ376" s="165"/>
      <c r="AK376" s="165"/>
      <c r="AL376" s="165"/>
      <c r="AM376" s="165"/>
      <c r="AN376" s="165"/>
    </row>
    <row r="377" spans="2:40" x14ac:dyDescent="0.35">
      <c r="B377" t="str">
        <f t="shared" si="21"/>
        <v xml:space="preserve"> </v>
      </c>
      <c r="D377" s="184"/>
      <c r="E377" s="184"/>
      <c r="F377" s="184"/>
      <c r="G377" s="184"/>
      <c r="H377" s="184"/>
      <c r="I377" s="184"/>
      <c r="J377" s="184"/>
      <c r="K377" s="184"/>
      <c r="L377" s="184"/>
      <c r="M377" s="184"/>
      <c r="N377" s="184"/>
      <c r="O377" s="184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5"/>
      <c r="AD377" s="165"/>
      <c r="AE377" s="165"/>
      <c r="AF377" s="165"/>
      <c r="AG377" s="165"/>
      <c r="AH377" s="165"/>
      <c r="AI377" s="165"/>
      <c r="AJ377" s="165"/>
      <c r="AK377" s="165"/>
      <c r="AL377" s="165"/>
      <c r="AM377" s="165"/>
      <c r="AN377" s="165"/>
    </row>
    <row r="378" spans="2:40" x14ac:dyDescent="0.35">
      <c r="B378" t="str">
        <f t="shared" si="21"/>
        <v xml:space="preserve"> </v>
      </c>
      <c r="D378" s="184"/>
      <c r="E378" s="184"/>
      <c r="F378" s="184"/>
      <c r="G378" s="184"/>
      <c r="H378" s="184"/>
      <c r="I378" s="184"/>
      <c r="J378" s="184"/>
      <c r="K378" s="184"/>
      <c r="L378" s="184"/>
      <c r="M378" s="184"/>
      <c r="N378" s="184"/>
      <c r="O378" s="184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  <c r="AF378" s="165"/>
      <c r="AG378" s="165"/>
      <c r="AH378" s="165"/>
      <c r="AI378" s="165"/>
      <c r="AJ378" s="165"/>
      <c r="AK378" s="165"/>
      <c r="AL378" s="165"/>
      <c r="AM378" s="165"/>
      <c r="AN378" s="165"/>
    </row>
    <row r="379" spans="2:40" x14ac:dyDescent="0.35">
      <c r="B379" t="str">
        <f t="shared" si="21"/>
        <v xml:space="preserve"> </v>
      </c>
      <c r="D379" s="184"/>
      <c r="E379" s="184"/>
      <c r="F379" s="184"/>
      <c r="G379" s="184"/>
      <c r="H379" s="184"/>
      <c r="I379" s="184"/>
      <c r="J379" s="184"/>
      <c r="K379" s="184"/>
      <c r="L379" s="184"/>
      <c r="M379" s="184"/>
      <c r="N379" s="184"/>
      <c r="O379" s="184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</row>
    <row r="380" spans="2:40" x14ac:dyDescent="0.35">
      <c r="B380" t="str">
        <f t="shared" si="21"/>
        <v xml:space="preserve"> </v>
      </c>
      <c r="D380" s="184"/>
      <c r="E380" s="184"/>
      <c r="F380" s="184"/>
      <c r="G380" s="184"/>
      <c r="H380" s="184"/>
      <c r="I380" s="184"/>
      <c r="J380" s="184"/>
      <c r="K380" s="184"/>
      <c r="L380" s="184"/>
      <c r="M380" s="184"/>
      <c r="N380" s="184"/>
      <c r="O380" s="184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</row>
    <row r="381" spans="2:40" x14ac:dyDescent="0.35">
      <c r="B381" t="str">
        <f t="shared" si="21"/>
        <v xml:space="preserve"> </v>
      </c>
      <c r="D381" s="184"/>
      <c r="E381" s="184"/>
      <c r="F381" s="184"/>
      <c r="G381" s="184"/>
      <c r="H381" s="184"/>
      <c r="I381" s="184"/>
      <c r="J381" s="184"/>
      <c r="K381" s="184"/>
      <c r="L381" s="184"/>
      <c r="M381" s="184"/>
      <c r="N381" s="184"/>
      <c r="O381" s="184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</row>
    <row r="382" spans="2:40" x14ac:dyDescent="0.35">
      <c r="B382" t="str">
        <f t="shared" si="21"/>
        <v xml:space="preserve"> </v>
      </c>
      <c r="D382" s="184"/>
      <c r="E382" s="184"/>
      <c r="F382" s="184"/>
      <c r="G382" s="184"/>
      <c r="H382" s="184"/>
      <c r="I382" s="184"/>
      <c r="J382" s="184"/>
      <c r="K382" s="184"/>
      <c r="L382" s="184"/>
      <c r="M382" s="184"/>
      <c r="N382" s="184"/>
      <c r="O382" s="184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</row>
    <row r="383" spans="2:40" x14ac:dyDescent="0.35">
      <c r="B383" t="str">
        <f t="shared" si="21"/>
        <v xml:space="preserve"> </v>
      </c>
      <c r="D383" s="184"/>
      <c r="E383" s="184"/>
      <c r="F383" s="184"/>
      <c r="G383" s="184"/>
      <c r="H383" s="184"/>
      <c r="I383" s="184"/>
      <c r="J383" s="184"/>
      <c r="K383" s="184"/>
      <c r="L383" s="184"/>
      <c r="M383" s="184"/>
      <c r="N383" s="184"/>
      <c r="O383" s="184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</row>
    <row r="384" spans="2:40" x14ac:dyDescent="0.35">
      <c r="B384" t="str">
        <f t="shared" si="21"/>
        <v xml:space="preserve"> </v>
      </c>
      <c r="D384" s="184"/>
      <c r="E384" s="184"/>
      <c r="F384" s="184"/>
      <c r="G384" s="184"/>
      <c r="H384" s="184"/>
      <c r="I384" s="184"/>
      <c r="J384" s="184"/>
      <c r="K384" s="184"/>
      <c r="L384" s="184"/>
      <c r="M384" s="184"/>
      <c r="N384" s="184"/>
      <c r="O384" s="184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</row>
    <row r="385" spans="2:40" x14ac:dyDescent="0.35">
      <c r="B385" t="str">
        <f t="shared" si="21"/>
        <v xml:space="preserve"> </v>
      </c>
      <c r="D385" s="184"/>
      <c r="E385" s="184"/>
      <c r="F385" s="184"/>
      <c r="G385" s="184"/>
      <c r="H385" s="184"/>
      <c r="I385" s="184"/>
      <c r="J385" s="184"/>
      <c r="K385" s="184"/>
      <c r="L385" s="184"/>
      <c r="M385" s="184"/>
      <c r="N385" s="184"/>
      <c r="O385" s="184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</row>
    <row r="386" spans="2:40" x14ac:dyDescent="0.35">
      <c r="B386" t="str">
        <f t="shared" si="21"/>
        <v xml:space="preserve"> </v>
      </c>
      <c r="D386" s="184"/>
      <c r="E386" s="184"/>
      <c r="F386" s="184"/>
      <c r="G386" s="184"/>
      <c r="H386" s="184"/>
      <c r="I386" s="184"/>
      <c r="J386" s="184"/>
      <c r="K386" s="184"/>
      <c r="L386" s="184"/>
      <c r="M386" s="184"/>
      <c r="N386" s="184"/>
      <c r="O386" s="184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</row>
    <row r="387" spans="2:40" x14ac:dyDescent="0.35">
      <c r="B387" t="str">
        <f t="shared" si="21"/>
        <v xml:space="preserve"> </v>
      </c>
      <c r="D387" s="184"/>
      <c r="E387" s="184"/>
      <c r="F387" s="184"/>
      <c r="G387" s="184"/>
      <c r="H387" s="184"/>
      <c r="I387" s="184"/>
      <c r="J387" s="184"/>
      <c r="K387" s="184"/>
      <c r="L387" s="184"/>
      <c r="M387" s="184"/>
      <c r="N387" s="184"/>
      <c r="O387" s="184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</row>
    <row r="388" spans="2:40" x14ac:dyDescent="0.35">
      <c r="B388" t="str">
        <f t="shared" si="21"/>
        <v xml:space="preserve"> </v>
      </c>
      <c r="D388" s="184"/>
      <c r="E388" s="184"/>
      <c r="F388" s="184"/>
      <c r="G388" s="184"/>
      <c r="H388" s="184"/>
      <c r="I388" s="184"/>
      <c r="J388" s="184"/>
      <c r="K388" s="184"/>
      <c r="L388" s="184"/>
      <c r="M388" s="184"/>
      <c r="N388" s="184"/>
      <c r="O388" s="184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</row>
    <row r="389" spans="2:40" x14ac:dyDescent="0.35">
      <c r="B389" t="str">
        <f t="shared" si="21"/>
        <v xml:space="preserve"> </v>
      </c>
      <c r="D389" s="184"/>
      <c r="E389" s="184"/>
      <c r="F389" s="184"/>
      <c r="G389" s="184"/>
      <c r="H389" s="184"/>
      <c r="I389" s="184"/>
      <c r="J389" s="184"/>
      <c r="K389" s="184"/>
      <c r="L389" s="184"/>
      <c r="M389" s="184"/>
      <c r="N389" s="184"/>
      <c r="O389" s="184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  <c r="AJ389" s="165"/>
      <c r="AK389" s="165"/>
      <c r="AL389" s="165"/>
      <c r="AM389" s="165"/>
      <c r="AN389" s="165"/>
    </row>
    <row r="390" spans="2:40" x14ac:dyDescent="0.35">
      <c r="B390" t="str">
        <f t="shared" si="21"/>
        <v xml:space="preserve"> </v>
      </c>
      <c r="D390" s="184"/>
      <c r="E390" s="184"/>
      <c r="F390" s="184"/>
      <c r="G390" s="184"/>
      <c r="H390" s="184"/>
      <c r="I390" s="184"/>
      <c r="J390" s="184"/>
      <c r="K390" s="184"/>
      <c r="L390" s="184"/>
      <c r="M390" s="184"/>
      <c r="N390" s="184"/>
      <c r="O390" s="184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  <c r="AF390" s="165"/>
      <c r="AG390" s="165"/>
      <c r="AH390" s="165"/>
      <c r="AI390" s="165"/>
      <c r="AJ390" s="165"/>
      <c r="AK390" s="165"/>
      <c r="AL390" s="165"/>
      <c r="AM390" s="165"/>
      <c r="AN390" s="165"/>
    </row>
    <row r="391" spans="2:40" x14ac:dyDescent="0.35">
      <c r="B391" t="str">
        <f t="shared" si="21"/>
        <v xml:space="preserve"> </v>
      </c>
      <c r="D391" s="184"/>
      <c r="E391" s="184"/>
      <c r="F391" s="184"/>
      <c r="G391" s="184"/>
      <c r="H391" s="184"/>
      <c r="I391" s="184"/>
      <c r="J391" s="184"/>
      <c r="K391" s="184"/>
      <c r="L391" s="184"/>
      <c r="M391" s="184"/>
      <c r="N391" s="184"/>
      <c r="O391" s="184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5"/>
      <c r="AD391" s="165"/>
      <c r="AE391" s="165"/>
      <c r="AF391" s="165"/>
      <c r="AG391" s="165"/>
      <c r="AH391" s="165"/>
      <c r="AI391" s="165"/>
      <c r="AJ391" s="165"/>
      <c r="AK391" s="165"/>
      <c r="AL391" s="165"/>
      <c r="AM391" s="165"/>
      <c r="AN391" s="165"/>
    </row>
    <row r="392" spans="2:40" x14ac:dyDescent="0.35">
      <c r="B392" t="str">
        <f t="shared" si="21"/>
        <v xml:space="preserve"> </v>
      </c>
      <c r="D392" s="184"/>
      <c r="E392" s="184"/>
      <c r="F392" s="184"/>
      <c r="G392" s="184"/>
      <c r="H392" s="184"/>
      <c r="I392" s="184"/>
      <c r="J392" s="184"/>
      <c r="K392" s="184"/>
      <c r="L392" s="184"/>
      <c r="M392" s="184"/>
      <c r="N392" s="184"/>
      <c r="O392" s="184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5"/>
      <c r="AD392" s="165"/>
      <c r="AE392" s="165"/>
      <c r="AF392" s="165"/>
      <c r="AG392" s="165"/>
      <c r="AH392" s="165"/>
      <c r="AI392" s="165"/>
      <c r="AJ392" s="165"/>
      <c r="AK392" s="165"/>
      <c r="AL392" s="165"/>
      <c r="AM392" s="165"/>
      <c r="AN392" s="165"/>
    </row>
    <row r="393" spans="2:40" x14ac:dyDescent="0.35">
      <c r="B393" t="str">
        <f t="shared" si="21"/>
        <v xml:space="preserve"> </v>
      </c>
      <c r="D393" s="184"/>
      <c r="E393" s="184"/>
      <c r="F393" s="184"/>
      <c r="G393" s="184"/>
      <c r="H393" s="184"/>
      <c r="I393" s="184"/>
      <c r="J393" s="184"/>
      <c r="K393" s="184"/>
      <c r="L393" s="184"/>
      <c r="M393" s="184"/>
      <c r="N393" s="184"/>
      <c r="O393" s="184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5"/>
      <c r="AD393" s="165"/>
      <c r="AE393" s="165"/>
      <c r="AF393" s="165"/>
      <c r="AG393" s="165"/>
      <c r="AH393" s="165"/>
      <c r="AI393" s="165"/>
      <c r="AJ393" s="165"/>
      <c r="AK393" s="165"/>
      <c r="AL393" s="165"/>
      <c r="AM393" s="165"/>
      <c r="AN393" s="165"/>
    </row>
    <row r="394" spans="2:40" x14ac:dyDescent="0.35">
      <c r="B394" t="str">
        <f t="shared" si="21"/>
        <v xml:space="preserve"> </v>
      </c>
      <c r="D394" s="184"/>
      <c r="E394" s="184"/>
      <c r="F394" s="184"/>
      <c r="G394" s="184"/>
      <c r="H394" s="184"/>
      <c r="I394" s="184"/>
      <c r="J394" s="184"/>
      <c r="K394" s="184"/>
      <c r="L394" s="184"/>
      <c r="M394" s="184"/>
      <c r="N394" s="184"/>
      <c r="O394" s="184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  <c r="AF394" s="165"/>
      <c r="AG394" s="165"/>
      <c r="AH394" s="165"/>
      <c r="AI394" s="165"/>
      <c r="AJ394" s="165"/>
      <c r="AK394" s="165"/>
      <c r="AL394" s="165"/>
      <c r="AM394" s="165"/>
      <c r="AN394" s="165"/>
    </row>
    <row r="395" spans="2:40" x14ac:dyDescent="0.35">
      <c r="B395" t="str">
        <f t="shared" si="21"/>
        <v xml:space="preserve"> </v>
      </c>
      <c r="D395" s="184"/>
      <c r="E395" s="184"/>
      <c r="F395" s="184"/>
      <c r="G395" s="184"/>
      <c r="H395" s="184"/>
      <c r="I395" s="184"/>
      <c r="J395" s="184"/>
      <c r="K395" s="184"/>
      <c r="L395" s="184"/>
      <c r="M395" s="184"/>
      <c r="N395" s="184"/>
      <c r="O395" s="184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</row>
    <row r="396" spans="2:40" x14ac:dyDescent="0.35">
      <c r="B396" t="str">
        <f t="shared" si="21"/>
        <v xml:space="preserve"> </v>
      </c>
      <c r="D396" s="184"/>
      <c r="E396" s="184"/>
      <c r="F396" s="184"/>
      <c r="G396" s="184"/>
      <c r="H396" s="184"/>
      <c r="I396" s="184"/>
      <c r="J396" s="184"/>
      <c r="K396" s="184"/>
      <c r="L396" s="184"/>
      <c r="M396" s="184"/>
      <c r="N396" s="184"/>
      <c r="O396" s="184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</row>
    <row r="397" spans="2:40" x14ac:dyDescent="0.35">
      <c r="B397" t="str">
        <f t="shared" si="21"/>
        <v xml:space="preserve"> </v>
      </c>
      <c r="D397" s="184"/>
      <c r="E397" s="184"/>
      <c r="F397" s="184"/>
      <c r="G397" s="184"/>
      <c r="H397" s="184"/>
      <c r="I397" s="184"/>
      <c r="J397" s="184"/>
      <c r="K397" s="184"/>
      <c r="L397" s="184"/>
      <c r="M397" s="184"/>
      <c r="N397" s="184"/>
      <c r="O397" s="184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</row>
    <row r="398" spans="2:40" x14ac:dyDescent="0.35">
      <c r="B398" t="str">
        <f t="shared" si="21"/>
        <v xml:space="preserve"> </v>
      </c>
      <c r="D398" s="184"/>
      <c r="E398" s="184"/>
      <c r="F398" s="184"/>
      <c r="G398" s="184"/>
      <c r="H398" s="184"/>
      <c r="I398" s="184"/>
      <c r="J398" s="184"/>
      <c r="K398" s="184"/>
      <c r="L398" s="184"/>
      <c r="M398" s="184"/>
      <c r="N398" s="184"/>
      <c r="O398" s="184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</row>
    <row r="399" spans="2:40" x14ac:dyDescent="0.35">
      <c r="B399" t="str">
        <f t="shared" si="21"/>
        <v xml:space="preserve"> </v>
      </c>
      <c r="D399" s="184"/>
      <c r="E399" s="184"/>
      <c r="F399" s="184"/>
      <c r="G399" s="184"/>
      <c r="H399" s="184"/>
      <c r="I399" s="184"/>
      <c r="J399" s="184"/>
      <c r="K399" s="184"/>
      <c r="L399" s="184"/>
      <c r="M399" s="184"/>
      <c r="N399" s="184"/>
      <c r="O399" s="184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</row>
    <row r="400" spans="2:40" x14ac:dyDescent="0.35">
      <c r="B400" t="str">
        <f t="shared" si="21"/>
        <v xml:space="preserve"> </v>
      </c>
      <c r="D400" s="184"/>
      <c r="E400" s="184"/>
      <c r="F400" s="184"/>
      <c r="G400" s="184"/>
      <c r="H400" s="184"/>
      <c r="I400" s="184"/>
      <c r="J400" s="184"/>
      <c r="K400" s="184"/>
      <c r="L400" s="184"/>
      <c r="M400" s="184"/>
      <c r="N400" s="184"/>
      <c r="O400" s="184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  <c r="AJ400" s="165"/>
      <c r="AK400" s="165"/>
      <c r="AL400" s="165"/>
      <c r="AM400" s="165"/>
      <c r="AN400" s="165"/>
    </row>
    <row r="401" spans="2:40" x14ac:dyDescent="0.35">
      <c r="B401" t="str">
        <f t="shared" ref="B401:B464" si="22">IF(C401=0,IF(C401=""," ",MAX(B325:B400)+1)," ")</f>
        <v xml:space="preserve"> </v>
      </c>
      <c r="D401" s="184"/>
      <c r="E401" s="184"/>
      <c r="F401" s="184"/>
      <c r="G401" s="184"/>
      <c r="H401" s="184"/>
      <c r="I401" s="184"/>
      <c r="J401" s="184"/>
      <c r="K401" s="184"/>
      <c r="L401" s="184"/>
      <c r="M401" s="184"/>
      <c r="N401" s="184"/>
      <c r="O401" s="184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</row>
    <row r="402" spans="2:40" x14ac:dyDescent="0.35">
      <c r="B402" t="str">
        <f t="shared" si="22"/>
        <v xml:space="preserve"> </v>
      </c>
      <c r="D402" s="184"/>
      <c r="E402" s="184"/>
      <c r="F402" s="184"/>
      <c r="G402" s="184"/>
      <c r="H402" s="184"/>
      <c r="I402" s="184"/>
      <c r="J402" s="184"/>
      <c r="K402" s="184"/>
      <c r="L402" s="184"/>
      <c r="M402" s="184"/>
      <c r="N402" s="184"/>
      <c r="O402" s="184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</row>
    <row r="403" spans="2:40" x14ac:dyDescent="0.35">
      <c r="B403" t="str">
        <f t="shared" si="22"/>
        <v xml:space="preserve"> </v>
      </c>
      <c r="D403" s="184"/>
      <c r="E403" s="184"/>
      <c r="F403" s="184"/>
      <c r="G403" s="184"/>
      <c r="H403" s="184"/>
      <c r="I403" s="184"/>
      <c r="J403" s="184"/>
      <c r="K403" s="184"/>
      <c r="L403" s="184"/>
      <c r="M403" s="184"/>
      <c r="N403" s="184"/>
      <c r="O403" s="184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</row>
    <row r="404" spans="2:40" x14ac:dyDescent="0.35">
      <c r="B404" t="str">
        <f t="shared" si="22"/>
        <v xml:space="preserve"> </v>
      </c>
      <c r="D404" s="184"/>
      <c r="E404" s="184"/>
      <c r="F404" s="184"/>
      <c r="G404" s="184"/>
      <c r="H404" s="184"/>
      <c r="I404" s="184"/>
      <c r="J404" s="184"/>
      <c r="K404" s="184"/>
      <c r="L404" s="184"/>
      <c r="M404" s="184"/>
      <c r="N404" s="184"/>
      <c r="O404" s="184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</row>
    <row r="405" spans="2:40" x14ac:dyDescent="0.35">
      <c r="B405" t="str">
        <f t="shared" si="22"/>
        <v xml:space="preserve"> </v>
      </c>
      <c r="D405" s="184"/>
      <c r="E405" s="184"/>
      <c r="F405" s="184"/>
      <c r="G405" s="184"/>
      <c r="H405" s="184"/>
      <c r="I405" s="184"/>
      <c r="J405" s="184"/>
      <c r="K405" s="184"/>
      <c r="L405" s="184"/>
      <c r="M405" s="184"/>
      <c r="N405" s="184"/>
      <c r="O405" s="184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</row>
    <row r="406" spans="2:40" x14ac:dyDescent="0.35">
      <c r="B406" t="str">
        <f t="shared" si="22"/>
        <v xml:space="preserve"> </v>
      </c>
      <c r="D406" s="184"/>
      <c r="E406" s="184"/>
      <c r="F406" s="184"/>
      <c r="G406" s="184"/>
      <c r="H406" s="184"/>
      <c r="I406" s="184"/>
      <c r="J406" s="184"/>
      <c r="K406" s="184"/>
      <c r="L406" s="184"/>
      <c r="M406" s="184"/>
      <c r="N406" s="184"/>
      <c r="O406" s="184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  <c r="AF406" s="165"/>
      <c r="AG406" s="165"/>
      <c r="AH406" s="165"/>
      <c r="AI406" s="165"/>
      <c r="AJ406" s="165"/>
      <c r="AK406" s="165"/>
      <c r="AL406" s="165"/>
      <c r="AM406" s="165"/>
      <c r="AN406" s="165"/>
    </row>
    <row r="407" spans="2:40" x14ac:dyDescent="0.35">
      <c r="B407" t="str">
        <f t="shared" si="22"/>
        <v xml:space="preserve"> </v>
      </c>
      <c r="D407" s="184"/>
      <c r="E407" s="184"/>
      <c r="F407" s="184"/>
      <c r="G407" s="184"/>
      <c r="H407" s="184"/>
      <c r="I407" s="184"/>
      <c r="J407" s="184"/>
      <c r="K407" s="184"/>
      <c r="L407" s="184"/>
      <c r="M407" s="184"/>
      <c r="N407" s="184"/>
      <c r="O407" s="184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</row>
    <row r="408" spans="2:40" x14ac:dyDescent="0.35">
      <c r="B408" t="str">
        <f t="shared" si="22"/>
        <v xml:space="preserve"> </v>
      </c>
      <c r="D408" s="184"/>
      <c r="E408" s="184"/>
      <c r="F408" s="184"/>
      <c r="G408" s="184"/>
      <c r="H408" s="184"/>
      <c r="I408" s="184"/>
      <c r="J408" s="184"/>
      <c r="K408" s="184"/>
      <c r="L408" s="184"/>
      <c r="M408" s="184"/>
      <c r="N408" s="184"/>
      <c r="O408" s="184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  <c r="AF408" s="165"/>
      <c r="AG408" s="165"/>
      <c r="AH408" s="165"/>
      <c r="AI408" s="165"/>
      <c r="AJ408" s="165"/>
      <c r="AK408" s="165"/>
      <c r="AL408" s="165"/>
      <c r="AM408" s="165"/>
      <c r="AN408" s="165"/>
    </row>
    <row r="409" spans="2:40" x14ac:dyDescent="0.35">
      <c r="B409" t="str">
        <f t="shared" si="22"/>
        <v xml:space="preserve"> </v>
      </c>
      <c r="D409" s="184"/>
      <c r="E409" s="184"/>
      <c r="F409" s="184"/>
      <c r="G409" s="184"/>
      <c r="H409" s="184"/>
      <c r="I409" s="184"/>
      <c r="J409" s="184"/>
      <c r="K409" s="184"/>
      <c r="L409" s="184"/>
      <c r="M409" s="184"/>
      <c r="N409" s="184"/>
      <c r="O409" s="184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  <c r="AF409" s="165"/>
      <c r="AG409" s="165"/>
      <c r="AH409" s="165"/>
      <c r="AI409" s="165"/>
      <c r="AJ409" s="165"/>
      <c r="AK409" s="165"/>
      <c r="AL409" s="165"/>
      <c r="AM409" s="165"/>
      <c r="AN409" s="165"/>
    </row>
    <row r="410" spans="2:40" x14ac:dyDescent="0.35">
      <c r="B410" t="str">
        <f t="shared" si="22"/>
        <v xml:space="preserve"> </v>
      </c>
      <c r="D410" s="184"/>
      <c r="E410" s="184"/>
      <c r="F410" s="184"/>
      <c r="G410" s="184"/>
      <c r="H410" s="184"/>
      <c r="I410" s="184"/>
      <c r="J410" s="184"/>
      <c r="K410" s="184"/>
      <c r="L410" s="184"/>
      <c r="M410" s="184"/>
      <c r="N410" s="184"/>
      <c r="O410" s="184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5"/>
      <c r="AD410" s="165"/>
      <c r="AE410" s="165"/>
      <c r="AF410" s="165"/>
      <c r="AG410" s="165"/>
      <c r="AH410" s="165"/>
      <c r="AI410" s="165"/>
      <c r="AJ410" s="165"/>
      <c r="AK410" s="165"/>
      <c r="AL410" s="165"/>
      <c r="AM410" s="165"/>
      <c r="AN410" s="165"/>
    </row>
    <row r="411" spans="2:40" x14ac:dyDescent="0.35">
      <c r="B411" t="str">
        <f t="shared" si="22"/>
        <v xml:space="preserve"> </v>
      </c>
      <c r="D411" s="184"/>
      <c r="E411" s="184"/>
      <c r="F411" s="184"/>
      <c r="G411" s="184"/>
      <c r="H411" s="184"/>
      <c r="I411" s="184"/>
      <c r="J411" s="184"/>
      <c r="K411" s="184"/>
      <c r="L411" s="184"/>
      <c r="M411" s="184"/>
      <c r="N411" s="184"/>
      <c r="O411" s="184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5"/>
      <c r="AD411" s="165"/>
      <c r="AE411" s="165"/>
      <c r="AF411" s="165"/>
      <c r="AG411" s="165"/>
      <c r="AH411" s="165"/>
      <c r="AI411" s="165"/>
      <c r="AJ411" s="165"/>
      <c r="AK411" s="165"/>
      <c r="AL411" s="165"/>
      <c r="AM411" s="165"/>
      <c r="AN411" s="165"/>
    </row>
    <row r="412" spans="2:40" x14ac:dyDescent="0.35">
      <c r="B412" t="str">
        <f t="shared" si="22"/>
        <v xml:space="preserve"> </v>
      </c>
      <c r="D412" s="184"/>
      <c r="E412" s="184"/>
      <c r="F412" s="184"/>
      <c r="G412" s="184"/>
      <c r="H412" s="184"/>
      <c r="I412" s="184"/>
      <c r="J412" s="184"/>
      <c r="K412" s="184"/>
      <c r="L412" s="184"/>
      <c r="M412" s="184"/>
      <c r="N412" s="184"/>
      <c r="O412" s="184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5"/>
      <c r="AD412" s="165"/>
      <c r="AE412" s="165"/>
      <c r="AF412" s="165"/>
      <c r="AG412" s="165"/>
      <c r="AH412" s="165"/>
      <c r="AI412" s="165"/>
      <c r="AJ412" s="165"/>
      <c r="AK412" s="165"/>
      <c r="AL412" s="165"/>
      <c r="AM412" s="165"/>
      <c r="AN412" s="165"/>
    </row>
    <row r="413" spans="2:40" x14ac:dyDescent="0.35">
      <c r="B413" t="str">
        <f t="shared" si="22"/>
        <v xml:space="preserve"> </v>
      </c>
      <c r="D413" s="184"/>
      <c r="E413" s="184"/>
      <c r="F413" s="184"/>
      <c r="G413" s="184"/>
      <c r="H413" s="184"/>
      <c r="I413" s="184"/>
      <c r="J413" s="184"/>
      <c r="K413" s="184"/>
      <c r="L413" s="184"/>
      <c r="M413" s="184"/>
      <c r="N413" s="184"/>
      <c r="O413" s="184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5"/>
      <c r="AD413" s="165"/>
      <c r="AE413" s="165"/>
      <c r="AF413" s="165"/>
      <c r="AG413" s="165"/>
      <c r="AH413" s="165"/>
      <c r="AI413" s="165"/>
      <c r="AJ413" s="165"/>
      <c r="AK413" s="165"/>
      <c r="AL413" s="165"/>
      <c r="AM413" s="165"/>
      <c r="AN413" s="165"/>
    </row>
    <row r="414" spans="2:40" x14ac:dyDescent="0.35">
      <c r="B414" t="str">
        <f t="shared" si="22"/>
        <v xml:space="preserve"> </v>
      </c>
      <c r="D414" s="184"/>
      <c r="E414" s="184"/>
      <c r="F414" s="184"/>
      <c r="G414" s="184"/>
      <c r="H414" s="184"/>
      <c r="I414" s="184"/>
      <c r="J414" s="184"/>
      <c r="K414" s="184"/>
      <c r="L414" s="184"/>
      <c r="M414" s="184"/>
      <c r="N414" s="184"/>
      <c r="O414" s="184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5"/>
      <c r="AD414" s="165"/>
      <c r="AE414" s="165"/>
      <c r="AF414" s="165"/>
      <c r="AG414" s="165"/>
      <c r="AH414" s="165"/>
      <c r="AI414" s="165"/>
      <c r="AJ414" s="165"/>
      <c r="AK414" s="165"/>
      <c r="AL414" s="165"/>
      <c r="AM414" s="165"/>
      <c r="AN414" s="165"/>
    </row>
    <row r="415" spans="2:40" x14ac:dyDescent="0.35">
      <c r="B415" t="str">
        <f t="shared" si="22"/>
        <v xml:space="preserve"> </v>
      </c>
      <c r="D415" s="184"/>
      <c r="E415" s="184"/>
      <c r="F415" s="184"/>
      <c r="G415" s="184"/>
      <c r="H415" s="184"/>
      <c r="I415" s="184"/>
      <c r="J415" s="184"/>
      <c r="K415" s="184"/>
      <c r="L415" s="184"/>
      <c r="M415" s="184"/>
      <c r="N415" s="184"/>
      <c r="O415" s="184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5"/>
      <c r="AD415" s="165"/>
      <c r="AE415" s="165"/>
      <c r="AF415" s="165"/>
      <c r="AG415" s="165"/>
      <c r="AH415" s="165"/>
      <c r="AI415" s="165"/>
      <c r="AJ415" s="165"/>
      <c r="AK415" s="165"/>
      <c r="AL415" s="165"/>
      <c r="AM415" s="165"/>
      <c r="AN415" s="165"/>
    </row>
    <row r="416" spans="2:40" x14ac:dyDescent="0.35">
      <c r="B416" t="str">
        <f t="shared" si="22"/>
        <v xml:space="preserve"> </v>
      </c>
      <c r="D416" s="184"/>
      <c r="E416" s="184"/>
      <c r="F416" s="184"/>
      <c r="G416" s="184"/>
      <c r="H416" s="184"/>
      <c r="I416" s="184"/>
      <c r="J416" s="184"/>
      <c r="K416" s="184"/>
      <c r="L416" s="184"/>
      <c r="M416" s="184"/>
      <c r="N416" s="184"/>
      <c r="O416" s="184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5"/>
      <c r="AD416" s="165"/>
      <c r="AE416" s="165"/>
      <c r="AF416" s="165"/>
      <c r="AG416" s="165"/>
      <c r="AH416" s="165"/>
      <c r="AI416" s="165"/>
      <c r="AJ416" s="165"/>
      <c r="AK416" s="165"/>
      <c r="AL416" s="165"/>
      <c r="AM416" s="165"/>
      <c r="AN416" s="165"/>
    </row>
    <row r="417" spans="2:40" x14ac:dyDescent="0.35">
      <c r="B417" t="str">
        <f t="shared" si="22"/>
        <v xml:space="preserve"> </v>
      </c>
      <c r="D417" s="184"/>
      <c r="E417" s="184"/>
      <c r="F417" s="184"/>
      <c r="G417" s="184"/>
      <c r="H417" s="184"/>
      <c r="I417" s="184"/>
      <c r="J417" s="184"/>
      <c r="K417" s="184"/>
      <c r="L417" s="184"/>
      <c r="M417" s="184"/>
      <c r="N417" s="184"/>
      <c r="O417" s="184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5"/>
      <c r="AD417" s="165"/>
      <c r="AE417" s="165"/>
      <c r="AF417" s="165"/>
      <c r="AG417" s="165"/>
      <c r="AH417" s="165"/>
      <c r="AI417" s="165"/>
      <c r="AJ417" s="165"/>
      <c r="AK417" s="165"/>
      <c r="AL417" s="165"/>
      <c r="AM417" s="165"/>
      <c r="AN417" s="165"/>
    </row>
    <row r="418" spans="2:40" x14ac:dyDescent="0.35">
      <c r="B418" t="str">
        <f t="shared" si="22"/>
        <v xml:space="preserve"> </v>
      </c>
      <c r="D418" s="184"/>
      <c r="E418" s="184"/>
      <c r="F418" s="184"/>
      <c r="G418" s="184"/>
      <c r="H418" s="184"/>
      <c r="I418" s="184"/>
      <c r="J418" s="184"/>
      <c r="K418" s="184"/>
      <c r="L418" s="184"/>
      <c r="M418" s="184"/>
      <c r="N418" s="184"/>
      <c r="O418" s="184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5"/>
      <c r="AD418" s="165"/>
      <c r="AE418" s="165"/>
      <c r="AF418" s="165"/>
      <c r="AG418" s="165"/>
      <c r="AH418" s="165"/>
      <c r="AI418" s="165"/>
      <c r="AJ418" s="165"/>
      <c r="AK418" s="165"/>
      <c r="AL418" s="165"/>
      <c r="AM418" s="165"/>
      <c r="AN418" s="165"/>
    </row>
    <row r="419" spans="2:40" x14ac:dyDescent="0.35">
      <c r="B419" t="str">
        <f t="shared" si="22"/>
        <v xml:space="preserve"> </v>
      </c>
      <c r="D419" s="184"/>
      <c r="E419" s="184"/>
      <c r="F419" s="184"/>
      <c r="G419" s="184"/>
      <c r="H419" s="184"/>
      <c r="I419" s="184"/>
      <c r="J419" s="184"/>
      <c r="K419" s="184"/>
      <c r="L419" s="184"/>
      <c r="M419" s="184"/>
      <c r="N419" s="184"/>
      <c r="O419" s="184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5"/>
      <c r="AD419" s="165"/>
      <c r="AE419" s="165"/>
      <c r="AF419" s="165"/>
      <c r="AG419" s="165"/>
      <c r="AH419" s="165"/>
      <c r="AI419" s="165"/>
      <c r="AJ419" s="165"/>
      <c r="AK419" s="165"/>
      <c r="AL419" s="165"/>
      <c r="AM419" s="165"/>
      <c r="AN419" s="165"/>
    </row>
    <row r="420" spans="2:40" x14ac:dyDescent="0.35">
      <c r="B420" t="str">
        <f t="shared" si="22"/>
        <v xml:space="preserve"> </v>
      </c>
      <c r="D420" s="184"/>
      <c r="E420" s="184"/>
      <c r="F420" s="184"/>
      <c r="G420" s="184"/>
      <c r="H420" s="184"/>
      <c r="I420" s="184"/>
      <c r="J420" s="184"/>
      <c r="K420" s="184"/>
      <c r="L420" s="184"/>
      <c r="M420" s="184"/>
      <c r="N420" s="184"/>
      <c r="O420" s="184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5"/>
      <c r="AD420" s="165"/>
      <c r="AE420" s="165"/>
      <c r="AF420" s="165"/>
      <c r="AG420" s="165"/>
      <c r="AH420" s="165"/>
      <c r="AI420" s="165"/>
      <c r="AJ420" s="165"/>
      <c r="AK420" s="165"/>
      <c r="AL420" s="165"/>
      <c r="AM420" s="165"/>
      <c r="AN420" s="165"/>
    </row>
    <row r="421" spans="2:40" x14ac:dyDescent="0.35">
      <c r="B421" t="str">
        <f t="shared" si="22"/>
        <v xml:space="preserve"> </v>
      </c>
      <c r="D421" s="184"/>
      <c r="E421" s="184"/>
      <c r="F421" s="184"/>
      <c r="G421" s="184"/>
      <c r="H421" s="184"/>
      <c r="I421" s="184"/>
      <c r="J421" s="184"/>
      <c r="K421" s="184"/>
      <c r="L421" s="184"/>
      <c r="M421" s="184"/>
      <c r="N421" s="184"/>
      <c r="O421" s="184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5"/>
      <c r="AD421" s="165"/>
      <c r="AE421" s="165"/>
      <c r="AF421" s="165"/>
      <c r="AG421" s="165"/>
      <c r="AH421" s="165"/>
      <c r="AI421" s="165"/>
      <c r="AJ421" s="165"/>
      <c r="AK421" s="165"/>
      <c r="AL421" s="165"/>
      <c r="AM421" s="165"/>
      <c r="AN421" s="165"/>
    </row>
    <row r="422" spans="2:40" x14ac:dyDescent="0.35">
      <c r="B422" t="str">
        <f t="shared" si="22"/>
        <v xml:space="preserve"> </v>
      </c>
      <c r="D422" s="184"/>
      <c r="E422" s="184"/>
      <c r="F422" s="184"/>
      <c r="G422" s="184"/>
      <c r="H422" s="184"/>
      <c r="I422" s="184"/>
      <c r="J422" s="184"/>
      <c r="K422" s="184"/>
      <c r="L422" s="184"/>
      <c r="M422" s="184"/>
      <c r="N422" s="184"/>
      <c r="O422" s="184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5"/>
      <c r="AD422" s="165"/>
      <c r="AE422" s="165"/>
      <c r="AF422" s="165"/>
      <c r="AG422" s="165"/>
      <c r="AH422" s="165"/>
      <c r="AI422" s="165"/>
      <c r="AJ422" s="165"/>
      <c r="AK422" s="165"/>
      <c r="AL422" s="165"/>
      <c r="AM422" s="165"/>
      <c r="AN422" s="165"/>
    </row>
    <row r="423" spans="2:40" x14ac:dyDescent="0.35">
      <c r="B423" t="str">
        <f t="shared" si="22"/>
        <v xml:space="preserve"> </v>
      </c>
      <c r="D423" s="184"/>
      <c r="E423" s="184"/>
      <c r="F423" s="184"/>
      <c r="G423" s="184"/>
      <c r="H423" s="184"/>
      <c r="I423" s="184"/>
      <c r="J423" s="184"/>
      <c r="K423" s="184"/>
      <c r="L423" s="184"/>
      <c r="M423" s="184"/>
      <c r="N423" s="184"/>
      <c r="O423" s="184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5"/>
      <c r="AD423" s="165"/>
      <c r="AE423" s="165"/>
      <c r="AF423" s="165"/>
      <c r="AG423" s="165"/>
      <c r="AH423" s="165"/>
      <c r="AI423" s="165"/>
      <c r="AJ423" s="165"/>
      <c r="AK423" s="165"/>
      <c r="AL423" s="165"/>
      <c r="AM423" s="165"/>
      <c r="AN423" s="165"/>
    </row>
    <row r="424" spans="2:40" x14ac:dyDescent="0.35">
      <c r="B424" t="str">
        <f t="shared" si="22"/>
        <v xml:space="preserve"> </v>
      </c>
      <c r="D424" s="184"/>
      <c r="E424" s="184"/>
      <c r="F424" s="184"/>
      <c r="G424" s="184"/>
      <c r="H424" s="184"/>
      <c r="I424" s="184"/>
      <c r="J424" s="184"/>
      <c r="K424" s="184"/>
      <c r="L424" s="184"/>
      <c r="M424" s="184"/>
      <c r="N424" s="184"/>
      <c r="O424" s="184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5"/>
      <c r="AD424" s="165"/>
      <c r="AE424" s="165"/>
      <c r="AF424" s="165"/>
      <c r="AG424" s="165"/>
      <c r="AH424" s="165"/>
      <c r="AI424" s="165"/>
      <c r="AJ424" s="165"/>
      <c r="AK424" s="165"/>
      <c r="AL424" s="165"/>
      <c r="AM424" s="165"/>
      <c r="AN424" s="165"/>
    </row>
    <row r="425" spans="2:40" x14ac:dyDescent="0.35">
      <c r="B425" t="str">
        <f t="shared" si="22"/>
        <v xml:space="preserve"> </v>
      </c>
      <c r="D425" s="184"/>
      <c r="E425" s="184"/>
      <c r="F425" s="184"/>
      <c r="G425" s="184"/>
      <c r="H425" s="184"/>
      <c r="I425" s="184"/>
      <c r="J425" s="184"/>
      <c r="K425" s="184"/>
      <c r="L425" s="184"/>
      <c r="M425" s="184"/>
      <c r="N425" s="184"/>
      <c r="O425" s="184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5"/>
      <c r="AD425" s="165"/>
      <c r="AE425" s="165"/>
      <c r="AF425" s="165"/>
      <c r="AG425" s="165"/>
      <c r="AH425" s="165"/>
      <c r="AI425" s="165"/>
      <c r="AJ425" s="165"/>
      <c r="AK425" s="165"/>
      <c r="AL425" s="165"/>
      <c r="AM425" s="165"/>
      <c r="AN425" s="165"/>
    </row>
    <row r="426" spans="2:40" x14ac:dyDescent="0.35">
      <c r="B426" t="str">
        <f t="shared" si="22"/>
        <v xml:space="preserve"> </v>
      </c>
      <c r="D426" s="184"/>
      <c r="E426" s="184"/>
      <c r="F426" s="184"/>
      <c r="G426" s="184"/>
      <c r="H426" s="184"/>
      <c r="I426" s="184"/>
      <c r="J426" s="184"/>
      <c r="K426" s="184"/>
      <c r="L426" s="184"/>
      <c r="M426" s="184"/>
      <c r="N426" s="184"/>
      <c r="O426" s="184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5"/>
      <c r="AD426" s="165"/>
      <c r="AE426" s="165"/>
      <c r="AF426" s="165"/>
      <c r="AG426" s="165"/>
      <c r="AH426" s="165"/>
      <c r="AI426" s="165"/>
      <c r="AJ426" s="165"/>
      <c r="AK426" s="165"/>
      <c r="AL426" s="165"/>
      <c r="AM426" s="165"/>
      <c r="AN426" s="165"/>
    </row>
    <row r="427" spans="2:40" x14ac:dyDescent="0.35">
      <c r="B427" t="str">
        <f t="shared" si="22"/>
        <v xml:space="preserve"> </v>
      </c>
      <c r="D427" s="184"/>
      <c r="E427" s="184"/>
      <c r="F427" s="184"/>
      <c r="G427" s="184"/>
      <c r="H427" s="184"/>
      <c r="I427" s="184"/>
      <c r="J427" s="184"/>
      <c r="K427" s="184"/>
      <c r="L427" s="184"/>
      <c r="M427" s="184"/>
      <c r="N427" s="184"/>
      <c r="O427" s="184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  <c r="AJ427" s="165"/>
      <c r="AK427" s="165"/>
      <c r="AL427" s="165"/>
      <c r="AM427" s="165"/>
      <c r="AN427" s="165"/>
    </row>
    <row r="428" spans="2:40" x14ac:dyDescent="0.35">
      <c r="B428" t="str">
        <f t="shared" si="22"/>
        <v xml:space="preserve"> </v>
      </c>
      <c r="D428" s="184"/>
      <c r="E428" s="184"/>
      <c r="F428" s="184"/>
      <c r="G428" s="184"/>
      <c r="H428" s="184"/>
      <c r="I428" s="184"/>
      <c r="J428" s="184"/>
      <c r="K428" s="184"/>
      <c r="L428" s="184"/>
      <c r="M428" s="184"/>
      <c r="N428" s="184"/>
      <c r="O428" s="184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  <c r="AJ428" s="165"/>
      <c r="AK428" s="165"/>
      <c r="AL428" s="165"/>
      <c r="AM428" s="165"/>
      <c r="AN428" s="165"/>
    </row>
    <row r="429" spans="2:40" x14ac:dyDescent="0.35">
      <c r="B429" t="str">
        <f t="shared" si="22"/>
        <v xml:space="preserve"> </v>
      </c>
      <c r="D429" s="184"/>
      <c r="E429" s="184"/>
      <c r="F429" s="184"/>
      <c r="G429" s="184"/>
      <c r="H429" s="184"/>
      <c r="I429" s="184"/>
      <c r="J429" s="184"/>
      <c r="K429" s="184"/>
      <c r="L429" s="184"/>
      <c r="M429" s="184"/>
      <c r="N429" s="184"/>
      <c r="O429" s="184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  <c r="AJ429" s="165"/>
      <c r="AK429" s="165"/>
      <c r="AL429" s="165"/>
      <c r="AM429" s="165"/>
      <c r="AN429" s="165"/>
    </row>
    <row r="430" spans="2:40" x14ac:dyDescent="0.35">
      <c r="B430" t="str">
        <f t="shared" si="22"/>
        <v xml:space="preserve"> </v>
      </c>
      <c r="D430" s="184"/>
      <c r="E430" s="184"/>
      <c r="F430" s="184"/>
      <c r="G430" s="184"/>
      <c r="H430" s="184"/>
      <c r="I430" s="184"/>
      <c r="J430" s="184"/>
      <c r="K430" s="184"/>
      <c r="L430" s="184"/>
      <c r="M430" s="184"/>
      <c r="N430" s="184"/>
      <c r="O430" s="184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5"/>
      <c r="AD430" s="165"/>
      <c r="AE430" s="165"/>
      <c r="AF430" s="165"/>
      <c r="AG430" s="165"/>
      <c r="AH430" s="165"/>
      <c r="AI430" s="165"/>
      <c r="AJ430" s="165"/>
      <c r="AK430" s="165"/>
      <c r="AL430" s="165"/>
      <c r="AM430" s="165"/>
      <c r="AN430" s="165"/>
    </row>
    <row r="431" spans="2:40" x14ac:dyDescent="0.35">
      <c r="B431" t="str">
        <f t="shared" si="22"/>
        <v xml:space="preserve"> </v>
      </c>
      <c r="D431" s="184"/>
      <c r="E431" s="184"/>
      <c r="F431" s="184"/>
      <c r="G431" s="184"/>
      <c r="H431" s="184"/>
      <c r="I431" s="184"/>
      <c r="J431" s="184"/>
      <c r="K431" s="184"/>
      <c r="L431" s="184"/>
      <c r="M431" s="184"/>
      <c r="N431" s="184"/>
      <c r="O431" s="184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  <c r="AF431" s="165"/>
      <c r="AG431" s="165"/>
      <c r="AH431" s="165"/>
      <c r="AI431" s="165"/>
      <c r="AJ431" s="165"/>
      <c r="AK431" s="165"/>
      <c r="AL431" s="165"/>
      <c r="AM431" s="165"/>
      <c r="AN431" s="165"/>
    </row>
    <row r="432" spans="2:40" x14ac:dyDescent="0.35">
      <c r="B432" t="str">
        <f t="shared" si="22"/>
        <v xml:space="preserve"> </v>
      </c>
      <c r="D432" s="184"/>
      <c r="E432" s="184"/>
      <c r="F432" s="184"/>
      <c r="G432" s="184"/>
      <c r="H432" s="184"/>
      <c r="I432" s="184"/>
      <c r="J432" s="184"/>
      <c r="K432" s="184"/>
      <c r="L432" s="184"/>
      <c r="M432" s="184"/>
      <c r="N432" s="184"/>
      <c r="O432" s="184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  <c r="AF432" s="165"/>
      <c r="AG432" s="165"/>
      <c r="AH432" s="165"/>
      <c r="AI432" s="165"/>
      <c r="AJ432" s="165"/>
      <c r="AK432" s="165"/>
      <c r="AL432" s="165"/>
      <c r="AM432" s="165"/>
      <c r="AN432" s="165"/>
    </row>
    <row r="433" spans="2:40" x14ac:dyDescent="0.35">
      <c r="B433" t="str">
        <f t="shared" si="22"/>
        <v xml:space="preserve"> </v>
      </c>
      <c r="D433" s="184"/>
      <c r="E433" s="184"/>
      <c r="F433" s="184"/>
      <c r="G433" s="184"/>
      <c r="H433" s="184"/>
      <c r="I433" s="184"/>
      <c r="J433" s="184"/>
      <c r="K433" s="184"/>
      <c r="L433" s="184"/>
      <c r="M433" s="184"/>
      <c r="N433" s="184"/>
      <c r="O433" s="184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  <c r="AF433" s="165"/>
      <c r="AG433" s="165"/>
      <c r="AH433" s="165"/>
      <c r="AI433" s="165"/>
      <c r="AJ433" s="165"/>
      <c r="AK433" s="165"/>
      <c r="AL433" s="165"/>
      <c r="AM433" s="165"/>
      <c r="AN433" s="165"/>
    </row>
    <row r="434" spans="2:40" x14ac:dyDescent="0.35">
      <c r="B434" t="str">
        <f t="shared" si="22"/>
        <v xml:space="preserve"> </v>
      </c>
      <c r="D434" s="184"/>
      <c r="E434" s="184"/>
      <c r="F434" s="184"/>
      <c r="G434" s="184"/>
      <c r="H434" s="184"/>
      <c r="I434" s="184"/>
      <c r="J434" s="184"/>
      <c r="K434" s="184"/>
      <c r="L434" s="184"/>
      <c r="M434" s="184"/>
      <c r="N434" s="184"/>
      <c r="O434" s="184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5"/>
      <c r="AD434" s="165"/>
      <c r="AE434" s="165"/>
      <c r="AF434" s="165"/>
      <c r="AG434" s="165"/>
      <c r="AH434" s="165"/>
      <c r="AI434" s="165"/>
      <c r="AJ434" s="165"/>
      <c r="AK434" s="165"/>
      <c r="AL434" s="165"/>
      <c r="AM434" s="165"/>
      <c r="AN434" s="165"/>
    </row>
    <row r="435" spans="2:40" x14ac:dyDescent="0.35">
      <c r="B435" t="str">
        <f t="shared" si="22"/>
        <v xml:space="preserve"> </v>
      </c>
      <c r="D435" s="184"/>
      <c r="E435" s="184"/>
      <c r="F435" s="184"/>
      <c r="G435" s="184"/>
      <c r="H435" s="184"/>
      <c r="I435" s="184"/>
      <c r="J435" s="184"/>
      <c r="K435" s="184"/>
      <c r="L435" s="184"/>
      <c r="M435" s="184"/>
      <c r="N435" s="184"/>
      <c r="O435" s="184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5"/>
      <c r="AD435" s="165"/>
      <c r="AE435" s="165"/>
      <c r="AF435" s="165"/>
      <c r="AG435" s="165"/>
      <c r="AH435" s="165"/>
      <c r="AI435" s="165"/>
      <c r="AJ435" s="165"/>
      <c r="AK435" s="165"/>
      <c r="AL435" s="165"/>
      <c r="AM435" s="165"/>
      <c r="AN435" s="165"/>
    </row>
    <row r="436" spans="2:40" x14ac:dyDescent="0.35">
      <c r="B436" t="str">
        <f t="shared" si="22"/>
        <v xml:space="preserve"> </v>
      </c>
      <c r="D436" s="184"/>
      <c r="E436" s="184"/>
      <c r="F436" s="184"/>
      <c r="G436" s="184"/>
      <c r="H436" s="184"/>
      <c r="I436" s="184"/>
      <c r="J436" s="184"/>
      <c r="K436" s="184"/>
      <c r="L436" s="184"/>
      <c r="M436" s="184"/>
      <c r="N436" s="184"/>
      <c r="O436" s="184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5"/>
      <c r="AD436" s="165"/>
      <c r="AE436" s="165"/>
      <c r="AF436" s="165"/>
      <c r="AG436" s="165"/>
      <c r="AH436" s="165"/>
      <c r="AI436" s="165"/>
      <c r="AJ436" s="165"/>
      <c r="AK436" s="165"/>
      <c r="AL436" s="165"/>
      <c r="AM436" s="165"/>
      <c r="AN436" s="165"/>
    </row>
    <row r="437" spans="2:40" x14ac:dyDescent="0.35">
      <c r="B437" t="str">
        <f t="shared" si="22"/>
        <v xml:space="preserve"> </v>
      </c>
      <c r="D437" s="184"/>
      <c r="E437" s="184"/>
      <c r="F437" s="184"/>
      <c r="G437" s="184"/>
      <c r="H437" s="184"/>
      <c r="I437" s="184"/>
      <c r="J437" s="184"/>
      <c r="K437" s="184"/>
      <c r="L437" s="184"/>
      <c r="M437" s="184"/>
      <c r="N437" s="184"/>
      <c r="O437" s="184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5"/>
      <c r="AD437" s="165"/>
      <c r="AE437" s="165"/>
      <c r="AF437" s="165"/>
      <c r="AG437" s="165"/>
      <c r="AH437" s="165"/>
      <c r="AI437" s="165"/>
      <c r="AJ437" s="165"/>
      <c r="AK437" s="165"/>
      <c r="AL437" s="165"/>
      <c r="AM437" s="165"/>
      <c r="AN437" s="165"/>
    </row>
    <row r="438" spans="2:40" x14ac:dyDescent="0.35">
      <c r="B438" t="str">
        <f t="shared" si="22"/>
        <v xml:space="preserve"> </v>
      </c>
      <c r="D438" s="184"/>
      <c r="E438" s="184"/>
      <c r="F438" s="184"/>
      <c r="G438" s="184"/>
      <c r="H438" s="184"/>
      <c r="I438" s="184"/>
      <c r="J438" s="184"/>
      <c r="K438" s="184"/>
      <c r="L438" s="184"/>
      <c r="M438" s="184"/>
      <c r="N438" s="184"/>
      <c r="O438" s="184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5"/>
      <c r="AD438" s="165"/>
      <c r="AE438" s="165"/>
      <c r="AF438" s="165"/>
      <c r="AG438" s="165"/>
      <c r="AH438" s="165"/>
      <c r="AI438" s="165"/>
      <c r="AJ438" s="165"/>
      <c r="AK438" s="165"/>
      <c r="AL438" s="165"/>
      <c r="AM438" s="165"/>
      <c r="AN438" s="165"/>
    </row>
    <row r="439" spans="2:40" x14ac:dyDescent="0.35">
      <c r="B439" t="str">
        <f t="shared" si="22"/>
        <v xml:space="preserve"> </v>
      </c>
      <c r="D439" s="184"/>
      <c r="E439" s="184"/>
      <c r="F439" s="184"/>
      <c r="G439" s="184"/>
      <c r="H439" s="184"/>
      <c r="I439" s="184"/>
      <c r="J439" s="184"/>
      <c r="K439" s="184"/>
      <c r="L439" s="184"/>
      <c r="M439" s="184"/>
      <c r="N439" s="184"/>
      <c r="O439" s="184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5"/>
      <c r="AD439" s="165"/>
      <c r="AE439" s="165"/>
      <c r="AF439" s="165"/>
      <c r="AG439" s="165"/>
      <c r="AH439" s="165"/>
      <c r="AI439" s="165"/>
      <c r="AJ439" s="165"/>
      <c r="AK439" s="165"/>
      <c r="AL439" s="165"/>
      <c r="AM439" s="165"/>
      <c r="AN439" s="165"/>
    </row>
    <row r="440" spans="2:40" x14ac:dyDescent="0.35">
      <c r="B440" t="str">
        <f t="shared" si="22"/>
        <v xml:space="preserve"> </v>
      </c>
      <c r="D440" s="184"/>
      <c r="E440" s="184"/>
      <c r="F440" s="184"/>
      <c r="G440" s="184"/>
      <c r="H440" s="184"/>
      <c r="I440" s="184"/>
      <c r="J440" s="184"/>
      <c r="K440" s="184"/>
      <c r="L440" s="184"/>
      <c r="M440" s="184"/>
      <c r="N440" s="184"/>
      <c r="O440" s="184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  <c r="AF440" s="165"/>
      <c r="AG440" s="165"/>
      <c r="AH440" s="165"/>
      <c r="AI440" s="165"/>
      <c r="AJ440" s="165"/>
      <c r="AK440" s="165"/>
      <c r="AL440" s="165"/>
      <c r="AM440" s="165"/>
      <c r="AN440" s="165"/>
    </row>
    <row r="441" spans="2:40" x14ac:dyDescent="0.35">
      <c r="B441" t="str">
        <f t="shared" si="22"/>
        <v xml:space="preserve"> </v>
      </c>
      <c r="D441" s="184"/>
      <c r="E441" s="184"/>
      <c r="F441" s="184"/>
      <c r="G441" s="184"/>
      <c r="H441" s="184"/>
      <c r="I441" s="184"/>
      <c r="J441" s="184"/>
      <c r="K441" s="184"/>
      <c r="L441" s="184"/>
      <c r="M441" s="184"/>
      <c r="N441" s="184"/>
      <c r="O441" s="184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  <c r="AF441" s="165"/>
      <c r="AG441" s="165"/>
      <c r="AH441" s="165"/>
      <c r="AI441" s="165"/>
      <c r="AJ441" s="165"/>
      <c r="AK441" s="165"/>
      <c r="AL441" s="165"/>
      <c r="AM441" s="165"/>
      <c r="AN441" s="165"/>
    </row>
    <row r="442" spans="2:40" x14ac:dyDescent="0.35">
      <c r="B442" t="str">
        <f t="shared" si="22"/>
        <v xml:space="preserve"> </v>
      </c>
      <c r="D442" s="184"/>
      <c r="E442" s="184"/>
      <c r="F442" s="184"/>
      <c r="G442" s="184"/>
      <c r="H442" s="184"/>
      <c r="I442" s="184"/>
      <c r="J442" s="184"/>
      <c r="K442" s="184"/>
      <c r="L442" s="184"/>
      <c r="M442" s="184"/>
      <c r="N442" s="184"/>
      <c r="O442" s="184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  <c r="AF442" s="165"/>
      <c r="AG442" s="165"/>
      <c r="AH442" s="165"/>
      <c r="AI442" s="165"/>
      <c r="AJ442" s="165"/>
      <c r="AK442" s="165"/>
      <c r="AL442" s="165"/>
      <c r="AM442" s="165"/>
      <c r="AN442" s="165"/>
    </row>
    <row r="443" spans="2:40" x14ac:dyDescent="0.35">
      <c r="B443" t="str">
        <f t="shared" si="22"/>
        <v xml:space="preserve"> </v>
      </c>
      <c r="D443" s="184"/>
      <c r="E443" s="184"/>
      <c r="F443" s="184"/>
      <c r="G443" s="184"/>
      <c r="H443" s="184"/>
      <c r="I443" s="184"/>
      <c r="J443" s="184"/>
      <c r="K443" s="184"/>
      <c r="L443" s="184"/>
      <c r="M443" s="184"/>
      <c r="N443" s="184"/>
      <c r="O443" s="184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  <c r="AF443" s="165"/>
      <c r="AG443" s="165"/>
      <c r="AH443" s="165"/>
      <c r="AI443" s="165"/>
      <c r="AJ443" s="165"/>
      <c r="AK443" s="165"/>
      <c r="AL443" s="165"/>
      <c r="AM443" s="165"/>
      <c r="AN443" s="165"/>
    </row>
    <row r="444" spans="2:40" x14ac:dyDescent="0.35">
      <c r="B444" t="str">
        <f t="shared" si="22"/>
        <v xml:space="preserve"> </v>
      </c>
      <c r="D444" s="184"/>
      <c r="E444" s="184"/>
      <c r="F444" s="184"/>
      <c r="G444" s="184"/>
      <c r="H444" s="184"/>
      <c r="I444" s="184"/>
      <c r="J444" s="184"/>
      <c r="K444" s="184"/>
      <c r="L444" s="184"/>
      <c r="M444" s="184"/>
      <c r="N444" s="184"/>
      <c r="O444" s="184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  <c r="AF444" s="165"/>
      <c r="AG444" s="165"/>
      <c r="AH444" s="165"/>
      <c r="AI444" s="165"/>
      <c r="AJ444" s="165"/>
      <c r="AK444" s="165"/>
      <c r="AL444" s="165"/>
      <c r="AM444" s="165"/>
      <c r="AN444" s="165"/>
    </row>
    <row r="445" spans="2:40" x14ac:dyDescent="0.35">
      <c r="B445" t="str">
        <f t="shared" si="22"/>
        <v xml:space="preserve"> </v>
      </c>
      <c r="D445" s="184"/>
      <c r="E445" s="184"/>
      <c r="F445" s="184"/>
      <c r="G445" s="184"/>
      <c r="H445" s="184"/>
      <c r="I445" s="184"/>
      <c r="J445" s="184"/>
      <c r="K445" s="184"/>
      <c r="L445" s="184"/>
      <c r="M445" s="184"/>
      <c r="N445" s="184"/>
      <c r="O445" s="184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5"/>
      <c r="AD445" s="165"/>
      <c r="AE445" s="165"/>
      <c r="AF445" s="165"/>
      <c r="AG445" s="165"/>
      <c r="AH445" s="165"/>
      <c r="AI445" s="165"/>
      <c r="AJ445" s="165"/>
      <c r="AK445" s="165"/>
      <c r="AL445" s="165"/>
      <c r="AM445" s="165"/>
      <c r="AN445" s="165"/>
    </row>
    <row r="446" spans="2:40" x14ac:dyDescent="0.35">
      <c r="B446" t="str">
        <f t="shared" si="22"/>
        <v xml:space="preserve"> </v>
      </c>
      <c r="D446" s="184"/>
      <c r="E446" s="184"/>
      <c r="F446" s="184"/>
      <c r="G446" s="184"/>
      <c r="H446" s="184"/>
      <c r="I446" s="184"/>
      <c r="J446" s="184"/>
      <c r="K446" s="184"/>
      <c r="L446" s="184"/>
      <c r="M446" s="184"/>
      <c r="N446" s="184"/>
      <c r="O446" s="184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5"/>
      <c r="AD446" s="165"/>
      <c r="AE446" s="165"/>
      <c r="AF446" s="165"/>
      <c r="AG446" s="165"/>
      <c r="AH446" s="165"/>
      <c r="AI446" s="165"/>
      <c r="AJ446" s="165"/>
      <c r="AK446" s="165"/>
      <c r="AL446" s="165"/>
      <c r="AM446" s="165"/>
      <c r="AN446" s="165"/>
    </row>
    <row r="447" spans="2:40" x14ac:dyDescent="0.35">
      <c r="B447" t="str">
        <f t="shared" si="22"/>
        <v xml:space="preserve"> </v>
      </c>
      <c r="D447" s="184"/>
      <c r="E447" s="184"/>
      <c r="F447" s="184"/>
      <c r="G447" s="184"/>
      <c r="H447" s="184"/>
      <c r="I447" s="184"/>
      <c r="J447" s="184"/>
      <c r="K447" s="184"/>
      <c r="L447" s="184"/>
      <c r="M447" s="184"/>
      <c r="N447" s="184"/>
      <c r="O447" s="184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5"/>
      <c r="AD447" s="165"/>
      <c r="AE447" s="165"/>
      <c r="AF447" s="165"/>
      <c r="AG447" s="165"/>
      <c r="AH447" s="165"/>
      <c r="AI447" s="165"/>
      <c r="AJ447" s="165"/>
      <c r="AK447" s="165"/>
      <c r="AL447" s="165"/>
      <c r="AM447" s="165"/>
      <c r="AN447" s="165"/>
    </row>
    <row r="448" spans="2:40" x14ac:dyDescent="0.35">
      <c r="B448" t="str">
        <f t="shared" si="22"/>
        <v xml:space="preserve"> </v>
      </c>
      <c r="D448" s="184"/>
      <c r="E448" s="184"/>
      <c r="F448" s="184"/>
      <c r="G448" s="184"/>
      <c r="H448" s="184"/>
      <c r="I448" s="184"/>
      <c r="J448" s="184"/>
      <c r="K448" s="184"/>
      <c r="L448" s="184"/>
      <c r="M448" s="184"/>
      <c r="N448" s="184"/>
      <c r="O448" s="184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5"/>
      <c r="AD448" s="165"/>
      <c r="AE448" s="165"/>
      <c r="AF448" s="165"/>
      <c r="AG448" s="165"/>
      <c r="AH448" s="165"/>
      <c r="AI448" s="165"/>
      <c r="AJ448" s="165"/>
      <c r="AK448" s="165"/>
      <c r="AL448" s="165"/>
      <c r="AM448" s="165"/>
      <c r="AN448" s="165"/>
    </row>
    <row r="449" spans="2:40" x14ac:dyDescent="0.35">
      <c r="B449" t="str">
        <f t="shared" si="22"/>
        <v xml:space="preserve"> </v>
      </c>
      <c r="D449" s="184"/>
      <c r="E449" s="184"/>
      <c r="F449" s="184"/>
      <c r="G449" s="184"/>
      <c r="H449" s="184"/>
      <c r="I449" s="184"/>
      <c r="J449" s="184"/>
      <c r="K449" s="184"/>
      <c r="L449" s="184"/>
      <c r="M449" s="184"/>
      <c r="N449" s="184"/>
      <c r="O449" s="184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5"/>
      <c r="AD449" s="165"/>
      <c r="AE449" s="165"/>
      <c r="AF449" s="165"/>
      <c r="AG449" s="165"/>
      <c r="AH449" s="165"/>
      <c r="AI449" s="165"/>
      <c r="AJ449" s="165"/>
      <c r="AK449" s="165"/>
      <c r="AL449" s="165"/>
      <c r="AM449" s="165"/>
      <c r="AN449" s="165"/>
    </row>
    <row r="450" spans="2:40" x14ac:dyDescent="0.35">
      <c r="B450" t="str">
        <f t="shared" si="22"/>
        <v xml:space="preserve"> </v>
      </c>
      <c r="D450" s="184"/>
      <c r="E450" s="184"/>
      <c r="F450" s="184"/>
      <c r="G450" s="184"/>
      <c r="H450" s="184"/>
      <c r="I450" s="184"/>
      <c r="J450" s="184"/>
      <c r="K450" s="184"/>
      <c r="L450" s="184"/>
      <c r="M450" s="184"/>
      <c r="N450" s="184"/>
      <c r="O450" s="184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5"/>
      <c r="AD450" s="165"/>
      <c r="AE450" s="165"/>
      <c r="AF450" s="165"/>
      <c r="AG450" s="165"/>
      <c r="AH450" s="165"/>
      <c r="AI450" s="165"/>
      <c r="AJ450" s="165"/>
      <c r="AK450" s="165"/>
      <c r="AL450" s="165"/>
      <c r="AM450" s="165"/>
      <c r="AN450" s="165"/>
    </row>
    <row r="451" spans="2:40" x14ac:dyDescent="0.35">
      <c r="B451" t="str">
        <f t="shared" si="22"/>
        <v xml:space="preserve"> </v>
      </c>
      <c r="D451" s="184"/>
      <c r="E451" s="184"/>
      <c r="F451" s="184"/>
      <c r="G451" s="184"/>
      <c r="H451" s="184"/>
      <c r="I451" s="184"/>
      <c r="J451" s="184"/>
      <c r="K451" s="184"/>
      <c r="L451" s="184"/>
      <c r="M451" s="184"/>
      <c r="N451" s="184"/>
      <c r="O451" s="184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5"/>
      <c r="AD451" s="165"/>
      <c r="AE451" s="165"/>
      <c r="AF451" s="165"/>
      <c r="AG451" s="165"/>
      <c r="AH451" s="165"/>
      <c r="AI451" s="165"/>
      <c r="AJ451" s="165"/>
      <c r="AK451" s="165"/>
      <c r="AL451" s="165"/>
      <c r="AM451" s="165"/>
      <c r="AN451" s="165"/>
    </row>
    <row r="452" spans="2:40" x14ac:dyDescent="0.35">
      <c r="B452" t="str">
        <f t="shared" si="22"/>
        <v xml:space="preserve"> </v>
      </c>
      <c r="D452" s="184"/>
      <c r="E452" s="184"/>
      <c r="F452" s="184"/>
      <c r="G452" s="184"/>
      <c r="H452" s="184"/>
      <c r="I452" s="184"/>
      <c r="J452" s="184"/>
      <c r="K452" s="184"/>
      <c r="L452" s="184"/>
      <c r="M452" s="184"/>
      <c r="N452" s="184"/>
      <c r="O452" s="184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5"/>
      <c r="AD452" s="165"/>
      <c r="AE452" s="165"/>
      <c r="AF452" s="165"/>
      <c r="AG452" s="165"/>
      <c r="AH452" s="165"/>
      <c r="AI452" s="165"/>
      <c r="AJ452" s="165"/>
      <c r="AK452" s="165"/>
      <c r="AL452" s="165"/>
      <c r="AM452" s="165"/>
      <c r="AN452" s="165"/>
    </row>
    <row r="453" spans="2:40" x14ac:dyDescent="0.35">
      <c r="B453" t="str">
        <f t="shared" si="22"/>
        <v xml:space="preserve"> </v>
      </c>
      <c r="D453" s="184"/>
      <c r="E453" s="184"/>
      <c r="F453" s="184"/>
      <c r="G453" s="184"/>
      <c r="H453" s="184"/>
      <c r="I453" s="184"/>
      <c r="J453" s="184"/>
      <c r="K453" s="184"/>
      <c r="L453" s="184"/>
      <c r="M453" s="184"/>
      <c r="N453" s="184"/>
      <c r="O453" s="184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5"/>
      <c r="AD453" s="165"/>
      <c r="AE453" s="165"/>
      <c r="AF453" s="165"/>
      <c r="AG453" s="165"/>
      <c r="AH453" s="165"/>
      <c r="AI453" s="165"/>
      <c r="AJ453" s="165"/>
      <c r="AK453" s="165"/>
      <c r="AL453" s="165"/>
      <c r="AM453" s="165"/>
      <c r="AN453" s="165"/>
    </row>
    <row r="454" spans="2:40" x14ac:dyDescent="0.35">
      <c r="B454" t="str">
        <f t="shared" si="22"/>
        <v xml:space="preserve"> </v>
      </c>
      <c r="D454" s="184"/>
      <c r="E454" s="184"/>
      <c r="F454" s="184"/>
      <c r="G454" s="184"/>
      <c r="H454" s="184"/>
      <c r="I454" s="184"/>
      <c r="J454" s="184"/>
      <c r="K454" s="184"/>
      <c r="L454" s="184"/>
      <c r="M454" s="184"/>
      <c r="N454" s="184"/>
      <c r="O454" s="184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  <c r="AF454" s="165"/>
      <c r="AG454" s="165"/>
      <c r="AH454" s="165"/>
      <c r="AI454" s="165"/>
      <c r="AJ454" s="165"/>
      <c r="AK454" s="165"/>
      <c r="AL454" s="165"/>
      <c r="AM454" s="165"/>
      <c r="AN454" s="165"/>
    </row>
    <row r="455" spans="2:40" x14ac:dyDescent="0.35">
      <c r="B455" t="str">
        <f t="shared" si="22"/>
        <v xml:space="preserve"> </v>
      </c>
      <c r="D455" s="184"/>
      <c r="E455" s="184"/>
      <c r="F455" s="184"/>
      <c r="G455" s="184"/>
      <c r="H455" s="184"/>
      <c r="I455" s="184"/>
      <c r="J455" s="184"/>
      <c r="K455" s="184"/>
      <c r="L455" s="184"/>
      <c r="M455" s="184"/>
      <c r="N455" s="184"/>
      <c r="O455" s="184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  <c r="AF455" s="165"/>
      <c r="AG455" s="165"/>
      <c r="AH455" s="165"/>
      <c r="AI455" s="165"/>
      <c r="AJ455" s="165"/>
      <c r="AK455" s="165"/>
      <c r="AL455" s="165"/>
      <c r="AM455" s="165"/>
      <c r="AN455" s="165"/>
    </row>
    <row r="456" spans="2:40" x14ac:dyDescent="0.35">
      <c r="B456" t="str">
        <f t="shared" si="22"/>
        <v xml:space="preserve"> </v>
      </c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  <c r="AF456" s="165"/>
      <c r="AG456" s="165"/>
      <c r="AH456" s="165"/>
      <c r="AI456" s="165"/>
      <c r="AJ456" s="165"/>
      <c r="AK456" s="165"/>
      <c r="AL456" s="165"/>
      <c r="AM456" s="165"/>
      <c r="AN456" s="165"/>
    </row>
    <row r="457" spans="2:40" x14ac:dyDescent="0.35">
      <c r="B457" t="str">
        <f t="shared" si="22"/>
        <v xml:space="preserve"> </v>
      </c>
      <c r="D457" s="184"/>
      <c r="E457" s="184"/>
      <c r="F457" s="184"/>
      <c r="G457" s="184"/>
      <c r="H457" s="184"/>
      <c r="I457" s="184"/>
      <c r="J457" s="184"/>
      <c r="K457" s="184"/>
      <c r="L457" s="184"/>
      <c r="M457" s="184"/>
      <c r="N457" s="184"/>
      <c r="O457" s="184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  <c r="AF457" s="165"/>
      <c r="AG457" s="165"/>
      <c r="AH457" s="165"/>
      <c r="AI457" s="165"/>
      <c r="AJ457" s="165"/>
      <c r="AK457" s="165"/>
      <c r="AL457" s="165"/>
      <c r="AM457" s="165"/>
      <c r="AN457" s="165"/>
    </row>
    <row r="458" spans="2:40" x14ac:dyDescent="0.35">
      <c r="B458" t="str">
        <f t="shared" si="22"/>
        <v xml:space="preserve"> </v>
      </c>
      <c r="D458" s="184"/>
      <c r="E458" s="184"/>
      <c r="F458" s="184"/>
      <c r="G458" s="184"/>
      <c r="H458" s="184"/>
      <c r="I458" s="184"/>
      <c r="J458" s="184"/>
      <c r="K458" s="184"/>
      <c r="L458" s="184"/>
      <c r="M458" s="184"/>
      <c r="N458" s="184"/>
      <c r="O458" s="184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  <c r="AF458" s="165"/>
      <c r="AG458" s="165"/>
      <c r="AH458" s="165"/>
      <c r="AI458" s="165"/>
      <c r="AJ458" s="165"/>
      <c r="AK458" s="165"/>
      <c r="AL458" s="165"/>
      <c r="AM458" s="165"/>
      <c r="AN458" s="165"/>
    </row>
    <row r="459" spans="2:40" x14ac:dyDescent="0.35">
      <c r="B459" t="str">
        <f t="shared" si="22"/>
        <v xml:space="preserve"> </v>
      </c>
      <c r="D459" s="184"/>
      <c r="E459" s="184"/>
      <c r="F459" s="184"/>
      <c r="G459" s="184"/>
      <c r="H459" s="184"/>
      <c r="I459" s="184"/>
      <c r="J459" s="184"/>
      <c r="K459" s="184"/>
      <c r="L459" s="184"/>
      <c r="M459" s="184"/>
      <c r="N459" s="184"/>
      <c r="O459" s="184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5"/>
      <c r="AD459" s="165"/>
      <c r="AE459" s="165"/>
      <c r="AF459" s="165"/>
      <c r="AG459" s="165"/>
      <c r="AH459" s="165"/>
      <c r="AI459" s="165"/>
      <c r="AJ459" s="165"/>
      <c r="AK459" s="165"/>
      <c r="AL459" s="165"/>
      <c r="AM459" s="165"/>
      <c r="AN459" s="165"/>
    </row>
    <row r="460" spans="2:40" x14ac:dyDescent="0.35">
      <c r="B460" t="str">
        <f t="shared" si="22"/>
        <v xml:space="preserve"> </v>
      </c>
      <c r="D460" s="184"/>
      <c r="E460" s="184"/>
      <c r="F460" s="184"/>
      <c r="G460" s="184"/>
      <c r="H460" s="184"/>
      <c r="I460" s="184"/>
      <c r="J460" s="184"/>
      <c r="K460" s="184"/>
      <c r="L460" s="184"/>
      <c r="M460" s="184"/>
      <c r="N460" s="184"/>
      <c r="O460" s="184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5"/>
      <c r="AD460" s="165"/>
      <c r="AE460" s="165"/>
      <c r="AF460" s="165"/>
      <c r="AG460" s="165"/>
      <c r="AH460" s="165"/>
      <c r="AI460" s="165"/>
      <c r="AJ460" s="165"/>
      <c r="AK460" s="165"/>
      <c r="AL460" s="165"/>
      <c r="AM460" s="165"/>
      <c r="AN460" s="165"/>
    </row>
    <row r="461" spans="2:40" x14ac:dyDescent="0.35">
      <c r="B461" t="str">
        <f t="shared" si="22"/>
        <v xml:space="preserve"> </v>
      </c>
      <c r="D461" s="184"/>
      <c r="E461" s="184"/>
      <c r="F461" s="184"/>
      <c r="G461" s="184"/>
      <c r="H461" s="184"/>
      <c r="I461" s="184"/>
      <c r="J461" s="184"/>
      <c r="K461" s="184"/>
      <c r="L461" s="184"/>
      <c r="M461" s="184"/>
      <c r="N461" s="184"/>
      <c r="O461" s="184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5"/>
      <c r="AD461" s="165"/>
      <c r="AE461" s="165"/>
      <c r="AF461" s="165"/>
      <c r="AG461" s="165"/>
      <c r="AH461" s="165"/>
      <c r="AI461" s="165"/>
      <c r="AJ461" s="165"/>
      <c r="AK461" s="165"/>
      <c r="AL461" s="165"/>
      <c r="AM461" s="165"/>
      <c r="AN461" s="165"/>
    </row>
    <row r="462" spans="2:40" x14ac:dyDescent="0.35">
      <c r="B462" t="str">
        <f t="shared" si="22"/>
        <v xml:space="preserve"> </v>
      </c>
      <c r="D462" s="184"/>
      <c r="E462" s="184"/>
      <c r="F462" s="184"/>
      <c r="G462" s="184"/>
      <c r="H462" s="184"/>
      <c r="I462" s="184"/>
      <c r="J462" s="184"/>
      <c r="K462" s="184"/>
      <c r="L462" s="184"/>
      <c r="M462" s="184"/>
      <c r="N462" s="184"/>
      <c r="O462" s="184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5"/>
      <c r="AD462" s="165"/>
      <c r="AE462" s="165"/>
      <c r="AF462" s="165"/>
      <c r="AG462" s="165"/>
      <c r="AH462" s="165"/>
      <c r="AI462" s="165"/>
      <c r="AJ462" s="165"/>
      <c r="AK462" s="165"/>
      <c r="AL462" s="165"/>
      <c r="AM462" s="165"/>
      <c r="AN462" s="165"/>
    </row>
    <row r="463" spans="2:40" x14ac:dyDescent="0.35">
      <c r="B463" t="str">
        <f t="shared" si="22"/>
        <v xml:space="preserve"> </v>
      </c>
      <c r="D463" s="184"/>
      <c r="E463" s="184"/>
      <c r="F463" s="184"/>
      <c r="G463" s="184"/>
      <c r="H463" s="184"/>
      <c r="I463" s="184"/>
      <c r="J463" s="184"/>
      <c r="K463" s="184"/>
      <c r="L463" s="184"/>
      <c r="M463" s="184"/>
      <c r="N463" s="184"/>
      <c r="O463" s="184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5"/>
      <c r="AD463" s="165"/>
      <c r="AE463" s="165"/>
      <c r="AF463" s="165"/>
      <c r="AG463" s="165"/>
      <c r="AH463" s="165"/>
      <c r="AI463" s="165"/>
      <c r="AJ463" s="165"/>
      <c r="AK463" s="165"/>
      <c r="AL463" s="165"/>
      <c r="AM463" s="165"/>
      <c r="AN463" s="165"/>
    </row>
    <row r="464" spans="2:40" x14ac:dyDescent="0.35">
      <c r="B464" t="str">
        <f t="shared" si="22"/>
        <v xml:space="preserve"> </v>
      </c>
      <c r="D464" s="184"/>
      <c r="E464" s="184"/>
      <c r="F464" s="184"/>
      <c r="G464" s="184"/>
      <c r="H464" s="184"/>
      <c r="I464" s="184"/>
      <c r="J464" s="184"/>
      <c r="K464" s="184"/>
      <c r="L464" s="184"/>
      <c r="M464" s="184"/>
      <c r="N464" s="184"/>
      <c r="O464" s="184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  <c r="AF464" s="165"/>
      <c r="AG464" s="165"/>
      <c r="AH464" s="165"/>
      <c r="AI464" s="165"/>
      <c r="AJ464" s="165"/>
      <c r="AK464" s="165"/>
      <c r="AL464" s="165"/>
      <c r="AM464" s="165"/>
      <c r="AN464" s="165"/>
    </row>
    <row r="465" spans="2:40" x14ac:dyDescent="0.35">
      <c r="B465" t="str">
        <f t="shared" ref="B465:B528" si="23">IF(C465=0,IF(C465=""," ",MAX(B389:B464)+1)," ")</f>
        <v xml:space="preserve"> </v>
      </c>
      <c r="D465" s="184"/>
      <c r="E465" s="184"/>
      <c r="F465" s="184"/>
      <c r="G465" s="184"/>
      <c r="H465" s="184"/>
      <c r="I465" s="184"/>
      <c r="J465" s="184"/>
      <c r="K465" s="184"/>
      <c r="L465" s="184"/>
      <c r="M465" s="184"/>
      <c r="N465" s="184"/>
      <c r="O465" s="184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5"/>
      <c r="AD465" s="165"/>
      <c r="AE465" s="165"/>
      <c r="AF465" s="165"/>
      <c r="AG465" s="165"/>
      <c r="AH465" s="165"/>
      <c r="AI465" s="165"/>
      <c r="AJ465" s="165"/>
      <c r="AK465" s="165"/>
      <c r="AL465" s="165"/>
      <c r="AM465" s="165"/>
      <c r="AN465" s="165"/>
    </row>
    <row r="466" spans="2:40" x14ac:dyDescent="0.35">
      <c r="B466" t="str">
        <f t="shared" si="23"/>
        <v xml:space="preserve"> </v>
      </c>
      <c r="D466" s="184"/>
      <c r="E466" s="184"/>
      <c r="F466" s="184"/>
      <c r="G466" s="184"/>
      <c r="H466" s="184"/>
      <c r="I466" s="184"/>
      <c r="J466" s="184"/>
      <c r="K466" s="184"/>
      <c r="L466" s="184"/>
      <c r="M466" s="184"/>
      <c r="N466" s="184"/>
      <c r="O466" s="184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5"/>
      <c r="AD466" s="165"/>
      <c r="AE466" s="165"/>
      <c r="AF466" s="165"/>
      <c r="AG466" s="165"/>
      <c r="AH466" s="165"/>
      <c r="AI466" s="165"/>
      <c r="AJ466" s="165"/>
      <c r="AK466" s="165"/>
      <c r="AL466" s="165"/>
      <c r="AM466" s="165"/>
      <c r="AN466" s="165"/>
    </row>
    <row r="467" spans="2:40" x14ac:dyDescent="0.35">
      <c r="B467" t="str">
        <f t="shared" si="23"/>
        <v xml:space="preserve"> </v>
      </c>
      <c r="D467" s="184"/>
      <c r="E467" s="184"/>
      <c r="F467" s="184"/>
      <c r="G467" s="184"/>
      <c r="H467" s="184"/>
      <c r="I467" s="184"/>
      <c r="J467" s="184"/>
      <c r="K467" s="184"/>
      <c r="L467" s="184"/>
      <c r="M467" s="184"/>
      <c r="N467" s="184"/>
      <c r="O467" s="184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5"/>
      <c r="AD467" s="165"/>
      <c r="AE467" s="165"/>
      <c r="AF467" s="165"/>
      <c r="AG467" s="165"/>
      <c r="AH467" s="165"/>
      <c r="AI467" s="165"/>
      <c r="AJ467" s="165"/>
      <c r="AK467" s="165"/>
      <c r="AL467" s="165"/>
      <c r="AM467" s="165"/>
      <c r="AN467" s="165"/>
    </row>
    <row r="468" spans="2:40" x14ac:dyDescent="0.35">
      <c r="B468" t="str">
        <f t="shared" si="23"/>
        <v xml:space="preserve"> </v>
      </c>
      <c r="D468" s="184"/>
      <c r="E468" s="184"/>
      <c r="F468" s="184"/>
      <c r="G468" s="184"/>
      <c r="H468" s="184"/>
      <c r="I468" s="184"/>
      <c r="J468" s="184"/>
      <c r="K468" s="184"/>
      <c r="L468" s="184"/>
      <c r="M468" s="184"/>
      <c r="N468" s="184"/>
      <c r="O468" s="184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5"/>
      <c r="AD468" s="165"/>
      <c r="AE468" s="165"/>
      <c r="AF468" s="165"/>
      <c r="AG468" s="165"/>
      <c r="AH468" s="165"/>
      <c r="AI468" s="165"/>
      <c r="AJ468" s="165"/>
      <c r="AK468" s="165"/>
      <c r="AL468" s="165"/>
      <c r="AM468" s="165"/>
      <c r="AN468" s="165"/>
    </row>
    <row r="469" spans="2:40" x14ac:dyDescent="0.35">
      <c r="B469" t="str">
        <f t="shared" si="23"/>
        <v xml:space="preserve"> </v>
      </c>
      <c r="D469" s="184"/>
      <c r="E469" s="184"/>
      <c r="F469" s="184"/>
      <c r="G469" s="184"/>
      <c r="H469" s="184"/>
      <c r="I469" s="184"/>
      <c r="J469" s="184"/>
      <c r="K469" s="184"/>
      <c r="L469" s="184"/>
      <c r="M469" s="184"/>
      <c r="N469" s="184"/>
      <c r="O469" s="184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5"/>
      <c r="AD469" s="165"/>
      <c r="AE469" s="165"/>
      <c r="AF469" s="165"/>
      <c r="AG469" s="165"/>
      <c r="AH469" s="165"/>
      <c r="AI469" s="165"/>
      <c r="AJ469" s="165"/>
      <c r="AK469" s="165"/>
      <c r="AL469" s="165"/>
      <c r="AM469" s="165"/>
      <c r="AN469" s="165"/>
    </row>
    <row r="470" spans="2:40" x14ac:dyDescent="0.35">
      <c r="B470" t="str">
        <f t="shared" si="23"/>
        <v xml:space="preserve"> </v>
      </c>
      <c r="D470" s="184"/>
      <c r="E470" s="184"/>
      <c r="F470" s="184"/>
      <c r="G470" s="184"/>
      <c r="H470" s="184"/>
      <c r="I470" s="184"/>
      <c r="J470" s="184"/>
      <c r="K470" s="184"/>
      <c r="L470" s="184"/>
      <c r="M470" s="184"/>
      <c r="N470" s="184"/>
      <c r="O470" s="184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5"/>
      <c r="AD470" s="165"/>
      <c r="AE470" s="165"/>
      <c r="AF470" s="165"/>
      <c r="AG470" s="165"/>
      <c r="AH470" s="165"/>
      <c r="AI470" s="165"/>
      <c r="AJ470" s="165"/>
      <c r="AK470" s="165"/>
      <c r="AL470" s="165"/>
      <c r="AM470" s="165"/>
      <c r="AN470" s="165"/>
    </row>
    <row r="471" spans="2:40" x14ac:dyDescent="0.35">
      <c r="B471" t="str">
        <f t="shared" si="23"/>
        <v xml:space="preserve"> </v>
      </c>
      <c r="D471" s="184"/>
      <c r="E471" s="184"/>
      <c r="F471" s="184"/>
      <c r="G471" s="184"/>
      <c r="H471" s="184"/>
      <c r="I471" s="184"/>
      <c r="J471" s="184"/>
      <c r="K471" s="184"/>
      <c r="L471" s="184"/>
      <c r="M471" s="184"/>
      <c r="N471" s="184"/>
      <c r="O471" s="184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5"/>
      <c r="AD471" s="165"/>
      <c r="AE471" s="165"/>
      <c r="AF471" s="165"/>
      <c r="AG471" s="165"/>
      <c r="AH471" s="165"/>
      <c r="AI471" s="165"/>
      <c r="AJ471" s="165"/>
      <c r="AK471" s="165"/>
      <c r="AL471" s="165"/>
      <c r="AM471" s="165"/>
      <c r="AN471" s="165"/>
    </row>
    <row r="472" spans="2:40" x14ac:dyDescent="0.35">
      <c r="B472" t="str">
        <f t="shared" si="23"/>
        <v xml:space="preserve"> </v>
      </c>
      <c r="D472" s="184"/>
      <c r="E472" s="184"/>
      <c r="F472" s="184"/>
      <c r="G472" s="184"/>
      <c r="H472" s="184"/>
      <c r="I472" s="184"/>
      <c r="J472" s="184"/>
      <c r="K472" s="184"/>
      <c r="L472" s="184"/>
      <c r="M472" s="184"/>
      <c r="N472" s="184"/>
      <c r="O472" s="184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5"/>
      <c r="AD472" s="165"/>
      <c r="AE472" s="165"/>
      <c r="AF472" s="165"/>
      <c r="AG472" s="165"/>
      <c r="AH472" s="165"/>
      <c r="AI472" s="165"/>
      <c r="AJ472" s="165"/>
      <c r="AK472" s="165"/>
      <c r="AL472" s="165"/>
      <c r="AM472" s="165"/>
      <c r="AN472" s="165"/>
    </row>
    <row r="473" spans="2:40" x14ac:dyDescent="0.35">
      <c r="B473" t="str">
        <f t="shared" si="23"/>
        <v xml:space="preserve"> </v>
      </c>
      <c r="D473" s="184"/>
      <c r="E473" s="184"/>
      <c r="F473" s="184"/>
      <c r="G473" s="184"/>
      <c r="H473" s="184"/>
      <c r="I473" s="184"/>
      <c r="J473" s="184"/>
      <c r="K473" s="184"/>
      <c r="L473" s="184"/>
      <c r="M473" s="184"/>
      <c r="N473" s="184"/>
      <c r="O473" s="184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5"/>
      <c r="AD473" s="165"/>
      <c r="AE473" s="165"/>
      <c r="AF473" s="165"/>
      <c r="AG473" s="165"/>
      <c r="AH473" s="165"/>
      <c r="AI473" s="165"/>
      <c r="AJ473" s="165"/>
      <c r="AK473" s="165"/>
      <c r="AL473" s="165"/>
      <c r="AM473" s="165"/>
      <c r="AN473" s="165"/>
    </row>
    <row r="474" spans="2:40" x14ac:dyDescent="0.35">
      <c r="B474" t="str">
        <f t="shared" si="23"/>
        <v xml:space="preserve"> </v>
      </c>
      <c r="D474" s="184"/>
      <c r="E474" s="184"/>
      <c r="F474" s="184"/>
      <c r="G474" s="184"/>
      <c r="H474" s="184"/>
      <c r="I474" s="184"/>
      <c r="J474" s="184"/>
      <c r="K474" s="184"/>
      <c r="L474" s="184"/>
      <c r="M474" s="184"/>
      <c r="N474" s="184"/>
      <c r="O474" s="184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5"/>
      <c r="AD474" s="165"/>
      <c r="AE474" s="165"/>
      <c r="AF474" s="165"/>
      <c r="AG474" s="165"/>
      <c r="AH474" s="165"/>
      <c r="AI474" s="165"/>
      <c r="AJ474" s="165"/>
      <c r="AK474" s="165"/>
      <c r="AL474" s="165"/>
      <c r="AM474" s="165"/>
      <c r="AN474" s="165"/>
    </row>
    <row r="475" spans="2:40" x14ac:dyDescent="0.35">
      <c r="B475" t="str">
        <f t="shared" si="23"/>
        <v xml:space="preserve"> </v>
      </c>
      <c r="D475" s="184"/>
      <c r="E475" s="184"/>
      <c r="F475" s="184"/>
      <c r="G475" s="184"/>
      <c r="H475" s="184"/>
      <c r="I475" s="184"/>
      <c r="J475" s="184"/>
      <c r="K475" s="184"/>
      <c r="L475" s="184"/>
      <c r="M475" s="184"/>
      <c r="N475" s="184"/>
      <c r="O475" s="184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5"/>
      <c r="AD475" s="165"/>
      <c r="AE475" s="165"/>
      <c r="AF475" s="165"/>
      <c r="AG475" s="165"/>
      <c r="AH475" s="165"/>
      <c r="AI475" s="165"/>
      <c r="AJ475" s="165"/>
      <c r="AK475" s="165"/>
      <c r="AL475" s="165"/>
      <c r="AM475" s="165"/>
      <c r="AN475" s="165"/>
    </row>
    <row r="476" spans="2:40" x14ac:dyDescent="0.35">
      <c r="B476" t="str">
        <f t="shared" si="23"/>
        <v xml:space="preserve"> </v>
      </c>
      <c r="D476" s="184"/>
      <c r="E476" s="184"/>
      <c r="F476" s="184"/>
      <c r="G476" s="184"/>
      <c r="H476" s="184"/>
      <c r="I476" s="184"/>
      <c r="J476" s="184"/>
      <c r="K476" s="184"/>
      <c r="L476" s="184"/>
      <c r="M476" s="184"/>
      <c r="N476" s="184"/>
      <c r="O476" s="184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5"/>
      <c r="AD476" s="165"/>
      <c r="AE476" s="165"/>
      <c r="AF476" s="165"/>
      <c r="AG476" s="165"/>
      <c r="AH476" s="165"/>
      <c r="AI476" s="165"/>
      <c r="AJ476" s="165"/>
      <c r="AK476" s="165"/>
      <c r="AL476" s="165"/>
      <c r="AM476" s="165"/>
      <c r="AN476" s="165"/>
    </row>
    <row r="477" spans="2:40" x14ac:dyDescent="0.35">
      <c r="B477" t="str">
        <f t="shared" si="23"/>
        <v xml:space="preserve"> </v>
      </c>
      <c r="D477" s="184"/>
      <c r="E477" s="184"/>
      <c r="F477" s="184"/>
      <c r="G477" s="184"/>
      <c r="H477" s="184"/>
      <c r="I477" s="184"/>
      <c r="J477" s="184"/>
      <c r="K477" s="184"/>
      <c r="L477" s="184"/>
      <c r="M477" s="184"/>
      <c r="N477" s="184"/>
      <c r="O477" s="184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5"/>
      <c r="AD477" s="165"/>
      <c r="AE477" s="165"/>
      <c r="AF477" s="165"/>
      <c r="AG477" s="165"/>
      <c r="AH477" s="165"/>
      <c r="AI477" s="165"/>
      <c r="AJ477" s="165"/>
      <c r="AK477" s="165"/>
      <c r="AL477" s="165"/>
      <c r="AM477" s="165"/>
      <c r="AN477" s="165"/>
    </row>
    <row r="478" spans="2:40" x14ac:dyDescent="0.35">
      <c r="B478" t="str">
        <f t="shared" si="23"/>
        <v xml:space="preserve"> </v>
      </c>
      <c r="D478" s="184"/>
      <c r="E478" s="184"/>
      <c r="F478" s="184"/>
      <c r="G478" s="184"/>
      <c r="H478" s="184"/>
      <c r="I478" s="184"/>
      <c r="J478" s="184"/>
      <c r="K478" s="184"/>
      <c r="L478" s="184"/>
      <c r="M478" s="184"/>
      <c r="N478" s="184"/>
      <c r="O478" s="184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5"/>
      <c r="AD478" s="165"/>
      <c r="AE478" s="165"/>
      <c r="AF478" s="165"/>
      <c r="AG478" s="165"/>
      <c r="AH478" s="165"/>
      <c r="AI478" s="165"/>
      <c r="AJ478" s="165"/>
      <c r="AK478" s="165"/>
      <c r="AL478" s="165"/>
      <c r="AM478" s="165"/>
      <c r="AN478" s="165"/>
    </row>
    <row r="479" spans="2:40" x14ac:dyDescent="0.35">
      <c r="B479" t="str">
        <f t="shared" si="23"/>
        <v xml:space="preserve"> </v>
      </c>
      <c r="D479" s="184"/>
      <c r="E479" s="184"/>
      <c r="F479" s="184"/>
      <c r="G479" s="184"/>
      <c r="H479" s="184"/>
      <c r="I479" s="184"/>
      <c r="J479" s="184"/>
      <c r="K479" s="184"/>
      <c r="L479" s="184"/>
      <c r="M479" s="184"/>
      <c r="N479" s="184"/>
      <c r="O479" s="184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5"/>
      <c r="AD479" s="165"/>
      <c r="AE479" s="165"/>
      <c r="AF479" s="165"/>
      <c r="AG479" s="165"/>
      <c r="AH479" s="165"/>
      <c r="AI479" s="165"/>
      <c r="AJ479" s="165"/>
      <c r="AK479" s="165"/>
      <c r="AL479" s="165"/>
      <c r="AM479" s="165"/>
      <c r="AN479" s="165"/>
    </row>
    <row r="480" spans="2:40" x14ac:dyDescent="0.35">
      <c r="B480" t="str">
        <f t="shared" si="23"/>
        <v xml:space="preserve"> </v>
      </c>
      <c r="D480" s="184"/>
      <c r="E480" s="184"/>
      <c r="F480" s="184"/>
      <c r="G480" s="184"/>
      <c r="H480" s="184"/>
      <c r="I480" s="184"/>
      <c r="J480" s="184"/>
      <c r="K480" s="184"/>
      <c r="L480" s="184"/>
      <c r="M480" s="184"/>
      <c r="N480" s="184"/>
      <c r="O480" s="184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5"/>
      <c r="AD480" s="165"/>
      <c r="AE480" s="165"/>
      <c r="AF480" s="165"/>
      <c r="AG480" s="165"/>
      <c r="AH480" s="165"/>
      <c r="AI480" s="165"/>
      <c r="AJ480" s="165"/>
      <c r="AK480" s="165"/>
      <c r="AL480" s="165"/>
      <c r="AM480" s="165"/>
      <c r="AN480" s="165"/>
    </row>
    <row r="481" spans="2:40" x14ac:dyDescent="0.35">
      <c r="B481" t="str">
        <f t="shared" si="23"/>
        <v xml:space="preserve"> </v>
      </c>
      <c r="D481" s="184"/>
      <c r="E481" s="184"/>
      <c r="F481" s="184"/>
      <c r="G481" s="184"/>
      <c r="H481" s="184"/>
      <c r="I481" s="184"/>
      <c r="J481" s="184"/>
      <c r="K481" s="184"/>
      <c r="L481" s="184"/>
      <c r="M481" s="184"/>
      <c r="N481" s="184"/>
      <c r="O481" s="184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5"/>
      <c r="AD481" s="165"/>
      <c r="AE481" s="165"/>
      <c r="AF481" s="165"/>
      <c r="AG481" s="165"/>
      <c r="AH481" s="165"/>
      <c r="AI481" s="165"/>
      <c r="AJ481" s="165"/>
      <c r="AK481" s="165"/>
      <c r="AL481" s="165"/>
      <c r="AM481" s="165"/>
      <c r="AN481" s="165"/>
    </row>
    <row r="482" spans="2:40" x14ac:dyDescent="0.35">
      <c r="B482" t="str">
        <f t="shared" si="23"/>
        <v xml:space="preserve"> </v>
      </c>
      <c r="D482" s="184"/>
      <c r="E482" s="184"/>
      <c r="F482" s="184"/>
      <c r="G482" s="184"/>
      <c r="H482" s="184"/>
      <c r="I482" s="184"/>
      <c r="J482" s="184"/>
      <c r="K482" s="184"/>
      <c r="L482" s="184"/>
      <c r="M482" s="184"/>
      <c r="N482" s="184"/>
      <c r="O482" s="184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5"/>
      <c r="AD482" s="165"/>
      <c r="AE482" s="165"/>
      <c r="AF482" s="165"/>
      <c r="AG482" s="165"/>
      <c r="AH482" s="165"/>
      <c r="AI482" s="165"/>
      <c r="AJ482" s="165"/>
      <c r="AK482" s="165"/>
      <c r="AL482" s="165"/>
      <c r="AM482" s="165"/>
      <c r="AN482" s="165"/>
    </row>
    <row r="483" spans="2:40" x14ac:dyDescent="0.35">
      <c r="B483" t="str">
        <f t="shared" si="23"/>
        <v xml:space="preserve"> </v>
      </c>
      <c r="D483" s="184"/>
      <c r="E483" s="184"/>
      <c r="F483" s="184"/>
      <c r="G483" s="184"/>
      <c r="H483" s="184"/>
      <c r="I483" s="184"/>
      <c r="J483" s="184"/>
      <c r="K483" s="184"/>
      <c r="L483" s="184"/>
      <c r="M483" s="184"/>
      <c r="N483" s="184"/>
      <c r="O483" s="184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5"/>
      <c r="AD483" s="165"/>
      <c r="AE483" s="165"/>
      <c r="AF483" s="165"/>
      <c r="AG483" s="165"/>
      <c r="AH483" s="165"/>
      <c r="AI483" s="165"/>
      <c r="AJ483" s="165"/>
      <c r="AK483" s="165"/>
      <c r="AL483" s="165"/>
      <c r="AM483" s="165"/>
      <c r="AN483" s="165"/>
    </row>
    <row r="484" spans="2:40" x14ac:dyDescent="0.35">
      <c r="B484" t="str">
        <f t="shared" si="23"/>
        <v xml:space="preserve"> </v>
      </c>
      <c r="D484" s="184"/>
      <c r="E484" s="184"/>
      <c r="F484" s="184"/>
      <c r="G484" s="184"/>
      <c r="H484" s="184"/>
      <c r="I484" s="184"/>
      <c r="J484" s="184"/>
      <c r="K484" s="184"/>
      <c r="L484" s="184"/>
      <c r="M484" s="184"/>
      <c r="N484" s="184"/>
      <c r="O484" s="184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5"/>
      <c r="AD484" s="165"/>
      <c r="AE484" s="165"/>
      <c r="AF484" s="165"/>
      <c r="AG484" s="165"/>
      <c r="AH484" s="165"/>
      <c r="AI484" s="165"/>
      <c r="AJ484" s="165"/>
      <c r="AK484" s="165"/>
      <c r="AL484" s="165"/>
      <c r="AM484" s="165"/>
      <c r="AN484" s="165"/>
    </row>
    <row r="485" spans="2:40" x14ac:dyDescent="0.35">
      <c r="B485" t="str">
        <f t="shared" si="23"/>
        <v xml:space="preserve"> </v>
      </c>
      <c r="D485" s="184"/>
      <c r="E485" s="184"/>
      <c r="F485" s="184"/>
      <c r="G485" s="184"/>
      <c r="H485" s="184"/>
      <c r="I485" s="184"/>
      <c r="J485" s="184"/>
      <c r="K485" s="184"/>
      <c r="L485" s="184"/>
      <c r="M485" s="184"/>
      <c r="N485" s="184"/>
      <c r="O485" s="184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5"/>
      <c r="AD485" s="165"/>
      <c r="AE485" s="165"/>
      <c r="AF485" s="165"/>
      <c r="AG485" s="165"/>
      <c r="AH485" s="165"/>
      <c r="AI485" s="165"/>
      <c r="AJ485" s="165"/>
      <c r="AK485" s="165"/>
      <c r="AL485" s="165"/>
      <c r="AM485" s="165"/>
      <c r="AN485" s="165"/>
    </row>
    <row r="486" spans="2:40" x14ac:dyDescent="0.35">
      <c r="B486" t="str">
        <f t="shared" si="23"/>
        <v xml:space="preserve"> </v>
      </c>
      <c r="D486" s="184"/>
      <c r="E486" s="184"/>
      <c r="F486" s="184"/>
      <c r="G486" s="184"/>
      <c r="H486" s="184"/>
      <c r="I486" s="184"/>
      <c r="J486" s="184"/>
      <c r="K486" s="184"/>
      <c r="L486" s="184"/>
      <c r="M486" s="184"/>
      <c r="N486" s="184"/>
      <c r="O486" s="184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5"/>
      <c r="AD486" s="165"/>
      <c r="AE486" s="165"/>
      <c r="AF486" s="165"/>
      <c r="AG486" s="165"/>
      <c r="AH486" s="165"/>
      <c r="AI486" s="165"/>
      <c r="AJ486" s="165"/>
      <c r="AK486" s="165"/>
      <c r="AL486" s="165"/>
      <c r="AM486" s="165"/>
      <c r="AN486" s="165"/>
    </row>
    <row r="487" spans="2:40" x14ac:dyDescent="0.35">
      <c r="B487" t="str">
        <f t="shared" si="23"/>
        <v xml:space="preserve"> </v>
      </c>
      <c r="D487" s="184"/>
      <c r="E487" s="184"/>
      <c r="F487" s="184"/>
      <c r="G487" s="184"/>
      <c r="H487" s="184"/>
      <c r="I487" s="184"/>
      <c r="J487" s="184"/>
      <c r="K487" s="184"/>
      <c r="L487" s="184"/>
      <c r="M487" s="184"/>
      <c r="N487" s="184"/>
      <c r="O487" s="184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5"/>
      <c r="AD487" s="165"/>
      <c r="AE487" s="165"/>
      <c r="AF487" s="165"/>
      <c r="AG487" s="165"/>
      <c r="AH487" s="165"/>
      <c r="AI487" s="165"/>
      <c r="AJ487" s="165"/>
      <c r="AK487" s="165"/>
      <c r="AL487" s="165"/>
      <c r="AM487" s="165"/>
      <c r="AN487" s="165"/>
    </row>
    <row r="488" spans="2:40" x14ac:dyDescent="0.35">
      <c r="B488" t="str">
        <f t="shared" si="23"/>
        <v xml:space="preserve"> </v>
      </c>
      <c r="D488" s="184"/>
      <c r="E488" s="184"/>
      <c r="F488" s="184"/>
      <c r="G488" s="184"/>
      <c r="H488" s="184"/>
      <c r="I488" s="184"/>
      <c r="J488" s="184"/>
      <c r="K488" s="184"/>
      <c r="L488" s="184"/>
      <c r="M488" s="184"/>
      <c r="N488" s="184"/>
      <c r="O488" s="184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5"/>
      <c r="AD488" s="165"/>
      <c r="AE488" s="165"/>
      <c r="AF488" s="165"/>
      <c r="AG488" s="165"/>
      <c r="AH488" s="165"/>
      <c r="AI488" s="165"/>
      <c r="AJ488" s="165"/>
      <c r="AK488" s="165"/>
      <c r="AL488" s="165"/>
      <c r="AM488" s="165"/>
      <c r="AN488" s="165"/>
    </row>
    <row r="489" spans="2:40" x14ac:dyDescent="0.35">
      <c r="B489" t="str">
        <f t="shared" si="23"/>
        <v xml:space="preserve"> </v>
      </c>
      <c r="D489" s="184"/>
      <c r="E489" s="184"/>
      <c r="F489" s="184"/>
      <c r="G489" s="184"/>
      <c r="H489" s="184"/>
      <c r="I489" s="184"/>
      <c r="J489" s="184"/>
      <c r="K489" s="184"/>
      <c r="L489" s="184"/>
      <c r="M489" s="184"/>
      <c r="N489" s="184"/>
      <c r="O489" s="184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5"/>
      <c r="AD489" s="165"/>
      <c r="AE489" s="165"/>
      <c r="AF489" s="165"/>
      <c r="AG489" s="165"/>
      <c r="AH489" s="165"/>
      <c r="AI489" s="165"/>
      <c r="AJ489" s="165"/>
      <c r="AK489" s="165"/>
      <c r="AL489" s="165"/>
      <c r="AM489" s="165"/>
      <c r="AN489" s="165"/>
    </row>
    <row r="490" spans="2:40" x14ac:dyDescent="0.35">
      <c r="B490" t="str">
        <f t="shared" si="23"/>
        <v xml:space="preserve"> </v>
      </c>
      <c r="D490" s="184"/>
      <c r="E490" s="184"/>
      <c r="F490" s="184"/>
      <c r="G490" s="184"/>
      <c r="H490" s="184"/>
      <c r="I490" s="184"/>
      <c r="J490" s="184"/>
      <c r="K490" s="184"/>
      <c r="L490" s="184"/>
      <c r="M490" s="184"/>
      <c r="N490" s="184"/>
      <c r="O490" s="184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5"/>
      <c r="AD490" s="165"/>
      <c r="AE490" s="165"/>
      <c r="AF490" s="165"/>
      <c r="AG490" s="165"/>
      <c r="AH490" s="165"/>
      <c r="AI490" s="165"/>
      <c r="AJ490" s="165"/>
      <c r="AK490" s="165"/>
      <c r="AL490" s="165"/>
      <c r="AM490" s="165"/>
      <c r="AN490" s="165"/>
    </row>
    <row r="491" spans="2:40" x14ac:dyDescent="0.35">
      <c r="B491" t="str">
        <f t="shared" si="23"/>
        <v xml:space="preserve"> </v>
      </c>
      <c r="D491" s="184"/>
      <c r="E491" s="184"/>
      <c r="F491" s="184"/>
      <c r="G491" s="184"/>
      <c r="H491" s="184"/>
      <c r="I491" s="184"/>
      <c r="J491" s="184"/>
      <c r="K491" s="184"/>
      <c r="L491" s="184"/>
      <c r="M491" s="184"/>
      <c r="N491" s="184"/>
      <c r="O491" s="184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5"/>
      <c r="AD491" s="165"/>
      <c r="AE491" s="165"/>
      <c r="AF491" s="165"/>
      <c r="AG491" s="165"/>
      <c r="AH491" s="165"/>
      <c r="AI491" s="165"/>
      <c r="AJ491" s="165"/>
      <c r="AK491" s="165"/>
      <c r="AL491" s="165"/>
      <c r="AM491" s="165"/>
      <c r="AN491" s="165"/>
    </row>
    <row r="492" spans="2:40" x14ac:dyDescent="0.35">
      <c r="B492" t="str">
        <f t="shared" si="23"/>
        <v xml:space="preserve"> </v>
      </c>
      <c r="D492" s="184"/>
      <c r="E492" s="184"/>
      <c r="F492" s="184"/>
      <c r="G492" s="184"/>
      <c r="H492" s="184"/>
      <c r="I492" s="184"/>
      <c r="J492" s="184"/>
      <c r="K492" s="184"/>
      <c r="L492" s="184"/>
      <c r="M492" s="184"/>
      <c r="N492" s="184"/>
      <c r="O492" s="184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5"/>
      <c r="AD492" s="165"/>
      <c r="AE492" s="165"/>
      <c r="AF492" s="165"/>
      <c r="AG492" s="165"/>
      <c r="AH492" s="165"/>
      <c r="AI492" s="165"/>
      <c r="AJ492" s="165"/>
      <c r="AK492" s="165"/>
      <c r="AL492" s="165"/>
      <c r="AM492" s="165"/>
      <c r="AN492" s="165"/>
    </row>
    <row r="493" spans="2:40" x14ac:dyDescent="0.35">
      <c r="B493" t="str">
        <f t="shared" si="23"/>
        <v xml:space="preserve"> </v>
      </c>
      <c r="D493" s="184"/>
      <c r="E493" s="184"/>
      <c r="F493" s="184"/>
      <c r="G493" s="184"/>
      <c r="H493" s="184"/>
      <c r="I493" s="184"/>
      <c r="J493" s="184"/>
      <c r="K493" s="184"/>
      <c r="L493" s="184"/>
      <c r="M493" s="184"/>
      <c r="N493" s="184"/>
      <c r="O493" s="184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5"/>
      <c r="AD493" s="165"/>
      <c r="AE493" s="165"/>
      <c r="AF493" s="165"/>
      <c r="AG493" s="165"/>
      <c r="AH493" s="165"/>
      <c r="AI493" s="165"/>
      <c r="AJ493" s="165"/>
      <c r="AK493" s="165"/>
      <c r="AL493" s="165"/>
      <c r="AM493" s="165"/>
      <c r="AN493" s="165"/>
    </row>
    <row r="494" spans="2:40" x14ac:dyDescent="0.35">
      <c r="B494" t="str">
        <f t="shared" si="23"/>
        <v xml:space="preserve"> </v>
      </c>
      <c r="D494" s="184"/>
      <c r="E494" s="184"/>
      <c r="F494" s="184"/>
      <c r="G494" s="184"/>
      <c r="H494" s="184"/>
      <c r="I494" s="184"/>
      <c r="J494" s="184"/>
      <c r="K494" s="184"/>
      <c r="L494" s="184"/>
      <c r="M494" s="184"/>
      <c r="N494" s="184"/>
      <c r="O494" s="184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5"/>
      <c r="AD494" s="165"/>
      <c r="AE494" s="165"/>
      <c r="AF494" s="165"/>
      <c r="AG494" s="165"/>
      <c r="AH494" s="165"/>
      <c r="AI494" s="165"/>
      <c r="AJ494" s="165"/>
      <c r="AK494" s="165"/>
      <c r="AL494" s="165"/>
      <c r="AM494" s="165"/>
      <c r="AN494" s="165"/>
    </row>
    <row r="495" spans="2:40" x14ac:dyDescent="0.35">
      <c r="B495" t="str">
        <f t="shared" si="23"/>
        <v xml:space="preserve"> </v>
      </c>
      <c r="D495" s="184"/>
      <c r="E495" s="184"/>
      <c r="F495" s="184"/>
      <c r="G495" s="184"/>
      <c r="H495" s="184"/>
      <c r="I495" s="184"/>
      <c r="J495" s="184"/>
      <c r="K495" s="184"/>
      <c r="L495" s="184"/>
      <c r="M495" s="184"/>
      <c r="N495" s="184"/>
      <c r="O495" s="184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5"/>
      <c r="AD495" s="165"/>
      <c r="AE495" s="165"/>
      <c r="AF495" s="165"/>
      <c r="AG495" s="165"/>
      <c r="AH495" s="165"/>
      <c r="AI495" s="165"/>
      <c r="AJ495" s="165"/>
      <c r="AK495" s="165"/>
      <c r="AL495" s="165"/>
      <c r="AM495" s="165"/>
      <c r="AN495" s="165"/>
    </row>
    <row r="496" spans="2:40" x14ac:dyDescent="0.35">
      <c r="B496" t="str">
        <f t="shared" si="23"/>
        <v xml:space="preserve"> </v>
      </c>
      <c r="D496" s="184"/>
      <c r="E496" s="184"/>
      <c r="F496" s="184"/>
      <c r="G496" s="184"/>
      <c r="H496" s="184"/>
      <c r="I496" s="184"/>
      <c r="J496" s="184"/>
      <c r="K496" s="184"/>
      <c r="L496" s="184"/>
      <c r="M496" s="184"/>
      <c r="N496" s="184"/>
      <c r="O496" s="184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  <c r="AF496" s="165"/>
      <c r="AG496" s="165"/>
      <c r="AH496" s="165"/>
      <c r="AI496" s="165"/>
      <c r="AJ496" s="165"/>
      <c r="AK496" s="165"/>
      <c r="AL496" s="165"/>
      <c r="AM496" s="165"/>
      <c r="AN496" s="165"/>
    </row>
    <row r="497" spans="2:40" x14ac:dyDescent="0.35">
      <c r="B497" t="str">
        <f t="shared" si="23"/>
        <v xml:space="preserve"> </v>
      </c>
      <c r="D497" s="184"/>
      <c r="E497" s="184"/>
      <c r="F497" s="184"/>
      <c r="G497" s="184"/>
      <c r="H497" s="184"/>
      <c r="I497" s="184"/>
      <c r="J497" s="184"/>
      <c r="K497" s="184"/>
      <c r="L497" s="184"/>
      <c r="M497" s="184"/>
      <c r="N497" s="184"/>
      <c r="O497" s="184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  <c r="AF497" s="165"/>
      <c r="AG497" s="165"/>
      <c r="AH497" s="165"/>
      <c r="AI497" s="165"/>
      <c r="AJ497" s="165"/>
      <c r="AK497" s="165"/>
      <c r="AL497" s="165"/>
      <c r="AM497" s="165"/>
      <c r="AN497" s="165"/>
    </row>
    <row r="498" spans="2:40" x14ac:dyDescent="0.35">
      <c r="B498" t="str">
        <f t="shared" si="23"/>
        <v xml:space="preserve"> </v>
      </c>
      <c r="D498" s="184"/>
      <c r="E498" s="184"/>
      <c r="F498" s="184"/>
      <c r="G498" s="184"/>
      <c r="H498" s="184"/>
      <c r="I498" s="184"/>
      <c r="J498" s="184"/>
      <c r="K498" s="184"/>
      <c r="L498" s="184"/>
      <c r="M498" s="184"/>
      <c r="N498" s="184"/>
      <c r="O498" s="184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  <c r="AF498" s="165"/>
      <c r="AG498" s="165"/>
      <c r="AH498" s="165"/>
      <c r="AI498" s="165"/>
      <c r="AJ498" s="165"/>
      <c r="AK498" s="165"/>
      <c r="AL498" s="165"/>
      <c r="AM498" s="165"/>
      <c r="AN498" s="165"/>
    </row>
    <row r="499" spans="2:40" x14ac:dyDescent="0.35">
      <c r="B499" t="str">
        <f t="shared" si="23"/>
        <v xml:space="preserve"> </v>
      </c>
      <c r="D499" s="184"/>
      <c r="E499" s="184"/>
      <c r="F499" s="184"/>
      <c r="G499" s="184"/>
      <c r="H499" s="184"/>
      <c r="I499" s="184"/>
      <c r="J499" s="184"/>
      <c r="K499" s="184"/>
      <c r="L499" s="184"/>
      <c r="M499" s="184"/>
      <c r="N499" s="184"/>
      <c r="O499" s="184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  <c r="AF499" s="165"/>
      <c r="AG499" s="165"/>
      <c r="AH499" s="165"/>
      <c r="AI499" s="165"/>
      <c r="AJ499" s="165"/>
      <c r="AK499" s="165"/>
      <c r="AL499" s="165"/>
      <c r="AM499" s="165"/>
      <c r="AN499" s="165"/>
    </row>
    <row r="500" spans="2:40" x14ac:dyDescent="0.35">
      <c r="B500" t="str">
        <f t="shared" si="23"/>
        <v xml:space="preserve"> </v>
      </c>
      <c r="D500" s="184"/>
      <c r="E500" s="184"/>
      <c r="F500" s="184"/>
      <c r="G500" s="184"/>
      <c r="H500" s="184"/>
      <c r="I500" s="184"/>
      <c r="J500" s="184"/>
      <c r="K500" s="184"/>
      <c r="L500" s="184"/>
      <c r="M500" s="184"/>
      <c r="N500" s="184"/>
      <c r="O500" s="184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  <c r="AF500" s="165"/>
      <c r="AG500" s="165"/>
      <c r="AH500" s="165"/>
      <c r="AI500" s="165"/>
      <c r="AJ500" s="165"/>
      <c r="AK500" s="165"/>
      <c r="AL500" s="165"/>
      <c r="AM500" s="165"/>
      <c r="AN500" s="165"/>
    </row>
    <row r="501" spans="2:40" x14ac:dyDescent="0.35">
      <c r="B501" t="str">
        <f t="shared" si="23"/>
        <v xml:space="preserve"> </v>
      </c>
      <c r="D501" s="184"/>
      <c r="E501" s="184"/>
      <c r="F501" s="184"/>
      <c r="G501" s="184"/>
      <c r="H501" s="184"/>
      <c r="I501" s="184"/>
      <c r="J501" s="184"/>
      <c r="K501" s="184"/>
      <c r="L501" s="184"/>
      <c r="M501" s="184"/>
      <c r="N501" s="184"/>
      <c r="O501" s="184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  <c r="AF501" s="165"/>
      <c r="AG501" s="165"/>
      <c r="AH501" s="165"/>
      <c r="AI501" s="165"/>
      <c r="AJ501" s="165"/>
      <c r="AK501" s="165"/>
      <c r="AL501" s="165"/>
      <c r="AM501" s="165"/>
      <c r="AN501" s="165"/>
    </row>
    <row r="502" spans="2:40" x14ac:dyDescent="0.35">
      <c r="B502" t="str">
        <f t="shared" si="23"/>
        <v xml:space="preserve"> </v>
      </c>
      <c r="D502" s="184"/>
      <c r="E502" s="184"/>
      <c r="F502" s="184"/>
      <c r="G502" s="184"/>
      <c r="H502" s="184"/>
      <c r="I502" s="184"/>
      <c r="J502" s="184"/>
      <c r="K502" s="184"/>
      <c r="L502" s="184"/>
      <c r="M502" s="184"/>
      <c r="N502" s="184"/>
      <c r="O502" s="184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  <c r="AF502" s="165"/>
      <c r="AG502" s="165"/>
      <c r="AH502" s="165"/>
      <c r="AI502" s="165"/>
      <c r="AJ502" s="165"/>
      <c r="AK502" s="165"/>
      <c r="AL502" s="165"/>
      <c r="AM502" s="165"/>
      <c r="AN502" s="165"/>
    </row>
    <row r="503" spans="2:40" x14ac:dyDescent="0.35">
      <c r="B503" t="str">
        <f t="shared" si="23"/>
        <v xml:space="preserve"> </v>
      </c>
      <c r="D503" s="184"/>
      <c r="E503" s="184"/>
      <c r="F503" s="184"/>
      <c r="G503" s="184"/>
      <c r="H503" s="184"/>
      <c r="I503" s="184"/>
      <c r="J503" s="184"/>
      <c r="K503" s="184"/>
      <c r="L503" s="184"/>
      <c r="M503" s="184"/>
      <c r="N503" s="184"/>
      <c r="O503" s="184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  <c r="AF503" s="165"/>
      <c r="AG503" s="165"/>
      <c r="AH503" s="165"/>
      <c r="AI503" s="165"/>
      <c r="AJ503" s="165"/>
      <c r="AK503" s="165"/>
      <c r="AL503" s="165"/>
      <c r="AM503" s="165"/>
      <c r="AN503" s="165"/>
    </row>
    <row r="504" spans="2:40" x14ac:dyDescent="0.35">
      <c r="B504" t="str">
        <f t="shared" si="23"/>
        <v xml:space="preserve"> </v>
      </c>
      <c r="D504" s="184"/>
      <c r="E504" s="184"/>
      <c r="F504" s="184"/>
      <c r="G504" s="184"/>
      <c r="H504" s="184"/>
      <c r="I504" s="184"/>
      <c r="J504" s="184"/>
      <c r="K504" s="184"/>
      <c r="L504" s="184"/>
      <c r="M504" s="184"/>
      <c r="N504" s="184"/>
      <c r="O504" s="184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  <c r="AF504" s="165"/>
      <c r="AG504" s="165"/>
      <c r="AH504" s="165"/>
      <c r="AI504" s="165"/>
      <c r="AJ504" s="165"/>
      <c r="AK504" s="165"/>
      <c r="AL504" s="165"/>
      <c r="AM504" s="165"/>
      <c r="AN504" s="165"/>
    </row>
    <row r="505" spans="2:40" x14ac:dyDescent="0.35">
      <c r="B505" t="str">
        <f t="shared" si="23"/>
        <v xml:space="preserve"> </v>
      </c>
      <c r="D505" s="184"/>
      <c r="E505" s="184"/>
      <c r="F505" s="184"/>
      <c r="G505" s="184"/>
      <c r="H505" s="184"/>
      <c r="I505" s="184"/>
      <c r="J505" s="184"/>
      <c r="K505" s="184"/>
      <c r="L505" s="184"/>
      <c r="M505" s="184"/>
      <c r="N505" s="184"/>
      <c r="O505" s="184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  <c r="AF505" s="165"/>
      <c r="AG505" s="165"/>
      <c r="AH505" s="165"/>
      <c r="AI505" s="165"/>
      <c r="AJ505" s="165"/>
      <c r="AK505" s="165"/>
      <c r="AL505" s="165"/>
      <c r="AM505" s="165"/>
      <c r="AN505" s="165"/>
    </row>
    <row r="506" spans="2:40" x14ac:dyDescent="0.35">
      <c r="B506" t="str">
        <f t="shared" si="23"/>
        <v xml:space="preserve"> </v>
      </c>
      <c r="D506" s="184"/>
      <c r="E506" s="184"/>
      <c r="F506" s="184"/>
      <c r="G506" s="184"/>
      <c r="H506" s="184"/>
      <c r="I506" s="184"/>
      <c r="J506" s="184"/>
      <c r="K506" s="184"/>
      <c r="L506" s="184"/>
      <c r="M506" s="184"/>
      <c r="N506" s="184"/>
      <c r="O506" s="184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  <c r="AF506" s="165"/>
      <c r="AG506" s="165"/>
      <c r="AH506" s="165"/>
      <c r="AI506" s="165"/>
      <c r="AJ506" s="165"/>
      <c r="AK506" s="165"/>
      <c r="AL506" s="165"/>
      <c r="AM506" s="165"/>
      <c r="AN506" s="165"/>
    </row>
    <row r="507" spans="2:40" x14ac:dyDescent="0.35">
      <c r="B507" t="str">
        <f t="shared" si="23"/>
        <v xml:space="preserve"> </v>
      </c>
      <c r="D507" s="184"/>
      <c r="E507" s="184"/>
      <c r="F507" s="184"/>
      <c r="G507" s="184"/>
      <c r="H507" s="184"/>
      <c r="I507" s="184"/>
      <c r="J507" s="184"/>
      <c r="K507" s="184"/>
      <c r="L507" s="184"/>
      <c r="M507" s="184"/>
      <c r="N507" s="184"/>
      <c r="O507" s="184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  <c r="AF507" s="165"/>
      <c r="AG507" s="165"/>
      <c r="AH507" s="165"/>
      <c r="AI507" s="165"/>
      <c r="AJ507" s="165"/>
      <c r="AK507" s="165"/>
      <c r="AL507" s="165"/>
      <c r="AM507" s="165"/>
      <c r="AN507" s="165"/>
    </row>
    <row r="508" spans="2:40" x14ac:dyDescent="0.35">
      <c r="B508" t="str">
        <f t="shared" si="23"/>
        <v xml:space="preserve"> </v>
      </c>
      <c r="D508" s="184"/>
      <c r="E508" s="184"/>
      <c r="F508" s="184"/>
      <c r="G508" s="184"/>
      <c r="H508" s="184"/>
      <c r="I508" s="184"/>
      <c r="J508" s="184"/>
      <c r="K508" s="184"/>
      <c r="L508" s="184"/>
      <c r="M508" s="184"/>
      <c r="N508" s="184"/>
      <c r="O508" s="184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  <c r="AF508" s="165"/>
      <c r="AG508" s="165"/>
      <c r="AH508" s="165"/>
      <c r="AI508" s="165"/>
      <c r="AJ508" s="165"/>
      <c r="AK508" s="165"/>
      <c r="AL508" s="165"/>
      <c r="AM508" s="165"/>
      <c r="AN508" s="165"/>
    </row>
    <row r="509" spans="2:40" x14ac:dyDescent="0.35">
      <c r="B509" t="str">
        <f t="shared" si="23"/>
        <v xml:space="preserve"> </v>
      </c>
      <c r="D509" s="184"/>
      <c r="E509" s="184"/>
      <c r="F509" s="184"/>
      <c r="G509" s="184"/>
      <c r="H509" s="184"/>
      <c r="I509" s="184"/>
      <c r="J509" s="184"/>
      <c r="K509" s="184"/>
      <c r="L509" s="184"/>
      <c r="M509" s="184"/>
      <c r="N509" s="184"/>
      <c r="O509" s="184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  <c r="AF509" s="165"/>
      <c r="AG509" s="165"/>
      <c r="AH509" s="165"/>
      <c r="AI509" s="165"/>
      <c r="AJ509" s="165"/>
      <c r="AK509" s="165"/>
      <c r="AL509" s="165"/>
      <c r="AM509" s="165"/>
      <c r="AN509" s="165"/>
    </row>
    <row r="510" spans="2:40" x14ac:dyDescent="0.35">
      <c r="B510" t="str">
        <f t="shared" si="23"/>
        <v xml:space="preserve"> </v>
      </c>
      <c r="D510" s="184"/>
      <c r="E510" s="184"/>
      <c r="F510" s="184"/>
      <c r="G510" s="184"/>
      <c r="H510" s="184"/>
      <c r="I510" s="184"/>
      <c r="J510" s="184"/>
      <c r="K510" s="184"/>
      <c r="L510" s="184"/>
      <c r="M510" s="184"/>
      <c r="N510" s="184"/>
      <c r="O510" s="184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  <c r="AF510" s="165"/>
      <c r="AG510" s="165"/>
      <c r="AH510" s="165"/>
      <c r="AI510" s="165"/>
      <c r="AJ510" s="165"/>
      <c r="AK510" s="165"/>
      <c r="AL510" s="165"/>
      <c r="AM510" s="165"/>
      <c r="AN510" s="165"/>
    </row>
    <row r="511" spans="2:40" x14ac:dyDescent="0.35">
      <c r="B511" t="str">
        <f t="shared" si="23"/>
        <v xml:space="preserve"> </v>
      </c>
      <c r="D511" s="184"/>
      <c r="E511" s="184"/>
      <c r="F511" s="184"/>
      <c r="G511" s="184"/>
      <c r="H511" s="184"/>
      <c r="I511" s="184"/>
      <c r="J511" s="184"/>
      <c r="K511" s="184"/>
      <c r="L511" s="184"/>
      <c r="M511" s="184"/>
      <c r="N511" s="184"/>
      <c r="O511" s="184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  <c r="AF511" s="165"/>
      <c r="AG511" s="165"/>
      <c r="AH511" s="165"/>
      <c r="AI511" s="165"/>
      <c r="AJ511" s="165"/>
      <c r="AK511" s="165"/>
      <c r="AL511" s="165"/>
      <c r="AM511" s="165"/>
      <c r="AN511" s="165"/>
    </row>
    <row r="512" spans="2:40" x14ac:dyDescent="0.35">
      <c r="B512" t="str">
        <f t="shared" si="23"/>
        <v xml:space="preserve"> </v>
      </c>
      <c r="D512" s="184"/>
      <c r="E512" s="184"/>
      <c r="F512" s="184"/>
      <c r="G512" s="184"/>
      <c r="H512" s="184"/>
      <c r="I512" s="184"/>
      <c r="J512" s="184"/>
      <c r="K512" s="184"/>
      <c r="L512" s="184"/>
      <c r="M512" s="184"/>
      <c r="N512" s="184"/>
      <c r="O512" s="184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5"/>
      <c r="AD512" s="165"/>
      <c r="AE512" s="165"/>
      <c r="AF512" s="165"/>
      <c r="AG512" s="165"/>
      <c r="AH512" s="165"/>
      <c r="AI512" s="165"/>
      <c r="AJ512" s="165"/>
      <c r="AK512" s="165"/>
      <c r="AL512" s="165"/>
      <c r="AM512" s="165"/>
      <c r="AN512" s="165"/>
    </row>
    <row r="513" spans="2:40" x14ac:dyDescent="0.35">
      <c r="B513" t="str">
        <f t="shared" si="23"/>
        <v xml:space="preserve"> </v>
      </c>
      <c r="D513" s="184"/>
      <c r="E513" s="184"/>
      <c r="F513" s="184"/>
      <c r="G513" s="184"/>
      <c r="H513" s="184"/>
      <c r="I513" s="184"/>
      <c r="J513" s="184"/>
      <c r="K513" s="184"/>
      <c r="L513" s="184"/>
      <c r="M513" s="184"/>
      <c r="N513" s="184"/>
      <c r="O513" s="184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5"/>
      <c r="AD513" s="165"/>
      <c r="AE513" s="165"/>
      <c r="AF513" s="165"/>
      <c r="AG513" s="165"/>
      <c r="AH513" s="165"/>
      <c r="AI513" s="165"/>
      <c r="AJ513" s="165"/>
      <c r="AK513" s="165"/>
      <c r="AL513" s="165"/>
      <c r="AM513" s="165"/>
      <c r="AN513" s="165"/>
    </row>
    <row r="514" spans="2:40" x14ac:dyDescent="0.35">
      <c r="B514" t="str">
        <f t="shared" si="23"/>
        <v xml:space="preserve"> </v>
      </c>
      <c r="D514" s="184"/>
      <c r="E514" s="184"/>
      <c r="F514" s="184"/>
      <c r="G514" s="184"/>
      <c r="H514" s="184"/>
      <c r="I514" s="184"/>
      <c r="J514" s="184"/>
      <c r="K514" s="184"/>
      <c r="L514" s="184"/>
      <c r="M514" s="184"/>
      <c r="N514" s="184"/>
      <c r="O514" s="184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5"/>
      <c r="AD514" s="165"/>
      <c r="AE514" s="165"/>
      <c r="AF514" s="165"/>
      <c r="AG514" s="165"/>
      <c r="AH514" s="165"/>
      <c r="AI514" s="165"/>
      <c r="AJ514" s="165"/>
      <c r="AK514" s="165"/>
      <c r="AL514" s="165"/>
      <c r="AM514" s="165"/>
      <c r="AN514" s="165"/>
    </row>
    <row r="515" spans="2:40" x14ac:dyDescent="0.35">
      <c r="B515" t="str">
        <f t="shared" si="23"/>
        <v xml:space="preserve"> </v>
      </c>
      <c r="D515" s="184"/>
      <c r="E515" s="184"/>
      <c r="F515" s="184"/>
      <c r="G515" s="184"/>
      <c r="H515" s="184"/>
      <c r="I515" s="184"/>
      <c r="J515" s="184"/>
      <c r="K515" s="184"/>
      <c r="L515" s="184"/>
      <c r="M515" s="184"/>
      <c r="N515" s="184"/>
      <c r="O515" s="184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5"/>
      <c r="AD515" s="165"/>
      <c r="AE515" s="165"/>
      <c r="AF515" s="165"/>
      <c r="AG515" s="165"/>
      <c r="AH515" s="165"/>
      <c r="AI515" s="165"/>
      <c r="AJ515" s="165"/>
      <c r="AK515" s="165"/>
      <c r="AL515" s="165"/>
      <c r="AM515" s="165"/>
      <c r="AN515" s="165"/>
    </row>
    <row r="516" spans="2:40" x14ac:dyDescent="0.35">
      <c r="B516" t="str">
        <f t="shared" si="23"/>
        <v xml:space="preserve"> </v>
      </c>
      <c r="D516" s="184"/>
      <c r="E516" s="184"/>
      <c r="F516" s="184"/>
      <c r="G516" s="184"/>
      <c r="H516" s="184"/>
      <c r="I516" s="184"/>
      <c r="J516" s="184"/>
      <c r="K516" s="184"/>
      <c r="L516" s="184"/>
      <c r="M516" s="184"/>
      <c r="N516" s="184"/>
      <c r="O516" s="184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5"/>
      <c r="AD516" s="165"/>
      <c r="AE516" s="165"/>
      <c r="AF516" s="165"/>
      <c r="AG516" s="165"/>
      <c r="AH516" s="165"/>
      <c r="AI516" s="165"/>
      <c r="AJ516" s="165"/>
      <c r="AK516" s="165"/>
      <c r="AL516" s="165"/>
      <c r="AM516" s="165"/>
      <c r="AN516" s="165"/>
    </row>
    <row r="517" spans="2:40" x14ac:dyDescent="0.35">
      <c r="B517" t="str">
        <f t="shared" si="23"/>
        <v xml:space="preserve"> </v>
      </c>
      <c r="D517" s="184"/>
      <c r="E517" s="184"/>
      <c r="F517" s="184"/>
      <c r="G517" s="184"/>
      <c r="H517" s="184"/>
      <c r="I517" s="184"/>
      <c r="J517" s="184"/>
      <c r="K517" s="184"/>
      <c r="L517" s="184"/>
      <c r="M517" s="184"/>
      <c r="N517" s="184"/>
      <c r="O517" s="184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5"/>
      <c r="AD517" s="165"/>
      <c r="AE517" s="165"/>
      <c r="AF517" s="165"/>
      <c r="AG517" s="165"/>
      <c r="AH517" s="165"/>
      <c r="AI517" s="165"/>
      <c r="AJ517" s="165"/>
      <c r="AK517" s="165"/>
      <c r="AL517" s="165"/>
      <c r="AM517" s="165"/>
      <c r="AN517" s="165"/>
    </row>
    <row r="518" spans="2:40" x14ac:dyDescent="0.35">
      <c r="B518" t="str">
        <f t="shared" si="23"/>
        <v xml:space="preserve"> </v>
      </c>
      <c r="D518" s="184"/>
      <c r="E518" s="184"/>
      <c r="F518" s="184"/>
      <c r="G518" s="184"/>
      <c r="H518" s="184"/>
      <c r="I518" s="184"/>
      <c r="J518" s="184"/>
      <c r="K518" s="184"/>
      <c r="L518" s="184"/>
      <c r="M518" s="184"/>
      <c r="N518" s="184"/>
      <c r="O518" s="184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5"/>
      <c r="AD518" s="165"/>
      <c r="AE518" s="165"/>
      <c r="AF518" s="165"/>
      <c r="AG518" s="165"/>
      <c r="AH518" s="165"/>
      <c r="AI518" s="165"/>
      <c r="AJ518" s="165"/>
      <c r="AK518" s="165"/>
      <c r="AL518" s="165"/>
      <c r="AM518" s="165"/>
      <c r="AN518" s="165"/>
    </row>
    <row r="519" spans="2:40" x14ac:dyDescent="0.35">
      <c r="B519" t="str">
        <f t="shared" si="23"/>
        <v xml:space="preserve"> </v>
      </c>
      <c r="D519" s="184"/>
      <c r="E519" s="184"/>
      <c r="F519" s="184"/>
      <c r="G519" s="184"/>
      <c r="H519" s="184"/>
      <c r="I519" s="184"/>
      <c r="J519" s="184"/>
      <c r="K519" s="184"/>
      <c r="L519" s="184"/>
      <c r="M519" s="184"/>
      <c r="N519" s="184"/>
      <c r="O519" s="184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5"/>
      <c r="AD519" s="165"/>
      <c r="AE519" s="165"/>
      <c r="AF519" s="165"/>
      <c r="AG519" s="165"/>
      <c r="AH519" s="165"/>
      <c r="AI519" s="165"/>
      <c r="AJ519" s="165"/>
      <c r="AK519" s="165"/>
      <c r="AL519" s="165"/>
      <c r="AM519" s="165"/>
      <c r="AN519" s="165"/>
    </row>
    <row r="520" spans="2:40" x14ac:dyDescent="0.35">
      <c r="B520" t="str">
        <f t="shared" si="23"/>
        <v xml:space="preserve"> </v>
      </c>
      <c r="D520" s="184"/>
      <c r="E520" s="184"/>
      <c r="F520" s="184"/>
      <c r="G520" s="184"/>
      <c r="H520" s="184"/>
      <c r="I520" s="184"/>
      <c r="J520" s="184"/>
      <c r="K520" s="184"/>
      <c r="L520" s="184"/>
      <c r="M520" s="184"/>
      <c r="N520" s="184"/>
      <c r="O520" s="184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5"/>
      <c r="AD520" s="165"/>
      <c r="AE520" s="165"/>
      <c r="AF520" s="165"/>
      <c r="AG520" s="165"/>
      <c r="AH520" s="165"/>
      <c r="AI520" s="165"/>
      <c r="AJ520" s="165"/>
      <c r="AK520" s="165"/>
      <c r="AL520" s="165"/>
      <c r="AM520" s="165"/>
      <c r="AN520" s="165"/>
    </row>
    <row r="521" spans="2:40" x14ac:dyDescent="0.35">
      <c r="B521" t="str">
        <f t="shared" si="23"/>
        <v xml:space="preserve"> </v>
      </c>
      <c r="D521" s="184"/>
      <c r="E521" s="184"/>
      <c r="F521" s="184"/>
      <c r="G521" s="184"/>
      <c r="H521" s="184"/>
      <c r="I521" s="184"/>
      <c r="J521" s="184"/>
      <c r="K521" s="184"/>
      <c r="L521" s="184"/>
      <c r="M521" s="184"/>
      <c r="N521" s="184"/>
      <c r="O521" s="184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5"/>
      <c r="AD521" s="165"/>
      <c r="AE521" s="165"/>
      <c r="AF521" s="165"/>
      <c r="AG521" s="165"/>
      <c r="AH521" s="165"/>
      <c r="AI521" s="165"/>
      <c r="AJ521" s="165"/>
      <c r="AK521" s="165"/>
      <c r="AL521" s="165"/>
      <c r="AM521" s="165"/>
      <c r="AN521" s="165"/>
    </row>
    <row r="522" spans="2:40" x14ac:dyDescent="0.35">
      <c r="B522" t="str">
        <f t="shared" si="23"/>
        <v xml:space="preserve"> </v>
      </c>
      <c r="D522" s="184"/>
      <c r="E522" s="184"/>
      <c r="F522" s="184"/>
      <c r="G522" s="184"/>
      <c r="H522" s="184"/>
      <c r="I522" s="184"/>
      <c r="J522" s="184"/>
      <c r="K522" s="184"/>
      <c r="L522" s="184"/>
      <c r="M522" s="184"/>
      <c r="N522" s="184"/>
      <c r="O522" s="184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5"/>
      <c r="AD522" s="165"/>
      <c r="AE522" s="165"/>
      <c r="AF522" s="165"/>
      <c r="AG522" s="165"/>
      <c r="AH522" s="165"/>
      <c r="AI522" s="165"/>
      <c r="AJ522" s="165"/>
      <c r="AK522" s="165"/>
      <c r="AL522" s="165"/>
      <c r="AM522" s="165"/>
      <c r="AN522" s="165"/>
    </row>
    <row r="523" spans="2:40" x14ac:dyDescent="0.35">
      <c r="B523" t="str">
        <f t="shared" si="23"/>
        <v xml:space="preserve"> </v>
      </c>
      <c r="D523" s="184"/>
      <c r="E523" s="184"/>
      <c r="F523" s="184"/>
      <c r="G523" s="184"/>
      <c r="H523" s="184"/>
      <c r="I523" s="184"/>
      <c r="J523" s="184"/>
      <c r="K523" s="184"/>
      <c r="L523" s="184"/>
      <c r="M523" s="184"/>
      <c r="N523" s="184"/>
      <c r="O523" s="184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5"/>
      <c r="AD523" s="165"/>
      <c r="AE523" s="165"/>
      <c r="AF523" s="165"/>
      <c r="AG523" s="165"/>
      <c r="AH523" s="165"/>
      <c r="AI523" s="165"/>
      <c r="AJ523" s="165"/>
      <c r="AK523" s="165"/>
      <c r="AL523" s="165"/>
      <c r="AM523" s="165"/>
      <c r="AN523" s="165"/>
    </row>
    <row r="524" spans="2:40" x14ac:dyDescent="0.35">
      <c r="B524" t="str">
        <f t="shared" si="23"/>
        <v xml:space="preserve"> </v>
      </c>
      <c r="D524" s="184"/>
      <c r="E524" s="184"/>
      <c r="F524" s="184"/>
      <c r="G524" s="184"/>
      <c r="H524" s="184"/>
      <c r="I524" s="184"/>
      <c r="J524" s="184"/>
      <c r="K524" s="184"/>
      <c r="L524" s="184"/>
      <c r="M524" s="184"/>
      <c r="N524" s="184"/>
      <c r="O524" s="184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5"/>
      <c r="AD524" s="165"/>
      <c r="AE524" s="165"/>
      <c r="AF524" s="165"/>
      <c r="AG524" s="165"/>
      <c r="AH524" s="165"/>
      <c r="AI524" s="165"/>
      <c r="AJ524" s="165"/>
      <c r="AK524" s="165"/>
      <c r="AL524" s="165"/>
      <c r="AM524" s="165"/>
      <c r="AN524" s="165"/>
    </row>
    <row r="525" spans="2:40" x14ac:dyDescent="0.35">
      <c r="B525" t="str">
        <f t="shared" si="23"/>
        <v xml:space="preserve"> </v>
      </c>
      <c r="D525" s="184"/>
      <c r="E525" s="184"/>
      <c r="F525" s="184"/>
      <c r="G525" s="184"/>
      <c r="H525" s="184"/>
      <c r="I525" s="184"/>
      <c r="J525" s="184"/>
      <c r="K525" s="184"/>
      <c r="L525" s="184"/>
      <c r="M525" s="184"/>
      <c r="N525" s="184"/>
      <c r="O525" s="184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5"/>
      <c r="AD525" s="165"/>
      <c r="AE525" s="165"/>
      <c r="AF525" s="165"/>
      <c r="AG525" s="165"/>
      <c r="AH525" s="165"/>
      <c r="AI525" s="165"/>
      <c r="AJ525" s="165"/>
      <c r="AK525" s="165"/>
      <c r="AL525" s="165"/>
      <c r="AM525" s="165"/>
      <c r="AN525" s="165"/>
    </row>
    <row r="526" spans="2:40" x14ac:dyDescent="0.35">
      <c r="B526" t="str">
        <f t="shared" si="23"/>
        <v xml:space="preserve"> </v>
      </c>
      <c r="D526" s="184"/>
      <c r="E526" s="184"/>
      <c r="F526" s="184"/>
      <c r="G526" s="184"/>
      <c r="H526" s="184"/>
      <c r="I526" s="184"/>
      <c r="J526" s="184"/>
      <c r="K526" s="184"/>
      <c r="L526" s="184"/>
      <c r="M526" s="184"/>
      <c r="N526" s="184"/>
      <c r="O526" s="184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5"/>
      <c r="AD526" s="165"/>
      <c r="AE526" s="165"/>
      <c r="AF526" s="165"/>
      <c r="AG526" s="165"/>
      <c r="AH526" s="165"/>
      <c r="AI526" s="165"/>
      <c r="AJ526" s="165"/>
      <c r="AK526" s="165"/>
      <c r="AL526" s="165"/>
      <c r="AM526" s="165"/>
      <c r="AN526" s="165"/>
    </row>
    <row r="527" spans="2:40" x14ac:dyDescent="0.35">
      <c r="B527" t="str">
        <f t="shared" si="23"/>
        <v xml:space="preserve"> </v>
      </c>
      <c r="D527" s="184"/>
      <c r="E527" s="184"/>
      <c r="F527" s="184"/>
      <c r="G527" s="184"/>
      <c r="H527" s="184"/>
      <c r="I527" s="184"/>
      <c r="J527" s="184"/>
      <c r="K527" s="184"/>
      <c r="L527" s="184"/>
      <c r="M527" s="184"/>
      <c r="N527" s="184"/>
      <c r="O527" s="184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5"/>
      <c r="AD527" s="165"/>
      <c r="AE527" s="165"/>
      <c r="AF527" s="165"/>
      <c r="AG527" s="165"/>
      <c r="AH527" s="165"/>
      <c r="AI527" s="165"/>
      <c r="AJ527" s="165"/>
      <c r="AK527" s="165"/>
      <c r="AL527" s="165"/>
      <c r="AM527" s="165"/>
      <c r="AN527" s="165"/>
    </row>
    <row r="528" spans="2:40" x14ac:dyDescent="0.35">
      <c r="B528" t="str">
        <f t="shared" si="23"/>
        <v xml:space="preserve"> </v>
      </c>
      <c r="D528" s="184"/>
      <c r="E528" s="184"/>
      <c r="F528" s="184"/>
      <c r="G528" s="184"/>
      <c r="H528" s="184"/>
      <c r="I528" s="184"/>
      <c r="J528" s="184"/>
      <c r="K528" s="184"/>
      <c r="L528" s="184"/>
      <c r="M528" s="184"/>
      <c r="N528" s="184"/>
      <c r="O528" s="184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5"/>
      <c r="AD528" s="165"/>
      <c r="AE528" s="165"/>
      <c r="AF528" s="165"/>
      <c r="AG528" s="165"/>
      <c r="AH528" s="165"/>
      <c r="AI528" s="165"/>
      <c r="AJ528" s="165"/>
      <c r="AK528" s="165"/>
      <c r="AL528" s="165"/>
      <c r="AM528" s="165"/>
      <c r="AN528" s="165"/>
    </row>
    <row r="529" spans="2:40" x14ac:dyDescent="0.35">
      <c r="B529" t="str">
        <f t="shared" ref="B529:B592" si="24">IF(C529=0,IF(C529=""," ",MAX(B453:B528)+1)," ")</f>
        <v xml:space="preserve"> </v>
      </c>
      <c r="D529" s="184"/>
      <c r="E529" s="184"/>
      <c r="F529" s="184"/>
      <c r="G529" s="184"/>
      <c r="H529" s="184"/>
      <c r="I529" s="184"/>
      <c r="J529" s="184"/>
      <c r="K529" s="184"/>
      <c r="L529" s="184"/>
      <c r="M529" s="184"/>
      <c r="N529" s="184"/>
      <c r="O529" s="184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5"/>
      <c r="AD529" s="165"/>
      <c r="AE529" s="165"/>
      <c r="AF529" s="165"/>
      <c r="AG529" s="165"/>
      <c r="AH529" s="165"/>
      <c r="AI529" s="165"/>
      <c r="AJ529" s="165"/>
      <c r="AK529" s="165"/>
      <c r="AL529" s="165"/>
      <c r="AM529" s="165"/>
      <c r="AN529" s="165"/>
    </row>
    <row r="530" spans="2:40" x14ac:dyDescent="0.35">
      <c r="B530" t="str">
        <f t="shared" si="24"/>
        <v xml:space="preserve"> </v>
      </c>
      <c r="D530" s="184"/>
      <c r="E530" s="184"/>
      <c r="F530" s="184"/>
      <c r="G530" s="184"/>
      <c r="H530" s="184"/>
      <c r="I530" s="184"/>
      <c r="J530" s="184"/>
      <c r="K530" s="184"/>
      <c r="L530" s="184"/>
      <c r="M530" s="184"/>
      <c r="N530" s="184"/>
      <c r="O530" s="184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5"/>
      <c r="AD530" s="165"/>
      <c r="AE530" s="165"/>
      <c r="AF530" s="165"/>
      <c r="AG530" s="165"/>
      <c r="AH530" s="165"/>
      <c r="AI530" s="165"/>
      <c r="AJ530" s="165"/>
      <c r="AK530" s="165"/>
      <c r="AL530" s="165"/>
      <c r="AM530" s="165"/>
      <c r="AN530" s="165"/>
    </row>
    <row r="531" spans="2:40" x14ac:dyDescent="0.35">
      <c r="B531" t="str">
        <f t="shared" si="24"/>
        <v xml:space="preserve"> </v>
      </c>
      <c r="D531" s="184"/>
      <c r="E531" s="184"/>
      <c r="F531" s="184"/>
      <c r="G531" s="184"/>
      <c r="H531" s="184"/>
      <c r="I531" s="184"/>
      <c r="J531" s="184"/>
      <c r="K531" s="184"/>
      <c r="L531" s="184"/>
      <c r="M531" s="184"/>
      <c r="N531" s="184"/>
      <c r="O531" s="184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5"/>
      <c r="AD531" s="165"/>
      <c r="AE531" s="165"/>
      <c r="AF531" s="165"/>
      <c r="AG531" s="165"/>
      <c r="AH531" s="165"/>
      <c r="AI531" s="165"/>
      <c r="AJ531" s="165"/>
      <c r="AK531" s="165"/>
      <c r="AL531" s="165"/>
      <c r="AM531" s="165"/>
      <c r="AN531" s="165"/>
    </row>
    <row r="532" spans="2:40" x14ac:dyDescent="0.35">
      <c r="B532" t="str">
        <f t="shared" si="24"/>
        <v xml:space="preserve"> </v>
      </c>
      <c r="D532" s="184"/>
      <c r="E532" s="184"/>
      <c r="F532" s="184"/>
      <c r="G532" s="184"/>
      <c r="H532" s="184"/>
      <c r="I532" s="184"/>
      <c r="J532" s="184"/>
      <c r="K532" s="184"/>
      <c r="L532" s="184"/>
      <c r="M532" s="184"/>
      <c r="N532" s="184"/>
      <c r="O532" s="184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5"/>
      <c r="AD532" s="165"/>
      <c r="AE532" s="165"/>
      <c r="AF532" s="165"/>
      <c r="AG532" s="165"/>
      <c r="AH532" s="165"/>
      <c r="AI532" s="165"/>
      <c r="AJ532" s="165"/>
      <c r="AK532" s="165"/>
      <c r="AL532" s="165"/>
      <c r="AM532" s="165"/>
      <c r="AN532" s="165"/>
    </row>
    <row r="533" spans="2:40" x14ac:dyDescent="0.35">
      <c r="B533" t="str">
        <f t="shared" si="24"/>
        <v xml:space="preserve"> </v>
      </c>
      <c r="D533" s="184"/>
      <c r="E533" s="184"/>
      <c r="F533" s="184"/>
      <c r="G533" s="184"/>
      <c r="H533" s="184"/>
      <c r="I533" s="184"/>
      <c r="J533" s="184"/>
      <c r="K533" s="184"/>
      <c r="L533" s="184"/>
      <c r="M533" s="184"/>
      <c r="N533" s="184"/>
      <c r="O533" s="184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  <c r="AF533" s="165"/>
      <c r="AG533" s="165"/>
      <c r="AH533" s="165"/>
      <c r="AI533" s="165"/>
      <c r="AJ533" s="165"/>
      <c r="AK533" s="165"/>
      <c r="AL533" s="165"/>
      <c r="AM533" s="165"/>
      <c r="AN533" s="165"/>
    </row>
    <row r="534" spans="2:40" x14ac:dyDescent="0.35">
      <c r="B534" t="str">
        <f t="shared" si="24"/>
        <v xml:space="preserve"> </v>
      </c>
      <c r="D534" s="184"/>
      <c r="E534" s="184"/>
      <c r="F534" s="184"/>
      <c r="G534" s="184"/>
      <c r="H534" s="184"/>
      <c r="I534" s="184"/>
      <c r="J534" s="184"/>
      <c r="K534" s="184"/>
      <c r="L534" s="184"/>
      <c r="M534" s="184"/>
      <c r="N534" s="184"/>
      <c r="O534" s="184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  <c r="AF534" s="165"/>
      <c r="AG534" s="165"/>
      <c r="AH534" s="165"/>
      <c r="AI534" s="165"/>
      <c r="AJ534" s="165"/>
      <c r="AK534" s="165"/>
      <c r="AL534" s="165"/>
      <c r="AM534" s="165"/>
      <c r="AN534" s="165"/>
    </row>
    <row r="535" spans="2:40" x14ac:dyDescent="0.35">
      <c r="B535" t="str">
        <f t="shared" si="24"/>
        <v xml:space="preserve"> </v>
      </c>
      <c r="D535" s="184"/>
      <c r="E535" s="184"/>
      <c r="F535" s="184"/>
      <c r="G535" s="184"/>
      <c r="H535" s="184"/>
      <c r="I535" s="184"/>
      <c r="J535" s="184"/>
      <c r="K535" s="184"/>
      <c r="L535" s="184"/>
      <c r="M535" s="184"/>
      <c r="N535" s="184"/>
      <c r="O535" s="184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  <c r="AF535" s="165"/>
      <c r="AG535" s="165"/>
      <c r="AH535" s="165"/>
      <c r="AI535" s="165"/>
      <c r="AJ535" s="165"/>
      <c r="AK535" s="165"/>
      <c r="AL535" s="165"/>
      <c r="AM535" s="165"/>
      <c r="AN535" s="165"/>
    </row>
    <row r="536" spans="2:40" x14ac:dyDescent="0.35">
      <c r="B536" t="str">
        <f t="shared" si="24"/>
        <v xml:space="preserve"> </v>
      </c>
      <c r="D536" s="184"/>
      <c r="E536" s="184"/>
      <c r="F536" s="184"/>
      <c r="G536" s="184"/>
      <c r="H536" s="184"/>
      <c r="I536" s="184"/>
      <c r="J536" s="184"/>
      <c r="K536" s="184"/>
      <c r="L536" s="184"/>
      <c r="M536" s="184"/>
      <c r="N536" s="184"/>
      <c r="O536" s="184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  <c r="AF536" s="165"/>
      <c r="AG536" s="165"/>
      <c r="AH536" s="165"/>
      <c r="AI536" s="165"/>
      <c r="AJ536" s="165"/>
      <c r="AK536" s="165"/>
      <c r="AL536" s="165"/>
      <c r="AM536" s="165"/>
      <c r="AN536" s="165"/>
    </row>
    <row r="537" spans="2:40" x14ac:dyDescent="0.35">
      <c r="B537" t="str">
        <f t="shared" si="24"/>
        <v xml:space="preserve"> </v>
      </c>
      <c r="D537" s="184"/>
      <c r="E537" s="184"/>
      <c r="F537" s="184"/>
      <c r="G537" s="184"/>
      <c r="H537" s="184"/>
      <c r="I537" s="184"/>
      <c r="J537" s="184"/>
      <c r="K537" s="184"/>
      <c r="L537" s="184"/>
      <c r="M537" s="184"/>
      <c r="N537" s="184"/>
      <c r="O537" s="184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  <c r="AF537" s="165"/>
      <c r="AG537" s="165"/>
      <c r="AH537" s="165"/>
      <c r="AI537" s="165"/>
      <c r="AJ537" s="165"/>
      <c r="AK537" s="165"/>
      <c r="AL537" s="165"/>
      <c r="AM537" s="165"/>
      <c r="AN537" s="165"/>
    </row>
    <row r="538" spans="2:40" x14ac:dyDescent="0.35">
      <c r="B538" t="str">
        <f t="shared" si="24"/>
        <v xml:space="preserve"> </v>
      </c>
      <c r="D538" s="184"/>
      <c r="E538" s="184"/>
      <c r="F538" s="184"/>
      <c r="G538" s="184"/>
      <c r="H538" s="184"/>
      <c r="I538" s="184"/>
      <c r="J538" s="184"/>
      <c r="K538" s="184"/>
      <c r="L538" s="184"/>
      <c r="M538" s="184"/>
      <c r="N538" s="184"/>
      <c r="O538" s="184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  <c r="AJ538" s="165"/>
      <c r="AK538" s="165"/>
      <c r="AL538" s="165"/>
      <c r="AM538" s="165"/>
      <c r="AN538" s="165"/>
    </row>
    <row r="539" spans="2:40" x14ac:dyDescent="0.35">
      <c r="B539" t="str">
        <f t="shared" si="24"/>
        <v xml:space="preserve"> </v>
      </c>
      <c r="D539" s="184"/>
      <c r="E539" s="184"/>
      <c r="F539" s="184"/>
      <c r="G539" s="184"/>
      <c r="H539" s="184"/>
      <c r="I539" s="184"/>
      <c r="J539" s="184"/>
      <c r="K539" s="184"/>
      <c r="L539" s="184"/>
      <c r="M539" s="184"/>
      <c r="N539" s="184"/>
      <c r="O539" s="184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  <c r="AF539" s="165"/>
      <c r="AG539" s="165"/>
      <c r="AH539" s="165"/>
      <c r="AI539" s="165"/>
      <c r="AJ539" s="165"/>
      <c r="AK539" s="165"/>
      <c r="AL539" s="165"/>
      <c r="AM539" s="165"/>
      <c r="AN539" s="165"/>
    </row>
    <row r="540" spans="2:40" x14ac:dyDescent="0.35">
      <c r="B540" t="str">
        <f t="shared" si="24"/>
        <v xml:space="preserve"> </v>
      </c>
      <c r="D540" s="184"/>
      <c r="E540" s="184"/>
      <c r="F540" s="184"/>
      <c r="G540" s="184"/>
      <c r="H540" s="184"/>
      <c r="I540" s="184"/>
      <c r="J540" s="184"/>
      <c r="K540" s="184"/>
      <c r="L540" s="184"/>
      <c r="M540" s="184"/>
      <c r="N540" s="184"/>
      <c r="O540" s="184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  <c r="AF540" s="165"/>
      <c r="AG540" s="165"/>
      <c r="AH540" s="165"/>
      <c r="AI540" s="165"/>
      <c r="AJ540" s="165"/>
      <c r="AK540" s="165"/>
      <c r="AL540" s="165"/>
      <c r="AM540" s="165"/>
      <c r="AN540" s="165"/>
    </row>
    <row r="541" spans="2:40" x14ac:dyDescent="0.35">
      <c r="B541" t="str">
        <f t="shared" si="24"/>
        <v xml:space="preserve"> </v>
      </c>
      <c r="D541" s="184"/>
      <c r="E541" s="184"/>
      <c r="F541" s="184"/>
      <c r="G541" s="184"/>
      <c r="H541" s="184"/>
      <c r="I541" s="184"/>
      <c r="J541" s="184"/>
      <c r="K541" s="184"/>
      <c r="L541" s="184"/>
      <c r="M541" s="184"/>
      <c r="N541" s="184"/>
      <c r="O541" s="184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  <c r="AF541" s="165"/>
      <c r="AG541" s="165"/>
      <c r="AH541" s="165"/>
      <c r="AI541" s="165"/>
      <c r="AJ541" s="165"/>
      <c r="AK541" s="165"/>
      <c r="AL541" s="165"/>
      <c r="AM541" s="165"/>
      <c r="AN541" s="165"/>
    </row>
    <row r="542" spans="2:40" x14ac:dyDescent="0.35">
      <c r="B542" t="str">
        <f t="shared" si="24"/>
        <v xml:space="preserve"> </v>
      </c>
      <c r="D542" s="184"/>
      <c r="E542" s="184"/>
      <c r="F542" s="184"/>
      <c r="G542" s="184"/>
      <c r="H542" s="184"/>
      <c r="I542" s="184"/>
      <c r="J542" s="184"/>
      <c r="K542" s="184"/>
      <c r="L542" s="184"/>
      <c r="M542" s="184"/>
      <c r="N542" s="184"/>
      <c r="O542" s="184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</row>
    <row r="543" spans="2:40" x14ac:dyDescent="0.35">
      <c r="B543" t="str">
        <f t="shared" si="24"/>
        <v xml:space="preserve"> </v>
      </c>
      <c r="D543" s="184"/>
      <c r="E543" s="184"/>
      <c r="F543" s="184"/>
      <c r="G543" s="184"/>
      <c r="H543" s="184"/>
      <c r="I543" s="184"/>
      <c r="J543" s="184"/>
      <c r="K543" s="184"/>
      <c r="L543" s="184"/>
      <c r="M543" s="184"/>
      <c r="N543" s="184"/>
      <c r="O543" s="184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  <c r="AJ543" s="165"/>
      <c r="AK543" s="165"/>
      <c r="AL543" s="165"/>
      <c r="AM543" s="165"/>
      <c r="AN543" s="165"/>
    </row>
    <row r="544" spans="2:40" x14ac:dyDescent="0.35">
      <c r="B544" t="str">
        <f t="shared" si="24"/>
        <v xml:space="preserve"> </v>
      </c>
      <c r="D544" s="184"/>
      <c r="E544" s="184"/>
      <c r="F544" s="184"/>
      <c r="G544" s="184"/>
      <c r="H544" s="184"/>
      <c r="I544" s="184"/>
      <c r="J544" s="184"/>
      <c r="K544" s="184"/>
      <c r="L544" s="184"/>
      <c r="M544" s="184"/>
      <c r="N544" s="184"/>
      <c r="O544" s="184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  <c r="AJ544" s="165"/>
      <c r="AK544" s="165"/>
      <c r="AL544" s="165"/>
      <c r="AM544" s="165"/>
      <c r="AN544" s="165"/>
    </row>
    <row r="545" spans="2:40" x14ac:dyDescent="0.35">
      <c r="B545" t="str">
        <f t="shared" si="24"/>
        <v xml:space="preserve"> </v>
      </c>
      <c r="D545" s="184"/>
      <c r="E545" s="184"/>
      <c r="F545" s="184"/>
      <c r="G545" s="184"/>
      <c r="H545" s="184"/>
      <c r="I545" s="184"/>
      <c r="J545" s="184"/>
      <c r="K545" s="184"/>
      <c r="L545" s="184"/>
      <c r="M545" s="184"/>
      <c r="N545" s="184"/>
      <c r="O545" s="184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  <c r="AF545" s="165"/>
      <c r="AG545" s="165"/>
      <c r="AH545" s="165"/>
      <c r="AI545" s="165"/>
      <c r="AJ545" s="165"/>
      <c r="AK545" s="165"/>
      <c r="AL545" s="165"/>
      <c r="AM545" s="165"/>
      <c r="AN545" s="165"/>
    </row>
    <row r="546" spans="2:40" x14ac:dyDescent="0.35">
      <c r="B546" t="str">
        <f t="shared" si="24"/>
        <v xml:space="preserve"> </v>
      </c>
      <c r="D546" s="184"/>
      <c r="E546" s="184"/>
      <c r="F546" s="184"/>
      <c r="G546" s="184"/>
      <c r="H546" s="184"/>
      <c r="I546" s="184"/>
      <c r="J546" s="184"/>
      <c r="K546" s="184"/>
      <c r="L546" s="184"/>
      <c r="M546" s="184"/>
      <c r="N546" s="184"/>
      <c r="O546" s="184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  <c r="AJ546" s="165"/>
      <c r="AK546" s="165"/>
      <c r="AL546" s="165"/>
      <c r="AM546" s="165"/>
      <c r="AN546" s="165"/>
    </row>
    <row r="547" spans="2:40" x14ac:dyDescent="0.35">
      <c r="B547" t="str">
        <f t="shared" si="24"/>
        <v xml:space="preserve"> </v>
      </c>
      <c r="D547" s="184"/>
      <c r="E547" s="184"/>
      <c r="F547" s="184"/>
      <c r="G547" s="184"/>
      <c r="H547" s="184"/>
      <c r="I547" s="184"/>
      <c r="J547" s="184"/>
      <c r="K547" s="184"/>
      <c r="L547" s="184"/>
      <c r="M547" s="184"/>
      <c r="N547" s="184"/>
      <c r="O547" s="184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  <c r="AJ547" s="165"/>
      <c r="AK547" s="165"/>
      <c r="AL547" s="165"/>
      <c r="AM547" s="165"/>
      <c r="AN547" s="165"/>
    </row>
    <row r="548" spans="2:40" x14ac:dyDescent="0.35">
      <c r="B548" t="str">
        <f t="shared" si="24"/>
        <v xml:space="preserve"> </v>
      </c>
      <c r="D548" s="184"/>
      <c r="E548" s="184"/>
      <c r="F548" s="184"/>
      <c r="G548" s="184"/>
      <c r="H548" s="184"/>
      <c r="I548" s="184"/>
      <c r="J548" s="184"/>
      <c r="K548" s="184"/>
      <c r="L548" s="184"/>
      <c r="M548" s="184"/>
      <c r="N548" s="184"/>
      <c r="O548" s="184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</row>
    <row r="549" spans="2:40" x14ac:dyDescent="0.35">
      <c r="B549" t="str">
        <f t="shared" si="24"/>
        <v xml:space="preserve"> </v>
      </c>
      <c r="D549" s="184"/>
      <c r="E549" s="184"/>
      <c r="F549" s="184"/>
      <c r="G549" s="184"/>
      <c r="H549" s="184"/>
      <c r="I549" s="184"/>
      <c r="J549" s="184"/>
      <c r="K549" s="184"/>
      <c r="L549" s="184"/>
      <c r="M549" s="184"/>
      <c r="N549" s="184"/>
      <c r="O549" s="184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</row>
    <row r="550" spans="2:40" x14ac:dyDescent="0.35">
      <c r="B550" t="str">
        <f t="shared" si="24"/>
        <v xml:space="preserve"> </v>
      </c>
      <c r="D550" s="184"/>
      <c r="E550" s="184"/>
      <c r="F550" s="184"/>
      <c r="G550" s="184"/>
      <c r="H550" s="184"/>
      <c r="I550" s="184"/>
      <c r="J550" s="184"/>
      <c r="K550" s="184"/>
      <c r="L550" s="184"/>
      <c r="M550" s="184"/>
      <c r="N550" s="184"/>
      <c r="O550" s="184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/>
      <c r="AN550" s="165"/>
    </row>
    <row r="551" spans="2:40" x14ac:dyDescent="0.35">
      <c r="B551" t="str">
        <f t="shared" si="24"/>
        <v xml:space="preserve"> </v>
      </c>
      <c r="D551" s="184"/>
      <c r="E551" s="184"/>
      <c r="F551" s="184"/>
      <c r="G551" s="184"/>
      <c r="H551" s="184"/>
      <c r="I551" s="184"/>
      <c r="J551" s="184"/>
      <c r="K551" s="184"/>
      <c r="L551" s="184"/>
      <c r="M551" s="184"/>
      <c r="N551" s="184"/>
      <c r="O551" s="184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</row>
    <row r="552" spans="2:40" x14ac:dyDescent="0.35">
      <c r="B552" t="str">
        <f t="shared" si="24"/>
        <v xml:space="preserve"> </v>
      </c>
      <c r="D552" s="184"/>
      <c r="E552" s="184"/>
      <c r="F552" s="184"/>
      <c r="G552" s="184"/>
      <c r="H552" s="184"/>
      <c r="I552" s="184"/>
      <c r="J552" s="184"/>
      <c r="K552" s="184"/>
      <c r="L552" s="184"/>
      <c r="M552" s="184"/>
      <c r="N552" s="184"/>
      <c r="O552" s="184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/>
      <c r="AN552" s="165"/>
    </row>
    <row r="553" spans="2:40" x14ac:dyDescent="0.35">
      <c r="B553" t="str">
        <f t="shared" si="24"/>
        <v xml:space="preserve"> </v>
      </c>
      <c r="D553" s="184"/>
      <c r="E553" s="184"/>
      <c r="F553" s="184"/>
      <c r="G553" s="184"/>
      <c r="H553" s="184"/>
      <c r="I553" s="184"/>
      <c r="J553" s="184"/>
      <c r="K553" s="184"/>
      <c r="L553" s="184"/>
      <c r="M553" s="184"/>
      <c r="N553" s="184"/>
      <c r="O553" s="184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  <c r="AF553" s="165"/>
      <c r="AG553" s="165"/>
      <c r="AH553" s="165"/>
      <c r="AI553" s="165"/>
      <c r="AJ553" s="165"/>
      <c r="AK553" s="165"/>
      <c r="AL553" s="165"/>
      <c r="AM553" s="165"/>
      <c r="AN553" s="165"/>
    </row>
    <row r="554" spans="2:40" x14ac:dyDescent="0.35">
      <c r="B554" t="str">
        <f t="shared" si="24"/>
        <v xml:space="preserve"> </v>
      </c>
      <c r="D554" s="184"/>
      <c r="E554" s="184"/>
      <c r="F554" s="184"/>
      <c r="G554" s="184"/>
      <c r="H554" s="184"/>
      <c r="I554" s="184"/>
      <c r="J554" s="184"/>
      <c r="K554" s="184"/>
      <c r="L554" s="184"/>
      <c r="M554" s="184"/>
      <c r="N554" s="184"/>
      <c r="O554" s="184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5"/>
      <c r="AD554" s="165"/>
      <c r="AE554" s="165"/>
      <c r="AF554" s="165"/>
      <c r="AG554" s="165"/>
      <c r="AH554" s="165"/>
      <c r="AI554" s="165"/>
      <c r="AJ554" s="165"/>
      <c r="AK554" s="165"/>
      <c r="AL554" s="165"/>
      <c r="AM554" s="165"/>
      <c r="AN554" s="165"/>
    </row>
    <row r="555" spans="2:40" x14ac:dyDescent="0.35">
      <c r="B555" t="str">
        <f t="shared" si="24"/>
        <v xml:space="preserve"> </v>
      </c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5"/>
      <c r="AD555" s="165"/>
      <c r="AE555" s="165"/>
      <c r="AF555" s="165"/>
      <c r="AG555" s="165"/>
      <c r="AH555" s="165"/>
      <c r="AI555" s="165"/>
      <c r="AJ555" s="165"/>
      <c r="AK555" s="165"/>
      <c r="AL555" s="165"/>
      <c r="AM555" s="165"/>
      <c r="AN555" s="165"/>
    </row>
    <row r="556" spans="2:40" x14ac:dyDescent="0.35">
      <c r="B556" t="str">
        <f t="shared" si="24"/>
        <v xml:space="preserve"> </v>
      </c>
      <c r="D556" s="184"/>
      <c r="E556" s="184"/>
      <c r="F556" s="184"/>
      <c r="G556" s="184"/>
      <c r="H556" s="184"/>
      <c r="I556" s="184"/>
      <c r="J556" s="184"/>
      <c r="K556" s="184"/>
      <c r="L556" s="184"/>
      <c r="M556" s="184"/>
      <c r="N556" s="184"/>
      <c r="O556" s="184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5"/>
      <c r="AD556" s="165"/>
      <c r="AE556" s="165"/>
      <c r="AF556" s="165"/>
      <c r="AG556" s="165"/>
      <c r="AH556" s="165"/>
      <c r="AI556" s="165"/>
      <c r="AJ556" s="165"/>
      <c r="AK556" s="165"/>
      <c r="AL556" s="165"/>
      <c r="AM556" s="165"/>
      <c r="AN556" s="165"/>
    </row>
    <row r="557" spans="2:40" x14ac:dyDescent="0.35">
      <c r="B557" t="str">
        <f t="shared" si="24"/>
        <v xml:space="preserve"> </v>
      </c>
      <c r="D557" s="184"/>
      <c r="E557" s="184"/>
      <c r="F557" s="184"/>
      <c r="G557" s="184"/>
      <c r="H557" s="184"/>
      <c r="I557" s="184"/>
      <c r="J557" s="184"/>
      <c r="K557" s="184"/>
      <c r="L557" s="184"/>
      <c r="M557" s="184"/>
      <c r="N557" s="184"/>
      <c r="O557" s="184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  <c r="AF557" s="165"/>
      <c r="AG557" s="165"/>
      <c r="AH557" s="165"/>
      <c r="AI557" s="165"/>
      <c r="AJ557" s="165"/>
      <c r="AK557" s="165"/>
      <c r="AL557" s="165"/>
      <c r="AM557" s="165"/>
      <c r="AN557" s="165"/>
    </row>
    <row r="558" spans="2:40" x14ac:dyDescent="0.35">
      <c r="B558" t="str">
        <f t="shared" si="24"/>
        <v xml:space="preserve"> </v>
      </c>
      <c r="D558" s="184"/>
      <c r="E558" s="184"/>
      <c r="F558" s="184"/>
      <c r="G558" s="184"/>
      <c r="H558" s="184"/>
      <c r="I558" s="184"/>
      <c r="J558" s="184"/>
      <c r="K558" s="184"/>
      <c r="L558" s="184"/>
      <c r="M558" s="184"/>
      <c r="N558" s="184"/>
      <c r="O558" s="184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165"/>
      <c r="AN558" s="165"/>
    </row>
    <row r="559" spans="2:40" x14ac:dyDescent="0.35">
      <c r="B559" t="str">
        <f t="shared" si="24"/>
        <v xml:space="preserve"> </v>
      </c>
      <c r="D559" s="184"/>
      <c r="E559" s="184"/>
      <c r="F559" s="184"/>
      <c r="G559" s="184"/>
      <c r="H559" s="184"/>
      <c r="I559" s="184"/>
      <c r="J559" s="184"/>
      <c r="K559" s="184"/>
      <c r="L559" s="184"/>
      <c r="M559" s="184"/>
      <c r="N559" s="184"/>
      <c r="O559" s="184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  <c r="AJ559" s="165"/>
      <c r="AK559" s="165"/>
      <c r="AL559" s="165"/>
      <c r="AM559" s="165"/>
      <c r="AN559" s="165"/>
    </row>
    <row r="560" spans="2:40" x14ac:dyDescent="0.35">
      <c r="B560" t="str">
        <f t="shared" si="24"/>
        <v xml:space="preserve"> </v>
      </c>
      <c r="D560" s="184"/>
      <c r="E560" s="184"/>
      <c r="F560" s="184"/>
      <c r="G560" s="184"/>
      <c r="H560" s="184"/>
      <c r="I560" s="184"/>
      <c r="J560" s="184"/>
      <c r="K560" s="184"/>
      <c r="L560" s="184"/>
      <c r="M560" s="184"/>
      <c r="N560" s="184"/>
      <c r="O560" s="184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</row>
    <row r="561" spans="2:40" x14ac:dyDescent="0.35">
      <c r="B561" t="str">
        <f t="shared" si="24"/>
        <v xml:space="preserve"> </v>
      </c>
      <c r="D561" s="184"/>
      <c r="E561" s="184"/>
      <c r="F561" s="184"/>
      <c r="G561" s="184"/>
      <c r="H561" s="184"/>
      <c r="I561" s="184"/>
      <c r="J561" s="184"/>
      <c r="K561" s="184"/>
      <c r="L561" s="184"/>
      <c r="M561" s="184"/>
      <c r="N561" s="184"/>
      <c r="O561" s="184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</row>
    <row r="562" spans="2:40" x14ac:dyDescent="0.35">
      <c r="B562" t="str">
        <f t="shared" si="24"/>
        <v xml:space="preserve"> </v>
      </c>
      <c r="D562" s="184"/>
      <c r="E562" s="184"/>
      <c r="F562" s="184"/>
      <c r="G562" s="184"/>
      <c r="H562" s="184"/>
      <c r="I562" s="184"/>
      <c r="J562" s="184"/>
      <c r="K562" s="184"/>
      <c r="L562" s="184"/>
      <c r="M562" s="184"/>
      <c r="N562" s="184"/>
      <c r="O562" s="184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</row>
    <row r="563" spans="2:40" x14ac:dyDescent="0.35">
      <c r="B563" t="str">
        <f t="shared" si="24"/>
        <v xml:space="preserve"> </v>
      </c>
      <c r="D563" s="184"/>
      <c r="E563" s="184"/>
      <c r="F563" s="184"/>
      <c r="G563" s="184"/>
      <c r="H563" s="184"/>
      <c r="I563" s="184"/>
      <c r="J563" s="184"/>
      <c r="K563" s="184"/>
      <c r="L563" s="184"/>
      <c r="M563" s="184"/>
      <c r="N563" s="184"/>
      <c r="O563" s="184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  <c r="AJ563" s="165"/>
      <c r="AK563" s="165"/>
      <c r="AL563" s="165"/>
      <c r="AM563" s="165"/>
      <c r="AN563" s="165"/>
    </row>
    <row r="564" spans="2:40" x14ac:dyDescent="0.35">
      <c r="B564" t="str">
        <f t="shared" si="24"/>
        <v xml:space="preserve"> </v>
      </c>
      <c r="D564" s="184"/>
      <c r="E564" s="184"/>
      <c r="F564" s="184"/>
      <c r="G564" s="184"/>
      <c r="H564" s="184"/>
      <c r="I564" s="184"/>
      <c r="J564" s="184"/>
      <c r="K564" s="184"/>
      <c r="L564" s="184"/>
      <c r="M564" s="184"/>
      <c r="N564" s="184"/>
      <c r="O564" s="184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5"/>
      <c r="AH564" s="165"/>
      <c r="AI564" s="165"/>
      <c r="AJ564" s="165"/>
      <c r="AK564" s="165"/>
      <c r="AL564" s="165"/>
      <c r="AM564" s="165"/>
      <c r="AN564" s="165"/>
    </row>
    <row r="565" spans="2:40" x14ac:dyDescent="0.35">
      <c r="B565" t="str">
        <f t="shared" si="24"/>
        <v xml:space="preserve"> </v>
      </c>
      <c r="D565" s="184"/>
      <c r="E565" s="184"/>
      <c r="F565" s="184"/>
      <c r="G565" s="184"/>
      <c r="H565" s="184"/>
      <c r="I565" s="184"/>
      <c r="J565" s="184"/>
      <c r="K565" s="184"/>
      <c r="L565" s="184"/>
      <c r="M565" s="184"/>
      <c r="N565" s="184"/>
      <c r="O565" s="184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  <c r="AF565" s="165"/>
      <c r="AG565" s="165"/>
      <c r="AH565" s="165"/>
      <c r="AI565" s="165"/>
      <c r="AJ565" s="165"/>
      <c r="AK565" s="165"/>
      <c r="AL565" s="165"/>
      <c r="AM565" s="165"/>
      <c r="AN565" s="165"/>
    </row>
    <row r="566" spans="2:40" x14ac:dyDescent="0.35">
      <c r="B566" t="str">
        <f t="shared" si="24"/>
        <v xml:space="preserve"> </v>
      </c>
      <c r="D566" s="184"/>
      <c r="E566" s="184"/>
      <c r="F566" s="184"/>
      <c r="G566" s="184"/>
      <c r="H566" s="184"/>
      <c r="I566" s="184"/>
      <c r="J566" s="184"/>
      <c r="K566" s="184"/>
      <c r="L566" s="184"/>
      <c r="M566" s="184"/>
      <c r="N566" s="184"/>
      <c r="O566" s="184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  <c r="AJ566" s="165"/>
      <c r="AK566" s="165"/>
      <c r="AL566" s="165"/>
      <c r="AM566" s="165"/>
      <c r="AN566" s="165"/>
    </row>
    <row r="567" spans="2:40" x14ac:dyDescent="0.35">
      <c r="B567" t="str">
        <f t="shared" si="24"/>
        <v xml:space="preserve"> </v>
      </c>
      <c r="D567" s="184"/>
      <c r="E567" s="184"/>
      <c r="F567" s="184"/>
      <c r="G567" s="184"/>
      <c r="H567" s="184"/>
      <c r="I567" s="184"/>
      <c r="J567" s="184"/>
      <c r="K567" s="184"/>
      <c r="L567" s="184"/>
      <c r="M567" s="184"/>
      <c r="N567" s="184"/>
      <c r="O567" s="184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</row>
    <row r="568" spans="2:40" x14ac:dyDescent="0.35">
      <c r="B568" t="str">
        <f t="shared" si="24"/>
        <v xml:space="preserve"> </v>
      </c>
      <c r="D568" s="184"/>
      <c r="E568" s="184"/>
      <c r="F568" s="184"/>
      <c r="G568" s="184"/>
      <c r="H568" s="184"/>
      <c r="I568" s="184"/>
      <c r="J568" s="184"/>
      <c r="K568" s="184"/>
      <c r="L568" s="184"/>
      <c r="M568" s="184"/>
      <c r="N568" s="184"/>
      <c r="O568" s="184"/>
      <c r="S568" s="165"/>
      <c r="T568" s="165"/>
      <c r="U568" s="165"/>
      <c r="V568" s="165"/>
      <c r="W568" s="165"/>
      <c r="X568" s="165"/>
      <c r="Y568" s="165"/>
      <c r="Z568" s="165"/>
      <c r="AA568" s="165"/>
      <c r="AB568" s="165"/>
      <c r="AC568" s="165"/>
      <c r="AD568" s="165"/>
      <c r="AE568" s="165"/>
      <c r="AF568" s="165"/>
      <c r="AG568" s="165"/>
      <c r="AH568" s="165"/>
      <c r="AI568" s="165"/>
      <c r="AJ568" s="165"/>
      <c r="AK568" s="165"/>
      <c r="AL568" s="165"/>
      <c r="AM568" s="165"/>
      <c r="AN568" s="165"/>
    </row>
    <row r="569" spans="2:40" x14ac:dyDescent="0.35">
      <c r="B569" t="str">
        <f t="shared" si="24"/>
        <v xml:space="preserve"> </v>
      </c>
      <c r="D569" s="184"/>
      <c r="E569" s="184"/>
      <c r="F569" s="184"/>
      <c r="G569" s="184"/>
      <c r="H569" s="184"/>
      <c r="I569" s="184"/>
      <c r="J569" s="184"/>
      <c r="K569" s="184"/>
      <c r="L569" s="184"/>
      <c r="M569" s="184"/>
      <c r="N569" s="184"/>
      <c r="O569" s="184"/>
      <c r="S569" s="165"/>
      <c r="T569" s="165"/>
      <c r="U569" s="165"/>
      <c r="V569" s="165"/>
      <c r="W569" s="165"/>
      <c r="X569" s="165"/>
      <c r="Y569" s="165"/>
      <c r="Z569" s="165"/>
      <c r="AA569" s="165"/>
      <c r="AB569" s="165"/>
      <c r="AC569" s="165"/>
      <c r="AD569" s="165"/>
      <c r="AE569" s="165"/>
      <c r="AF569" s="165"/>
      <c r="AG569" s="165"/>
      <c r="AH569" s="165"/>
      <c r="AI569" s="165"/>
      <c r="AJ569" s="165"/>
      <c r="AK569" s="165"/>
      <c r="AL569" s="165"/>
      <c r="AM569" s="165"/>
      <c r="AN569" s="165"/>
    </row>
    <row r="570" spans="2:40" x14ac:dyDescent="0.35">
      <c r="B570" t="str">
        <f t="shared" si="24"/>
        <v xml:space="preserve"> </v>
      </c>
      <c r="D570" s="184"/>
      <c r="E570" s="184"/>
      <c r="F570" s="184"/>
      <c r="G570" s="184"/>
      <c r="H570" s="184"/>
      <c r="I570" s="184"/>
      <c r="J570" s="184"/>
      <c r="K570" s="184"/>
      <c r="L570" s="184"/>
      <c r="M570" s="184"/>
      <c r="N570" s="184"/>
      <c r="O570" s="184"/>
      <c r="S570" s="165"/>
      <c r="T570" s="165"/>
      <c r="U570" s="165"/>
      <c r="V570" s="165"/>
      <c r="W570" s="165"/>
      <c r="X570" s="165"/>
      <c r="Y570" s="165"/>
      <c r="Z570" s="165"/>
      <c r="AA570" s="165"/>
      <c r="AB570" s="165"/>
      <c r="AC570" s="165"/>
      <c r="AD570" s="165"/>
      <c r="AE570" s="165"/>
      <c r="AF570" s="165"/>
      <c r="AG570" s="165"/>
      <c r="AH570" s="165"/>
      <c r="AI570" s="165"/>
      <c r="AJ570" s="165"/>
      <c r="AK570" s="165"/>
      <c r="AL570" s="165"/>
      <c r="AM570" s="165"/>
      <c r="AN570" s="165"/>
    </row>
    <row r="571" spans="2:40" x14ac:dyDescent="0.35">
      <c r="B571" t="str">
        <f t="shared" si="24"/>
        <v xml:space="preserve"> </v>
      </c>
      <c r="D571" s="184"/>
      <c r="E571" s="184"/>
      <c r="F571" s="184"/>
      <c r="G571" s="184"/>
      <c r="H571" s="184"/>
      <c r="I571" s="184"/>
      <c r="J571" s="184"/>
      <c r="K571" s="184"/>
      <c r="L571" s="184"/>
      <c r="M571" s="184"/>
      <c r="N571" s="184"/>
      <c r="O571" s="184"/>
      <c r="S571" s="165"/>
      <c r="T571" s="165"/>
      <c r="U571" s="165"/>
      <c r="V571" s="165"/>
      <c r="W571" s="165"/>
      <c r="X571" s="165"/>
      <c r="Y571" s="165"/>
      <c r="Z571" s="165"/>
      <c r="AA571" s="165"/>
      <c r="AB571" s="165"/>
      <c r="AC571" s="165"/>
      <c r="AD571" s="165"/>
      <c r="AE571" s="165"/>
      <c r="AF571" s="165"/>
      <c r="AG571" s="165"/>
      <c r="AH571" s="165"/>
      <c r="AI571" s="165"/>
      <c r="AJ571" s="165"/>
      <c r="AK571" s="165"/>
      <c r="AL571" s="165"/>
      <c r="AM571" s="165"/>
      <c r="AN571" s="165"/>
    </row>
    <row r="572" spans="2:40" x14ac:dyDescent="0.35">
      <c r="B572" t="str">
        <f t="shared" si="24"/>
        <v xml:space="preserve"> </v>
      </c>
      <c r="D572" s="184"/>
      <c r="E572" s="184"/>
      <c r="F572" s="184"/>
      <c r="G572" s="184"/>
      <c r="H572" s="184"/>
      <c r="I572" s="184"/>
      <c r="J572" s="184"/>
      <c r="K572" s="184"/>
      <c r="L572" s="184"/>
      <c r="M572" s="184"/>
      <c r="N572" s="184"/>
      <c r="O572" s="184"/>
      <c r="S572" s="165"/>
      <c r="T572" s="165"/>
      <c r="U572" s="165"/>
      <c r="V572" s="165"/>
      <c r="W572" s="165"/>
      <c r="X572" s="165"/>
      <c r="Y572" s="165"/>
      <c r="Z572" s="165"/>
      <c r="AA572" s="165"/>
      <c r="AB572" s="165"/>
      <c r="AC572" s="165"/>
      <c r="AD572" s="165"/>
      <c r="AE572" s="165"/>
      <c r="AF572" s="165"/>
      <c r="AG572" s="165"/>
      <c r="AH572" s="165"/>
      <c r="AI572" s="165"/>
      <c r="AJ572" s="165"/>
      <c r="AK572" s="165"/>
      <c r="AL572" s="165"/>
      <c r="AM572" s="165"/>
      <c r="AN572" s="165"/>
    </row>
    <row r="573" spans="2:40" x14ac:dyDescent="0.35">
      <c r="B573" t="str">
        <f t="shared" si="24"/>
        <v xml:space="preserve"> </v>
      </c>
      <c r="D573" s="184"/>
      <c r="E573" s="184"/>
      <c r="F573" s="184"/>
      <c r="G573" s="184"/>
      <c r="H573" s="184"/>
      <c r="I573" s="184"/>
      <c r="J573" s="184"/>
      <c r="K573" s="184"/>
      <c r="L573" s="184"/>
      <c r="M573" s="184"/>
      <c r="N573" s="184"/>
      <c r="O573" s="184"/>
      <c r="S573" s="165"/>
      <c r="T573" s="165"/>
      <c r="U573" s="165"/>
      <c r="V573" s="165"/>
      <c r="W573" s="165"/>
      <c r="X573" s="165"/>
      <c r="Y573" s="165"/>
      <c r="Z573" s="165"/>
      <c r="AA573" s="165"/>
      <c r="AB573" s="165"/>
      <c r="AC573" s="165"/>
      <c r="AD573" s="165"/>
      <c r="AE573" s="165"/>
      <c r="AF573" s="165"/>
      <c r="AG573" s="165"/>
      <c r="AH573" s="165"/>
      <c r="AI573" s="165"/>
      <c r="AJ573" s="165"/>
      <c r="AK573" s="165"/>
      <c r="AL573" s="165"/>
      <c r="AM573" s="165"/>
      <c r="AN573" s="165"/>
    </row>
    <row r="574" spans="2:40" x14ac:dyDescent="0.35">
      <c r="B574" t="str">
        <f t="shared" si="24"/>
        <v xml:space="preserve"> </v>
      </c>
      <c r="D574" s="184"/>
      <c r="E574" s="184"/>
      <c r="F574" s="184"/>
      <c r="G574" s="184"/>
      <c r="H574" s="184"/>
      <c r="I574" s="184"/>
      <c r="J574" s="184"/>
      <c r="K574" s="184"/>
      <c r="L574" s="184"/>
      <c r="M574" s="184"/>
      <c r="N574" s="184"/>
      <c r="O574" s="184"/>
      <c r="S574" s="165"/>
      <c r="T574" s="165"/>
      <c r="U574" s="165"/>
      <c r="V574" s="165"/>
      <c r="W574" s="165"/>
      <c r="X574" s="165"/>
      <c r="Y574" s="165"/>
      <c r="Z574" s="165"/>
      <c r="AA574" s="165"/>
      <c r="AB574" s="165"/>
      <c r="AC574" s="165"/>
      <c r="AD574" s="165"/>
      <c r="AE574" s="165"/>
      <c r="AF574" s="165"/>
      <c r="AG574" s="165"/>
      <c r="AH574" s="165"/>
      <c r="AI574" s="165"/>
      <c r="AJ574" s="165"/>
      <c r="AK574" s="165"/>
      <c r="AL574" s="165"/>
      <c r="AM574" s="165"/>
      <c r="AN574" s="165"/>
    </row>
    <row r="575" spans="2:40" x14ac:dyDescent="0.35">
      <c r="B575" t="str">
        <f t="shared" si="24"/>
        <v xml:space="preserve"> </v>
      </c>
      <c r="D575" s="184"/>
      <c r="E575" s="184"/>
      <c r="F575" s="184"/>
      <c r="G575" s="184"/>
      <c r="H575" s="184"/>
      <c r="I575" s="184"/>
      <c r="J575" s="184"/>
      <c r="K575" s="184"/>
      <c r="L575" s="184"/>
      <c r="M575" s="184"/>
      <c r="N575" s="184"/>
      <c r="O575" s="184"/>
      <c r="S575" s="165"/>
      <c r="T575" s="165"/>
      <c r="U575" s="165"/>
      <c r="V575" s="165"/>
      <c r="W575" s="165"/>
      <c r="X575" s="165"/>
      <c r="Y575" s="165"/>
      <c r="Z575" s="165"/>
      <c r="AA575" s="165"/>
      <c r="AB575" s="165"/>
      <c r="AC575" s="165"/>
      <c r="AD575" s="165"/>
      <c r="AE575" s="165"/>
      <c r="AF575" s="165"/>
      <c r="AG575" s="165"/>
      <c r="AH575" s="165"/>
      <c r="AI575" s="165"/>
      <c r="AJ575" s="165"/>
      <c r="AK575" s="165"/>
      <c r="AL575" s="165"/>
      <c r="AM575" s="165"/>
      <c r="AN575" s="165"/>
    </row>
    <row r="576" spans="2:40" x14ac:dyDescent="0.35">
      <c r="B576" t="str">
        <f t="shared" si="24"/>
        <v xml:space="preserve"> </v>
      </c>
      <c r="D576" s="184"/>
      <c r="E576" s="184"/>
      <c r="F576" s="184"/>
      <c r="G576" s="184"/>
      <c r="H576" s="184"/>
      <c r="I576" s="184"/>
      <c r="J576" s="184"/>
      <c r="K576" s="184"/>
      <c r="L576" s="184"/>
      <c r="M576" s="184"/>
      <c r="N576" s="184"/>
      <c r="O576" s="184"/>
      <c r="S576" s="165"/>
      <c r="T576" s="165"/>
      <c r="U576" s="165"/>
      <c r="V576" s="165"/>
      <c r="W576" s="165"/>
      <c r="X576" s="165"/>
      <c r="Y576" s="165"/>
      <c r="Z576" s="165"/>
      <c r="AA576" s="165"/>
      <c r="AB576" s="165"/>
      <c r="AC576" s="165"/>
      <c r="AD576" s="165"/>
      <c r="AE576" s="165"/>
      <c r="AF576" s="165"/>
      <c r="AG576" s="165"/>
      <c r="AH576" s="165"/>
      <c r="AI576" s="165"/>
      <c r="AJ576" s="165"/>
      <c r="AK576" s="165"/>
      <c r="AL576" s="165"/>
      <c r="AM576" s="165"/>
      <c r="AN576" s="165"/>
    </row>
    <row r="577" spans="2:40" x14ac:dyDescent="0.35">
      <c r="B577" t="str">
        <f t="shared" si="24"/>
        <v xml:space="preserve"> </v>
      </c>
      <c r="D577" s="184"/>
      <c r="E577" s="184"/>
      <c r="F577" s="184"/>
      <c r="G577" s="184"/>
      <c r="H577" s="184"/>
      <c r="I577" s="184"/>
      <c r="J577" s="184"/>
      <c r="K577" s="184"/>
      <c r="L577" s="184"/>
      <c r="M577" s="184"/>
      <c r="N577" s="184"/>
      <c r="O577" s="184"/>
      <c r="S577" s="165"/>
      <c r="T577" s="165"/>
      <c r="U577" s="165"/>
      <c r="V577" s="165"/>
      <c r="W577" s="165"/>
      <c r="X577" s="165"/>
      <c r="Y577" s="165"/>
      <c r="Z577" s="165"/>
      <c r="AA577" s="165"/>
      <c r="AB577" s="165"/>
      <c r="AC577" s="165"/>
      <c r="AD577" s="165"/>
      <c r="AE577" s="165"/>
      <c r="AF577" s="165"/>
      <c r="AG577" s="165"/>
      <c r="AH577" s="165"/>
      <c r="AI577" s="165"/>
      <c r="AJ577" s="165"/>
      <c r="AK577" s="165"/>
      <c r="AL577" s="165"/>
      <c r="AM577" s="165"/>
      <c r="AN577" s="165"/>
    </row>
    <row r="578" spans="2:40" x14ac:dyDescent="0.35">
      <c r="B578" t="str">
        <f t="shared" si="24"/>
        <v xml:space="preserve"> </v>
      </c>
      <c r="D578" s="184"/>
      <c r="E578" s="184"/>
      <c r="F578" s="184"/>
      <c r="G578" s="184"/>
      <c r="H578" s="184"/>
      <c r="I578" s="184"/>
      <c r="J578" s="184"/>
      <c r="K578" s="184"/>
      <c r="L578" s="184"/>
      <c r="M578" s="184"/>
      <c r="N578" s="184"/>
      <c r="O578" s="184"/>
      <c r="S578" s="165"/>
      <c r="T578" s="165"/>
      <c r="U578" s="165"/>
      <c r="V578" s="165"/>
      <c r="W578" s="165"/>
      <c r="X578" s="165"/>
      <c r="Y578" s="165"/>
      <c r="Z578" s="165"/>
      <c r="AA578" s="165"/>
      <c r="AB578" s="165"/>
      <c r="AC578" s="165"/>
      <c r="AD578" s="165"/>
      <c r="AE578" s="165"/>
      <c r="AF578" s="165"/>
      <c r="AG578" s="165"/>
      <c r="AH578" s="165"/>
      <c r="AI578" s="165"/>
      <c r="AJ578" s="165"/>
      <c r="AK578" s="165"/>
      <c r="AL578" s="165"/>
      <c r="AM578" s="165"/>
      <c r="AN578" s="165"/>
    </row>
    <row r="579" spans="2:40" x14ac:dyDescent="0.35">
      <c r="B579" t="str">
        <f t="shared" si="24"/>
        <v xml:space="preserve"> </v>
      </c>
      <c r="D579" s="184"/>
      <c r="E579" s="184"/>
      <c r="F579" s="184"/>
      <c r="G579" s="184"/>
      <c r="H579" s="184"/>
      <c r="I579" s="184"/>
      <c r="J579" s="184"/>
      <c r="K579" s="184"/>
      <c r="L579" s="184"/>
      <c r="M579" s="184"/>
      <c r="N579" s="184"/>
      <c r="O579" s="184"/>
      <c r="S579" s="165"/>
      <c r="T579" s="165"/>
      <c r="U579" s="165"/>
      <c r="V579" s="165"/>
      <c r="W579" s="165"/>
      <c r="X579" s="165"/>
      <c r="Y579" s="165"/>
      <c r="Z579" s="165"/>
      <c r="AA579" s="165"/>
      <c r="AB579" s="165"/>
      <c r="AC579" s="165"/>
      <c r="AD579" s="165"/>
      <c r="AE579" s="165"/>
      <c r="AF579" s="165"/>
      <c r="AG579" s="165"/>
      <c r="AH579" s="165"/>
      <c r="AI579" s="165"/>
      <c r="AJ579" s="165"/>
      <c r="AK579" s="165"/>
      <c r="AL579" s="165"/>
      <c r="AM579" s="165"/>
      <c r="AN579" s="165"/>
    </row>
    <row r="580" spans="2:40" x14ac:dyDescent="0.35">
      <c r="B580" t="str">
        <f t="shared" si="24"/>
        <v xml:space="preserve"> </v>
      </c>
      <c r="D580" s="184"/>
      <c r="E580" s="184"/>
      <c r="F580" s="184"/>
      <c r="G580" s="184"/>
      <c r="H580" s="184"/>
      <c r="I580" s="184"/>
      <c r="J580" s="184"/>
      <c r="K580" s="184"/>
      <c r="L580" s="184"/>
      <c r="M580" s="184"/>
      <c r="N580" s="184"/>
      <c r="O580" s="184"/>
      <c r="S580" s="165"/>
      <c r="T580" s="165"/>
      <c r="U580" s="165"/>
      <c r="V580" s="165"/>
      <c r="W580" s="165"/>
      <c r="X580" s="165"/>
      <c r="Y580" s="165"/>
      <c r="Z580" s="165"/>
      <c r="AA580" s="165"/>
      <c r="AB580" s="165"/>
      <c r="AC580" s="165"/>
      <c r="AD580" s="165"/>
      <c r="AE580" s="165"/>
      <c r="AF580" s="165"/>
      <c r="AG580" s="165"/>
      <c r="AH580" s="165"/>
      <c r="AI580" s="165"/>
      <c r="AJ580" s="165"/>
      <c r="AK580" s="165"/>
      <c r="AL580" s="165"/>
      <c r="AM580" s="165"/>
      <c r="AN580" s="165"/>
    </row>
    <row r="581" spans="2:40" x14ac:dyDescent="0.35">
      <c r="B581" t="str">
        <f t="shared" si="24"/>
        <v xml:space="preserve"> </v>
      </c>
      <c r="D581" s="184"/>
      <c r="E581" s="184"/>
      <c r="F581" s="184"/>
      <c r="G581" s="184"/>
      <c r="H581" s="184"/>
      <c r="I581" s="184"/>
      <c r="J581" s="184"/>
      <c r="K581" s="184"/>
      <c r="L581" s="184"/>
      <c r="M581" s="184"/>
      <c r="N581" s="184"/>
      <c r="O581" s="184"/>
      <c r="S581" s="165"/>
      <c r="T581" s="165"/>
      <c r="U581" s="165"/>
      <c r="V581" s="165"/>
      <c r="W581" s="165"/>
      <c r="X581" s="165"/>
      <c r="Y581" s="165"/>
      <c r="Z581" s="165"/>
      <c r="AA581" s="165"/>
      <c r="AB581" s="165"/>
      <c r="AC581" s="165"/>
      <c r="AD581" s="165"/>
      <c r="AE581" s="165"/>
      <c r="AF581" s="165"/>
      <c r="AG581" s="165"/>
      <c r="AH581" s="165"/>
      <c r="AI581" s="165"/>
      <c r="AJ581" s="165"/>
      <c r="AK581" s="165"/>
      <c r="AL581" s="165"/>
      <c r="AM581" s="165"/>
      <c r="AN581" s="165"/>
    </row>
    <row r="582" spans="2:40" x14ac:dyDescent="0.35">
      <c r="B582" t="str">
        <f t="shared" si="24"/>
        <v xml:space="preserve"> </v>
      </c>
      <c r="D582" s="184"/>
      <c r="E582" s="184"/>
      <c r="F582" s="184"/>
      <c r="G582" s="184"/>
      <c r="H582" s="184"/>
      <c r="I582" s="184"/>
      <c r="J582" s="184"/>
      <c r="K582" s="184"/>
      <c r="L582" s="184"/>
      <c r="M582" s="184"/>
      <c r="N582" s="184"/>
      <c r="O582" s="184"/>
      <c r="S582" s="165"/>
      <c r="T582" s="165"/>
      <c r="U582" s="165"/>
      <c r="V582" s="165"/>
      <c r="W582" s="165"/>
      <c r="X582" s="165"/>
      <c r="Y582" s="165"/>
      <c r="Z582" s="165"/>
      <c r="AA582" s="165"/>
      <c r="AB582" s="165"/>
      <c r="AC582" s="165"/>
      <c r="AD582" s="165"/>
      <c r="AE582" s="165"/>
      <c r="AF582" s="165"/>
      <c r="AG582" s="165"/>
      <c r="AH582" s="165"/>
      <c r="AI582" s="165"/>
      <c r="AJ582" s="165"/>
      <c r="AK582" s="165"/>
      <c r="AL582" s="165"/>
      <c r="AM582" s="165"/>
      <c r="AN582" s="165"/>
    </row>
    <row r="583" spans="2:40" x14ac:dyDescent="0.35">
      <c r="B583" t="str">
        <f t="shared" si="24"/>
        <v xml:space="preserve"> </v>
      </c>
      <c r="D583" s="184"/>
      <c r="E583" s="184"/>
      <c r="F583" s="184"/>
      <c r="G583" s="184"/>
      <c r="H583" s="184"/>
      <c r="I583" s="184"/>
      <c r="J583" s="184"/>
      <c r="K583" s="184"/>
      <c r="L583" s="184"/>
      <c r="M583" s="184"/>
      <c r="N583" s="184"/>
      <c r="O583" s="184"/>
      <c r="S583" s="165"/>
      <c r="T583" s="165"/>
      <c r="U583" s="165"/>
      <c r="V583" s="165"/>
      <c r="W583" s="165"/>
      <c r="X583" s="165"/>
      <c r="Y583" s="165"/>
      <c r="Z583" s="165"/>
      <c r="AA583" s="165"/>
      <c r="AB583" s="165"/>
      <c r="AC583" s="165"/>
      <c r="AD583" s="165"/>
      <c r="AE583" s="165"/>
      <c r="AF583" s="165"/>
      <c r="AG583" s="165"/>
      <c r="AH583" s="165"/>
      <c r="AI583" s="165"/>
      <c r="AJ583" s="165"/>
      <c r="AK583" s="165"/>
      <c r="AL583" s="165"/>
      <c r="AM583" s="165"/>
      <c r="AN583" s="165"/>
    </row>
    <row r="584" spans="2:40" x14ac:dyDescent="0.35">
      <c r="B584" t="str">
        <f t="shared" si="24"/>
        <v xml:space="preserve"> </v>
      </c>
      <c r="D584" s="184"/>
      <c r="E584" s="184"/>
      <c r="F584" s="184"/>
      <c r="G584" s="184"/>
      <c r="H584" s="184"/>
      <c r="I584" s="184"/>
      <c r="J584" s="184"/>
      <c r="K584" s="184"/>
      <c r="L584" s="184"/>
      <c r="M584" s="184"/>
      <c r="N584" s="184"/>
      <c r="O584" s="184"/>
      <c r="S584" s="165"/>
      <c r="T584" s="165"/>
      <c r="U584" s="165"/>
      <c r="V584" s="165"/>
      <c r="W584" s="165"/>
      <c r="X584" s="165"/>
      <c r="Y584" s="165"/>
      <c r="Z584" s="165"/>
      <c r="AA584" s="165"/>
      <c r="AB584" s="165"/>
      <c r="AC584" s="165"/>
      <c r="AD584" s="165"/>
      <c r="AE584" s="165"/>
      <c r="AF584" s="165"/>
      <c r="AG584" s="165"/>
      <c r="AH584" s="165"/>
      <c r="AI584" s="165"/>
      <c r="AJ584" s="165"/>
      <c r="AK584" s="165"/>
      <c r="AL584" s="165"/>
      <c r="AM584" s="165"/>
      <c r="AN584" s="165"/>
    </row>
    <row r="585" spans="2:40" x14ac:dyDescent="0.35">
      <c r="B585" t="str">
        <f t="shared" si="24"/>
        <v xml:space="preserve"> </v>
      </c>
      <c r="D585" s="184"/>
      <c r="E585" s="184"/>
      <c r="F585" s="184"/>
      <c r="G585" s="184"/>
      <c r="H585" s="184"/>
      <c r="I585" s="184"/>
      <c r="J585" s="184"/>
      <c r="K585" s="184"/>
      <c r="L585" s="184"/>
      <c r="M585" s="184"/>
      <c r="N585" s="184"/>
      <c r="O585" s="184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</row>
    <row r="586" spans="2:40" x14ac:dyDescent="0.35">
      <c r="B586" t="str">
        <f t="shared" si="24"/>
        <v xml:space="preserve"> </v>
      </c>
      <c r="D586" s="184"/>
      <c r="E586" s="184"/>
      <c r="F586" s="184"/>
      <c r="G586" s="184"/>
      <c r="H586" s="184"/>
      <c r="I586" s="184"/>
      <c r="J586" s="184"/>
      <c r="K586" s="184"/>
      <c r="L586" s="184"/>
      <c r="M586" s="184"/>
      <c r="N586" s="184"/>
      <c r="O586" s="184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</row>
    <row r="587" spans="2:40" x14ac:dyDescent="0.35">
      <c r="B587" t="str">
        <f t="shared" si="24"/>
        <v xml:space="preserve"> </v>
      </c>
      <c r="D587" s="184"/>
      <c r="E587" s="184"/>
      <c r="F587" s="184"/>
      <c r="G587" s="184"/>
      <c r="H587" s="184"/>
      <c r="I587" s="184"/>
      <c r="J587" s="184"/>
      <c r="K587" s="184"/>
      <c r="L587" s="184"/>
      <c r="M587" s="184"/>
      <c r="N587" s="184"/>
      <c r="O587" s="184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</row>
    <row r="588" spans="2:40" x14ac:dyDescent="0.35">
      <c r="B588" t="str">
        <f t="shared" si="24"/>
        <v xml:space="preserve"> </v>
      </c>
      <c r="D588" s="184"/>
      <c r="E588" s="184"/>
      <c r="F588" s="184"/>
      <c r="G588" s="184"/>
      <c r="H588" s="184"/>
      <c r="I588" s="184"/>
      <c r="J588" s="184"/>
      <c r="K588" s="184"/>
      <c r="L588" s="184"/>
      <c r="M588" s="184"/>
      <c r="N588" s="184"/>
      <c r="O588" s="184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</row>
    <row r="589" spans="2:40" x14ac:dyDescent="0.35">
      <c r="B589" t="str">
        <f t="shared" si="24"/>
        <v xml:space="preserve"> </v>
      </c>
      <c r="D589" s="184"/>
      <c r="E589" s="184"/>
      <c r="F589" s="184"/>
      <c r="G589" s="184"/>
      <c r="H589" s="184"/>
      <c r="I589" s="184"/>
      <c r="J589" s="184"/>
      <c r="K589" s="184"/>
      <c r="L589" s="184"/>
      <c r="M589" s="184"/>
      <c r="N589" s="184"/>
      <c r="O589" s="184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</row>
    <row r="590" spans="2:40" x14ac:dyDescent="0.35">
      <c r="B590" t="str">
        <f t="shared" si="24"/>
        <v xml:space="preserve"> </v>
      </c>
      <c r="D590" s="184"/>
      <c r="E590" s="184"/>
      <c r="F590" s="184"/>
      <c r="G590" s="184"/>
      <c r="H590" s="184"/>
      <c r="I590" s="184"/>
      <c r="J590" s="184"/>
      <c r="K590" s="184"/>
      <c r="L590" s="184"/>
      <c r="M590" s="184"/>
      <c r="N590" s="184"/>
      <c r="O590" s="184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</row>
    <row r="591" spans="2:40" x14ac:dyDescent="0.35">
      <c r="B591" t="str">
        <f t="shared" si="24"/>
        <v xml:space="preserve"> </v>
      </c>
      <c r="D591" s="184"/>
      <c r="E591" s="184"/>
      <c r="F591" s="184"/>
      <c r="G591" s="184"/>
      <c r="H591" s="184"/>
      <c r="I591" s="184"/>
      <c r="J591" s="184"/>
      <c r="K591" s="184"/>
      <c r="L591" s="184"/>
      <c r="M591" s="184"/>
      <c r="N591" s="184"/>
      <c r="O591" s="184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</row>
    <row r="592" spans="2:40" x14ac:dyDescent="0.35">
      <c r="B592" t="str">
        <f t="shared" si="24"/>
        <v xml:space="preserve"> </v>
      </c>
      <c r="D592" s="184"/>
      <c r="E592" s="184"/>
      <c r="F592" s="184"/>
      <c r="G592" s="184"/>
      <c r="H592" s="184"/>
      <c r="I592" s="184"/>
      <c r="J592" s="184"/>
      <c r="K592" s="184"/>
      <c r="L592" s="184"/>
      <c r="M592" s="184"/>
      <c r="N592" s="184"/>
      <c r="O592" s="184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</row>
    <row r="593" spans="2:40" x14ac:dyDescent="0.35">
      <c r="B593" t="str">
        <f t="shared" ref="B593:B656" si="25">IF(C593=0,IF(C593=""," ",MAX(B517:B592)+1)," ")</f>
        <v xml:space="preserve"> </v>
      </c>
      <c r="D593" s="184"/>
      <c r="E593" s="184"/>
      <c r="F593" s="184"/>
      <c r="G593" s="184"/>
      <c r="H593" s="184"/>
      <c r="I593" s="184"/>
      <c r="J593" s="184"/>
      <c r="K593" s="184"/>
      <c r="L593" s="184"/>
      <c r="M593" s="184"/>
      <c r="N593" s="184"/>
      <c r="O593" s="184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</row>
    <row r="594" spans="2:40" x14ac:dyDescent="0.35">
      <c r="B594" t="str">
        <f t="shared" si="25"/>
        <v xml:space="preserve"> </v>
      </c>
      <c r="D594" s="184"/>
      <c r="E594" s="184"/>
      <c r="F594" s="184"/>
      <c r="G594" s="184"/>
      <c r="H594" s="184"/>
      <c r="I594" s="184"/>
      <c r="J594" s="184"/>
      <c r="K594" s="184"/>
      <c r="L594" s="184"/>
      <c r="M594" s="184"/>
      <c r="N594" s="184"/>
      <c r="O594" s="184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  <c r="AJ594" s="165"/>
      <c r="AK594" s="165"/>
      <c r="AL594" s="165"/>
      <c r="AM594" s="165"/>
      <c r="AN594" s="165"/>
    </row>
    <row r="595" spans="2:40" x14ac:dyDescent="0.35">
      <c r="B595" t="str">
        <f t="shared" si="25"/>
        <v xml:space="preserve"> </v>
      </c>
      <c r="D595" s="184"/>
      <c r="E595" s="184"/>
      <c r="F595" s="184"/>
      <c r="G595" s="184"/>
      <c r="H595" s="184"/>
      <c r="I595" s="184"/>
      <c r="J595" s="184"/>
      <c r="K595" s="184"/>
      <c r="L595" s="184"/>
      <c r="M595" s="184"/>
      <c r="N595" s="184"/>
      <c r="O595" s="184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  <c r="AJ595" s="165"/>
      <c r="AK595" s="165"/>
      <c r="AL595" s="165"/>
      <c r="AM595" s="165"/>
      <c r="AN595" s="165"/>
    </row>
    <row r="596" spans="2:40" x14ac:dyDescent="0.35">
      <c r="B596" t="str">
        <f t="shared" si="25"/>
        <v xml:space="preserve"> </v>
      </c>
      <c r="D596" s="184"/>
      <c r="E596" s="184"/>
      <c r="F596" s="184"/>
      <c r="G596" s="184"/>
      <c r="H596" s="184"/>
      <c r="I596" s="184"/>
      <c r="J596" s="184"/>
      <c r="K596" s="184"/>
      <c r="L596" s="184"/>
      <c r="M596" s="184"/>
      <c r="N596" s="184"/>
      <c r="O596" s="184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  <c r="AJ596" s="165"/>
      <c r="AK596" s="165"/>
      <c r="AL596" s="165"/>
      <c r="AM596" s="165"/>
      <c r="AN596" s="165"/>
    </row>
    <row r="597" spans="2:40" x14ac:dyDescent="0.35">
      <c r="B597" t="str">
        <f t="shared" si="25"/>
        <v xml:space="preserve"> </v>
      </c>
      <c r="D597" s="184"/>
      <c r="E597" s="184"/>
      <c r="F597" s="184"/>
      <c r="G597" s="184"/>
      <c r="H597" s="184"/>
      <c r="I597" s="184"/>
      <c r="J597" s="184"/>
      <c r="K597" s="184"/>
      <c r="L597" s="184"/>
      <c r="M597" s="184"/>
      <c r="N597" s="184"/>
      <c r="O597" s="184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  <c r="AJ597" s="165"/>
      <c r="AK597" s="165"/>
      <c r="AL597" s="165"/>
      <c r="AM597" s="165"/>
      <c r="AN597" s="165"/>
    </row>
    <row r="598" spans="2:40" x14ac:dyDescent="0.35">
      <c r="B598" t="str">
        <f t="shared" si="25"/>
        <v xml:space="preserve"> </v>
      </c>
      <c r="D598" s="184"/>
      <c r="E598" s="184"/>
      <c r="F598" s="184"/>
      <c r="G598" s="184"/>
      <c r="H598" s="184"/>
      <c r="I598" s="184"/>
      <c r="J598" s="184"/>
      <c r="K598" s="184"/>
      <c r="L598" s="184"/>
      <c r="M598" s="184"/>
      <c r="N598" s="184"/>
      <c r="O598" s="184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  <c r="AJ598" s="165"/>
      <c r="AK598" s="165"/>
      <c r="AL598" s="165"/>
      <c r="AM598" s="165"/>
      <c r="AN598" s="165"/>
    </row>
    <row r="599" spans="2:40" x14ac:dyDescent="0.35">
      <c r="B599" t="str">
        <f t="shared" si="25"/>
        <v xml:space="preserve"> </v>
      </c>
      <c r="D599" s="184"/>
      <c r="E599" s="184"/>
      <c r="F599" s="184"/>
      <c r="G599" s="184"/>
      <c r="H599" s="184"/>
      <c r="I599" s="184"/>
      <c r="J599" s="184"/>
      <c r="K599" s="184"/>
      <c r="L599" s="184"/>
      <c r="M599" s="184"/>
      <c r="N599" s="184"/>
      <c r="O599" s="184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  <c r="AJ599" s="165"/>
      <c r="AK599" s="165"/>
      <c r="AL599" s="165"/>
      <c r="AM599" s="165"/>
      <c r="AN599" s="165"/>
    </row>
    <row r="600" spans="2:40" x14ac:dyDescent="0.35">
      <c r="B600" t="str">
        <f t="shared" si="25"/>
        <v xml:space="preserve"> </v>
      </c>
      <c r="D600" s="184"/>
      <c r="E600" s="184"/>
      <c r="F600" s="184"/>
      <c r="G600" s="184"/>
      <c r="H600" s="184"/>
      <c r="I600" s="184"/>
      <c r="J600" s="184"/>
      <c r="K600" s="184"/>
      <c r="L600" s="184"/>
      <c r="M600" s="184"/>
      <c r="N600" s="184"/>
      <c r="O600" s="184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  <c r="AF600" s="165"/>
      <c r="AG600" s="165"/>
      <c r="AH600" s="165"/>
      <c r="AI600" s="165"/>
      <c r="AJ600" s="165"/>
      <c r="AK600" s="165"/>
      <c r="AL600" s="165"/>
      <c r="AM600" s="165"/>
      <c r="AN600" s="165"/>
    </row>
    <row r="601" spans="2:40" x14ac:dyDescent="0.35">
      <c r="B601" t="str">
        <f t="shared" si="25"/>
        <v xml:space="preserve"> </v>
      </c>
      <c r="D601" s="184"/>
      <c r="E601" s="184"/>
      <c r="F601" s="184"/>
      <c r="G601" s="184"/>
      <c r="H601" s="184"/>
      <c r="I601" s="184"/>
      <c r="J601" s="184"/>
      <c r="K601" s="184"/>
      <c r="L601" s="184"/>
      <c r="M601" s="184"/>
      <c r="N601" s="184"/>
      <c r="O601" s="184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5"/>
      <c r="AD601" s="165"/>
      <c r="AE601" s="165"/>
      <c r="AF601" s="165"/>
      <c r="AG601" s="165"/>
      <c r="AH601" s="165"/>
      <c r="AI601" s="165"/>
      <c r="AJ601" s="165"/>
      <c r="AK601" s="165"/>
      <c r="AL601" s="165"/>
      <c r="AM601" s="165"/>
      <c r="AN601" s="165"/>
    </row>
    <row r="602" spans="2:40" x14ac:dyDescent="0.35">
      <c r="B602" t="str">
        <f t="shared" si="25"/>
        <v xml:space="preserve"> </v>
      </c>
      <c r="D602" s="184"/>
      <c r="E602" s="184"/>
      <c r="F602" s="184"/>
      <c r="G602" s="184"/>
      <c r="H602" s="184"/>
      <c r="I602" s="184"/>
      <c r="J602" s="184"/>
      <c r="K602" s="184"/>
      <c r="L602" s="184"/>
      <c r="M602" s="184"/>
      <c r="N602" s="184"/>
      <c r="O602" s="184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  <c r="AF602" s="165"/>
      <c r="AG602" s="165"/>
      <c r="AH602" s="165"/>
      <c r="AI602" s="165"/>
      <c r="AJ602" s="165"/>
      <c r="AK602" s="165"/>
      <c r="AL602" s="165"/>
      <c r="AM602" s="165"/>
      <c r="AN602" s="165"/>
    </row>
    <row r="603" spans="2:40" x14ac:dyDescent="0.35">
      <c r="B603" t="str">
        <f t="shared" si="25"/>
        <v xml:space="preserve"> </v>
      </c>
      <c r="D603" s="184"/>
      <c r="E603" s="184"/>
      <c r="F603" s="184"/>
      <c r="G603" s="184"/>
      <c r="H603" s="184"/>
      <c r="I603" s="184"/>
      <c r="J603" s="184"/>
      <c r="K603" s="184"/>
      <c r="L603" s="184"/>
      <c r="M603" s="184"/>
      <c r="N603" s="184"/>
      <c r="O603" s="184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  <c r="AJ603" s="165"/>
      <c r="AK603" s="165"/>
      <c r="AL603" s="165"/>
      <c r="AM603" s="165"/>
      <c r="AN603" s="165"/>
    </row>
    <row r="604" spans="2:40" x14ac:dyDescent="0.35">
      <c r="B604" t="str">
        <f t="shared" si="25"/>
        <v xml:space="preserve"> </v>
      </c>
      <c r="D604" s="184"/>
      <c r="E604" s="184"/>
      <c r="F604" s="184"/>
      <c r="G604" s="184"/>
      <c r="H604" s="184"/>
      <c r="I604" s="184"/>
      <c r="J604" s="184"/>
      <c r="K604" s="184"/>
      <c r="L604" s="184"/>
      <c r="M604" s="184"/>
      <c r="N604" s="184"/>
      <c r="O604" s="184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</row>
    <row r="605" spans="2:40" x14ac:dyDescent="0.35">
      <c r="B605" t="str">
        <f t="shared" si="25"/>
        <v xml:space="preserve"> </v>
      </c>
      <c r="D605" s="184"/>
      <c r="E605" s="184"/>
      <c r="F605" s="184"/>
      <c r="G605" s="184"/>
      <c r="H605" s="184"/>
      <c r="I605" s="184"/>
      <c r="J605" s="184"/>
      <c r="K605" s="184"/>
      <c r="L605" s="184"/>
      <c r="M605" s="184"/>
      <c r="N605" s="184"/>
      <c r="O605" s="184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</row>
    <row r="606" spans="2:40" x14ac:dyDescent="0.35">
      <c r="B606" t="str">
        <f t="shared" si="25"/>
        <v xml:space="preserve"> </v>
      </c>
      <c r="D606" s="184"/>
      <c r="E606" s="184"/>
      <c r="F606" s="184"/>
      <c r="G606" s="184"/>
      <c r="H606" s="184"/>
      <c r="I606" s="184"/>
      <c r="J606" s="184"/>
      <c r="K606" s="184"/>
      <c r="L606" s="184"/>
      <c r="M606" s="184"/>
      <c r="N606" s="184"/>
      <c r="O606" s="184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</row>
    <row r="607" spans="2:40" x14ac:dyDescent="0.35">
      <c r="B607" t="str">
        <f t="shared" si="25"/>
        <v xml:space="preserve"> </v>
      </c>
      <c r="D607" s="184"/>
      <c r="E607" s="184"/>
      <c r="F607" s="184"/>
      <c r="G607" s="184"/>
      <c r="H607" s="184"/>
      <c r="I607" s="184"/>
      <c r="J607" s="184"/>
      <c r="K607" s="184"/>
      <c r="L607" s="184"/>
      <c r="M607" s="184"/>
      <c r="N607" s="184"/>
      <c r="O607" s="184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  <c r="AJ607" s="165"/>
      <c r="AK607" s="165"/>
      <c r="AL607" s="165"/>
      <c r="AM607" s="165"/>
      <c r="AN607" s="165"/>
    </row>
    <row r="608" spans="2:40" x14ac:dyDescent="0.35">
      <c r="B608" t="str">
        <f t="shared" si="25"/>
        <v xml:space="preserve"> </v>
      </c>
      <c r="D608" s="184"/>
      <c r="E608" s="184"/>
      <c r="F608" s="184"/>
      <c r="G608" s="184"/>
      <c r="H608" s="184"/>
      <c r="I608" s="184"/>
      <c r="J608" s="184"/>
      <c r="K608" s="184"/>
      <c r="L608" s="184"/>
      <c r="M608" s="184"/>
      <c r="N608" s="184"/>
      <c r="O608" s="184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  <c r="AJ608" s="165"/>
      <c r="AK608" s="165"/>
      <c r="AL608" s="165"/>
      <c r="AM608" s="165"/>
      <c r="AN608" s="165"/>
    </row>
    <row r="609" spans="2:40" x14ac:dyDescent="0.35">
      <c r="B609" t="str">
        <f t="shared" si="25"/>
        <v xml:space="preserve"> </v>
      </c>
      <c r="D609" s="184"/>
      <c r="E609" s="184"/>
      <c r="F609" s="184"/>
      <c r="G609" s="184"/>
      <c r="H609" s="184"/>
      <c r="I609" s="184"/>
      <c r="J609" s="184"/>
      <c r="K609" s="184"/>
      <c r="L609" s="184"/>
      <c r="M609" s="184"/>
      <c r="N609" s="184"/>
      <c r="O609" s="184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</row>
    <row r="610" spans="2:40" x14ac:dyDescent="0.35">
      <c r="B610" t="str">
        <f t="shared" si="25"/>
        <v xml:space="preserve"> </v>
      </c>
      <c r="D610" s="184"/>
      <c r="E610" s="184"/>
      <c r="F610" s="184"/>
      <c r="G610" s="184"/>
      <c r="H610" s="184"/>
      <c r="I610" s="184"/>
      <c r="J610" s="184"/>
      <c r="K610" s="184"/>
      <c r="L610" s="184"/>
      <c r="M610" s="184"/>
      <c r="N610" s="184"/>
      <c r="O610" s="184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</row>
    <row r="611" spans="2:40" x14ac:dyDescent="0.35">
      <c r="B611" t="str">
        <f t="shared" si="25"/>
        <v xml:space="preserve"> </v>
      </c>
      <c r="D611" s="184"/>
      <c r="E611" s="184"/>
      <c r="F611" s="184"/>
      <c r="G611" s="184"/>
      <c r="H611" s="184"/>
      <c r="I611" s="184"/>
      <c r="J611" s="184"/>
      <c r="K611" s="184"/>
      <c r="L611" s="184"/>
      <c r="M611" s="184"/>
      <c r="N611" s="184"/>
      <c r="O611" s="184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</row>
    <row r="612" spans="2:40" x14ac:dyDescent="0.35">
      <c r="B612" t="str">
        <f t="shared" si="25"/>
        <v xml:space="preserve"> </v>
      </c>
      <c r="D612" s="184"/>
      <c r="E612" s="184"/>
      <c r="F612" s="184"/>
      <c r="G612" s="184"/>
      <c r="H612" s="184"/>
      <c r="I612" s="184"/>
      <c r="J612" s="184"/>
      <c r="K612" s="184"/>
      <c r="L612" s="184"/>
      <c r="M612" s="184"/>
      <c r="N612" s="184"/>
      <c r="O612" s="184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</row>
    <row r="613" spans="2:40" x14ac:dyDescent="0.35">
      <c r="B613" t="str">
        <f t="shared" si="25"/>
        <v xml:space="preserve"> </v>
      </c>
      <c r="D613" s="184"/>
      <c r="E613" s="184"/>
      <c r="F613" s="184"/>
      <c r="G613" s="184"/>
      <c r="H613" s="184"/>
      <c r="I613" s="184"/>
      <c r="J613" s="184"/>
      <c r="K613" s="184"/>
      <c r="L613" s="184"/>
      <c r="M613" s="184"/>
      <c r="N613" s="184"/>
      <c r="O613" s="184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  <c r="AJ613" s="165"/>
      <c r="AK613" s="165"/>
      <c r="AL613" s="165"/>
      <c r="AM613" s="165"/>
      <c r="AN613" s="165"/>
    </row>
    <row r="614" spans="2:40" x14ac:dyDescent="0.35">
      <c r="B614" t="str">
        <f t="shared" si="25"/>
        <v xml:space="preserve"> </v>
      </c>
      <c r="D614" s="184"/>
      <c r="E614" s="184"/>
      <c r="F614" s="184"/>
      <c r="G614" s="184"/>
      <c r="H614" s="184"/>
      <c r="I614" s="184"/>
      <c r="J614" s="184"/>
      <c r="K614" s="184"/>
      <c r="L614" s="184"/>
      <c r="M614" s="184"/>
      <c r="N614" s="184"/>
      <c r="O614" s="184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  <c r="AJ614" s="165"/>
      <c r="AK614" s="165"/>
      <c r="AL614" s="165"/>
      <c r="AM614" s="165"/>
      <c r="AN614" s="165"/>
    </row>
    <row r="615" spans="2:40" x14ac:dyDescent="0.35">
      <c r="B615" t="str">
        <f t="shared" si="25"/>
        <v xml:space="preserve"> </v>
      </c>
      <c r="D615" s="184"/>
      <c r="E615" s="184"/>
      <c r="F615" s="184"/>
      <c r="G615" s="184"/>
      <c r="H615" s="184"/>
      <c r="I615" s="184"/>
      <c r="J615" s="184"/>
      <c r="K615" s="184"/>
      <c r="L615" s="184"/>
      <c r="M615" s="184"/>
      <c r="N615" s="184"/>
      <c r="O615" s="184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</row>
    <row r="616" spans="2:40" x14ac:dyDescent="0.35">
      <c r="B616" t="str">
        <f t="shared" si="25"/>
        <v xml:space="preserve"> </v>
      </c>
      <c r="D616" s="184"/>
      <c r="E616" s="184"/>
      <c r="F616" s="184"/>
      <c r="G616" s="184"/>
      <c r="H616" s="184"/>
      <c r="I616" s="184"/>
      <c r="J616" s="184"/>
      <c r="K616" s="184"/>
      <c r="L616" s="184"/>
      <c r="M616" s="184"/>
      <c r="N616" s="184"/>
      <c r="O616" s="184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</row>
    <row r="617" spans="2:40" x14ac:dyDescent="0.35">
      <c r="B617" t="str">
        <f t="shared" si="25"/>
        <v xml:space="preserve"> </v>
      </c>
      <c r="D617" s="184"/>
      <c r="E617" s="184"/>
      <c r="F617" s="184"/>
      <c r="G617" s="184"/>
      <c r="H617" s="184"/>
      <c r="I617" s="184"/>
      <c r="J617" s="184"/>
      <c r="K617" s="184"/>
      <c r="L617" s="184"/>
      <c r="M617" s="184"/>
      <c r="N617" s="184"/>
      <c r="O617" s="184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</row>
    <row r="618" spans="2:40" x14ac:dyDescent="0.35">
      <c r="B618" t="str">
        <f t="shared" si="25"/>
        <v xml:space="preserve"> </v>
      </c>
      <c r="D618" s="184"/>
      <c r="E618" s="184"/>
      <c r="F618" s="184"/>
      <c r="G618" s="184"/>
      <c r="H618" s="184"/>
      <c r="I618" s="184"/>
      <c r="J618" s="184"/>
      <c r="K618" s="184"/>
      <c r="L618" s="184"/>
      <c r="M618" s="184"/>
      <c r="N618" s="184"/>
      <c r="O618" s="184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</row>
    <row r="619" spans="2:40" x14ac:dyDescent="0.35">
      <c r="B619" t="str">
        <f t="shared" si="25"/>
        <v xml:space="preserve"> </v>
      </c>
      <c r="D619" s="184"/>
      <c r="E619" s="184"/>
      <c r="F619" s="184"/>
      <c r="G619" s="184"/>
      <c r="H619" s="184"/>
      <c r="I619" s="184"/>
      <c r="J619" s="184"/>
      <c r="K619" s="184"/>
      <c r="L619" s="184"/>
      <c r="M619" s="184"/>
      <c r="N619" s="184"/>
      <c r="O619" s="184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  <c r="AJ619" s="165"/>
      <c r="AK619" s="165"/>
      <c r="AL619" s="165"/>
      <c r="AM619" s="165"/>
      <c r="AN619" s="165"/>
    </row>
    <row r="620" spans="2:40" x14ac:dyDescent="0.35">
      <c r="B620" t="str">
        <f t="shared" si="25"/>
        <v xml:space="preserve"> </v>
      </c>
      <c r="D620" s="184"/>
      <c r="E620" s="184"/>
      <c r="F620" s="184"/>
      <c r="G620" s="184"/>
      <c r="H620" s="184"/>
      <c r="I620" s="184"/>
      <c r="J620" s="184"/>
      <c r="K620" s="184"/>
      <c r="L620" s="184"/>
      <c r="M620" s="184"/>
      <c r="N620" s="184"/>
      <c r="O620" s="184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</row>
    <row r="621" spans="2:40" x14ac:dyDescent="0.35">
      <c r="B621" t="str">
        <f t="shared" si="25"/>
        <v xml:space="preserve"> </v>
      </c>
      <c r="D621" s="184"/>
      <c r="E621" s="184"/>
      <c r="F621" s="184"/>
      <c r="G621" s="184"/>
      <c r="H621" s="184"/>
      <c r="I621" s="184"/>
      <c r="J621" s="184"/>
      <c r="K621" s="184"/>
      <c r="L621" s="184"/>
      <c r="M621" s="184"/>
      <c r="N621" s="184"/>
      <c r="O621" s="184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</row>
    <row r="622" spans="2:40" x14ac:dyDescent="0.35">
      <c r="B622" t="str">
        <f t="shared" si="25"/>
        <v xml:space="preserve"> </v>
      </c>
      <c r="D622" s="184"/>
      <c r="E622" s="184"/>
      <c r="F622" s="184"/>
      <c r="G622" s="184"/>
      <c r="H622" s="184"/>
      <c r="I622" s="184"/>
      <c r="J622" s="184"/>
      <c r="K622" s="184"/>
      <c r="L622" s="184"/>
      <c r="M622" s="184"/>
      <c r="N622" s="184"/>
      <c r="O622" s="184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</row>
    <row r="623" spans="2:40" x14ac:dyDescent="0.35">
      <c r="B623" t="str">
        <f t="shared" si="25"/>
        <v xml:space="preserve"> </v>
      </c>
      <c r="D623" s="184"/>
      <c r="E623" s="184"/>
      <c r="F623" s="184"/>
      <c r="G623" s="184"/>
      <c r="H623" s="184"/>
      <c r="I623" s="184"/>
      <c r="J623" s="184"/>
      <c r="K623" s="184"/>
      <c r="L623" s="184"/>
      <c r="M623" s="184"/>
      <c r="N623" s="184"/>
      <c r="O623" s="184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</row>
    <row r="624" spans="2:40" x14ac:dyDescent="0.35">
      <c r="B624" t="str">
        <f t="shared" si="25"/>
        <v xml:space="preserve"> </v>
      </c>
      <c r="D624" s="184"/>
      <c r="E624" s="184"/>
      <c r="F624" s="184"/>
      <c r="G624" s="184"/>
      <c r="H624" s="184"/>
      <c r="I624" s="184"/>
      <c r="J624" s="184"/>
      <c r="K624" s="184"/>
      <c r="L624" s="184"/>
      <c r="M624" s="184"/>
      <c r="N624" s="184"/>
      <c r="O624" s="184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</row>
    <row r="625" spans="2:40" x14ac:dyDescent="0.35">
      <c r="B625" t="str">
        <f t="shared" si="25"/>
        <v xml:space="preserve"> </v>
      </c>
      <c r="D625" s="184"/>
      <c r="E625" s="184"/>
      <c r="F625" s="184"/>
      <c r="G625" s="184"/>
      <c r="H625" s="184"/>
      <c r="I625" s="184"/>
      <c r="J625" s="184"/>
      <c r="K625" s="184"/>
      <c r="L625" s="184"/>
      <c r="M625" s="184"/>
      <c r="N625" s="184"/>
      <c r="O625" s="184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</row>
    <row r="626" spans="2:40" x14ac:dyDescent="0.35">
      <c r="B626" t="str">
        <f t="shared" si="25"/>
        <v xml:space="preserve"> </v>
      </c>
      <c r="D626" s="184"/>
      <c r="E626" s="184"/>
      <c r="F626" s="184"/>
      <c r="G626" s="184"/>
      <c r="H626" s="184"/>
      <c r="I626" s="184"/>
      <c r="J626" s="184"/>
      <c r="K626" s="184"/>
      <c r="L626" s="184"/>
      <c r="M626" s="184"/>
      <c r="N626" s="184"/>
      <c r="O626" s="184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</row>
    <row r="627" spans="2:40" x14ac:dyDescent="0.35">
      <c r="B627" t="str">
        <f t="shared" si="25"/>
        <v xml:space="preserve"> </v>
      </c>
      <c r="D627" s="184"/>
      <c r="E627" s="184"/>
      <c r="F627" s="184"/>
      <c r="G627" s="184"/>
      <c r="H627" s="184"/>
      <c r="I627" s="184"/>
      <c r="J627" s="184"/>
      <c r="K627" s="184"/>
      <c r="L627" s="184"/>
      <c r="M627" s="184"/>
      <c r="N627" s="184"/>
      <c r="O627" s="184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</row>
    <row r="628" spans="2:40" x14ac:dyDescent="0.35">
      <c r="B628" t="str">
        <f t="shared" si="25"/>
        <v xml:space="preserve"> </v>
      </c>
      <c r="D628" s="184"/>
      <c r="E628" s="184"/>
      <c r="F628" s="184"/>
      <c r="G628" s="184"/>
      <c r="H628" s="184"/>
      <c r="I628" s="184"/>
      <c r="J628" s="184"/>
      <c r="K628" s="184"/>
      <c r="L628" s="184"/>
      <c r="M628" s="184"/>
      <c r="N628" s="184"/>
      <c r="O628" s="184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</row>
    <row r="629" spans="2:40" x14ac:dyDescent="0.35">
      <c r="B629" t="str">
        <f t="shared" si="25"/>
        <v xml:space="preserve"> </v>
      </c>
      <c r="D629" s="184"/>
      <c r="E629" s="184"/>
      <c r="F629" s="184"/>
      <c r="G629" s="184"/>
      <c r="H629" s="184"/>
      <c r="I629" s="184"/>
      <c r="J629" s="184"/>
      <c r="K629" s="184"/>
      <c r="L629" s="184"/>
      <c r="M629" s="184"/>
      <c r="N629" s="184"/>
      <c r="O629" s="184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</row>
    <row r="630" spans="2:40" x14ac:dyDescent="0.35">
      <c r="B630" t="str">
        <f t="shared" si="25"/>
        <v xml:space="preserve"> </v>
      </c>
      <c r="D630" s="184"/>
      <c r="E630" s="184"/>
      <c r="F630" s="184"/>
      <c r="G630" s="184"/>
      <c r="H630" s="184"/>
      <c r="I630" s="184"/>
      <c r="J630" s="184"/>
      <c r="K630" s="184"/>
      <c r="L630" s="184"/>
      <c r="M630" s="184"/>
      <c r="N630" s="184"/>
      <c r="O630" s="184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  <c r="AJ630" s="165"/>
      <c r="AK630" s="165"/>
      <c r="AL630" s="165"/>
      <c r="AM630" s="165"/>
      <c r="AN630" s="165"/>
    </row>
    <row r="631" spans="2:40" x14ac:dyDescent="0.35">
      <c r="B631" t="str">
        <f t="shared" si="25"/>
        <v xml:space="preserve"> </v>
      </c>
      <c r="D631" s="184"/>
      <c r="E631" s="184"/>
      <c r="F631" s="184"/>
      <c r="G631" s="184"/>
      <c r="H631" s="184"/>
      <c r="I631" s="184"/>
      <c r="J631" s="184"/>
      <c r="K631" s="184"/>
      <c r="L631" s="184"/>
      <c r="M631" s="184"/>
      <c r="N631" s="184"/>
      <c r="O631" s="184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  <c r="AJ631" s="165"/>
      <c r="AK631" s="165"/>
      <c r="AL631" s="165"/>
      <c r="AM631" s="165"/>
      <c r="AN631" s="165"/>
    </row>
    <row r="632" spans="2:40" x14ac:dyDescent="0.35">
      <c r="B632" t="str">
        <f t="shared" si="25"/>
        <v xml:space="preserve"> </v>
      </c>
      <c r="D632" s="184"/>
      <c r="E632" s="184"/>
      <c r="F632" s="184"/>
      <c r="G632" s="184"/>
      <c r="H632" s="184"/>
      <c r="I632" s="184"/>
      <c r="J632" s="184"/>
      <c r="K632" s="184"/>
      <c r="L632" s="184"/>
      <c r="M632" s="184"/>
      <c r="N632" s="184"/>
      <c r="O632" s="184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</row>
    <row r="633" spans="2:40" x14ac:dyDescent="0.35">
      <c r="B633" t="str">
        <f t="shared" si="25"/>
        <v xml:space="preserve"> </v>
      </c>
      <c r="D633" s="184"/>
      <c r="E633" s="184"/>
      <c r="F633" s="184"/>
      <c r="G633" s="184"/>
      <c r="H633" s="184"/>
      <c r="I633" s="184"/>
      <c r="J633" s="184"/>
      <c r="K633" s="184"/>
      <c r="L633" s="184"/>
      <c r="M633" s="184"/>
      <c r="N633" s="184"/>
      <c r="O633" s="184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</row>
    <row r="634" spans="2:40" x14ac:dyDescent="0.35">
      <c r="B634" t="str">
        <f t="shared" si="25"/>
        <v xml:space="preserve"> </v>
      </c>
      <c r="D634" s="184"/>
      <c r="E634" s="184"/>
      <c r="F634" s="184"/>
      <c r="G634" s="184"/>
      <c r="H634" s="184"/>
      <c r="I634" s="184"/>
      <c r="J634" s="184"/>
      <c r="K634" s="184"/>
      <c r="L634" s="184"/>
      <c r="M634" s="184"/>
      <c r="N634" s="184"/>
      <c r="O634" s="184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</row>
    <row r="635" spans="2:40" x14ac:dyDescent="0.35">
      <c r="B635" t="str">
        <f t="shared" si="25"/>
        <v xml:space="preserve"> </v>
      </c>
      <c r="D635" s="184"/>
      <c r="E635" s="184"/>
      <c r="F635" s="184"/>
      <c r="G635" s="184"/>
      <c r="H635" s="184"/>
      <c r="I635" s="184"/>
      <c r="J635" s="184"/>
      <c r="K635" s="184"/>
      <c r="L635" s="184"/>
      <c r="M635" s="184"/>
      <c r="N635" s="184"/>
      <c r="O635" s="184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  <c r="AF635" s="165"/>
      <c r="AG635" s="165"/>
      <c r="AH635" s="165"/>
      <c r="AI635" s="165"/>
      <c r="AJ635" s="165"/>
      <c r="AK635" s="165"/>
      <c r="AL635" s="165"/>
      <c r="AM635" s="165"/>
      <c r="AN635" s="165"/>
    </row>
    <row r="636" spans="2:40" x14ac:dyDescent="0.35">
      <c r="B636" t="str">
        <f t="shared" si="25"/>
        <v xml:space="preserve"> </v>
      </c>
      <c r="D636" s="184"/>
      <c r="E636" s="184"/>
      <c r="F636" s="184"/>
      <c r="G636" s="184"/>
      <c r="H636" s="184"/>
      <c r="I636" s="184"/>
      <c r="J636" s="184"/>
      <c r="K636" s="184"/>
      <c r="L636" s="184"/>
      <c r="M636" s="184"/>
      <c r="N636" s="184"/>
      <c r="O636" s="184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  <c r="AF636" s="165"/>
      <c r="AG636" s="165"/>
      <c r="AH636" s="165"/>
      <c r="AI636" s="165"/>
      <c r="AJ636" s="165"/>
      <c r="AK636" s="165"/>
      <c r="AL636" s="165"/>
      <c r="AM636" s="165"/>
      <c r="AN636" s="165"/>
    </row>
    <row r="637" spans="2:40" x14ac:dyDescent="0.35">
      <c r="B637" t="str">
        <f t="shared" si="25"/>
        <v xml:space="preserve"> </v>
      </c>
      <c r="D637" s="184"/>
      <c r="E637" s="184"/>
      <c r="F637" s="184"/>
      <c r="G637" s="184"/>
      <c r="H637" s="184"/>
      <c r="I637" s="184"/>
      <c r="J637" s="184"/>
      <c r="K637" s="184"/>
      <c r="L637" s="184"/>
      <c r="M637" s="184"/>
      <c r="N637" s="184"/>
      <c r="O637" s="184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  <c r="AF637" s="165"/>
      <c r="AG637" s="165"/>
      <c r="AH637" s="165"/>
      <c r="AI637" s="165"/>
      <c r="AJ637" s="165"/>
      <c r="AK637" s="165"/>
      <c r="AL637" s="165"/>
      <c r="AM637" s="165"/>
      <c r="AN637" s="165"/>
    </row>
    <row r="638" spans="2:40" x14ac:dyDescent="0.35">
      <c r="B638" t="str">
        <f t="shared" si="25"/>
        <v xml:space="preserve"> </v>
      </c>
      <c r="D638" s="184"/>
      <c r="E638" s="184"/>
      <c r="F638" s="184"/>
      <c r="G638" s="184"/>
      <c r="H638" s="184"/>
      <c r="I638" s="184"/>
      <c r="J638" s="184"/>
      <c r="K638" s="184"/>
      <c r="L638" s="184"/>
      <c r="M638" s="184"/>
      <c r="N638" s="184"/>
      <c r="O638" s="184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  <c r="AF638" s="165"/>
      <c r="AG638" s="165"/>
      <c r="AH638" s="165"/>
      <c r="AI638" s="165"/>
      <c r="AJ638" s="165"/>
      <c r="AK638" s="165"/>
      <c r="AL638" s="165"/>
      <c r="AM638" s="165"/>
      <c r="AN638" s="165"/>
    </row>
    <row r="639" spans="2:40" x14ac:dyDescent="0.35">
      <c r="B639" t="str">
        <f t="shared" si="25"/>
        <v xml:space="preserve"> </v>
      </c>
      <c r="D639" s="184"/>
      <c r="E639" s="184"/>
      <c r="F639" s="184"/>
      <c r="G639" s="184"/>
      <c r="H639" s="184"/>
      <c r="I639" s="184"/>
      <c r="J639" s="184"/>
      <c r="K639" s="184"/>
      <c r="L639" s="184"/>
      <c r="M639" s="184"/>
      <c r="N639" s="184"/>
      <c r="O639" s="184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  <c r="AF639" s="165"/>
      <c r="AG639" s="165"/>
      <c r="AH639" s="165"/>
      <c r="AI639" s="165"/>
      <c r="AJ639" s="165"/>
      <c r="AK639" s="165"/>
      <c r="AL639" s="165"/>
      <c r="AM639" s="165"/>
      <c r="AN639" s="165"/>
    </row>
    <row r="640" spans="2:40" x14ac:dyDescent="0.35">
      <c r="B640" t="str">
        <f t="shared" si="25"/>
        <v xml:space="preserve"> </v>
      </c>
      <c r="D640" s="184"/>
      <c r="E640" s="184"/>
      <c r="F640" s="184"/>
      <c r="G640" s="184"/>
      <c r="H640" s="184"/>
      <c r="I640" s="184"/>
      <c r="J640" s="184"/>
      <c r="K640" s="184"/>
      <c r="L640" s="184"/>
      <c r="M640" s="184"/>
      <c r="N640" s="184"/>
      <c r="O640" s="184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  <c r="AF640" s="165"/>
      <c r="AG640" s="165"/>
      <c r="AH640" s="165"/>
      <c r="AI640" s="165"/>
      <c r="AJ640" s="165"/>
      <c r="AK640" s="165"/>
      <c r="AL640" s="165"/>
      <c r="AM640" s="165"/>
      <c r="AN640" s="165"/>
    </row>
    <row r="641" spans="2:40" x14ac:dyDescent="0.35">
      <c r="B641" t="str">
        <f t="shared" si="25"/>
        <v xml:space="preserve"> </v>
      </c>
      <c r="D641" s="184"/>
      <c r="E641" s="184"/>
      <c r="F641" s="184"/>
      <c r="G641" s="184"/>
      <c r="H641" s="184"/>
      <c r="I641" s="184"/>
      <c r="J641" s="184"/>
      <c r="K641" s="184"/>
      <c r="L641" s="184"/>
      <c r="M641" s="184"/>
      <c r="N641" s="184"/>
      <c r="O641" s="184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5"/>
      <c r="AD641" s="165"/>
      <c r="AE641" s="165"/>
      <c r="AF641" s="165"/>
      <c r="AG641" s="165"/>
      <c r="AH641" s="165"/>
      <c r="AI641" s="165"/>
      <c r="AJ641" s="165"/>
      <c r="AK641" s="165"/>
      <c r="AL641" s="165"/>
      <c r="AM641" s="165"/>
      <c r="AN641" s="165"/>
    </row>
    <row r="642" spans="2:40" x14ac:dyDescent="0.35">
      <c r="B642" t="str">
        <f t="shared" si="25"/>
        <v xml:space="preserve"> </v>
      </c>
      <c r="D642" s="184"/>
      <c r="E642" s="184"/>
      <c r="F642" s="184"/>
      <c r="G642" s="184"/>
      <c r="H642" s="184"/>
      <c r="I642" s="184"/>
      <c r="J642" s="184"/>
      <c r="K642" s="184"/>
      <c r="L642" s="184"/>
      <c r="M642" s="184"/>
      <c r="N642" s="184"/>
      <c r="O642" s="184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5"/>
      <c r="AD642" s="165"/>
      <c r="AE642" s="165"/>
      <c r="AF642" s="165"/>
      <c r="AG642" s="165"/>
      <c r="AH642" s="165"/>
      <c r="AI642" s="165"/>
      <c r="AJ642" s="165"/>
      <c r="AK642" s="165"/>
      <c r="AL642" s="165"/>
      <c r="AM642" s="165"/>
      <c r="AN642" s="165"/>
    </row>
    <row r="643" spans="2:40" x14ac:dyDescent="0.35">
      <c r="B643" t="str">
        <f t="shared" si="25"/>
        <v xml:space="preserve"> </v>
      </c>
      <c r="D643" s="184"/>
      <c r="E643" s="184"/>
      <c r="F643" s="184"/>
      <c r="G643" s="184"/>
      <c r="H643" s="184"/>
      <c r="I643" s="184"/>
      <c r="J643" s="184"/>
      <c r="K643" s="184"/>
      <c r="L643" s="184"/>
      <c r="M643" s="184"/>
      <c r="N643" s="184"/>
      <c r="O643" s="184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5"/>
      <c r="AD643" s="165"/>
      <c r="AE643" s="165"/>
      <c r="AF643" s="165"/>
      <c r="AG643" s="165"/>
      <c r="AH643" s="165"/>
      <c r="AI643" s="165"/>
      <c r="AJ643" s="165"/>
      <c r="AK643" s="165"/>
      <c r="AL643" s="165"/>
      <c r="AM643" s="165"/>
      <c r="AN643" s="165"/>
    </row>
    <row r="644" spans="2:40" x14ac:dyDescent="0.35">
      <c r="B644" t="str">
        <f t="shared" si="25"/>
        <v xml:space="preserve"> </v>
      </c>
      <c r="D644" s="184"/>
      <c r="E644" s="184"/>
      <c r="F644" s="184"/>
      <c r="G644" s="184"/>
      <c r="H644" s="184"/>
      <c r="I644" s="184"/>
      <c r="J644" s="184"/>
      <c r="K644" s="184"/>
      <c r="L644" s="184"/>
      <c r="M644" s="184"/>
      <c r="N644" s="184"/>
      <c r="O644" s="184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5"/>
      <c r="AD644" s="165"/>
      <c r="AE644" s="165"/>
      <c r="AF644" s="165"/>
      <c r="AG644" s="165"/>
      <c r="AH644" s="165"/>
      <c r="AI644" s="165"/>
      <c r="AJ644" s="165"/>
      <c r="AK644" s="165"/>
      <c r="AL644" s="165"/>
      <c r="AM644" s="165"/>
      <c r="AN644" s="165"/>
    </row>
    <row r="645" spans="2:40" x14ac:dyDescent="0.35">
      <c r="B645" t="str">
        <f t="shared" si="25"/>
        <v xml:space="preserve"> </v>
      </c>
      <c r="D645" s="184"/>
      <c r="E645" s="184"/>
      <c r="F645" s="184"/>
      <c r="G645" s="184"/>
      <c r="H645" s="184"/>
      <c r="I645" s="184"/>
      <c r="J645" s="184"/>
      <c r="K645" s="184"/>
      <c r="L645" s="184"/>
      <c r="M645" s="184"/>
      <c r="N645" s="184"/>
      <c r="O645" s="184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5"/>
      <c r="AD645" s="165"/>
      <c r="AE645" s="165"/>
      <c r="AF645" s="165"/>
      <c r="AG645" s="165"/>
      <c r="AH645" s="165"/>
      <c r="AI645" s="165"/>
      <c r="AJ645" s="165"/>
      <c r="AK645" s="165"/>
      <c r="AL645" s="165"/>
      <c r="AM645" s="165"/>
      <c r="AN645" s="165"/>
    </row>
    <row r="646" spans="2:40" x14ac:dyDescent="0.35">
      <c r="B646" t="str">
        <f t="shared" si="25"/>
        <v xml:space="preserve"> </v>
      </c>
      <c r="D646" s="184"/>
      <c r="E646" s="184"/>
      <c r="F646" s="184"/>
      <c r="G646" s="184"/>
      <c r="H646" s="184"/>
      <c r="I646" s="184"/>
      <c r="J646" s="184"/>
      <c r="K646" s="184"/>
      <c r="L646" s="184"/>
      <c r="M646" s="184"/>
      <c r="N646" s="184"/>
      <c r="O646" s="184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5"/>
      <c r="AD646" s="165"/>
      <c r="AE646" s="165"/>
      <c r="AF646" s="165"/>
      <c r="AG646" s="165"/>
      <c r="AH646" s="165"/>
      <c r="AI646" s="165"/>
      <c r="AJ646" s="165"/>
      <c r="AK646" s="165"/>
      <c r="AL646" s="165"/>
      <c r="AM646" s="165"/>
      <c r="AN646" s="165"/>
    </row>
    <row r="647" spans="2:40" x14ac:dyDescent="0.35">
      <c r="B647" t="str">
        <f t="shared" si="25"/>
        <v xml:space="preserve"> </v>
      </c>
      <c r="D647" s="184"/>
      <c r="E647" s="184"/>
      <c r="F647" s="184"/>
      <c r="G647" s="184"/>
      <c r="H647" s="184"/>
      <c r="I647" s="184"/>
      <c r="J647" s="184"/>
      <c r="K647" s="184"/>
      <c r="L647" s="184"/>
      <c r="M647" s="184"/>
      <c r="N647" s="184"/>
      <c r="O647" s="184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5"/>
      <c r="AD647" s="165"/>
      <c r="AE647" s="165"/>
      <c r="AF647" s="165"/>
      <c r="AG647" s="165"/>
      <c r="AH647" s="165"/>
      <c r="AI647" s="165"/>
      <c r="AJ647" s="165"/>
      <c r="AK647" s="165"/>
      <c r="AL647" s="165"/>
      <c r="AM647" s="165"/>
      <c r="AN647" s="165"/>
    </row>
    <row r="648" spans="2:40" x14ac:dyDescent="0.35">
      <c r="B648" t="str">
        <f t="shared" si="25"/>
        <v xml:space="preserve"> </v>
      </c>
      <c r="D648" s="184"/>
      <c r="E648" s="184"/>
      <c r="F648" s="184"/>
      <c r="G648" s="184"/>
      <c r="H648" s="184"/>
      <c r="I648" s="184"/>
      <c r="J648" s="184"/>
      <c r="K648" s="184"/>
      <c r="L648" s="184"/>
      <c r="M648" s="184"/>
      <c r="N648" s="184"/>
      <c r="O648" s="184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5"/>
      <c r="AD648" s="165"/>
      <c r="AE648" s="165"/>
      <c r="AF648" s="165"/>
      <c r="AG648" s="165"/>
      <c r="AH648" s="165"/>
      <c r="AI648" s="165"/>
      <c r="AJ648" s="165"/>
      <c r="AK648" s="165"/>
      <c r="AL648" s="165"/>
      <c r="AM648" s="165"/>
      <c r="AN648" s="165"/>
    </row>
    <row r="649" spans="2:40" x14ac:dyDescent="0.35">
      <c r="B649" t="str">
        <f t="shared" si="25"/>
        <v xml:space="preserve"> </v>
      </c>
      <c r="D649" s="184"/>
      <c r="E649" s="184"/>
      <c r="F649" s="184"/>
      <c r="G649" s="184"/>
      <c r="H649" s="184"/>
      <c r="I649" s="184"/>
      <c r="J649" s="184"/>
      <c r="K649" s="184"/>
      <c r="L649" s="184"/>
      <c r="M649" s="184"/>
      <c r="N649" s="184"/>
      <c r="O649" s="184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5"/>
      <c r="AD649" s="165"/>
      <c r="AE649" s="165"/>
      <c r="AF649" s="165"/>
      <c r="AG649" s="165"/>
      <c r="AH649" s="165"/>
      <c r="AI649" s="165"/>
      <c r="AJ649" s="165"/>
      <c r="AK649" s="165"/>
      <c r="AL649" s="165"/>
      <c r="AM649" s="165"/>
      <c r="AN649" s="165"/>
    </row>
    <row r="650" spans="2:40" x14ac:dyDescent="0.35">
      <c r="B650" t="str">
        <f t="shared" si="25"/>
        <v xml:space="preserve"> </v>
      </c>
      <c r="D650" s="184"/>
      <c r="E650" s="184"/>
      <c r="F650" s="184"/>
      <c r="G650" s="184"/>
      <c r="H650" s="184"/>
      <c r="I650" s="184"/>
      <c r="J650" s="184"/>
      <c r="K650" s="184"/>
      <c r="L650" s="184"/>
      <c r="M650" s="184"/>
      <c r="N650" s="184"/>
      <c r="O650" s="184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5"/>
      <c r="AD650" s="165"/>
      <c r="AE650" s="165"/>
      <c r="AF650" s="165"/>
      <c r="AG650" s="165"/>
      <c r="AH650" s="165"/>
      <c r="AI650" s="165"/>
      <c r="AJ650" s="165"/>
      <c r="AK650" s="165"/>
      <c r="AL650" s="165"/>
      <c r="AM650" s="165"/>
      <c r="AN650" s="165"/>
    </row>
    <row r="651" spans="2:40" x14ac:dyDescent="0.35">
      <c r="B651" t="str">
        <f t="shared" si="25"/>
        <v xml:space="preserve"> </v>
      </c>
      <c r="D651" s="184"/>
      <c r="E651" s="184"/>
      <c r="F651" s="184"/>
      <c r="G651" s="184"/>
      <c r="H651" s="184"/>
      <c r="I651" s="184"/>
      <c r="J651" s="184"/>
      <c r="K651" s="184"/>
      <c r="L651" s="184"/>
      <c r="M651" s="184"/>
      <c r="N651" s="184"/>
      <c r="O651" s="184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5"/>
      <c r="AD651" s="165"/>
      <c r="AE651" s="165"/>
      <c r="AF651" s="165"/>
      <c r="AG651" s="165"/>
      <c r="AH651" s="165"/>
      <c r="AI651" s="165"/>
      <c r="AJ651" s="165"/>
      <c r="AK651" s="165"/>
      <c r="AL651" s="165"/>
      <c r="AM651" s="165"/>
      <c r="AN651" s="165"/>
    </row>
    <row r="652" spans="2:40" x14ac:dyDescent="0.35">
      <c r="B652" t="str">
        <f t="shared" si="25"/>
        <v xml:space="preserve"> </v>
      </c>
      <c r="D652" s="184"/>
      <c r="E652" s="184"/>
      <c r="F652" s="184"/>
      <c r="G652" s="184"/>
      <c r="H652" s="184"/>
      <c r="I652" s="184"/>
      <c r="J652" s="184"/>
      <c r="K652" s="184"/>
      <c r="L652" s="184"/>
      <c r="M652" s="184"/>
      <c r="N652" s="184"/>
      <c r="O652" s="184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5"/>
      <c r="AD652" s="165"/>
      <c r="AE652" s="165"/>
      <c r="AF652" s="165"/>
      <c r="AG652" s="165"/>
      <c r="AH652" s="165"/>
      <c r="AI652" s="165"/>
      <c r="AJ652" s="165"/>
      <c r="AK652" s="165"/>
      <c r="AL652" s="165"/>
      <c r="AM652" s="165"/>
      <c r="AN652" s="165"/>
    </row>
    <row r="653" spans="2:40" x14ac:dyDescent="0.35">
      <c r="B653" t="str">
        <f t="shared" si="25"/>
        <v xml:space="preserve"> </v>
      </c>
      <c r="D653" s="184"/>
      <c r="E653" s="184"/>
      <c r="F653" s="184"/>
      <c r="G653" s="184"/>
      <c r="H653" s="184"/>
      <c r="I653" s="184"/>
      <c r="J653" s="184"/>
      <c r="K653" s="184"/>
      <c r="L653" s="184"/>
      <c r="M653" s="184"/>
      <c r="N653" s="184"/>
      <c r="O653" s="184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5"/>
      <c r="AD653" s="165"/>
      <c r="AE653" s="165"/>
      <c r="AF653" s="165"/>
      <c r="AG653" s="165"/>
      <c r="AH653" s="165"/>
      <c r="AI653" s="165"/>
      <c r="AJ653" s="165"/>
      <c r="AK653" s="165"/>
      <c r="AL653" s="165"/>
      <c r="AM653" s="165"/>
      <c r="AN653" s="165"/>
    </row>
    <row r="654" spans="2:40" x14ac:dyDescent="0.35">
      <c r="B654" t="str">
        <f t="shared" si="25"/>
        <v xml:space="preserve"> </v>
      </c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5"/>
      <c r="AD654" s="165"/>
      <c r="AE654" s="165"/>
      <c r="AF654" s="165"/>
      <c r="AG654" s="165"/>
      <c r="AH654" s="165"/>
      <c r="AI654" s="165"/>
      <c r="AJ654" s="165"/>
      <c r="AK654" s="165"/>
      <c r="AL654" s="165"/>
      <c r="AM654" s="165"/>
      <c r="AN654" s="165"/>
    </row>
    <row r="655" spans="2:40" x14ac:dyDescent="0.35">
      <c r="B655" t="str">
        <f t="shared" si="25"/>
        <v xml:space="preserve"> </v>
      </c>
      <c r="D655" s="184"/>
      <c r="E655" s="184"/>
      <c r="F655" s="184"/>
      <c r="G655" s="184"/>
      <c r="H655" s="184"/>
      <c r="I655" s="184"/>
      <c r="J655" s="184"/>
      <c r="K655" s="184"/>
      <c r="L655" s="184"/>
      <c r="M655" s="184"/>
      <c r="N655" s="184"/>
      <c r="O655" s="184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5"/>
      <c r="AD655" s="165"/>
      <c r="AE655" s="165"/>
      <c r="AF655" s="165"/>
      <c r="AG655" s="165"/>
      <c r="AH655" s="165"/>
      <c r="AI655" s="165"/>
      <c r="AJ655" s="165"/>
      <c r="AK655" s="165"/>
      <c r="AL655" s="165"/>
      <c r="AM655" s="165"/>
      <c r="AN655" s="165"/>
    </row>
    <row r="656" spans="2:40" x14ac:dyDescent="0.35">
      <c r="B656" t="str">
        <f t="shared" si="25"/>
        <v xml:space="preserve"> </v>
      </c>
      <c r="D656" s="184"/>
      <c r="E656" s="184"/>
      <c r="F656" s="184"/>
      <c r="G656" s="184"/>
      <c r="H656" s="184"/>
      <c r="I656" s="184"/>
      <c r="J656" s="184"/>
      <c r="K656" s="184"/>
      <c r="L656" s="184"/>
      <c r="M656" s="184"/>
      <c r="N656" s="184"/>
      <c r="O656" s="184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5"/>
      <c r="AD656" s="165"/>
      <c r="AE656" s="165"/>
      <c r="AF656" s="165"/>
      <c r="AG656" s="165"/>
      <c r="AH656" s="165"/>
      <c r="AI656" s="165"/>
      <c r="AJ656" s="165"/>
      <c r="AK656" s="165"/>
      <c r="AL656" s="165"/>
      <c r="AM656" s="165"/>
      <c r="AN656" s="165"/>
    </row>
    <row r="657" spans="2:40" x14ac:dyDescent="0.35">
      <c r="B657" t="str">
        <f t="shared" ref="B657:B720" si="26">IF(C657=0,IF(C657=""," ",MAX(B581:B656)+1)," ")</f>
        <v xml:space="preserve"> </v>
      </c>
      <c r="D657" s="184"/>
      <c r="E657" s="184"/>
      <c r="F657" s="184"/>
      <c r="G657" s="184"/>
      <c r="H657" s="184"/>
      <c r="I657" s="184"/>
      <c r="J657" s="184"/>
      <c r="K657" s="184"/>
      <c r="L657" s="184"/>
      <c r="M657" s="184"/>
      <c r="N657" s="184"/>
      <c r="O657" s="184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5"/>
      <c r="AD657" s="165"/>
      <c r="AE657" s="165"/>
      <c r="AF657" s="165"/>
      <c r="AG657" s="165"/>
      <c r="AH657" s="165"/>
      <c r="AI657" s="165"/>
      <c r="AJ657" s="165"/>
      <c r="AK657" s="165"/>
      <c r="AL657" s="165"/>
      <c r="AM657" s="165"/>
      <c r="AN657" s="165"/>
    </row>
    <row r="658" spans="2:40" x14ac:dyDescent="0.35">
      <c r="B658" t="str">
        <f t="shared" si="26"/>
        <v xml:space="preserve"> </v>
      </c>
      <c r="D658" s="184"/>
      <c r="E658" s="184"/>
      <c r="F658" s="184"/>
      <c r="G658" s="184"/>
      <c r="H658" s="184"/>
      <c r="I658" s="184"/>
      <c r="J658" s="184"/>
      <c r="K658" s="184"/>
      <c r="L658" s="184"/>
      <c r="M658" s="184"/>
      <c r="N658" s="184"/>
      <c r="O658" s="184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  <c r="AF658" s="165"/>
      <c r="AG658" s="165"/>
      <c r="AH658" s="165"/>
      <c r="AI658" s="165"/>
      <c r="AJ658" s="165"/>
      <c r="AK658" s="165"/>
      <c r="AL658" s="165"/>
      <c r="AM658" s="165"/>
      <c r="AN658" s="165"/>
    </row>
    <row r="659" spans="2:40" x14ac:dyDescent="0.35">
      <c r="B659" t="str">
        <f t="shared" si="26"/>
        <v xml:space="preserve"> </v>
      </c>
      <c r="D659" s="184"/>
      <c r="E659" s="184"/>
      <c r="F659" s="184"/>
      <c r="G659" s="184"/>
      <c r="H659" s="184"/>
      <c r="I659" s="184"/>
      <c r="J659" s="184"/>
      <c r="K659" s="184"/>
      <c r="L659" s="184"/>
      <c r="M659" s="184"/>
      <c r="N659" s="184"/>
      <c r="O659" s="184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5"/>
      <c r="AD659" s="165"/>
      <c r="AE659" s="165"/>
      <c r="AF659" s="165"/>
      <c r="AG659" s="165"/>
      <c r="AH659" s="165"/>
      <c r="AI659" s="165"/>
      <c r="AJ659" s="165"/>
      <c r="AK659" s="165"/>
      <c r="AL659" s="165"/>
      <c r="AM659" s="165"/>
      <c r="AN659" s="165"/>
    </row>
    <row r="660" spans="2:40" x14ac:dyDescent="0.35">
      <c r="B660" t="str">
        <f t="shared" si="26"/>
        <v xml:space="preserve"> </v>
      </c>
      <c r="D660" s="184"/>
      <c r="E660" s="184"/>
      <c r="F660" s="184"/>
      <c r="G660" s="184"/>
      <c r="H660" s="184"/>
      <c r="I660" s="184"/>
      <c r="J660" s="184"/>
      <c r="K660" s="184"/>
      <c r="L660" s="184"/>
      <c r="M660" s="184"/>
      <c r="N660" s="184"/>
      <c r="O660" s="184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5"/>
      <c r="AD660" s="165"/>
      <c r="AE660" s="165"/>
      <c r="AF660" s="165"/>
      <c r="AG660" s="165"/>
      <c r="AH660" s="165"/>
      <c r="AI660" s="165"/>
      <c r="AJ660" s="165"/>
      <c r="AK660" s="165"/>
      <c r="AL660" s="165"/>
      <c r="AM660" s="165"/>
      <c r="AN660" s="165"/>
    </row>
    <row r="661" spans="2:40" x14ac:dyDescent="0.35">
      <c r="B661" t="str">
        <f t="shared" si="26"/>
        <v xml:space="preserve"> </v>
      </c>
      <c r="D661" s="184"/>
      <c r="E661" s="184"/>
      <c r="F661" s="184"/>
      <c r="G661" s="184"/>
      <c r="H661" s="184"/>
      <c r="I661" s="184"/>
      <c r="J661" s="184"/>
      <c r="K661" s="184"/>
      <c r="L661" s="184"/>
      <c r="M661" s="184"/>
      <c r="N661" s="184"/>
      <c r="O661" s="184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5"/>
      <c r="AD661" s="165"/>
      <c r="AE661" s="165"/>
      <c r="AF661" s="165"/>
      <c r="AG661" s="165"/>
      <c r="AH661" s="165"/>
      <c r="AI661" s="165"/>
      <c r="AJ661" s="165"/>
      <c r="AK661" s="165"/>
      <c r="AL661" s="165"/>
      <c r="AM661" s="165"/>
      <c r="AN661" s="165"/>
    </row>
    <row r="662" spans="2:40" x14ac:dyDescent="0.35">
      <c r="B662" t="str">
        <f t="shared" si="26"/>
        <v xml:space="preserve"> </v>
      </c>
    </row>
    <row r="663" spans="2:40" x14ac:dyDescent="0.35">
      <c r="B663" t="str">
        <f t="shared" si="26"/>
        <v xml:space="preserve"> </v>
      </c>
    </row>
    <row r="664" spans="2:40" x14ac:dyDescent="0.35">
      <c r="B664" t="str">
        <f t="shared" si="26"/>
        <v xml:space="preserve"> </v>
      </c>
    </row>
    <row r="665" spans="2:40" x14ac:dyDescent="0.35">
      <c r="B665" t="str">
        <f t="shared" si="26"/>
        <v xml:space="preserve"> </v>
      </c>
    </row>
    <row r="666" spans="2:40" x14ac:dyDescent="0.35">
      <c r="B666" t="str">
        <f t="shared" si="26"/>
        <v xml:space="preserve"> </v>
      </c>
    </row>
    <row r="667" spans="2:40" x14ac:dyDescent="0.35">
      <c r="B667" t="str">
        <f t="shared" si="26"/>
        <v xml:space="preserve"> </v>
      </c>
    </row>
    <row r="668" spans="2:40" x14ac:dyDescent="0.35">
      <c r="B668" t="str">
        <f t="shared" si="26"/>
        <v xml:space="preserve"> </v>
      </c>
    </row>
    <row r="669" spans="2:40" x14ac:dyDescent="0.35">
      <c r="B669" t="str">
        <f t="shared" si="26"/>
        <v xml:space="preserve"> </v>
      </c>
    </row>
    <row r="670" spans="2:40" x14ac:dyDescent="0.35">
      <c r="B670" t="str">
        <f t="shared" si="26"/>
        <v xml:space="preserve"> </v>
      </c>
    </row>
    <row r="671" spans="2:40" x14ac:dyDescent="0.35">
      <c r="B671" t="str">
        <f t="shared" si="26"/>
        <v xml:space="preserve"> </v>
      </c>
    </row>
    <row r="672" spans="2:40" x14ac:dyDescent="0.35">
      <c r="B672" t="str">
        <f t="shared" si="26"/>
        <v xml:space="preserve"> </v>
      </c>
    </row>
    <row r="673" spans="2:2" x14ac:dyDescent="0.35">
      <c r="B673" t="str">
        <f t="shared" si="26"/>
        <v xml:space="preserve"> </v>
      </c>
    </row>
    <row r="674" spans="2:2" x14ac:dyDescent="0.35">
      <c r="B674" t="str">
        <f t="shared" si="26"/>
        <v xml:space="preserve"> </v>
      </c>
    </row>
    <row r="675" spans="2:2" x14ac:dyDescent="0.35">
      <c r="B675" t="str">
        <f t="shared" si="26"/>
        <v xml:space="preserve"> </v>
      </c>
    </row>
    <row r="676" spans="2:2" x14ac:dyDescent="0.35">
      <c r="B676" t="str">
        <f t="shared" si="26"/>
        <v xml:space="preserve"> </v>
      </c>
    </row>
    <row r="677" spans="2:2" x14ac:dyDescent="0.35">
      <c r="B677" t="str">
        <f t="shared" si="26"/>
        <v xml:space="preserve"> </v>
      </c>
    </row>
    <row r="678" spans="2:2" x14ac:dyDescent="0.35">
      <c r="B678" t="str">
        <f t="shared" si="26"/>
        <v xml:space="preserve"> </v>
      </c>
    </row>
    <row r="679" spans="2:2" x14ac:dyDescent="0.35">
      <c r="B679" t="str">
        <f t="shared" si="26"/>
        <v xml:space="preserve"> </v>
      </c>
    </row>
    <row r="680" spans="2:2" x14ac:dyDescent="0.35">
      <c r="B680" t="str">
        <f t="shared" si="26"/>
        <v xml:space="preserve"> </v>
      </c>
    </row>
    <row r="681" spans="2:2" x14ac:dyDescent="0.35">
      <c r="B681" t="str">
        <f t="shared" si="26"/>
        <v xml:space="preserve"> </v>
      </c>
    </row>
    <row r="682" spans="2:2" x14ac:dyDescent="0.35">
      <c r="B682" t="str">
        <f t="shared" si="26"/>
        <v xml:space="preserve"> </v>
      </c>
    </row>
    <row r="683" spans="2:2" x14ac:dyDescent="0.35">
      <c r="B683" t="str">
        <f t="shared" si="26"/>
        <v xml:space="preserve"> </v>
      </c>
    </row>
    <row r="684" spans="2:2" x14ac:dyDescent="0.35">
      <c r="B684" t="str">
        <f t="shared" si="26"/>
        <v xml:space="preserve"> </v>
      </c>
    </row>
    <row r="685" spans="2:2" x14ac:dyDescent="0.35">
      <c r="B685" t="str">
        <f t="shared" si="26"/>
        <v xml:space="preserve"> </v>
      </c>
    </row>
    <row r="686" spans="2:2" x14ac:dyDescent="0.35">
      <c r="B686" t="str">
        <f t="shared" si="26"/>
        <v xml:space="preserve"> </v>
      </c>
    </row>
    <row r="687" spans="2:2" x14ac:dyDescent="0.35">
      <c r="B687" t="str">
        <f t="shared" si="26"/>
        <v xml:space="preserve"> </v>
      </c>
    </row>
    <row r="688" spans="2:2" x14ac:dyDescent="0.35">
      <c r="B688" t="str">
        <f t="shared" si="26"/>
        <v xml:space="preserve"> </v>
      </c>
    </row>
    <row r="689" spans="2:2" x14ac:dyDescent="0.35">
      <c r="B689" t="str">
        <f t="shared" si="26"/>
        <v xml:space="preserve"> </v>
      </c>
    </row>
    <row r="690" spans="2:2" x14ac:dyDescent="0.35">
      <c r="B690" t="str">
        <f t="shared" si="26"/>
        <v xml:space="preserve"> </v>
      </c>
    </row>
    <row r="691" spans="2:2" x14ac:dyDescent="0.35">
      <c r="B691" t="str">
        <f t="shared" si="26"/>
        <v xml:space="preserve"> </v>
      </c>
    </row>
    <row r="692" spans="2:2" x14ac:dyDescent="0.35">
      <c r="B692" t="str">
        <f t="shared" si="26"/>
        <v xml:space="preserve"> </v>
      </c>
    </row>
    <row r="693" spans="2:2" x14ac:dyDescent="0.35">
      <c r="B693" t="str">
        <f t="shared" si="26"/>
        <v xml:space="preserve"> </v>
      </c>
    </row>
    <row r="694" spans="2:2" x14ac:dyDescent="0.35">
      <c r="B694" t="str">
        <f t="shared" si="26"/>
        <v xml:space="preserve"> </v>
      </c>
    </row>
    <row r="695" spans="2:2" x14ac:dyDescent="0.35">
      <c r="B695" t="str">
        <f t="shared" si="26"/>
        <v xml:space="preserve"> </v>
      </c>
    </row>
    <row r="696" spans="2:2" x14ac:dyDescent="0.35">
      <c r="B696" t="str">
        <f t="shared" si="26"/>
        <v xml:space="preserve"> </v>
      </c>
    </row>
    <row r="697" spans="2:2" x14ac:dyDescent="0.35">
      <c r="B697" t="str">
        <f t="shared" si="26"/>
        <v xml:space="preserve"> </v>
      </c>
    </row>
    <row r="698" spans="2:2" x14ac:dyDescent="0.35">
      <c r="B698" t="str">
        <f t="shared" si="26"/>
        <v xml:space="preserve"> </v>
      </c>
    </row>
    <row r="699" spans="2:2" x14ac:dyDescent="0.35">
      <c r="B699" t="str">
        <f t="shared" si="26"/>
        <v xml:space="preserve"> </v>
      </c>
    </row>
    <row r="700" spans="2:2" x14ac:dyDescent="0.35">
      <c r="B700" t="str">
        <f t="shared" si="26"/>
        <v xml:space="preserve"> </v>
      </c>
    </row>
    <row r="701" spans="2:2" x14ac:dyDescent="0.35">
      <c r="B701" t="str">
        <f t="shared" si="26"/>
        <v xml:space="preserve"> </v>
      </c>
    </row>
    <row r="702" spans="2:2" x14ac:dyDescent="0.35">
      <c r="B702" t="str">
        <f t="shared" si="26"/>
        <v xml:space="preserve"> </v>
      </c>
    </row>
    <row r="703" spans="2:2" x14ac:dyDescent="0.35">
      <c r="B703" t="str">
        <f t="shared" si="26"/>
        <v xml:space="preserve"> </v>
      </c>
    </row>
    <row r="704" spans="2:2" x14ac:dyDescent="0.35">
      <c r="B704" t="str">
        <f t="shared" si="26"/>
        <v xml:space="preserve"> </v>
      </c>
    </row>
    <row r="705" spans="2:2" x14ac:dyDescent="0.35">
      <c r="B705" t="str">
        <f t="shared" si="26"/>
        <v xml:space="preserve"> </v>
      </c>
    </row>
    <row r="706" spans="2:2" x14ac:dyDescent="0.35">
      <c r="B706" t="str">
        <f t="shared" si="26"/>
        <v xml:space="preserve"> </v>
      </c>
    </row>
    <row r="707" spans="2:2" x14ac:dyDescent="0.35">
      <c r="B707" t="str">
        <f t="shared" si="26"/>
        <v xml:space="preserve"> </v>
      </c>
    </row>
    <row r="708" spans="2:2" x14ac:dyDescent="0.35">
      <c r="B708" t="str">
        <f t="shared" si="26"/>
        <v xml:space="preserve"> </v>
      </c>
    </row>
    <row r="709" spans="2:2" x14ac:dyDescent="0.35">
      <c r="B709" t="str">
        <f t="shared" si="26"/>
        <v xml:space="preserve"> </v>
      </c>
    </row>
    <row r="710" spans="2:2" x14ac:dyDescent="0.35">
      <c r="B710" t="str">
        <f t="shared" si="26"/>
        <v xml:space="preserve"> </v>
      </c>
    </row>
    <row r="711" spans="2:2" x14ac:dyDescent="0.35">
      <c r="B711" t="str">
        <f t="shared" si="26"/>
        <v xml:space="preserve"> </v>
      </c>
    </row>
    <row r="712" spans="2:2" x14ac:dyDescent="0.35">
      <c r="B712" t="str">
        <f t="shared" si="26"/>
        <v xml:space="preserve"> </v>
      </c>
    </row>
    <row r="713" spans="2:2" x14ac:dyDescent="0.35">
      <c r="B713" t="str">
        <f t="shared" si="26"/>
        <v xml:space="preserve"> </v>
      </c>
    </row>
    <row r="714" spans="2:2" x14ac:dyDescent="0.35">
      <c r="B714" t="str">
        <f t="shared" si="26"/>
        <v xml:space="preserve"> </v>
      </c>
    </row>
    <row r="715" spans="2:2" x14ac:dyDescent="0.35">
      <c r="B715" t="str">
        <f t="shared" si="26"/>
        <v xml:space="preserve"> </v>
      </c>
    </row>
    <row r="716" spans="2:2" x14ac:dyDescent="0.35">
      <c r="B716" t="str">
        <f t="shared" si="26"/>
        <v xml:space="preserve"> </v>
      </c>
    </row>
    <row r="717" spans="2:2" x14ac:dyDescent="0.35">
      <c r="B717" t="str">
        <f t="shared" si="26"/>
        <v xml:space="preserve"> </v>
      </c>
    </row>
    <row r="718" spans="2:2" x14ac:dyDescent="0.35">
      <c r="B718" t="str">
        <f t="shared" si="26"/>
        <v xml:space="preserve"> </v>
      </c>
    </row>
    <row r="719" spans="2:2" x14ac:dyDescent="0.35">
      <c r="B719" t="str">
        <f t="shared" si="26"/>
        <v xml:space="preserve"> </v>
      </c>
    </row>
    <row r="720" spans="2:2" x14ac:dyDescent="0.35">
      <c r="B720" t="str">
        <f t="shared" si="26"/>
        <v xml:space="preserve"> </v>
      </c>
    </row>
    <row r="721" spans="2:2" x14ac:dyDescent="0.35">
      <c r="B721" t="str">
        <f t="shared" ref="B721:B784" si="27">IF(C721=0,IF(C721=""," ",MAX(B645:B720)+1)," ")</f>
        <v xml:space="preserve"> </v>
      </c>
    </row>
    <row r="722" spans="2:2" x14ac:dyDescent="0.35">
      <c r="B722" t="str">
        <f t="shared" si="27"/>
        <v xml:space="preserve"> </v>
      </c>
    </row>
    <row r="723" spans="2:2" x14ac:dyDescent="0.35">
      <c r="B723" t="str">
        <f t="shared" si="27"/>
        <v xml:space="preserve"> </v>
      </c>
    </row>
    <row r="724" spans="2:2" x14ac:dyDescent="0.35">
      <c r="B724" t="str">
        <f t="shared" si="27"/>
        <v xml:space="preserve"> </v>
      </c>
    </row>
    <row r="725" spans="2:2" x14ac:dyDescent="0.35">
      <c r="B725" t="str">
        <f t="shared" si="27"/>
        <v xml:space="preserve"> </v>
      </c>
    </row>
    <row r="726" spans="2:2" x14ac:dyDescent="0.35">
      <c r="B726" t="str">
        <f t="shared" si="27"/>
        <v xml:space="preserve"> </v>
      </c>
    </row>
    <row r="727" spans="2:2" x14ac:dyDescent="0.35">
      <c r="B727" t="str">
        <f t="shared" si="27"/>
        <v xml:space="preserve"> </v>
      </c>
    </row>
    <row r="728" spans="2:2" x14ac:dyDescent="0.35">
      <c r="B728" t="str">
        <f t="shared" si="27"/>
        <v xml:space="preserve"> </v>
      </c>
    </row>
    <row r="729" spans="2:2" x14ac:dyDescent="0.35">
      <c r="B729" t="str">
        <f t="shared" si="27"/>
        <v xml:space="preserve"> </v>
      </c>
    </row>
    <row r="730" spans="2:2" x14ac:dyDescent="0.35">
      <c r="B730" t="str">
        <f t="shared" si="27"/>
        <v xml:space="preserve"> </v>
      </c>
    </row>
    <row r="731" spans="2:2" x14ac:dyDescent="0.35">
      <c r="B731" t="str">
        <f t="shared" si="27"/>
        <v xml:space="preserve"> </v>
      </c>
    </row>
    <row r="732" spans="2:2" x14ac:dyDescent="0.35">
      <c r="B732" t="str">
        <f t="shared" si="27"/>
        <v xml:space="preserve"> </v>
      </c>
    </row>
    <row r="733" spans="2:2" x14ac:dyDescent="0.35">
      <c r="B733" t="str">
        <f t="shared" si="27"/>
        <v xml:space="preserve"> </v>
      </c>
    </row>
    <row r="734" spans="2:2" x14ac:dyDescent="0.35">
      <c r="B734" t="str">
        <f t="shared" si="27"/>
        <v xml:space="preserve"> </v>
      </c>
    </row>
    <row r="735" spans="2:2" x14ac:dyDescent="0.35">
      <c r="B735" t="str">
        <f t="shared" si="27"/>
        <v xml:space="preserve"> </v>
      </c>
    </row>
    <row r="736" spans="2:2" x14ac:dyDescent="0.35">
      <c r="B736" t="str">
        <f t="shared" si="27"/>
        <v xml:space="preserve"> </v>
      </c>
    </row>
    <row r="737" spans="2:2" x14ac:dyDescent="0.35">
      <c r="B737" t="str">
        <f t="shared" si="27"/>
        <v xml:space="preserve"> </v>
      </c>
    </row>
    <row r="738" spans="2:2" x14ac:dyDescent="0.35">
      <c r="B738" t="str">
        <f t="shared" si="27"/>
        <v xml:space="preserve"> </v>
      </c>
    </row>
    <row r="739" spans="2:2" x14ac:dyDescent="0.35">
      <c r="B739" t="str">
        <f t="shared" si="27"/>
        <v xml:space="preserve"> </v>
      </c>
    </row>
    <row r="740" spans="2:2" x14ac:dyDescent="0.35">
      <c r="B740" t="str">
        <f t="shared" si="27"/>
        <v xml:space="preserve"> </v>
      </c>
    </row>
    <row r="741" spans="2:2" x14ac:dyDescent="0.35">
      <c r="B741" t="str">
        <f t="shared" si="27"/>
        <v xml:space="preserve"> </v>
      </c>
    </row>
    <row r="742" spans="2:2" x14ac:dyDescent="0.35">
      <c r="B742" t="str">
        <f t="shared" si="27"/>
        <v xml:space="preserve"> </v>
      </c>
    </row>
    <row r="743" spans="2:2" x14ac:dyDescent="0.35">
      <c r="B743" t="str">
        <f t="shared" si="27"/>
        <v xml:space="preserve"> </v>
      </c>
    </row>
    <row r="744" spans="2:2" x14ac:dyDescent="0.35">
      <c r="B744" t="str">
        <f t="shared" si="27"/>
        <v xml:space="preserve"> </v>
      </c>
    </row>
    <row r="745" spans="2:2" x14ac:dyDescent="0.35">
      <c r="B745" t="str">
        <f t="shared" si="27"/>
        <v xml:space="preserve"> </v>
      </c>
    </row>
    <row r="746" spans="2:2" x14ac:dyDescent="0.35">
      <c r="B746" t="str">
        <f t="shared" si="27"/>
        <v xml:space="preserve"> </v>
      </c>
    </row>
    <row r="747" spans="2:2" x14ac:dyDescent="0.35">
      <c r="B747" t="str">
        <f t="shared" si="27"/>
        <v xml:space="preserve"> </v>
      </c>
    </row>
    <row r="748" spans="2:2" x14ac:dyDescent="0.35">
      <c r="B748" t="str">
        <f t="shared" si="27"/>
        <v xml:space="preserve"> </v>
      </c>
    </row>
    <row r="749" spans="2:2" x14ac:dyDescent="0.35">
      <c r="B749" t="str">
        <f t="shared" si="27"/>
        <v xml:space="preserve"> </v>
      </c>
    </row>
    <row r="750" spans="2:2" x14ac:dyDescent="0.35">
      <c r="B750" t="str">
        <f t="shared" si="27"/>
        <v xml:space="preserve"> </v>
      </c>
    </row>
    <row r="751" spans="2:2" x14ac:dyDescent="0.35">
      <c r="B751" t="str">
        <f t="shared" si="27"/>
        <v xml:space="preserve"> </v>
      </c>
    </row>
    <row r="752" spans="2:2" x14ac:dyDescent="0.35">
      <c r="B752" t="str">
        <f t="shared" si="27"/>
        <v xml:space="preserve"> </v>
      </c>
    </row>
    <row r="753" spans="2:2" x14ac:dyDescent="0.35">
      <c r="B753" t="str">
        <f t="shared" si="27"/>
        <v xml:space="preserve"> </v>
      </c>
    </row>
    <row r="754" spans="2:2" x14ac:dyDescent="0.35">
      <c r="B754" t="str">
        <f t="shared" si="27"/>
        <v xml:space="preserve"> </v>
      </c>
    </row>
    <row r="755" spans="2:2" x14ac:dyDescent="0.35">
      <c r="B755" t="str">
        <f t="shared" si="27"/>
        <v xml:space="preserve"> </v>
      </c>
    </row>
    <row r="756" spans="2:2" x14ac:dyDescent="0.35">
      <c r="B756" t="str">
        <f t="shared" si="27"/>
        <v xml:space="preserve"> </v>
      </c>
    </row>
    <row r="757" spans="2:2" x14ac:dyDescent="0.35">
      <c r="B757" t="str">
        <f t="shared" si="27"/>
        <v xml:space="preserve"> </v>
      </c>
    </row>
    <row r="758" spans="2:2" x14ac:dyDescent="0.35">
      <c r="B758" t="str">
        <f t="shared" si="27"/>
        <v xml:space="preserve"> </v>
      </c>
    </row>
    <row r="759" spans="2:2" x14ac:dyDescent="0.35">
      <c r="B759" t="str">
        <f t="shared" si="27"/>
        <v xml:space="preserve"> </v>
      </c>
    </row>
    <row r="760" spans="2:2" x14ac:dyDescent="0.35">
      <c r="B760" t="str">
        <f t="shared" si="27"/>
        <v xml:space="preserve"> </v>
      </c>
    </row>
    <row r="761" spans="2:2" x14ac:dyDescent="0.35">
      <c r="B761" t="str">
        <f t="shared" si="27"/>
        <v xml:space="preserve"> </v>
      </c>
    </row>
    <row r="762" spans="2:2" x14ac:dyDescent="0.35">
      <c r="B762" t="str">
        <f t="shared" si="27"/>
        <v xml:space="preserve"> </v>
      </c>
    </row>
    <row r="763" spans="2:2" x14ac:dyDescent="0.35">
      <c r="B763" t="str">
        <f t="shared" si="27"/>
        <v xml:space="preserve"> </v>
      </c>
    </row>
    <row r="764" spans="2:2" x14ac:dyDescent="0.35">
      <c r="B764" t="str">
        <f t="shared" si="27"/>
        <v xml:space="preserve"> </v>
      </c>
    </row>
    <row r="765" spans="2:2" x14ac:dyDescent="0.35">
      <c r="B765" t="str">
        <f t="shared" si="27"/>
        <v xml:space="preserve"> </v>
      </c>
    </row>
    <row r="766" spans="2:2" x14ac:dyDescent="0.35">
      <c r="B766" t="str">
        <f t="shared" si="27"/>
        <v xml:space="preserve"> </v>
      </c>
    </row>
    <row r="767" spans="2:2" x14ac:dyDescent="0.35">
      <c r="B767" t="str">
        <f t="shared" si="27"/>
        <v xml:space="preserve"> </v>
      </c>
    </row>
    <row r="768" spans="2:2" x14ac:dyDescent="0.35">
      <c r="B768" t="str">
        <f t="shared" si="27"/>
        <v xml:space="preserve"> </v>
      </c>
    </row>
    <row r="769" spans="2:2" x14ac:dyDescent="0.35">
      <c r="B769" t="str">
        <f t="shared" si="27"/>
        <v xml:space="preserve"> </v>
      </c>
    </row>
    <row r="770" spans="2:2" x14ac:dyDescent="0.35">
      <c r="B770" t="str">
        <f t="shared" si="27"/>
        <v xml:space="preserve"> </v>
      </c>
    </row>
    <row r="771" spans="2:2" x14ac:dyDescent="0.35">
      <c r="B771" t="str">
        <f t="shared" si="27"/>
        <v xml:space="preserve"> </v>
      </c>
    </row>
    <row r="772" spans="2:2" x14ac:dyDescent="0.35">
      <c r="B772" t="str">
        <f t="shared" si="27"/>
        <v xml:space="preserve"> </v>
      </c>
    </row>
    <row r="773" spans="2:2" x14ac:dyDescent="0.35">
      <c r="B773" t="str">
        <f t="shared" si="27"/>
        <v xml:space="preserve"> </v>
      </c>
    </row>
    <row r="774" spans="2:2" x14ac:dyDescent="0.35">
      <c r="B774" t="str">
        <f t="shared" si="27"/>
        <v xml:space="preserve"> </v>
      </c>
    </row>
    <row r="775" spans="2:2" x14ac:dyDescent="0.35">
      <c r="B775" t="str">
        <f t="shared" si="27"/>
        <v xml:space="preserve"> </v>
      </c>
    </row>
    <row r="776" spans="2:2" x14ac:dyDescent="0.35">
      <c r="B776" t="str">
        <f t="shared" si="27"/>
        <v xml:space="preserve"> </v>
      </c>
    </row>
    <row r="777" spans="2:2" x14ac:dyDescent="0.35">
      <c r="B777" t="str">
        <f t="shared" si="27"/>
        <v xml:space="preserve"> </v>
      </c>
    </row>
    <row r="778" spans="2:2" x14ac:dyDescent="0.35">
      <c r="B778" t="str">
        <f t="shared" si="27"/>
        <v xml:space="preserve"> </v>
      </c>
    </row>
    <row r="779" spans="2:2" x14ac:dyDescent="0.35">
      <c r="B779" t="str">
        <f t="shared" si="27"/>
        <v xml:space="preserve"> </v>
      </c>
    </row>
    <row r="780" spans="2:2" x14ac:dyDescent="0.35">
      <c r="B780" t="str">
        <f t="shared" si="27"/>
        <v xml:space="preserve"> </v>
      </c>
    </row>
    <row r="781" spans="2:2" x14ac:dyDescent="0.35">
      <c r="B781" t="str">
        <f t="shared" si="27"/>
        <v xml:space="preserve"> </v>
      </c>
    </row>
    <row r="782" spans="2:2" x14ac:dyDescent="0.35">
      <c r="B782" t="str">
        <f t="shared" si="27"/>
        <v xml:space="preserve"> </v>
      </c>
    </row>
    <row r="783" spans="2:2" x14ac:dyDescent="0.35">
      <c r="B783" t="str">
        <f t="shared" si="27"/>
        <v xml:space="preserve"> </v>
      </c>
    </row>
    <row r="784" spans="2:2" x14ac:dyDescent="0.35">
      <c r="B784" t="str">
        <f t="shared" si="27"/>
        <v xml:space="preserve"> </v>
      </c>
    </row>
    <row r="785" spans="2:2" x14ac:dyDescent="0.35">
      <c r="B785" t="str">
        <f t="shared" ref="B785:B848" si="28">IF(C785=0,IF(C785=""," ",MAX(B709:B784)+1)," ")</f>
        <v xml:space="preserve"> </v>
      </c>
    </row>
    <row r="786" spans="2:2" x14ac:dyDescent="0.35">
      <c r="B786" t="str">
        <f t="shared" si="28"/>
        <v xml:space="preserve"> </v>
      </c>
    </row>
    <row r="787" spans="2:2" x14ac:dyDescent="0.35">
      <c r="B787" t="str">
        <f t="shared" si="28"/>
        <v xml:space="preserve"> </v>
      </c>
    </row>
    <row r="788" spans="2:2" x14ac:dyDescent="0.35">
      <c r="B788" t="str">
        <f t="shared" si="28"/>
        <v xml:space="preserve"> </v>
      </c>
    </row>
    <row r="789" spans="2:2" x14ac:dyDescent="0.35">
      <c r="B789" t="str">
        <f t="shared" si="28"/>
        <v xml:space="preserve"> </v>
      </c>
    </row>
    <row r="790" spans="2:2" x14ac:dyDescent="0.35">
      <c r="B790" t="str">
        <f t="shared" si="28"/>
        <v xml:space="preserve"> </v>
      </c>
    </row>
    <row r="791" spans="2:2" x14ac:dyDescent="0.35">
      <c r="B791" t="str">
        <f t="shared" si="28"/>
        <v xml:space="preserve"> </v>
      </c>
    </row>
    <row r="792" spans="2:2" x14ac:dyDescent="0.35">
      <c r="B792" t="str">
        <f t="shared" si="28"/>
        <v xml:space="preserve"> </v>
      </c>
    </row>
    <row r="793" spans="2:2" x14ac:dyDescent="0.35">
      <c r="B793" t="str">
        <f t="shared" si="28"/>
        <v xml:space="preserve"> </v>
      </c>
    </row>
    <row r="794" spans="2:2" x14ac:dyDescent="0.35">
      <c r="B794" t="str">
        <f t="shared" si="28"/>
        <v xml:space="preserve"> </v>
      </c>
    </row>
    <row r="795" spans="2:2" x14ac:dyDescent="0.35">
      <c r="B795" t="str">
        <f t="shared" si="28"/>
        <v xml:space="preserve"> </v>
      </c>
    </row>
    <row r="796" spans="2:2" x14ac:dyDescent="0.35">
      <c r="B796" t="str">
        <f t="shared" si="28"/>
        <v xml:space="preserve"> </v>
      </c>
    </row>
    <row r="797" spans="2:2" x14ac:dyDescent="0.35">
      <c r="B797" t="str">
        <f t="shared" si="28"/>
        <v xml:space="preserve"> </v>
      </c>
    </row>
    <row r="798" spans="2:2" x14ac:dyDescent="0.35">
      <c r="B798" t="str">
        <f t="shared" si="28"/>
        <v xml:space="preserve"> </v>
      </c>
    </row>
    <row r="799" spans="2:2" x14ac:dyDescent="0.35">
      <c r="B799" t="str">
        <f t="shared" si="28"/>
        <v xml:space="preserve"> </v>
      </c>
    </row>
    <row r="800" spans="2:2" x14ac:dyDescent="0.35">
      <c r="B800" t="str">
        <f t="shared" si="28"/>
        <v xml:space="preserve"> </v>
      </c>
    </row>
    <row r="801" spans="2:2" x14ac:dyDescent="0.35">
      <c r="B801" t="str">
        <f t="shared" si="28"/>
        <v xml:space="preserve"> </v>
      </c>
    </row>
    <row r="802" spans="2:2" x14ac:dyDescent="0.35">
      <c r="B802" t="str">
        <f t="shared" si="28"/>
        <v xml:space="preserve"> </v>
      </c>
    </row>
    <row r="803" spans="2:2" x14ac:dyDescent="0.35">
      <c r="B803" t="str">
        <f t="shared" si="28"/>
        <v xml:space="preserve"> </v>
      </c>
    </row>
    <row r="804" spans="2:2" x14ac:dyDescent="0.35">
      <c r="B804" t="str">
        <f t="shared" si="28"/>
        <v xml:space="preserve"> </v>
      </c>
    </row>
    <row r="805" spans="2:2" x14ac:dyDescent="0.35">
      <c r="B805" t="str">
        <f t="shared" si="28"/>
        <v xml:space="preserve"> </v>
      </c>
    </row>
    <row r="806" spans="2:2" x14ac:dyDescent="0.35">
      <c r="B806" t="str">
        <f t="shared" si="28"/>
        <v xml:space="preserve"> </v>
      </c>
    </row>
    <row r="807" spans="2:2" x14ac:dyDescent="0.35">
      <c r="B807" t="str">
        <f t="shared" si="28"/>
        <v xml:space="preserve"> </v>
      </c>
    </row>
    <row r="808" spans="2:2" x14ac:dyDescent="0.35">
      <c r="B808" t="str">
        <f t="shared" si="28"/>
        <v xml:space="preserve"> </v>
      </c>
    </row>
    <row r="809" spans="2:2" x14ac:dyDescent="0.35">
      <c r="B809" t="str">
        <f t="shared" si="28"/>
        <v xml:space="preserve"> </v>
      </c>
    </row>
    <row r="810" spans="2:2" x14ac:dyDescent="0.35">
      <c r="B810" t="str">
        <f t="shared" si="28"/>
        <v xml:space="preserve"> </v>
      </c>
    </row>
    <row r="811" spans="2:2" x14ac:dyDescent="0.35">
      <c r="B811" t="str">
        <f t="shared" si="28"/>
        <v xml:space="preserve"> </v>
      </c>
    </row>
    <row r="812" spans="2:2" x14ac:dyDescent="0.35">
      <c r="B812" t="str">
        <f t="shared" si="28"/>
        <v xml:space="preserve"> </v>
      </c>
    </row>
    <row r="813" spans="2:2" x14ac:dyDescent="0.35">
      <c r="B813" t="str">
        <f t="shared" si="28"/>
        <v xml:space="preserve"> </v>
      </c>
    </row>
    <row r="814" spans="2:2" x14ac:dyDescent="0.35">
      <c r="B814" t="str">
        <f t="shared" si="28"/>
        <v xml:space="preserve"> </v>
      </c>
    </row>
    <row r="815" spans="2:2" x14ac:dyDescent="0.35">
      <c r="B815" t="str">
        <f t="shared" si="28"/>
        <v xml:space="preserve"> </v>
      </c>
    </row>
    <row r="816" spans="2:2" x14ac:dyDescent="0.35">
      <c r="B816" t="str">
        <f t="shared" si="28"/>
        <v xml:space="preserve"> </v>
      </c>
    </row>
    <row r="817" spans="2:2" x14ac:dyDescent="0.35">
      <c r="B817" t="str">
        <f t="shared" si="28"/>
        <v xml:space="preserve"> </v>
      </c>
    </row>
    <row r="818" spans="2:2" x14ac:dyDescent="0.35">
      <c r="B818" t="str">
        <f t="shared" si="28"/>
        <v xml:space="preserve"> </v>
      </c>
    </row>
    <row r="819" spans="2:2" x14ac:dyDescent="0.35">
      <c r="B819" t="str">
        <f t="shared" si="28"/>
        <v xml:space="preserve"> </v>
      </c>
    </row>
    <row r="820" spans="2:2" x14ac:dyDescent="0.35">
      <c r="B820" t="str">
        <f t="shared" si="28"/>
        <v xml:space="preserve"> </v>
      </c>
    </row>
    <row r="821" spans="2:2" x14ac:dyDescent="0.35">
      <c r="B821" t="str">
        <f t="shared" si="28"/>
        <v xml:space="preserve"> </v>
      </c>
    </row>
    <row r="822" spans="2:2" x14ac:dyDescent="0.35">
      <c r="B822" t="str">
        <f t="shared" si="28"/>
        <v xml:space="preserve"> </v>
      </c>
    </row>
    <row r="823" spans="2:2" x14ac:dyDescent="0.35">
      <c r="B823" t="str">
        <f t="shared" si="28"/>
        <v xml:space="preserve"> </v>
      </c>
    </row>
    <row r="824" spans="2:2" x14ac:dyDescent="0.35">
      <c r="B824" t="str">
        <f t="shared" si="28"/>
        <v xml:space="preserve"> </v>
      </c>
    </row>
    <row r="825" spans="2:2" x14ac:dyDescent="0.35">
      <c r="B825" t="str">
        <f t="shared" si="28"/>
        <v xml:space="preserve"> </v>
      </c>
    </row>
    <row r="826" spans="2:2" x14ac:dyDescent="0.35">
      <c r="B826" t="str">
        <f t="shared" si="28"/>
        <v xml:space="preserve"> </v>
      </c>
    </row>
    <row r="827" spans="2:2" x14ac:dyDescent="0.35">
      <c r="B827" t="str">
        <f t="shared" si="28"/>
        <v xml:space="preserve"> </v>
      </c>
    </row>
    <row r="828" spans="2:2" x14ac:dyDescent="0.35">
      <c r="B828" t="str">
        <f t="shared" si="28"/>
        <v xml:space="preserve"> </v>
      </c>
    </row>
    <row r="829" spans="2:2" x14ac:dyDescent="0.35">
      <c r="B829" t="str">
        <f t="shared" si="28"/>
        <v xml:space="preserve"> </v>
      </c>
    </row>
    <row r="830" spans="2:2" x14ac:dyDescent="0.35">
      <c r="B830" t="str">
        <f t="shared" si="28"/>
        <v xml:space="preserve"> </v>
      </c>
    </row>
    <row r="831" spans="2:2" x14ac:dyDescent="0.35">
      <c r="B831" t="str">
        <f t="shared" si="28"/>
        <v xml:space="preserve"> </v>
      </c>
    </row>
    <row r="832" spans="2:2" x14ac:dyDescent="0.35">
      <c r="B832" t="str">
        <f t="shared" si="28"/>
        <v xml:space="preserve"> </v>
      </c>
    </row>
    <row r="833" spans="2:2" x14ac:dyDescent="0.35">
      <c r="B833" t="str">
        <f t="shared" si="28"/>
        <v xml:space="preserve"> </v>
      </c>
    </row>
    <row r="834" spans="2:2" x14ac:dyDescent="0.35">
      <c r="B834" t="str">
        <f t="shared" si="28"/>
        <v xml:space="preserve"> </v>
      </c>
    </row>
    <row r="835" spans="2:2" x14ac:dyDescent="0.35">
      <c r="B835" t="str">
        <f t="shared" si="28"/>
        <v xml:space="preserve"> </v>
      </c>
    </row>
    <row r="836" spans="2:2" x14ac:dyDescent="0.35">
      <c r="B836" t="str">
        <f t="shared" si="28"/>
        <v xml:space="preserve"> </v>
      </c>
    </row>
    <row r="837" spans="2:2" x14ac:dyDescent="0.35">
      <c r="B837" t="str">
        <f t="shared" si="28"/>
        <v xml:space="preserve"> </v>
      </c>
    </row>
    <row r="838" spans="2:2" x14ac:dyDescent="0.35">
      <c r="B838" t="str">
        <f t="shared" si="28"/>
        <v xml:space="preserve"> </v>
      </c>
    </row>
    <row r="839" spans="2:2" x14ac:dyDescent="0.35">
      <c r="B839" t="str">
        <f t="shared" si="28"/>
        <v xml:space="preserve"> </v>
      </c>
    </row>
    <row r="840" spans="2:2" x14ac:dyDescent="0.35">
      <c r="B840" t="str">
        <f t="shared" si="28"/>
        <v xml:space="preserve"> </v>
      </c>
    </row>
    <row r="841" spans="2:2" x14ac:dyDescent="0.35">
      <c r="B841" t="str">
        <f t="shared" si="28"/>
        <v xml:space="preserve"> </v>
      </c>
    </row>
    <row r="842" spans="2:2" x14ac:dyDescent="0.35">
      <c r="B842" t="str">
        <f t="shared" si="28"/>
        <v xml:space="preserve"> </v>
      </c>
    </row>
    <row r="843" spans="2:2" x14ac:dyDescent="0.35">
      <c r="B843" t="str">
        <f t="shared" si="28"/>
        <v xml:space="preserve"> </v>
      </c>
    </row>
    <row r="844" spans="2:2" x14ac:dyDescent="0.35">
      <c r="B844" t="str">
        <f t="shared" si="28"/>
        <v xml:space="preserve"> </v>
      </c>
    </row>
    <row r="845" spans="2:2" x14ac:dyDescent="0.35">
      <c r="B845" t="str">
        <f t="shared" si="28"/>
        <v xml:space="preserve"> </v>
      </c>
    </row>
    <row r="846" spans="2:2" x14ac:dyDescent="0.35">
      <c r="B846" t="str">
        <f t="shared" si="28"/>
        <v xml:space="preserve"> </v>
      </c>
    </row>
    <row r="847" spans="2:2" x14ac:dyDescent="0.35">
      <c r="B847" t="str">
        <f t="shared" si="28"/>
        <v xml:space="preserve"> </v>
      </c>
    </row>
    <row r="848" spans="2:2" x14ac:dyDescent="0.35">
      <c r="B848" t="str">
        <f t="shared" si="28"/>
        <v xml:space="preserve"> </v>
      </c>
    </row>
    <row r="849" spans="2:2" x14ac:dyDescent="0.35">
      <c r="B849" t="str">
        <f t="shared" ref="B849:B912" si="29">IF(C849=0,IF(C849=""," ",MAX(B773:B848)+1)," ")</f>
        <v xml:space="preserve"> </v>
      </c>
    </row>
    <row r="850" spans="2:2" x14ac:dyDescent="0.35">
      <c r="B850" t="str">
        <f t="shared" si="29"/>
        <v xml:space="preserve"> </v>
      </c>
    </row>
    <row r="851" spans="2:2" x14ac:dyDescent="0.35">
      <c r="B851" t="str">
        <f t="shared" si="29"/>
        <v xml:space="preserve"> </v>
      </c>
    </row>
    <row r="852" spans="2:2" x14ac:dyDescent="0.35">
      <c r="B852" t="str">
        <f t="shared" si="29"/>
        <v xml:space="preserve"> </v>
      </c>
    </row>
    <row r="853" spans="2:2" x14ac:dyDescent="0.35">
      <c r="B853" t="str">
        <f t="shared" si="29"/>
        <v xml:space="preserve"> </v>
      </c>
    </row>
    <row r="854" spans="2:2" x14ac:dyDescent="0.35">
      <c r="B854" t="str">
        <f t="shared" si="29"/>
        <v xml:space="preserve"> </v>
      </c>
    </row>
    <row r="855" spans="2:2" x14ac:dyDescent="0.35">
      <c r="B855" t="str">
        <f t="shared" si="29"/>
        <v xml:space="preserve"> </v>
      </c>
    </row>
    <row r="856" spans="2:2" x14ac:dyDescent="0.35">
      <c r="B856" t="str">
        <f t="shared" si="29"/>
        <v xml:space="preserve"> </v>
      </c>
    </row>
    <row r="857" spans="2:2" x14ac:dyDescent="0.35">
      <c r="B857" t="str">
        <f t="shared" si="29"/>
        <v xml:space="preserve"> </v>
      </c>
    </row>
    <row r="858" spans="2:2" x14ac:dyDescent="0.35">
      <c r="B858" t="str">
        <f t="shared" si="29"/>
        <v xml:space="preserve"> </v>
      </c>
    </row>
    <row r="859" spans="2:2" x14ac:dyDescent="0.35">
      <c r="B859" t="str">
        <f t="shared" si="29"/>
        <v xml:space="preserve"> </v>
      </c>
    </row>
    <row r="860" spans="2:2" x14ac:dyDescent="0.35">
      <c r="B860" t="str">
        <f t="shared" si="29"/>
        <v xml:space="preserve"> </v>
      </c>
    </row>
    <row r="861" spans="2:2" x14ac:dyDescent="0.35">
      <c r="B861" t="str">
        <f t="shared" si="29"/>
        <v xml:space="preserve"> </v>
      </c>
    </row>
    <row r="862" spans="2:2" x14ac:dyDescent="0.35">
      <c r="B862" t="str">
        <f t="shared" si="29"/>
        <v xml:space="preserve"> </v>
      </c>
    </row>
    <row r="863" spans="2:2" x14ac:dyDescent="0.35">
      <c r="B863" t="str">
        <f t="shared" si="29"/>
        <v xml:space="preserve"> </v>
      </c>
    </row>
    <row r="864" spans="2:2" x14ac:dyDescent="0.35">
      <c r="B864" t="str">
        <f t="shared" si="29"/>
        <v xml:space="preserve"> </v>
      </c>
    </row>
    <row r="865" spans="2:2" x14ac:dyDescent="0.35">
      <c r="B865" t="str">
        <f t="shared" si="29"/>
        <v xml:space="preserve"> </v>
      </c>
    </row>
    <row r="866" spans="2:2" x14ac:dyDescent="0.35">
      <c r="B866" t="str">
        <f t="shared" si="29"/>
        <v xml:space="preserve"> </v>
      </c>
    </row>
    <row r="867" spans="2:2" x14ac:dyDescent="0.35">
      <c r="B867" t="str">
        <f t="shared" si="29"/>
        <v xml:space="preserve"> </v>
      </c>
    </row>
    <row r="868" spans="2:2" x14ac:dyDescent="0.35">
      <c r="B868" t="str">
        <f t="shared" si="29"/>
        <v xml:space="preserve"> </v>
      </c>
    </row>
    <row r="869" spans="2:2" x14ac:dyDescent="0.35">
      <c r="B869" t="str">
        <f t="shared" si="29"/>
        <v xml:space="preserve"> </v>
      </c>
    </row>
    <row r="870" spans="2:2" x14ac:dyDescent="0.35">
      <c r="B870" t="str">
        <f t="shared" si="29"/>
        <v xml:space="preserve"> </v>
      </c>
    </row>
    <row r="871" spans="2:2" x14ac:dyDescent="0.35">
      <c r="B871" t="str">
        <f t="shared" si="29"/>
        <v xml:space="preserve"> </v>
      </c>
    </row>
    <row r="872" spans="2:2" x14ac:dyDescent="0.35">
      <c r="B872" t="str">
        <f t="shared" si="29"/>
        <v xml:space="preserve"> </v>
      </c>
    </row>
    <row r="873" spans="2:2" x14ac:dyDescent="0.35">
      <c r="B873" t="str">
        <f t="shared" si="29"/>
        <v xml:space="preserve"> </v>
      </c>
    </row>
    <row r="874" spans="2:2" x14ac:dyDescent="0.35">
      <c r="B874" t="str">
        <f t="shared" si="29"/>
        <v xml:space="preserve"> </v>
      </c>
    </row>
    <row r="875" spans="2:2" x14ac:dyDescent="0.35">
      <c r="B875" t="str">
        <f t="shared" si="29"/>
        <v xml:space="preserve"> </v>
      </c>
    </row>
    <row r="876" spans="2:2" x14ac:dyDescent="0.35">
      <c r="B876" t="str">
        <f t="shared" si="29"/>
        <v xml:space="preserve"> </v>
      </c>
    </row>
    <row r="877" spans="2:2" x14ac:dyDescent="0.35">
      <c r="B877" t="str">
        <f t="shared" si="29"/>
        <v xml:space="preserve"> </v>
      </c>
    </row>
    <row r="878" spans="2:2" x14ac:dyDescent="0.35">
      <c r="B878" t="str">
        <f t="shared" si="29"/>
        <v xml:space="preserve"> </v>
      </c>
    </row>
    <row r="879" spans="2:2" x14ac:dyDescent="0.35">
      <c r="B879" t="str">
        <f t="shared" si="29"/>
        <v xml:space="preserve"> </v>
      </c>
    </row>
    <row r="880" spans="2:2" x14ac:dyDescent="0.35">
      <c r="B880" t="str">
        <f t="shared" si="29"/>
        <v xml:space="preserve"> </v>
      </c>
    </row>
    <row r="881" spans="2:2" x14ac:dyDescent="0.35">
      <c r="B881" t="str">
        <f t="shared" si="29"/>
        <v xml:space="preserve"> </v>
      </c>
    </row>
    <row r="882" spans="2:2" x14ac:dyDescent="0.35">
      <c r="B882" t="str">
        <f t="shared" si="29"/>
        <v xml:space="preserve"> </v>
      </c>
    </row>
    <row r="883" spans="2:2" x14ac:dyDescent="0.35">
      <c r="B883" t="str">
        <f t="shared" si="29"/>
        <v xml:space="preserve"> </v>
      </c>
    </row>
    <row r="884" spans="2:2" x14ac:dyDescent="0.35">
      <c r="B884" t="str">
        <f t="shared" si="29"/>
        <v xml:space="preserve"> </v>
      </c>
    </row>
    <row r="885" spans="2:2" x14ac:dyDescent="0.35">
      <c r="B885" t="str">
        <f t="shared" si="29"/>
        <v xml:space="preserve"> </v>
      </c>
    </row>
    <row r="886" spans="2:2" x14ac:dyDescent="0.35">
      <c r="B886" t="str">
        <f t="shared" si="29"/>
        <v xml:space="preserve"> </v>
      </c>
    </row>
    <row r="887" spans="2:2" x14ac:dyDescent="0.35">
      <c r="B887" t="str">
        <f t="shared" si="29"/>
        <v xml:space="preserve"> </v>
      </c>
    </row>
    <row r="888" spans="2:2" x14ac:dyDescent="0.35">
      <c r="B888" t="str">
        <f t="shared" si="29"/>
        <v xml:space="preserve"> </v>
      </c>
    </row>
    <row r="889" spans="2:2" x14ac:dyDescent="0.35">
      <c r="B889" t="str">
        <f t="shared" si="29"/>
        <v xml:space="preserve"> </v>
      </c>
    </row>
    <row r="890" spans="2:2" x14ac:dyDescent="0.35">
      <c r="B890" t="str">
        <f t="shared" si="29"/>
        <v xml:space="preserve"> </v>
      </c>
    </row>
    <row r="891" spans="2:2" x14ac:dyDescent="0.35">
      <c r="B891" t="str">
        <f t="shared" si="29"/>
        <v xml:space="preserve"> </v>
      </c>
    </row>
    <row r="892" spans="2:2" x14ac:dyDescent="0.35">
      <c r="B892" t="str">
        <f t="shared" si="29"/>
        <v xml:space="preserve"> </v>
      </c>
    </row>
    <row r="893" spans="2:2" x14ac:dyDescent="0.35">
      <c r="B893" t="str">
        <f t="shared" si="29"/>
        <v xml:space="preserve"> </v>
      </c>
    </row>
    <row r="894" spans="2:2" x14ac:dyDescent="0.35">
      <c r="B894" t="str">
        <f t="shared" si="29"/>
        <v xml:space="preserve"> </v>
      </c>
    </row>
    <row r="895" spans="2:2" x14ac:dyDescent="0.35">
      <c r="B895" t="str">
        <f t="shared" si="29"/>
        <v xml:space="preserve"> </v>
      </c>
    </row>
    <row r="896" spans="2:2" x14ac:dyDescent="0.35">
      <c r="B896" t="str">
        <f t="shared" si="29"/>
        <v xml:space="preserve"> </v>
      </c>
    </row>
    <row r="897" spans="2:2" x14ac:dyDescent="0.35">
      <c r="B897" t="str">
        <f t="shared" si="29"/>
        <v xml:space="preserve"> </v>
      </c>
    </row>
    <row r="898" spans="2:2" x14ac:dyDescent="0.35">
      <c r="B898" t="str">
        <f t="shared" si="29"/>
        <v xml:space="preserve"> </v>
      </c>
    </row>
    <row r="899" spans="2:2" x14ac:dyDescent="0.35">
      <c r="B899" t="str">
        <f t="shared" si="29"/>
        <v xml:space="preserve"> </v>
      </c>
    </row>
    <row r="900" spans="2:2" x14ac:dyDescent="0.35">
      <c r="B900" t="str">
        <f t="shared" si="29"/>
        <v xml:space="preserve"> </v>
      </c>
    </row>
    <row r="901" spans="2:2" x14ac:dyDescent="0.35">
      <c r="B901" t="str">
        <f t="shared" si="29"/>
        <v xml:space="preserve"> </v>
      </c>
    </row>
    <row r="902" spans="2:2" x14ac:dyDescent="0.35">
      <c r="B902" t="str">
        <f t="shared" si="29"/>
        <v xml:space="preserve"> </v>
      </c>
    </row>
    <row r="903" spans="2:2" x14ac:dyDescent="0.35">
      <c r="B903" t="str">
        <f t="shared" si="29"/>
        <v xml:space="preserve"> </v>
      </c>
    </row>
    <row r="904" spans="2:2" x14ac:dyDescent="0.35">
      <c r="B904" t="str">
        <f t="shared" si="29"/>
        <v xml:space="preserve"> </v>
      </c>
    </row>
    <row r="905" spans="2:2" x14ac:dyDescent="0.35">
      <c r="B905" t="str">
        <f t="shared" si="29"/>
        <v xml:space="preserve"> </v>
      </c>
    </row>
    <row r="906" spans="2:2" x14ac:dyDescent="0.35">
      <c r="B906" t="str">
        <f t="shared" si="29"/>
        <v xml:space="preserve"> </v>
      </c>
    </row>
    <row r="907" spans="2:2" x14ac:dyDescent="0.35">
      <c r="B907" t="str">
        <f t="shared" si="29"/>
        <v xml:space="preserve"> </v>
      </c>
    </row>
    <row r="908" spans="2:2" x14ac:dyDescent="0.35">
      <c r="B908" t="str">
        <f t="shared" si="29"/>
        <v xml:space="preserve"> </v>
      </c>
    </row>
    <row r="909" spans="2:2" x14ac:dyDescent="0.35">
      <c r="B909" t="str">
        <f t="shared" si="29"/>
        <v xml:space="preserve"> </v>
      </c>
    </row>
    <row r="910" spans="2:2" x14ac:dyDescent="0.35">
      <c r="B910" t="str">
        <f t="shared" si="29"/>
        <v xml:space="preserve"> </v>
      </c>
    </row>
    <row r="911" spans="2:2" x14ac:dyDescent="0.35">
      <c r="B911" t="str">
        <f t="shared" si="29"/>
        <v xml:space="preserve"> </v>
      </c>
    </row>
    <row r="912" spans="2:2" x14ac:dyDescent="0.35">
      <c r="B912" t="str">
        <f t="shared" si="29"/>
        <v xml:space="preserve"> </v>
      </c>
    </row>
    <row r="913" spans="2:2" x14ac:dyDescent="0.35">
      <c r="B913" t="str">
        <f t="shared" ref="B913:B976" si="30">IF(C913=0,IF(C913=""," ",MAX(B837:B912)+1)," ")</f>
        <v xml:space="preserve"> </v>
      </c>
    </row>
    <row r="914" spans="2:2" x14ac:dyDescent="0.35">
      <c r="B914" t="str">
        <f t="shared" si="30"/>
        <v xml:space="preserve"> </v>
      </c>
    </row>
    <row r="915" spans="2:2" x14ac:dyDescent="0.35">
      <c r="B915" t="str">
        <f t="shared" si="30"/>
        <v xml:space="preserve"> </v>
      </c>
    </row>
    <row r="916" spans="2:2" x14ac:dyDescent="0.35">
      <c r="B916" t="str">
        <f t="shared" si="30"/>
        <v xml:space="preserve"> </v>
      </c>
    </row>
    <row r="917" spans="2:2" x14ac:dyDescent="0.35">
      <c r="B917" t="str">
        <f t="shared" si="30"/>
        <v xml:space="preserve"> </v>
      </c>
    </row>
    <row r="918" spans="2:2" x14ac:dyDescent="0.35">
      <c r="B918" t="str">
        <f t="shared" si="30"/>
        <v xml:space="preserve"> </v>
      </c>
    </row>
    <row r="919" spans="2:2" x14ac:dyDescent="0.35">
      <c r="B919" t="str">
        <f t="shared" si="30"/>
        <v xml:space="preserve"> </v>
      </c>
    </row>
    <row r="920" spans="2:2" x14ac:dyDescent="0.35">
      <c r="B920" t="str">
        <f t="shared" si="30"/>
        <v xml:space="preserve"> </v>
      </c>
    </row>
    <row r="921" spans="2:2" x14ac:dyDescent="0.35">
      <c r="B921" t="str">
        <f t="shared" si="30"/>
        <v xml:space="preserve"> </v>
      </c>
    </row>
    <row r="922" spans="2:2" x14ac:dyDescent="0.35">
      <c r="B922" t="str">
        <f t="shared" si="30"/>
        <v xml:space="preserve"> </v>
      </c>
    </row>
    <row r="923" spans="2:2" x14ac:dyDescent="0.35">
      <c r="B923" t="str">
        <f t="shared" si="30"/>
        <v xml:space="preserve"> </v>
      </c>
    </row>
    <row r="924" spans="2:2" x14ac:dyDescent="0.35">
      <c r="B924" t="str">
        <f t="shared" si="30"/>
        <v xml:space="preserve"> </v>
      </c>
    </row>
    <row r="925" spans="2:2" x14ac:dyDescent="0.35">
      <c r="B925" t="str">
        <f t="shared" si="30"/>
        <v xml:space="preserve"> </v>
      </c>
    </row>
    <row r="926" spans="2:2" x14ac:dyDescent="0.35">
      <c r="B926" t="str">
        <f t="shared" si="30"/>
        <v xml:space="preserve"> </v>
      </c>
    </row>
    <row r="927" spans="2:2" x14ac:dyDescent="0.35">
      <c r="B927" t="str">
        <f t="shared" si="30"/>
        <v xml:space="preserve"> </v>
      </c>
    </row>
    <row r="928" spans="2:2" x14ac:dyDescent="0.35">
      <c r="B928" t="str">
        <f t="shared" si="30"/>
        <v xml:space="preserve"> </v>
      </c>
    </row>
    <row r="929" spans="2:2" x14ac:dyDescent="0.35">
      <c r="B929" t="str">
        <f t="shared" si="30"/>
        <v xml:space="preserve"> </v>
      </c>
    </row>
    <row r="930" spans="2:2" x14ac:dyDescent="0.35">
      <c r="B930" t="str">
        <f t="shared" si="30"/>
        <v xml:space="preserve"> </v>
      </c>
    </row>
    <row r="931" spans="2:2" x14ac:dyDescent="0.35">
      <c r="B931" t="str">
        <f t="shared" si="30"/>
        <v xml:space="preserve"> </v>
      </c>
    </row>
    <row r="932" spans="2:2" x14ac:dyDescent="0.35">
      <c r="B932" t="str">
        <f t="shared" si="30"/>
        <v xml:space="preserve"> </v>
      </c>
    </row>
    <row r="933" spans="2:2" x14ac:dyDescent="0.35">
      <c r="B933" t="str">
        <f t="shared" si="30"/>
        <v xml:space="preserve"> </v>
      </c>
    </row>
    <row r="934" spans="2:2" x14ac:dyDescent="0.35">
      <c r="B934" t="str">
        <f t="shared" si="30"/>
        <v xml:space="preserve"> </v>
      </c>
    </row>
    <row r="935" spans="2:2" x14ac:dyDescent="0.35">
      <c r="B935" t="str">
        <f t="shared" si="30"/>
        <v xml:space="preserve"> </v>
      </c>
    </row>
    <row r="936" spans="2:2" x14ac:dyDescent="0.35">
      <c r="B936" t="str">
        <f t="shared" si="30"/>
        <v xml:space="preserve"> </v>
      </c>
    </row>
    <row r="937" spans="2:2" x14ac:dyDescent="0.35">
      <c r="B937" t="str">
        <f t="shared" si="30"/>
        <v xml:space="preserve"> </v>
      </c>
    </row>
    <row r="938" spans="2:2" x14ac:dyDescent="0.35">
      <c r="B938" t="str">
        <f t="shared" si="30"/>
        <v xml:space="preserve"> </v>
      </c>
    </row>
    <row r="939" spans="2:2" x14ac:dyDescent="0.35">
      <c r="B939" t="str">
        <f t="shared" si="30"/>
        <v xml:space="preserve"> </v>
      </c>
    </row>
    <row r="940" spans="2:2" x14ac:dyDescent="0.35">
      <c r="B940" t="str">
        <f t="shared" si="30"/>
        <v xml:space="preserve"> </v>
      </c>
    </row>
    <row r="941" spans="2:2" x14ac:dyDescent="0.35">
      <c r="B941" t="str">
        <f t="shared" si="30"/>
        <v xml:space="preserve"> </v>
      </c>
    </row>
    <row r="942" spans="2:2" x14ac:dyDescent="0.35">
      <c r="B942" t="str">
        <f t="shared" si="30"/>
        <v xml:space="preserve"> </v>
      </c>
    </row>
    <row r="943" spans="2:2" x14ac:dyDescent="0.35">
      <c r="B943" t="str">
        <f t="shared" si="30"/>
        <v xml:space="preserve"> </v>
      </c>
    </row>
    <row r="944" spans="2:2" x14ac:dyDescent="0.35">
      <c r="B944" t="str">
        <f t="shared" si="30"/>
        <v xml:space="preserve"> </v>
      </c>
    </row>
    <row r="945" spans="2:2" x14ac:dyDescent="0.35">
      <c r="B945" t="str">
        <f t="shared" si="30"/>
        <v xml:space="preserve"> </v>
      </c>
    </row>
    <row r="946" spans="2:2" x14ac:dyDescent="0.35">
      <c r="B946" t="str">
        <f t="shared" si="30"/>
        <v xml:space="preserve"> </v>
      </c>
    </row>
    <row r="947" spans="2:2" x14ac:dyDescent="0.35">
      <c r="B947" t="str">
        <f t="shared" si="30"/>
        <v xml:space="preserve"> </v>
      </c>
    </row>
    <row r="948" spans="2:2" x14ac:dyDescent="0.35">
      <c r="B948" t="str">
        <f t="shared" si="30"/>
        <v xml:space="preserve"> </v>
      </c>
    </row>
    <row r="949" spans="2:2" x14ac:dyDescent="0.35">
      <c r="B949" t="str">
        <f t="shared" si="30"/>
        <v xml:space="preserve"> </v>
      </c>
    </row>
    <row r="950" spans="2:2" x14ac:dyDescent="0.35">
      <c r="B950" t="str">
        <f t="shared" si="30"/>
        <v xml:space="preserve"> </v>
      </c>
    </row>
    <row r="951" spans="2:2" x14ac:dyDescent="0.35">
      <c r="B951" t="str">
        <f t="shared" si="30"/>
        <v xml:space="preserve"> </v>
      </c>
    </row>
    <row r="952" spans="2:2" x14ac:dyDescent="0.35">
      <c r="B952" t="str">
        <f t="shared" si="30"/>
        <v xml:space="preserve"> </v>
      </c>
    </row>
    <row r="953" spans="2:2" x14ac:dyDescent="0.35">
      <c r="B953" t="str">
        <f t="shared" si="30"/>
        <v xml:space="preserve"> </v>
      </c>
    </row>
    <row r="954" spans="2:2" x14ac:dyDescent="0.35">
      <c r="B954" t="str">
        <f t="shared" si="30"/>
        <v xml:space="preserve"> </v>
      </c>
    </row>
    <row r="955" spans="2:2" x14ac:dyDescent="0.35">
      <c r="B955" t="str">
        <f t="shared" si="30"/>
        <v xml:space="preserve"> </v>
      </c>
    </row>
    <row r="956" spans="2:2" x14ac:dyDescent="0.35">
      <c r="B956" t="str">
        <f t="shared" si="30"/>
        <v xml:space="preserve"> </v>
      </c>
    </row>
    <row r="957" spans="2:2" x14ac:dyDescent="0.35">
      <c r="B957" t="str">
        <f t="shared" si="30"/>
        <v xml:space="preserve"> </v>
      </c>
    </row>
    <row r="958" spans="2:2" x14ac:dyDescent="0.35">
      <c r="B958" t="str">
        <f t="shared" si="30"/>
        <v xml:space="preserve"> </v>
      </c>
    </row>
    <row r="959" spans="2:2" x14ac:dyDescent="0.35">
      <c r="B959" t="str">
        <f t="shared" si="30"/>
        <v xml:space="preserve"> </v>
      </c>
    </row>
    <row r="960" spans="2:2" x14ac:dyDescent="0.35">
      <c r="B960" t="str">
        <f t="shared" si="30"/>
        <v xml:space="preserve"> </v>
      </c>
    </row>
    <row r="961" spans="2:2" x14ac:dyDescent="0.35">
      <c r="B961" t="str">
        <f t="shared" si="30"/>
        <v xml:space="preserve"> </v>
      </c>
    </row>
    <row r="962" spans="2:2" x14ac:dyDescent="0.35">
      <c r="B962" t="str">
        <f t="shared" si="30"/>
        <v xml:space="preserve"> </v>
      </c>
    </row>
    <row r="963" spans="2:2" x14ac:dyDescent="0.35">
      <c r="B963" t="str">
        <f t="shared" si="30"/>
        <v xml:space="preserve"> </v>
      </c>
    </row>
    <row r="964" spans="2:2" x14ac:dyDescent="0.35">
      <c r="B964" t="str">
        <f t="shared" si="30"/>
        <v xml:space="preserve"> </v>
      </c>
    </row>
    <row r="965" spans="2:2" x14ac:dyDescent="0.35">
      <c r="B965" t="str">
        <f t="shared" si="30"/>
        <v xml:space="preserve"> </v>
      </c>
    </row>
    <row r="966" spans="2:2" x14ac:dyDescent="0.35">
      <c r="B966" t="str">
        <f t="shared" si="30"/>
        <v xml:space="preserve"> </v>
      </c>
    </row>
    <row r="967" spans="2:2" x14ac:dyDescent="0.35">
      <c r="B967" t="str">
        <f t="shared" si="30"/>
        <v xml:space="preserve"> </v>
      </c>
    </row>
    <row r="968" spans="2:2" x14ac:dyDescent="0.35">
      <c r="B968" t="str">
        <f t="shared" si="30"/>
        <v xml:space="preserve"> </v>
      </c>
    </row>
    <row r="969" spans="2:2" x14ac:dyDescent="0.35">
      <c r="B969" t="str">
        <f t="shared" si="30"/>
        <v xml:space="preserve"> </v>
      </c>
    </row>
    <row r="970" spans="2:2" x14ac:dyDescent="0.35">
      <c r="B970" t="str">
        <f t="shared" si="30"/>
        <v xml:space="preserve"> </v>
      </c>
    </row>
    <row r="971" spans="2:2" x14ac:dyDescent="0.35">
      <c r="B971" t="str">
        <f t="shared" si="30"/>
        <v xml:space="preserve"> </v>
      </c>
    </row>
    <row r="972" spans="2:2" x14ac:dyDescent="0.35">
      <c r="B972" t="str">
        <f t="shared" si="30"/>
        <v xml:space="preserve"> </v>
      </c>
    </row>
    <row r="973" spans="2:2" x14ac:dyDescent="0.35">
      <c r="B973" t="str">
        <f t="shared" si="30"/>
        <v xml:space="preserve"> </v>
      </c>
    </row>
    <row r="974" spans="2:2" x14ac:dyDescent="0.35">
      <c r="B974" t="str">
        <f t="shared" si="30"/>
        <v xml:space="preserve"> </v>
      </c>
    </row>
    <row r="975" spans="2:2" x14ac:dyDescent="0.35">
      <c r="B975" t="str">
        <f t="shared" si="30"/>
        <v xml:space="preserve"> </v>
      </c>
    </row>
    <row r="976" spans="2:2" x14ac:dyDescent="0.35">
      <c r="B976" t="str">
        <f t="shared" si="30"/>
        <v xml:space="preserve"> </v>
      </c>
    </row>
    <row r="977" spans="2:2" x14ac:dyDescent="0.35">
      <c r="B977" t="str">
        <f t="shared" ref="B977:B1040" si="31">IF(C977=0,IF(C977=""," ",MAX(B901:B976)+1)," ")</f>
        <v xml:space="preserve"> </v>
      </c>
    </row>
    <row r="978" spans="2:2" x14ac:dyDescent="0.35">
      <c r="B978" t="str">
        <f t="shared" si="31"/>
        <v xml:space="preserve"> </v>
      </c>
    </row>
    <row r="979" spans="2:2" x14ac:dyDescent="0.35">
      <c r="B979" t="str">
        <f t="shared" si="31"/>
        <v xml:space="preserve"> </v>
      </c>
    </row>
    <row r="980" spans="2:2" x14ac:dyDescent="0.35">
      <c r="B980" t="str">
        <f t="shared" si="31"/>
        <v xml:space="preserve"> </v>
      </c>
    </row>
    <row r="981" spans="2:2" x14ac:dyDescent="0.35">
      <c r="B981" t="str">
        <f t="shared" si="31"/>
        <v xml:space="preserve"> </v>
      </c>
    </row>
    <row r="982" spans="2:2" x14ac:dyDescent="0.35">
      <c r="B982" t="str">
        <f t="shared" si="31"/>
        <v xml:space="preserve"> </v>
      </c>
    </row>
    <row r="983" spans="2:2" x14ac:dyDescent="0.35">
      <c r="B983" t="str">
        <f t="shared" si="31"/>
        <v xml:space="preserve"> </v>
      </c>
    </row>
    <row r="984" spans="2:2" x14ac:dyDescent="0.35">
      <c r="B984" t="str">
        <f t="shared" si="31"/>
        <v xml:space="preserve"> </v>
      </c>
    </row>
    <row r="985" spans="2:2" x14ac:dyDescent="0.35">
      <c r="B985" t="str">
        <f t="shared" si="31"/>
        <v xml:space="preserve"> </v>
      </c>
    </row>
    <row r="986" spans="2:2" x14ac:dyDescent="0.35">
      <c r="B986" t="str">
        <f t="shared" si="31"/>
        <v xml:space="preserve"> </v>
      </c>
    </row>
    <row r="987" spans="2:2" x14ac:dyDescent="0.35">
      <c r="B987" t="str">
        <f t="shared" si="31"/>
        <v xml:space="preserve"> </v>
      </c>
    </row>
    <row r="988" spans="2:2" x14ac:dyDescent="0.35">
      <c r="B988" t="str">
        <f t="shared" si="31"/>
        <v xml:space="preserve"> </v>
      </c>
    </row>
    <row r="989" spans="2:2" x14ac:dyDescent="0.35">
      <c r="B989" t="str">
        <f t="shared" si="31"/>
        <v xml:space="preserve"> </v>
      </c>
    </row>
    <row r="990" spans="2:2" x14ac:dyDescent="0.35">
      <c r="B990" t="str">
        <f t="shared" si="31"/>
        <v xml:space="preserve"> </v>
      </c>
    </row>
    <row r="991" spans="2:2" x14ac:dyDescent="0.35">
      <c r="B991" t="str">
        <f t="shared" si="31"/>
        <v xml:space="preserve"> </v>
      </c>
    </row>
    <row r="992" spans="2:2" x14ac:dyDescent="0.35">
      <c r="B992" t="str">
        <f t="shared" si="31"/>
        <v xml:space="preserve"> </v>
      </c>
    </row>
    <row r="993" spans="2:2" x14ac:dyDescent="0.35">
      <c r="B993" t="str">
        <f t="shared" si="31"/>
        <v xml:space="preserve"> </v>
      </c>
    </row>
    <row r="994" spans="2:2" x14ac:dyDescent="0.35">
      <c r="B994" t="str">
        <f t="shared" si="31"/>
        <v xml:space="preserve"> </v>
      </c>
    </row>
    <row r="995" spans="2:2" x14ac:dyDescent="0.35">
      <c r="B995" t="str">
        <f t="shared" si="31"/>
        <v xml:space="preserve"> </v>
      </c>
    </row>
    <row r="996" spans="2:2" x14ac:dyDescent="0.35">
      <c r="B996" t="str">
        <f t="shared" si="31"/>
        <v xml:space="preserve"> </v>
      </c>
    </row>
    <row r="997" spans="2:2" x14ac:dyDescent="0.35">
      <c r="B997" t="str">
        <f t="shared" si="31"/>
        <v xml:space="preserve"> </v>
      </c>
    </row>
    <row r="998" spans="2:2" x14ac:dyDescent="0.35">
      <c r="B998" t="str">
        <f t="shared" si="31"/>
        <v xml:space="preserve"> </v>
      </c>
    </row>
    <row r="999" spans="2:2" x14ac:dyDescent="0.35">
      <c r="B999" t="str">
        <f t="shared" si="31"/>
        <v xml:space="preserve"> </v>
      </c>
    </row>
    <row r="1000" spans="2:2" x14ac:dyDescent="0.35">
      <c r="B1000" t="str">
        <f t="shared" si="31"/>
        <v xml:space="preserve"> </v>
      </c>
    </row>
    <row r="1001" spans="2:2" x14ac:dyDescent="0.35">
      <c r="B1001" t="str">
        <f t="shared" si="31"/>
        <v xml:space="preserve"> </v>
      </c>
    </row>
    <row r="1002" spans="2:2" x14ac:dyDescent="0.35">
      <c r="B1002" t="str">
        <f t="shared" si="31"/>
        <v xml:space="preserve"> </v>
      </c>
    </row>
    <row r="1003" spans="2:2" x14ac:dyDescent="0.35">
      <c r="B1003" t="str">
        <f t="shared" si="31"/>
        <v xml:space="preserve"> </v>
      </c>
    </row>
    <row r="1004" spans="2:2" x14ac:dyDescent="0.35">
      <c r="B1004" t="str">
        <f t="shared" si="31"/>
        <v xml:space="preserve"> </v>
      </c>
    </row>
    <row r="1005" spans="2:2" x14ac:dyDescent="0.35">
      <c r="B1005" t="str">
        <f t="shared" si="31"/>
        <v xml:space="preserve"> </v>
      </c>
    </row>
    <row r="1006" spans="2:2" x14ac:dyDescent="0.35">
      <c r="B1006" t="str">
        <f t="shared" si="31"/>
        <v xml:space="preserve"> </v>
      </c>
    </row>
    <row r="1007" spans="2:2" x14ac:dyDescent="0.35">
      <c r="B1007" t="str">
        <f t="shared" si="31"/>
        <v xml:space="preserve"> </v>
      </c>
    </row>
    <row r="1008" spans="2:2" x14ac:dyDescent="0.35">
      <c r="B1008" t="str">
        <f t="shared" si="31"/>
        <v xml:space="preserve"> </v>
      </c>
    </row>
    <row r="1009" spans="2:2" x14ac:dyDescent="0.35">
      <c r="B1009" t="str">
        <f t="shared" si="31"/>
        <v xml:space="preserve"> </v>
      </c>
    </row>
    <row r="1010" spans="2:2" x14ac:dyDescent="0.35">
      <c r="B1010" t="str">
        <f t="shared" si="31"/>
        <v xml:space="preserve"> </v>
      </c>
    </row>
    <row r="1011" spans="2:2" x14ac:dyDescent="0.35">
      <c r="B1011" t="str">
        <f t="shared" si="31"/>
        <v xml:space="preserve"> </v>
      </c>
    </row>
    <row r="1012" spans="2:2" x14ac:dyDescent="0.35">
      <c r="B1012" t="str">
        <f t="shared" si="31"/>
        <v xml:space="preserve"> </v>
      </c>
    </row>
    <row r="1013" spans="2:2" x14ac:dyDescent="0.35">
      <c r="B1013" t="str">
        <f t="shared" si="31"/>
        <v xml:space="preserve"> </v>
      </c>
    </row>
    <row r="1014" spans="2:2" x14ac:dyDescent="0.35">
      <c r="B1014" t="str">
        <f t="shared" si="31"/>
        <v xml:space="preserve"> </v>
      </c>
    </row>
    <row r="1015" spans="2:2" x14ac:dyDescent="0.35">
      <c r="B1015" t="str">
        <f t="shared" si="31"/>
        <v xml:space="preserve"> </v>
      </c>
    </row>
    <row r="1016" spans="2:2" x14ac:dyDescent="0.35">
      <c r="B1016" t="str">
        <f t="shared" si="31"/>
        <v xml:space="preserve"> </v>
      </c>
    </row>
    <row r="1017" spans="2:2" x14ac:dyDescent="0.35">
      <c r="B1017" t="str">
        <f t="shared" si="31"/>
        <v xml:space="preserve"> </v>
      </c>
    </row>
    <row r="1018" spans="2:2" x14ac:dyDescent="0.35">
      <c r="B1018" t="str">
        <f t="shared" si="31"/>
        <v xml:space="preserve"> </v>
      </c>
    </row>
    <row r="1019" spans="2:2" x14ac:dyDescent="0.35">
      <c r="B1019" t="str">
        <f t="shared" si="31"/>
        <v xml:space="preserve"> </v>
      </c>
    </row>
    <row r="1020" spans="2:2" x14ac:dyDescent="0.35">
      <c r="B1020" t="str">
        <f t="shared" si="31"/>
        <v xml:space="preserve"> </v>
      </c>
    </row>
    <row r="1021" spans="2:2" x14ac:dyDescent="0.35">
      <c r="B1021" t="str">
        <f t="shared" si="31"/>
        <v xml:space="preserve"> </v>
      </c>
    </row>
    <row r="1022" spans="2:2" x14ac:dyDescent="0.35">
      <c r="B1022" t="str">
        <f t="shared" si="31"/>
        <v xml:space="preserve"> </v>
      </c>
    </row>
    <row r="1023" spans="2:2" x14ac:dyDescent="0.35">
      <c r="B1023" t="str">
        <f t="shared" si="31"/>
        <v xml:space="preserve"> </v>
      </c>
    </row>
    <row r="1024" spans="2:2" x14ac:dyDescent="0.35">
      <c r="B1024" t="str">
        <f t="shared" si="31"/>
        <v xml:space="preserve"> </v>
      </c>
    </row>
    <row r="1025" spans="2:2" x14ac:dyDescent="0.35">
      <c r="B1025" t="str">
        <f t="shared" si="31"/>
        <v xml:space="preserve"> </v>
      </c>
    </row>
    <row r="1026" spans="2:2" x14ac:dyDescent="0.35">
      <c r="B1026" t="str">
        <f t="shared" si="31"/>
        <v xml:space="preserve"> </v>
      </c>
    </row>
    <row r="1027" spans="2:2" x14ac:dyDescent="0.35">
      <c r="B1027" t="str">
        <f t="shared" si="31"/>
        <v xml:space="preserve"> </v>
      </c>
    </row>
    <row r="1028" spans="2:2" x14ac:dyDescent="0.35">
      <c r="B1028" t="str">
        <f t="shared" si="31"/>
        <v xml:space="preserve"> </v>
      </c>
    </row>
    <row r="1029" spans="2:2" x14ac:dyDescent="0.35">
      <c r="B1029" t="str">
        <f t="shared" si="31"/>
        <v xml:space="preserve"> </v>
      </c>
    </row>
    <row r="1030" spans="2:2" x14ac:dyDescent="0.35">
      <c r="B1030" t="str">
        <f t="shared" si="31"/>
        <v xml:space="preserve"> </v>
      </c>
    </row>
    <row r="1031" spans="2:2" x14ac:dyDescent="0.35">
      <c r="B1031" t="str">
        <f t="shared" si="31"/>
        <v xml:space="preserve"> </v>
      </c>
    </row>
    <row r="1032" spans="2:2" x14ac:dyDescent="0.35">
      <c r="B1032" t="str">
        <f t="shared" si="31"/>
        <v xml:space="preserve"> </v>
      </c>
    </row>
    <row r="1033" spans="2:2" x14ac:dyDescent="0.35">
      <c r="B1033" t="str">
        <f t="shared" si="31"/>
        <v xml:space="preserve"> </v>
      </c>
    </row>
    <row r="1034" spans="2:2" x14ac:dyDescent="0.35">
      <c r="B1034" t="str">
        <f t="shared" si="31"/>
        <v xml:space="preserve"> </v>
      </c>
    </row>
    <row r="1035" spans="2:2" x14ac:dyDescent="0.35">
      <c r="B1035" t="str">
        <f t="shared" si="31"/>
        <v xml:space="preserve"> </v>
      </c>
    </row>
    <row r="1036" spans="2:2" x14ac:dyDescent="0.35">
      <c r="B1036" t="str">
        <f t="shared" si="31"/>
        <v xml:space="preserve"> </v>
      </c>
    </row>
    <row r="1037" spans="2:2" x14ac:dyDescent="0.35">
      <c r="B1037" t="str">
        <f t="shared" si="31"/>
        <v xml:space="preserve"> </v>
      </c>
    </row>
    <row r="1038" spans="2:2" x14ac:dyDescent="0.35">
      <c r="B1038" t="str">
        <f t="shared" si="31"/>
        <v xml:space="preserve"> </v>
      </c>
    </row>
    <row r="1039" spans="2:2" x14ac:dyDescent="0.35">
      <c r="B1039" t="str">
        <f t="shared" si="31"/>
        <v xml:space="preserve"> </v>
      </c>
    </row>
    <row r="1040" spans="2:2" x14ac:dyDescent="0.35">
      <c r="B1040" t="str">
        <f t="shared" si="31"/>
        <v xml:space="preserve"> </v>
      </c>
    </row>
    <row r="1041" spans="2:2" x14ac:dyDescent="0.35">
      <c r="B1041" t="str">
        <f t="shared" ref="B1041:B1104" si="32">IF(C1041=0,IF(C1041=""," ",MAX(B965:B1040)+1)," ")</f>
        <v xml:space="preserve"> </v>
      </c>
    </row>
    <row r="1042" spans="2:2" x14ac:dyDescent="0.35">
      <c r="B1042" t="str">
        <f t="shared" si="32"/>
        <v xml:space="preserve"> </v>
      </c>
    </row>
    <row r="1043" spans="2:2" x14ac:dyDescent="0.35">
      <c r="B1043" t="str">
        <f t="shared" si="32"/>
        <v xml:space="preserve"> </v>
      </c>
    </row>
    <row r="1044" spans="2:2" x14ac:dyDescent="0.35">
      <c r="B1044" t="str">
        <f t="shared" si="32"/>
        <v xml:space="preserve"> </v>
      </c>
    </row>
    <row r="1045" spans="2:2" x14ac:dyDescent="0.35">
      <c r="B1045" t="str">
        <f t="shared" si="32"/>
        <v xml:space="preserve"> </v>
      </c>
    </row>
    <row r="1046" spans="2:2" x14ac:dyDescent="0.35">
      <c r="B1046" t="str">
        <f t="shared" si="32"/>
        <v xml:space="preserve"> </v>
      </c>
    </row>
    <row r="1047" spans="2:2" x14ac:dyDescent="0.35">
      <c r="B1047" t="str">
        <f t="shared" si="32"/>
        <v xml:space="preserve"> </v>
      </c>
    </row>
    <row r="1048" spans="2:2" x14ac:dyDescent="0.35">
      <c r="B1048" t="str">
        <f t="shared" si="32"/>
        <v xml:space="preserve"> </v>
      </c>
    </row>
    <row r="1049" spans="2:2" x14ac:dyDescent="0.35">
      <c r="B1049" t="str">
        <f t="shared" si="32"/>
        <v xml:space="preserve"> </v>
      </c>
    </row>
    <row r="1050" spans="2:2" x14ac:dyDescent="0.35">
      <c r="B1050" t="str">
        <f t="shared" si="32"/>
        <v xml:space="preserve"> </v>
      </c>
    </row>
    <row r="1051" spans="2:2" x14ac:dyDescent="0.35">
      <c r="B1051" t="str">
        <f t="shared" si="32"/>
        <v xml:space="preserve"> </v>
      </c>
    </row>
    <row r="1052" spans="2:2" x14ac:dyDescent="0.35">
      <c r="B1052" t="str">
        <f t="shared" si="32"/>
        <v xml:space="preserve"> </v>
      </c>
    </row>
    <row r="1053" spans="2:2" x14ac:dyDescent="0.35">
      <c r="B1053" t="str">
        <f t="shared" si="32"/>
        <v xml:space="preserve"> </v>
      </c>
    </row>
    <row r="1054" spans="2:2" x14ac:dyDescent="0.35">
      <c r="B1054" t="str">
        <f t="shared" si="32"/>
        <v xml:space="preserve"> </v>
      </c>
    </row>
    <row r="1055" spans="2:2" x14ac:dyDescent="0.35">
      <c r="B1055" t="str">
        <f t="shared" si="32"/>
        <v xml:space="preserve"> </v>
      </c>
    </row>
    <row r="1056" spans="2:2" x14ac:dyDescent="0.35">
      <c r="B1056" t="str">
        <f t="shared" si="32"/>
        <v xml:space="preserve"> </v>
      </c>
    </row>
    <row r="1057" spans="2:2" x14ac:dyDescent="0.35">
      <c r="B1057" t="str">
        <f t="shared" si="32"/>
        <v xml:space="preserve"> </v>
      </c>
    </row>
    <row r="1058" spans="2:2" x14ac:dyDescent="0.35">
      <c r="B1058" t="str">
        <f t="shared" si="32"/>
        <v xml:space="preserve"> </v>
      </c>
    </row>
    <row r="1059" spans="2:2" x14ac:dyDescent="0.35">
      <c r="B1059" t="str">
        <f t="shared" si="32"/>
        <v xml:space="preserve"> </v>
      </c>
    </row>
    <row r="1060" spans="2:2" x14ac:dyDescent="0.35">
      <c r="B1060" t="str">
        <f t="shared" si="32"/>
        <v xml:space="preserve"> </v>
      </c>
    </row>
    <row r="1061" spans="2:2" x14ac:dyDescent="0.35">
      <c r="B1061" t="str">
        <f t="shared" si="32"/>
        <v xml:space="preserve"> </v>
      </c>
    </row>
    <row r="1062" spans="2:2" x14ac:dyDescent="0.35">
      <c r="B1062" t="str">
        <f t="shared" si="32"/>
        <v xml:space="preserve"> </v>
      </c>
    </row>
    <row r="1063" spans="2:2" x14ac:dyDescent="0.35">
      <c r="B1063" t="str">
        <f t="shared" si="32"/>
        <v xml:space="preserve"> </v>
      </c>
    </row>
    <row r="1064" spans="2:2" x14ac:dyDescent="0.35">
      <c r="B1064" t="str">
        <f t="shared" si="32"/>
        <v xml:space="preserve"> </v>
      </c>
    </row>
    <row r="1065" spans="2:2" x14ac:dyDescent="0.35">
      <c r="B1065" t="str">
        <f t="shared" si="32"/>
        <v xml:space="preserve"> </v>
      </c>
    </row>
    <row r="1066" spans="2:2" x14ac:dyDescent="0.35">
      <c r="B1066" t="str">
        <f t="shared" si="32"/>
        <v xml:space="preserve"> </v>
      </c>
    </row>
    <row r="1067" spans="2:2" x14ac:dyDescent="0.35">
      <c r="B1067" t="str">
        <f t="shared" si="32"/>
        <v xml:space="preserve"> </v>
      </c>
    </row>
    <row r="1068" spans="2:2" x14ac:dyDescent="0.35">
      <c r="B1068" t="str">
        <f t="shared" si="32"/>
        <v xml:space="preserve"> </v>
      </c>
    </row>
    <row r="1069" spans="2:2" x14ac:dyDescent="0.35">
      <c r="B1069" t="str">
        <f t="shared" si="32"/>
        <v xml:space="preserve"> </v>
      </c>
    </row>
    <row r="1070" spans="2:2" x14ac:dyDescent="0.35">
      <c r="B1070" t="str">
        <f t="shared" si="32"/>
        <v xml:space="preserve"> </v>
      </c>
    </row>
    <row r="1071" spans="2:2" x14ac:dyDescent="0.35">
      <c r="B1071" t="str">
        <f t="shared" si="32"/>
        <v xml:space="preserve"> </v>
      </c>
    </row>
    <row r="1072" spans="2:2" x14ac:dyDescent="0.35">
      <c r="B1072" t="str">
        <f t="shared" si="32"/>
        <v xml:space="preserve"> </v>
      </c>
    </row>
    <row r="1073" spans="2:2" x14ac:dyDescent="0.35">
      <c r="B1073" t="str">
        <f t="shared" si="32"/>
        <v xml:space="preserve"> </v>
      </c>
    </row>
    <row r="1074" spans="2:2" x14ac:dyDescent="0.35">
      <c r="B1074" t="str">
        <f t="shared" si="32"/>
        <v xml:space="preserve"> </v>
      </c>
    </row>
    <row r="1075" spans="2:2" x14ac:dyDescent="0.35">
      <c r="B1075" t="str">
        <f t="shared" si="32"/>
        <v xml:space="preserve"> </v>
      </c>
    </row>
    <row r="1076" spans="2:2" x14ac:dyDescent="0.35">
      <c r="B1076" t="str">
        <f t="shared" si="32"/>
        <v xml:space="preserve"> </v>
      </c>
    </row>
    <row r="1077" spans="2:2" x14ac:dyDescent="0.35">
      <c r="B1077" t="str">
        <f t="shared" si="32"/>
        <v xml:space="preserve"> </v>
      </c>
    </row>
    <row r="1078" spans="2:2" x14ac:dyDescent="0.35">
      <c r="B1078" t="str">
        <f t="shared" si="32"/>
        <v xml:space="preserve"> </v>
      </c>
    </row>
    <row r="1079" spans="2:2" x14ac:dyDescent="0.35">
      <c r="B1079" t="str">
        <f t="shared" si="32"/>
        <v xml:space="preserve"> </v>
      </c>
    </row>
    <row r="1080" spans="2:2" x14ac:dyDescent="0.35">
      <c r="B1080" t="str">
        <f t="shared" si="32"/>
        <v xml:space="preserve"> </v>
      </c>
    </row>
    <row r="1081" spans="2:2" x14ac:dyDescent="0.35">
      <c r="B1081" t="str">
        <f t="shared" si="32"/>
        <v xml:space="preserve"> </v>
      </c>
    </row>
    <row r="1082" spans="2:2" x14ac:dyDescent="0.35">
      <c r="B1082" t="str">
        <f t="shared" si="32"/>
        <v xml:space="preserve"> </v>
      </c>
    </row>
    <row r="1083" spans="2:2" x14ac:dyDescent="0.35">
      <c r="B1083" t="str">
        <f t="shared" si="32"/>
        <v xml:space="preserve"> </v>
      </c>
    </row>
    <row r="1084" spans="2:2" x14ac:dyDescent="0.35">
      <c r="B1084" t="str">
        <f t="shared" si="32"/>
        <v xml:space="preserve"> </v>
      </c>
    </row>
    <row r="1085" spans="2:2" x14ac:dyDescent="0.35">
      <c r="B1085" t="str">
        <f t="shared" si="32"/>
        <v xml:space="preserve"> </v>
      </c>
    </row>
    <row r="1086" spans="2:2" x14ac:dyDescent="0.35">
      <c r="B1086" t="str">
        <f t="shared" si="32"/>
        <v xml:space="preserve"> </v>
      </c>
    </row>
    <row r="1087" spans="2:2" x14ac:dyDescent="0.35">
      <c r="B1087" t="str">
        <f t="shared" si="32"/>
        <v xml:space="preserve"> </v>
      </c>
    </row>
    <row r="1088" spans="2:2" x14ac:dyDescent="0.35">
      <c r="B1088" t="str">
        <f t="shared" si="32"/>
        <v xml:space="preserve"> </v>
      </c>
    </row>
    <row r="1089" spans="2:2" x14ac:dyDescent="0.35">
      <c r="B1089" t="str">
        <f t="shared" si="32"/>
        <v xml:space="preserve"> </v>
      </c>
    </row>
    <row r="1090" spans="2:2" x14ac:dyDescent="0.35">
      <c r="B1090" t="str">
        <f t="shared" si="32"/>
        <v xml:space="preserve"> </v>
      </c>
    </row>
    <row r="1091" spans="2:2" x14ac:dyDescent="0.35">
      <c r="B1091" t="str">
        <f t="shared" si="32"/>
        <v xml:space="preserve"> </v>
      </c>
    </row>
    <row r="1092" spans="2:2" x14ac:dyDescent="0.35">
      <c r="B1092" t="str">
        <f t="shared" si="32"/>
        <v xml:space="preserve"> </v>
      </c>
    </row>
    <row r="1093" spans="2:2" x14ac:dyDescent="0.35">
      <c r="B1093" t="str">
        <f t="shared" si="32"/>
        <v xml:space="preserve"> </v>
      </c>
    </row>
    <row r="1094" spans="2:2" x14ac:dyDescent="0.35">
      <c r="B1094" t="str">
        <f t="shared" si="32"/>
        <v xml:space="preserve"> </v>
      </c>
    </row>
    <row r="1095" spans="2:2" x14ac:dyDescent="0.35">
      <c r="B1095" t="str">
        <f t="shared" si="32"/>
        <v xml:space="preserve"> </v>
      </c>
    </row>
    <row r="1096" spans="2:2" x14ac:dyDescent="0.35">
      <c r="B1096" t="str">
        <f t="shared" si="32"/>
        <v xml:space="preserve"> </v>
      </c>
    </row>
    <row r="1097" spans="2:2" x14ac:dyDescent="0.35">
      <c r="B1097" t="str">
        <f t="shared" si="32"/>
        <v xml:space="preserve"> </v>
      </c>
    </row>
    <row r="1098" spans="2:2" x14ac:dyDescent="0.35">
      <c r="B1098" t="str">
        <f t="shared" si="32"/>
        <v xml:space="preserve"> </v>
      </c>
    </row>
    <row r="1099" spans="2:2" x14ac:dyDescent="0.35">
      <c r="B1099" t="str">
        <f t="shared" si="32"/>
        <v xml:space="preserve"> </v>
      </c>
    </row>
    <row r="1100" spans="2:2" x14ac:dyDescent="0.35">
      <c r="B1100" t="str">
        <f t="shared" si="32"/>
        <v xml:space="preserve"> </v>
      </c>
    </row>
    <row r="1101" spans="2:2" x14ac:dyDescent="0.35">
      <c r="B1101" t="str">
        <f t="shared" si="32"/>
        <v xml:space="preserve"> </v>
      </c>
    </row>
    <row r="1102" spans="2:2" x14ac:dyDescent="0.35">
      <c r="B1102" t="str">
        <f t="shared" si="32"/>
        <v xml:space="preserve"> </v>
      </c>
    </row>
    <row r="1103" spans="2:2" x14ac:dyDescent="0.35">
      <c r="B1103" t="str">
        <f t="shared" si="32"/>
        <v xml:space="preserve"> </v>
      </c>
    </row>
    <row r="1104" spans="2:2" x14ac:dyDescent="0.35">
      <c r="B1104" t="str">
        <f t="shared" si="32"/>
        <v xml:space="preserve"> </v>
      </c>
    </row>
    <row r="1105" spans="2:2" x14ac:dyDescent="0.35">
      <c r="B1105" t="str">
        <f t="shared" ref="B1105:B1168" si="33">IF(C1105=0,IF(C1105=""," ",MAX(B1029:B1104)+1)," ")</f>
        <v xml:space="preserve"> </v>
      </c>
    </row>
    <row r="1106" spans="2:2" x14ac:dyDescent="0.35">
      <c r="B1106" t="str">
        <f t="shared" si="33"/>
        <v xml:space="preserve"> </v>
      </c>
    </row>
    <row r="1107" spans="2:2" x14ac:dyDescent="0.35">
      <c r="B1107" t="str">
        <f t="shared" si="33"/>
        <v xml:space="preserve"> </v>
      </c>
    </row>
    <row r="1108" spans="2:2" x14ac:dyDescent="0.35">
      <c r="B1108" t="str">
        <f t="shared" si="33"/>
        <v xml:space="preserve"> </v>
      </c>
    </row>
    <row r="1109" spans="2:2" x14ac:dyDescent="0.35">
      <c r="B1109" t="str">
        <f t="shared" si="33"/>
        <v xml:space="preserve"> </v>
      </c>
    </row>
    <row r="1110" spans="2:2" x14ac:dyDescent="0.35">
      <c r="B1110" t="str">
        <f t="shared" si="33"/>
        <v xml:space="preserve"> </v>
      </c>
    </row>
    <row r="1111" spans="2:2" x14ac:dyDescent="0.35">
      <c r="B1111" t="str">
        <f t="shared" si="33"/>
        <v xml:space="preserve"> </v>
      </c>
    </row>
    <row r="1112" spans="2:2" x14ac:dyDescent="0.35">
      <c r="B1112" t="str">
        <f t="shared" si="33"/>
        <v xml:space="preserve"> </v>
      </c>
    </row>
    <row r="1113" spans="2:2" x14ac:dyDescent="0.35">
      <c r="B1113" t="str">
        <f t="shared" si="33"/>
        <v xml:space="preserve"> </v>
      </c>
    </row>
    <row r="1114" spans="2:2" x14ac:dyDescent="0.35">
      <c r="B1114" t="str">
        <f t="shared" si="33"/>
        <v xml:space="preserve"> </v>
      </c>
    </row>
    <row r="1115" spans="2:2" x14ac:dyDescent="0.35">
      <c r="B1115" t="str">
        <f t="shared" si="33"/>
        <v xml:space="preserve"> </v>
      </c>
    </row>
    <row r="1116" spans="2:2" x14ac:dyDescent="0.35">
      <c r="B1116" t="str">
        <f t="shared" si="33"/>
        <v xml:space="preserve"> </v>
      </c>
    </row>
    <row r="1117" spans="2:2" x14ac:dyDescent="0.35">
      <c r="B1117" t="str">
        <f t="shared" si="33"/>
        <v xml:space="preserve"> </v>
      </c>
    </row>
    <row r="1118" spans="2:2" x14ac:dyDescent="0.35">
      <c r="B1118" t="str">
        <f t="shared" si="33"/>
        <v xml:space="preserve"> </v>
      </c>
    </row>
    <row r="1119" spans="2:2" x14ac:dyDescent="0.35">
      <c r="B1119" t="str">
        <f t="shared" si="33"/>
        <v xml:space="preserve"> </v>
      </c>
    </row>
    <row r="1120" spans="2:2" x14ac:dyDescent="0.35">
      <c r="B1120" t="str">
        <f t="shared" si="33"/>
        <v xml:space="preserve"> </v>
      </c>
    </row>
    <row r="1121" spans="2:2" x14ac:dyDescent="0.35">
      <c r="B1121" t="str">
        <f t="shared" si="33"/>
        <v xml:space="preserve"> </v>
      </c>
    </row>
    <row r="1122" spans="2:2" x14ac:dyDescent="0.35">
      <c r="B1122" t="str">
        <f t="shared" si="33"/>
        <v xml:space="preserve"> </v>
      </c>
    </row>
    <row r="1123" spans="2:2" x14ac:dyDescent="0.35">
      <c r="B1123" t="str">
        <f t="shared" si="33"/>
        <v xml:space="preserve"> </v>
      </c>
    </row>
    <row r="1124" spans="2:2" x14ac:dyDescent="0.35">
      <c r="B1124" t="str">
        <f t="shared" si="33"/>
        <v xml:space="preserve"> </v>
      </c>
    </row>
    <row r="1125" spans="2:2" x14ac:dyDescent="0.35">
      <c r="B1125" t="str">
        <f t="shared" si="33"/>
        <v xml:space="preserve"> </v>
      </c>
    </row>
    <row r="1126" spans="2:2" x14ac:dyDescent="0.35">
      <c r="B1126" t="str">
        <f t="shared" si="33"/>
        <v xml:space="preserve"> </v>
      </c>
    </row>
    <row r="1127" spans="2:2" x14ac:dyDescent="0.35">
      <c r="B1127" t="str">
        <f t="shared" si="33"/>
        <v xml:space="preserve"> </v>
      </c>
    </row>
    <row r="1128" spans="2:2" x14ac:dyDescent="0.35">
      <c r="B1128" t="str">
        <f t="shared" si="33"/>
        <v xml:space="preserve"> </v>
      </c>
    </row>
    <row r="1129" spans="2:2" x14ac:dyDescent="0.35">
      <c r="B1129" t="str">
        <f t="shared" si="33"/>
        <v xml:space="preserve"> </v>
      </c>
    </row>
    <row r="1130" spans="2:2" x14ac:dyDescent="0.35">
      <c r="B1130" t="str">
        <f t="shared" si="33"/>
        <v xml:space="preserve"> </v>
      </c>
    </row>
    <row r="1131" spans="2:2" x14ac:dyDescent="0.35">
      <c r="B1131" t="str">
        <f t="shared" si="33"/>
        <v xml:space="preserve"> </v>
      </c>
    </row>
    <row r="1132" spans="2:2" x14ac:dyDescent="0.35">
      <c r="B1132" t="str">
        <f t="shared" si="33"/>
        <v xml:space="preserve"> </v>
      </c>
    </row>
    <row r="1133" spans="2:2" x14ac:dyDescent="0.35">
      <c r="B1133" t="str">
        <f t="shared" si="33"/>
        <v xml:space="preserve"> </v>
      </c>
    </row>
    <row r="1134" spans="2:2" x14ac:dyDescent="0.35">
      <c r="B1134" t="str">
        <f t="shared" si="33"/>
        <v xml:space="preserve"> </v>
      </c>
    </row>
    <row r="1135" spans="2:2" x14ac:dyDescent="0.35">
      <c r="B1135" t="str">
        <f t="shared" si="33"/>
        <v xml:space="preserve"> </v>
      </c>
    </row>
    <row r="1136" spans="2:2" x14ac:dyDescent="0.35">
      <c r="B1136" t="str">
        <f t="shared" si="33"/>
        <v xml:space="preserve"> </v>
      </c>
    </row>
    <row r="1137" spans="2:2" x14ac:dyDescent="0.35">
      <c r="B1137" t="str">
        <f t="shared" si="33"/>
        <v xml:space="preserve"> </v>
      </c>
    </row>
    <row r="1138" spans="2:2" x14ac:dyDescent="0.35">
      <c r="B1138" t="str">
        <f t="shared" si="33"/>
        <v xml:space="preserve"> </v>
      </c>
    </row>
    <row r="1139" spans="2:2" x14ac:dyDescent="0.35">
      <c r="B1139" t="str">
        <f t="shared" si="33"/>
        <v xml:space="preserve"> </v>
      </c>
    </row>
    <row r="1140" spans="2:2" x14ac:dyDescent="0.35">
      <c r="B1140" t="str">
        <f t="shared" si="33"/>
        <v xml:space="preserve"> </v>
      </c>
    </row>
    <row r="1141" spans="2:2" x14ac:dyDescent="0.35">
      <c r="B1141" t="str">
        <f t="shared" si="33"/>
        <v xml:space="preserve"> </v>
      </c>
    </row>
    <row r="1142" spans="2:2" x14ac:dyDescent="0.35">
      <c r="B1142" t="str">
        <f t="shared" si="33"/>
        <v xml:space="preserve"> </v>
      </c>
    </row>
    <row r="1143" spans="2:2" x14ac:dyDescent="0.35">
      <c r="B1143" t="str">
        <f t="shared" si="33"/>
        <v xml:space="preserve"> </v>
      </c>
    </row>
    <row r="1144" spans="2:2" x14ac:dyDescent="0.35">
      <c r="B1144" t="str">
        <f t="shared" si="33"/>
        <v xml:space="preserve"> </v>
      </c>
    </row>
    <row r="1145" spans="2:2" x14ac:dyDescent="0.35">
      <c r="B1145" t="str">
        <f t="shared" si="33"/>
        <v xml:space="preserve"> </v>
      </c>
    </row>
    <row r="1146" spans="2:2" x14ac:dyDescent="0.35">
      <c r="B1146" t="str">
        <f t="shared" si="33"/>
        <v xml:space="preserve"> </v>
      </c>
    </row>
    <row r="1147" spans="2:2" x14ac:dyDescent="0.35">
      <c r="B1147" t="str">
        <f t="shared" si="33"/>
        <v xml:space="preserve"> </v>
      </c>
    </row>
    <row r="1148" spans="2:2" x14ac:dyDescent="0.35">
      <c r="B1148" t="str">
        <f t="shared" si="33"/>
        <v xml:space="preserve"> </v>
      </c>
    </row>
    <row r="1149" spans="2:2" x14ac:dyDescent="0.35">
      <c r="B1149" t="str">
        <f t="shared" si="33"/>
        <v xml:space="preserve"> </v>
      </c>
    </row>
    <row r="1150" spans="2:2" x14ac:dyDescent="0.35">
      <c r="B1150" t="str">
        <f t="shared" si="33"/>
        <v xml:space="preserve"> </v>
      </c>
    </row>
    <row r="1151" spans="2:2" x14ac:dyDescent="0.35">
      <c r="B1151" t="str">
        <f t="shared" si="33"/>
        <v xml:space="preserve"> </v>
      </c>
    </row>
    <row r="1152" spans="2:2" x14ac:dyDescent="0.35">
      <c r="B1152" t="str">
        <f t="shared" si="33"/>
        <v xml:space="preserve"> </v>
      </c>
    </row>
    <row r="1153" spans="2:2" x14ac:dyDescent="0.35">
      <c r="B1153" t="str">
        <f t="shared" si="33"/>
        <v xml:space="preserve"> </v>
      </c>
    </row>
    <row r="1154" spans="2:2" x14ac:dyDescent="0.35">
      <c r="B1154" t="str">
        <f t="shared" si="33"/>
        <v xml:space="preserve"> </v>
      </c>
    </row>
    <row r="1155" spans="2:2" x14ac:dyDescent="0.35">
      <c r="B1155" t="str">
        <f t="shared" si="33"/>
        <v xml:space="preserve"> </v>
      </c>
    </row>
    <row r="1156" spans="2:2" x14ac:dyDescent="0.35">
      <c r="B1156" t="str">
        <f t="shared" si="33"/>
        <v xml:space="preserve"> </v>
      </c>
    </row>
    <row r="1157" spans="2:2" x14ac:dyDescent="0.35">
      <c r="B1157" t="str">
        <f t="shared" si="33"/>
        <v xml:space="preserve"> </v>
      </c>
    </row>
    <row r="1158" spans="2:2" x14ac:dyDescent="0.35">
      <c r="B1158" t="str">
        <f t="shared" si="33"/>
        <v xml:space="preserve"> </v>
      </c>
    </row>
    <row r="1159" spans="2:2" x14ac:dyDescent="0.35">
      <c r="B1159" t="str">
        <f t="shared" si="33"/>
        <v xml:space="preserve"> </v>
      </c>
    </row>
    <row r="1160" spans="2:2" x14ac:dyDescent="0.35">
      <c r="B1160" t="str">
        <f t="shared" si="33"/>
        <v xml:space="preserve"> </v>
      </c>
    </row>
    <row r="1161" spans="2:2" x14ac:dyDescent="0.35">
      <c r="B1161" t="str">
        <f t="shared" si="33"/>
        <v xml:space="preserve"> </v>
      </c>
    </row>
    <row r="1162" spans="2:2" x14ac:dyDescent="0.35">
      <c r="B1162" t="str">
        <f t="shared" si="33"/>
        <v xml:space="preserve"> </v>
      </c>
    </row>
    <row r="1163" spans="2:2" x14ac:dyDescent="0.35">
      <c r="B1163" t="str">
        <f t="shared" si="33"/>
        <v xml:space="preserve"> </v>
      </c>
    </row>
    <row r="1164" spans="2:2" x14ac:dyDescent="0.35">
      <c r="B1164" t="str">
        <f t="shared" si="33"/>
        <v xml:space="preserve"> </v>
      </c>
    </row>
    <row r="1165" spans="2:2" x14ac:dyDescent="0.35">
      <c r="B1165" t="str">
        <f t="shared" si="33"/>
        <v xml:space="preserve"> </v>
      </c>
    </row>
    <row r="1166" spans="2:2" x14ac:dyDescent="0.35">
      <c r="B1166" t="str">
        <f t="shared" si="33"/>
        <v xml:space="preserve"> </v>
      </c>
    </row>
    <row r="1167" spans="2:2" x14ac:dyDescent="0.35">
      <c r="B1167" t="str">
        <f t="shared" si="33"/>
        <v xml:space="preserve"> </v>
      </c>
    </row>
    <row r="1168" spans="2:2" x14ac:dyDescent="0.35">
      <c r="B1168" t="str">
        <f t="shared" si="33"/>
        <v xml:space="preserve"> </v>
      </c>
    </row>
    <row r="1169" spans="2:2" x14ac:dyDescent="0.35">
      <c r="B1169" t="str">
        <f t="shared" ref="B1169:B1203" si="34">IF(C1169=0,IF(C1169=""," ",MAX(B1093:B1168)+1)," ")</f>
        <v xml:space="preserve"> </v>
      </c>
    </row>
    <row r="1170" spans="2:2" x14ac:dyDescent="0.35">
      <c r="B1170" t="str">
        <f t="shared" si="34"/>
        <v xml:space="preserve"> </v>
      </c>
    </row>
    <row r="1171" spans="2:2" x14ac:dyDescent="0.35">
      <c r="B1171" t="str">
        <f t="shared" si="34"/>
        <v xml:space="preserve"> </v>
      </c>
    </row>
    <row r="1172" spans="2:2" x14ac:dyDescent="0.35">
      <c r="B1172" t="str">
        <f t="shared" si="34"/>
        <v xml:space="preserve"> </v>
      </c>
    </row>
    <row r="1173" spans="2:2" x14ac:dyDescent="0.35">
      <c r="B1173" t="str">
        <f t="shared" si="34"/>
        <v xml:space="preserve"> </v>
      </c>
    </row>
    <row r="1174" spans="2:2" x14ac:dyDescent="0.35">
      <c r="B1174" t="str">
        <f t="shared" si="34"/>
        <v xml:space="preserve"> </v>
      </c>
    </row>
    <row r="1175" spans="2:2" x14ac:dyDescent="0.35">
      <c r="B1175" t="str">
        <f t="shared" si="34"/>
        <v xml:space="preserve"> </v>
      </c>
    </row>
    <row r="1176" spans="2:2" x14ac:dyDescent="0.35">
      <c r="B1176" t="str">
        <f t="shared" si="34"/>
        <v xml:space="preserve"> </v>
      </c>
    </row>
    <row r="1177" spans="2:2" x14ac:dyDescent="0.35">
      <c r="B1177" t="str">
        <f t="shared" si="34"/>
        <v xml:space="preserve"> </v>
      </c>
    </row>
    <row r="1178" spans="2:2" x14ac:dyDescent="0.35">
      <c r="B1178" t="str">
        <f t="shared" si="34"/>
        <v xml:space="preserve"> </v>
      </c>
    </row>
    <row r="1179" spans="2:2" x14ac:dyDescent="0.35">
      <c r="B1179" t="str">
        <f t="shared" si="34"/>
        <v xml:space="preserve"> </v>
      </c>
    </row>
    <row r="1180" spans="2:2" x14ac:dyDescent="0.35">
      <c r="B1180" t="str">
        <f t="shared" si="34"/>
        <v xml:space="preserve"> </v>
      </c>
    </row>
    <row r="1181" spans="2:2" x14ac:dyDescent="0.35">
      <c r="B1181" t="str">
        <f t="shared" si="34"/>
        <v xml:space="preserve"> </v>
      </c>
    </row>
    <row r="1182" spans="2:2" x14ac:dyDescent="0.35">
      <c r="B1182" t="str">
        <f t="shared" si="34"/>
        <v xml:space="preserve"> </v>
      </c>
    </row>
    <row r="1183" spans="2:2" x14ac:dyDescent="0.35">
      <c r="B1183" t="str">
        <f t="shared" si="34"/>
        <v xml:space="preserve"> </v>
      </c>
    </row>
    <row r="1184" spans="2:2" x14ac:dyDescent="0.35">
      <c r="B1184" t="str">
        <f t="shared" si="34"/>
        <v xml:space="preserve"> </v>
      </c>
    </row>
    <row r="1185" spans="2:2" x14ac:dyDescent="0.35">
      <c r="B1185" t="str">
        <f t="shared" si="34"/>
        <v xml:space="preserve"> </v>
      </c>
    </row>
    <row r="1186" spans="2:2" x14ac:dyDescent="0.35">
      <c r="B1186" t="str">
        <f t="shared" si="34"/>
        <v xml:space="preserve"> </v>
      </c>
    </row>
    <row r="1187" spans="2:2" x14ac:dyDescent="0.35">
      <c r="B1187" t="str">
        <f t="shared" si="34"/>
        <v xml:space="preserve"> </v>
      </c>
    </row>
    <row r="1188" spans="2:2" x14ac:dyDescent="0.35">
      <c r="B1188" t="str">
        <f t="shared" si="34"/>
        <v xml:space="preserve"> </v>
      </c>
    </row>
    <row r="1189" spans="2:2" x14ac:dyDescent="0.35">
      <c r="B1189" t="str">
        <f t="shared" si="34"/>
        <v xml:space="preserve"> </v>
      </c>
    </row>
    <row r="1190" spans="2:2" x14ac:dyDescent="0.35">
      <c r="B1190" t="str">
        <f t="shared" si="34"/>
        <v xml:space="preserve"> </v>
      </c>
    </row>
    <row r="1191" spans="2:2" x14ac:dyDescent="0.35">
      <c r="B1191" t="str">
        <f t="shared" si="34"/>
        <v xml:space="preserve"> </v>
      </c>
    </row>
    <row r="1192" spans="2:2" x14ac:dyDescent="0.35">
      <c r="B1192" t="str">
        <f t="shared" si="34"/>
        <v xml:space="preserve"> </v>
      </c>
    </row>
    <row r="1193" spans="2:2" x14ac:dyDescent="0.35">
      <c r="B1193" t="str">
        <f t="shared" si="34"/>
        <v xml:space="preserve"> </v>
      </c>
    </row>
    <row r="1194" spans="2:2" x14ac:dyDescent="0.35">
      <c r="B1194" t="str">
        <f t="shared" si="34"/>
        <v xml:space="preserve"> </v>
      </c>
    </row>
    <row r="1195" spans="2:2" x14ac:dyDescent="0.35">
      <c r="B1195" t="str">
        <f t="shared" si="34"/>
        <v xml:space="preserve"> </v>
      </c>
    </row>
    <row r="1196" spans="2:2" x14ac:dyDescent="0.35">
      <c r="B1196" t="str">
        <f t="shared" si="34"/>
        <v xml:space="preserve"> </v>
      </c>
    </row>
    <row r="1197" spans="2:2" x14ac:dyDescent="0.35">
      <c r="B1197" t="str">
        <f t="shared" si="34"/>
        <v xml:space="preserve"> </v>
      </c>
    </row>
    <row r="1198" spans="2:2" x14ac:dyDescent="0.35">
      <c r="B1198" t="str">
        <f t="shared" si="34"/>
        <v xml:space="preserve"> </v>
      </c>
    </row>
    <row r="1199" spans="2:2" x14ac:dyDescent="0.35">
      <c r="B1199" t="str">
        <f t="shared" si="34"/>
        <v xml:space="preserve"> </v>
      </c>
    </row>
    <row r="1200" spans="2:2" x14ac:dyDescent="0.35">
      <c r="B1200" t="str">
        <f t="shared" si="34"/>
        <v xml:space="preserve"> </v>
      </c>
    </row>
    <row r="1201" spans="2:2" x14ac:dyDescent="0.35">
      <c r="B1201" t="str">
        <f t="shared" si="34"/>
        <v xml:space="preserve"> </v>
      </c>
    </row>
    <row r="1202" spans="2:2" x14ac:dyDescent="0.35">
      <c r="B1202" t="str">
        <f t="shared" si="34"/>
        <v xml:space="preserve"> </v>
      </c>
    </row>
    <row r="1203" spans="2:2" x14ac:dyDescent="0.35">
      <c r="B1203" t="str">
        <f t="shared" si="34"/>
        <v xml:space="preserve"> </v>
      </c>
    </row>
  </sheetData>
  <mergeCells count="2646">
    <mergeCell ref="AF659:AN659"/>
    <mergeCell ref="AF660:AN660"/>
    <mergeCell ref="AF661:AN661"/>
    <mergeCell ref="AF650:AN650"/>
    <mergeCell ref="AF651:AN651"/>
    <mergeCell ref="AF652:AN652"/>
    <mergeCell ref="AF653:AN653"/>
    <mergeCell ref="AF654:AN654"/>
    <mergeCell ref="AF655:AN655"/>
    <mergeCell ref="AF656:AN656"/>
    <mergeCell ref="AF657:AN657"/>
    <mergeCell ref="AF658:AN658"/>
    <mergeCell ref="AF641:AN641"/>
    <mergeCell ref="AF642:AN642"/>
    <mergeCell ref="AF643:AN643"/>
    <mergeCell ref="AF644:AN644"/>
    <mergeCell ref="AF645:AN645"/>
    <mergeCell ref="AF646:AN646"/>
    <mergeCell ref="AF647:AN647"/>
    <mergeCell ref="AF648:AN648"/>
    <mergeCell ref="AF649:AN649"/>
    <mergeCell ref="AF632:AN632"/>
    <mergeCell ref="AF633:AN633"/>
    <mergeCell ref="AF634:AN634"/>
    <mergeCell ref="AF635:AN635"/>
    <mergeCell ref="AF636:AN636"/>
    <mergeCell ref="AF637:AN637"/>
    <mergeCell ref="AF638:AN638"/>
    <mergeCell ref="AF639:AN639"/>
    <mergeCell ref="AF640:AN640"/>
    <mergeCell ref="AF623:AN623"/>
    <mergeCell ref="AF624:AN624"/>
    <mergeCell ref="AF625:AN625"/>
    <mergeCell ref="AF626:AN626"/>
    <mergeCell ref="AF627:AN627"/>
    <mergeCell ref="AF628:AN628"/>
    <mergeCell ref="AF629:AN629"/>
    <mergeCell ref="AF630:AN630"/>
    <mergeCell ref="AF631:AN631"/>
    <mergeCell ref="AF614:AN614"/>
    <mergeCell ref="AF615:AN615"/>
    <mergeCell ref="AF616:AN616"/>
    <mergeCell ref="AF617:AN617"/>
    <mergeCell ref="AF618:AN618"/>
    <mergeCell ref="AF619:AN619"/>
    <mergeCell ref="AF620:AN620"/>
    <mergeCell ref="AF621:AN621"/>
    <mergeCell ref="AF622:AN622"/>
    <mergeCell ref="AF605:AN605"/>
    <mergeCell ref="AF606:AN606"/>
    <mergeCell ref="AF607:AN607"/>
    <mergeCell ref="AF608:AN608"/>
    <mergeCell ref="AF609:AN609"/>
    <mergeCell ref="AF610:AN610"/>
    <mergeCell ref="AF611:AN611"/>
    <mergeCell ref="AF612:AN612"/>
    <mergeCell ref="AF613:AN613"/>
    <mergeCell ref="AF596:AN596"/>
    <mergeCell ref="AF597:AN597"/>
    <mergeCell ref="AF598:AN598"/>
    <mergeCell ref="AF599:AN599"/>
    <mergeCell ref="AF600:AN600"/>
    <mergeCell ref="AF601:AN601"/>
    <mergeCell ref="AF602:AN602"/>
    <mergeCell ref="AF603:AN603"/>
    <mergeCell ref="AF604:AN604"/>
    <mergeCell ref="AF587:AN587"/>
    <mergeCell ref="AF588:AN588"/>
    <mergeCell ref="AF589:AN589"/>
    <mergeCell ref="AF590:AN590"/>
    <mergeCell ref="AF591:AN591"/>
    <mergeCell ref="AF592:AN592"/>
    <mergeCell ref="AF593:AN593"/>
    <mergeCell ref="AF594:AN594"/>
    <mergeCell ref="AF595:AN595"/>
    <mergeCell ref="AF578:AN578"/>
    <mergeCell ref="AF579:AN579"/>
    <mergeCell ref="AF580:AN580"/>
    <mergeCell ref="AF581:AN581"/>
    <mergeCell ref="AF582:AN582"/>
    <mergeCell ref="AF583:AN583"/>
    <mergeCell ref="AF584:AN584"/>
    <mergeCell ref="AF585:AN585"/>
    <mergeCell ref="AF586:AN586"/>
    <mergeCell ref="AF569:AN569"/>
    <mergeCell ref="AF570:AN570"/>
    <mergeCell ref="AF571:AN571"/>
    <mergeCell ref="AF572:AN572"/>
    <mergeCell ref="AF573:AN573"/>
    <mergeCell ref="AF574:AN574"/>
    <mergeCell ref="AF575:AN575"/>
    <mergeCell ref="AF576:AN576"/>
    <mergeCell ref="AF577:AN577"/>
    <mergeCell ref="AF560:AN560"/>
    <mergeCell ref="AF561:AN561"/>
    <mergeCell ref="AF562:AN562"/>
    <mergeCell ref="AF563:AN563"/>
    <mergeCell ref="AF564:AN564"/>
    <mergeCell ref="AF565:AN565"/>
    <mergeCell ref="AF566:AN566"/>
    <mergeCell ref="AF567:AN567"/>
    <mergeCell ref="AF568:AN568"/>
    <mergeCell ref="AF551:AN551"/>
    <mergeCell ref="AF552:AN552"/>
    <mergeCell ref="AF553:AN553"/>
    <mergeCell ref="AF554:AN554"/>
    <mergeCell ref="AF555:AN555"/>
    <mergeCell ref="AF556:AN556"/>
    <mergeCell ref="AF557:AN557"/>
    <mergeCell ref="AF558:AN558"/>
    <mergeCell ref="AF559:AN559"/>
    <mergeCell ref="AF542:AN542"/>
    <mergeCell ref="AF543:AN543"/>
    <mergeCell ref="AF544:AN544"/>
    <mergeCell ref="AF545:AN545"/>
    <mergeCell ref="AF546:AN546"/>
    <mergeCell ref="AF547:AN547"/>
    <mergeCell ref="AF548:AN548"/>
    <mergeCell ref="AF549:AN549"/>
    <mergeCell ref="AF550:AN550"/>
    <mergeCell ref="AF533:AN533"/>
    <mergeCell ref="AF534:AN534"/>
    <mergeCell ref="AF535:AN535"/>
    <mergeCell ref="AF536:AN536"/>
    <mergeCell ref="AF537:AN537"/>
    <mergeCell ref="AF538:AN538"/>
    <mergeCell ref="AF539:AN539"/>
    <mergeCell ref="AF540:AN540"/>
    <mergeCell ref="AF541:AN541"/>
    <mergeCell ref="AF524:AN524"/>
    <mergeCell ref="AF525:AN525"/>
    <mergeCell ref="AF526:AN526"/>
    <mergeCell ref="AF527:AN527"/>
    <mergeCell ref="AF528:AN528"/>
    <mergeCell ref="AF529:AN529"/>
    <mergeCell ref="AF530:AN530"/>
    <mergeCell ref="AF531:AN531"/>
    <mergeCell ref="AF532:AN532"/>
    <mergeCell ref="AF515:AN515"/>
    <mergeCell ref="AF516:AN516"/>
    <mergeCell ref="AF517:AN517"/>
    <mergeCell ref="AF518:AN518"/>
    <mergeCell ref="AF519:AN519"/>
    <mergeCell ref="AF520:AN520"/>
    <mergeCell ref="AF521:AN521"/>
    <mergeCell ref="AF522:AN522"/>
    <mergeCell ref="AF523:AN523"/>
    <mergeCell ref="AF506:AN506"/>
    <mergeCell ref="AF507:AN507"/>
    <mergeCell ref="AF508:AN508"/>
    <mergeCell ref="AF509:AN509"/>
    <mergeCell ref="AF510:AN510"/>
    <mergeCell ref="AF511:AN511"/>
    <mergeCell ref="AF512:AN512"/>
    <mergeCell ref="AF513:AN513"/>
    <mergeCell ref="AF514:AN514"/>
    <mergeCell ref="AF497:AN497"/>
    <mergeCell ref="AF498:AN498"/>
    <mergeCell ref="AF499:AN499"/>
    <mergeCell ref="AF500:AN500"/>
    <mergeCell ref="AF501:AN501"/>
    <mergeCell ref="AF502:AN502"/>
    <mergeCell ref="AF503:AN503"/>
    <mergeCell ref="AF504:AN504"/>
    <mergeCell ref="AF505:AN505"/>
    <mergeCell ref="AF488:AN488"/>
    <mergeCell ref="AF489:AN489"/>
    <mergeCell ref="AF490:AN490"/>
    <mergeCell ref="AF491:AN491"/>
    <mergeCell ref="AF492:AN492"/>
    <mergeCell ref="AF493:AN493"/>
    <mergeCell ref="AF494:AN494"/>
    <mergeCell ref="AF495:AN495"/>
    <mergeCell ref="AF496:AN496"/>
    <mergeCell ref="AF479:AN479"/>
    <mergeCell ref="AF480:AN480"/>
    <mergeCell ref="AF481:AN481"/>
    <mergeCell ref="AF482:AN482"/>
    <mergeCell ref="AF483:AN483"/>
    <mergeCell ref="AF484:AN484"/>
    <mergeCell ref="AF485:AN485"/>
    <mergeCell ref="AF486:AN486"/>
    <mergeCell ref="AF487:AN487"/>
    <mergeCell ref="AF470:AN470"/>
    <mergeCell ref="AF471:AN471"/>
    <mergeCell ref="AF472:AN472"/>
    <mergeCell ref="AF473:AN473"/>
    <mergeCell ref="AF474:AN474"/>
    <mergeCell ref="AF475:AN475"/>
    <mergeCell ref="AF476:AN476"/>
    <mergeCell ref="AF477:AN477"/>
    <mergeCell ref="AF478:AN478"/>
    <mergeCell ref="AF461:AN461"/>
    <mergeCell ref="AF462:AN462"/>
    <mergeCell ref="AF463:AN463"/>
    <mergeCell ref="AF464:AN464"/>
    <mergeCell ref="AF465:AN465"/>
    <mergeCell ref="AF466:AN466"/>
    <mergeCell ref="AF467:AN467"/>
    <mergeCell ref="AF468:AN468"/>
    <mergeCell ref="AF469:AN469"/>
    <mergeCell ref="AF452:AN452"/>
    <mergeCell ref="AF453:AN453"/>
    <mergeCell ref="AF454:AN454"/>
    <mergeCell ref="AF455:AN455"/>
    <mergeCell ref="AF456:AN456"/>
    <mergeCell ref="AF457:AN457"/>
    <mergeCell ref="AF458:AN458"/>
    <mergeCell ref="AF459:AN459"/>
    <mergeCell ref="AF460:AN460"/>
    <mergeCell ref="AF443:AN443"/>
    <mergeCell ref="AF444:AN444"/>
    <mergeCell ref="AF445:AN445"/>
    <mergeCell ref="AF446:AN446"/>
    <mergeCell ref="AF447:AN447"/>
    <mergeCell ref="AF448:AN448"/>
    <mergeCell ref="AF449:AN449"/>
    <mergeCell ref="AF450:AN450"/>
    <mergeCell ref="AF451:AN451"/>
    <mergeCell ref="AF434:AN434"/>
    <mergeCell ref="AF435:AN435"/>
    <mergeCell ref="AF436:AN436"/>
    <mergeCell ref="AF437:AN437"/>
    <mergeCell ref="AF438:AN438"/>
    <mergeCell ref="AF439:AN439"/>
    <mergeCell ref="AF440:AN440"/>
    <mergeCell ref="AF441:AN441"/>
    <mergeCell ref="AF442:AN442"/>
    <mergeCell ref="AF425:AN425"/>
    <mergeCell ref="AF426:AN426"/>
    <mergeCell ref="AF427:AN427"/>
    <mergeCell ref="AF428:AN428"/>
    <mergeCell ref="AF429:AN429"/>
    <mergeCell ref="AF430:AN430"/>
    <mergeCell ref="AF431:AN431"/>
    <mergeCell ref="AF432:AN432"/>
    <mergeCell ref="AF433:AN433"/>
    <mergeCell ref="AF416:AN416"/>
    <mergeCell ref="AF417:AN417"/>
    <mergeCell ref="AF418:AN418"/>
    <mergeCell ref="AF419:AN419"/>
    <mergeCell ref="AF420:AN420"/>
    <mergeCell ref="AF421:AN421"/>
    <mergeCell ref="AF422:AN422"/>
    <mergeCell ref="AF423:AN423"/>
    <mergeCell ref="AF424:AN424"/>
    <mergeCell ref="AF407:AN407"/>
    <mergeCell ref="AF408:AN408"/>
    <mergeCell ref="AF409:AN409"/>
    <mergeCell ref="AF410:AN410"/>
    <mergeCell ref="AF411:AN411"/>
    <mergeCell ref="AF412:AN412"/>
    <mergeCell ref="AF413:AN413"/>
    <mergeCell ref="AF414:AN414"/>
    <mergeCell ref="AF415:AN415"/>
    <mergeCell ref="AF398:AN398"/>
    <mergeCell ref="AF399:AN399"/>
    <mergeCell ref="AF400:AN400"/>
    <mergeCell ref="AF401:AN401"/>
    <mergeCell ref="AF402:AN402"/>
    <mergeCell ref="AF403:AN403"/>
    <mergeCell ref="AF404:AN404"/>
    <mergeCell ref="AF405:AN405"/>
    <mergeCell ref="AF406:AN406"/>
    <mergeCell ref="AF389:AN389"/>
    <mergeCell ref="AF390:AN390"/>
    <mergeCell ref="AF391:AN391"/>
    <mergeCell ref="AF392:AN392"/>
    <mergeCell ref="AF393:AN393"/>
    <mergeCell ref="AF394:AN394"/>
    <mergeCell ref="AF395:AN395"/>
    <mergeCell ref="AF396:AN396"/>
    <mergeCell ref="AF397:AN397"/>
    <mergeCell ref="AF380:AN380"/>
    <mergeCell ref="AF381:AN381"/>
    <mergeCell ref="AF382:AN382"/>
    <mergeCell ref="AF383:AN383"/>
    <mergeCell ref="AF384:AN384"/>
    <mergeCell ref="AF385:AN385"/>
    <mergeCell ref="AF386:AN386"/>
    <mergeCell ref="AF387:AN387"/>
    <mergeCell ref="AF388:AN388"/>
    <mergeCell ref="AF371:AN371"/>
    <mergeCell ref="AF372:AN372"/>
    <mergeCell ref="AF373:AN373"/>
    <mergeCell ref="AF374:AN374"/>
    <mergeCell ref="AF375:AN375"/>
    <mergeCell ref="AF376:AN376"/>
    <mergeCell ref="AF377:AN377"/>
    <mergeCell ref="AF378:AN378"/>
    <mergeCell ref="AF379:AN379"/>
    <mergeCell ref="AF362:AN362"/>
    <mergeCell ref="AF363:AN363"/>
    <mergeCell ref="AF364:AN364"/>
    <mergeCell ref="AF365:AN365"/>
    <mergeCell ref="AF366:AN366"/>
    <mergeCell ref="AF367:AN367"/>
    <mergeCell ref="AF368:AN368"/>
    <mergeCell ref="AF369:AN369"/>
    <mergeCell ref="AF370:AN370"/>
    <mergeCell ref="AF353:AN353"/>
    <mergeCell ref="AF354:AN354"/>
    <mergeCell ref="AF355:AN355"/>
    <mergeCell ref="AF356:AN356"/>
    <mergeCell ref="AF357:AN357"/>
    <mergeCell ref="AF358:AN358"/>
    <mergeCell ref="AF359:AN359"/>
    <mergeCell ref="AF360:AN360"/>
    <mergeCell ref="AF361:AN361"/>
    <mergeCell ref="AF344:AN344"/>
    <mergeCell ref="AF345:AN345"/>
    <mergeCell ref="AF346:AN346"/>
    <mergeCell ref="AF347:AN347"/>
    <mergeCell ref="AF348:AN348"/>
    <mergeCell ref="AF349:AN349"/>
    <mergeCell ref="AF350:AN350"/>
    <mergeCell ref="AF351:AN351"/>
    <mergeCell ref="AF352:AN352"/>
    <mergeCell ref="AF335:AN335"/>
    <mergeCell ref="AF336:AN336"/>
    <mergeCell ref="AF337:AN337"/>
    <mergeCell ref="AF338:AN338"/>
    <mergeCell ref="AF339:AN339"/>
    <mergeCell ref="AF340:AN340"/>
    <mergeCell ref="AF341:AN341"/>
    <mergeCell ref="AF342:AN342"/>
    <mergeCell ref="AF343:AN343"/>
    <mergeCell ref="AF326:AN326"/>
    <mergeCell ref="AF327:AN327"/>
    <mergeCell ref="AF328:AN328"/>
    <mergeCell ref="AF329:AN329"/>
    <mergeCell ref="AF330:AN330"/>
    <mergeCell ref="AF331:AN331"/>
    <mergeCell ref="AF332:AN332"/>
    <mergeCell ref="AF333:AN333"/>
    <mergeCell ref="AF334:AN334"/>
    <mergeCell ref="AF317:AN317"/>
    <mergeCell ref="AF318:AN318"/>
    <mergeCell ref="AF319:AN319"/>
    <mergeCell ref="AF320:AN320"/>
    <mergeCell ref="AF321:AN321"/>
    <mergeCell ref="AF322:AN322"/>
    <mergeCell ref="AF323:AN323"/>
    <mergeCell ref="AF324:AN324"/>
    <mergeCell ref="AF325:AN325"/>
    <mergeCell ref="AF308:AN308"/>
    <mergeCell ref="AF309:AN309"/>
    <mergeCell ref="AF310:AN310"/>
    <mergeCell ref="AF311:AN311"/>
    <mergeCell ref="AF312:AN312"/>
    <mergeCell ref="AF313:AN313"/>
    <mergeCell ref="AF314:AN314"/>
    <mergeCell ref="AF315:AN315"/>
    <mergeCell ref="AF316:AN316"/>
    <mergeCell ref="AF299:AN299"/>
    <mergeCell ref="AF300:AN300"/>
    <mergeCell ref="AF301:AN301"/>
    <mergeCell ref="AF302:AN302"/>
    <mergeCell ref="AF303:AN303"/>
    <mergeCell ref="AF304:AN304"/>
    <mergeCell ref="AF305:AN305"/>
    <mergeCell ref="AF306:AN306"/>
    <mergeCell ref="AF307:AN307"/>
    <mergeCell ref="AF290:AN290"/>
    <mergeCell ref="AF291:AN291"/>
    <mergeCell ref="AF292:AN292"/>
    <mergeCell ref="AF293:AN293"/>
    <mergeCell ref="AF294:AN294"/>
    <mergeCell ref="AF295:AN295"/>
    <mergeCell ref="AF296:AN296"/>
    <mergeCell ref="AF297:AN297"/>
    <mergeCell ref="AF298:AN298"/>
    <mergeCell ref="AF281:AN281"/>
    <mergeCell ref="AF282:AN282"/>
    <mergeCell ref="AF283:AN283"/>
    <mergeCell ref="AF284:AN284"/>
    <mergeCell ref="AF285:AN285"/>
    <mergeCell ref="AF286:AN286"/>
    <mergeCell ref="AF287:AN287"/>
    <mergeCell ref="AF288:AN288"/>
    <mergeCell ref="AF289:AN289"/>
    <mergeCell ref="AF272:AN272"/>
    <mergeCell ref="AF273:AN273"/>
    <mergeCell ref="AF274:AN274"/>
    <mergeCell ref="AF275:AN275"/>
    <mergeCell ref="AF276:AN276"/>
    <mergeCell ref="AF277:AN277"/>
    <mergeCell ref="AF278:AN278"/>
    <mergeCell ref="AF279:AN279"/>
    <mergeCell ref="AF280:AN280"/>
    <mergeCell ref="AF263:AN263"/>
    <mergeCell ref="AF264:AN264"/>
    <mergeCell ref="AF265:AN265"/>
    <mergeCell ref="AF266:AN266"/>
    <mergeCell ref="AF267:AN267"/>
    <mergeCell ref="AF268:AN268"/>
    <mergeCell ref="AF269:AN269"/>
    <mergeCell ref="AF270:AN270"/>
    <mergeCell ref="AF271:AN271"/>
    <mergeCell ref="AF254:AN254"/>
    <mergeCell ref="AF255:AN255"/>
    <mergeCell ref="AF256:AN256"/>
    <mergeCell ref="AF257:AN257"/>
    <mergeCell ref="AF258:AN258"/>
    <mergeCell ref="AF259:AN259"/>
    <mergeCell ref="AF260:AN260"/>
    <mergeCell ref="AF261:AN261"/>
    <mergeCell ref="AF262:AN262"/>
    <mergeCell ref="AF245:AN245"/>
    <mergeCell ref="AF246:AN246"/>
    <mergeCell ref="AF247:AN247"/>
    <mergeCell ref="AF248:AN248"/>
    <mergeCell ref="AF249:AN249"/>
    <mergeCell ref="AF250:AN250"/>
    <mergeCell ref="AF251:AN251"/>
    <mergeCell ref="AF252:AN252"/>
    <mergeCell ref="AF253:AN253"/>
    <mergeCell ref="AF236:AN236"/>
    <mergeCell ref="AF237:AN237"/>
    <mergeCell ref="AF238:AN238"/>
    <mergeCell ref="AF239:AN239"/>
    <mergeCell ref="AF240:AN240"/>
    <mergeCell ref="AF241:AN241"/>
    <mergeCell ref="AF242:AN242"/>
    <mergeCell ref="AF243:AN243"/>
    <mergeCell ref="AF244:AN244"/>
    <mergeCell ref="AF227:AN227"/>
    <mergeCell ref="AF228:AN228"/>
    <mergeCell ref="AF229:AN229"/>
    <mergeCell ref="AF230:AN230"/>
    <mergeCell ref="AF231:AN231"/>
    <mergeCell ref="AF232:AN232"/>
    <mergeCell ref="AF233:AN233"/>
    <mergeCell ref="AF234:AN234"/>
    <mergeCell ref="AF235:AN235"/>
    <mergeCell ref="AF218:AN218"/>
    <mergeCell ref="AF219:AN219"/>
    <mergeCell ref="AF220:AN220"/>
    <mergeCell ref="AF221:AN221"/>
    <mergeCell ref="AF222:AN222"/>
    <mergeCell ref="AF223:AN223"/>
    <mergeCell ref="AF224:AN224"/>
    <mergeCell ref="AF225:AN225"/>
    <mergeCell ref="AF226:AN226"/>
    <mergeCell ref="AF209:AN209"/>
    <mergeCell ref="AF210:AN210"/>
    <mergeCell ref="AF211:AN211"/>
    <mergeCell ref="AF212:AN212"/>
    <mergeCell ref="AF213:AN213"/>
    <mergeCell ref="AF214:AN214"/>
    <mergeCell ref="AF215:AN215"/>
    <mergeCell ref="AF216:AN216"/>
    <mergeCell ref="AF217:AN217"/>
    <mergeCell ref="AF200:AN200"/>
    <mergeCell ref="AF201:AN201"/>
    <mergeCell ref="AF202:AN202"/>
    <mergeCell ref="AF203:AN203"/>
    <mergeCell ref="AF204:AN204"/>
    <mergeCell ref="AF205:AN205"/>
    <mergeCell ref="AF206:AN206"/>
    <mergeCell ref="AF207:AN207"/>
    <mergeCell ref="AF208:AN208"/>
    <mergeCell ref="AF191:AN191"/>
    <mergeCell ref="AF192:AN192"/>
    <mergeCell ref="AF193:AN193"/>
    <mergeCell ref="AF194:AN194"/>
    <mergeCell ref="AF195:AN195"/>
    <mergeCell ref="AF196:AN196"/>
    <mergeCell ref="AF197:AN197"/>
    <mergeCell ref="AF198:AN198"/>
    <mergeCell ref="AF199:AN199"/>
    <mergeCell ref="AF182:AN182"/>
    <mergeCell ref="AF183:AN183"/>
    <mergeCell ref="AF184:AN184"/>
    <mergeCell ref="AF185:AN185"/>
    <mergeCell ref="AF186:AN186"/>
    <mergeCell ref="AF187:AN187"/>
    <mergeCell ref="AF188:AN188"/>
    <mergeCell ref="AF189:AN189"/>
    <mergeCell ref="AF190:AN190"/>
    <mergeCell ref="AF173:AN173"/>
    <mergeCell ref="AF174:AN174"/>
    <mergeCell ref="AF175:AN175"/>
    <mergeCell ref="AF176:AN176"/>
    <mergeCell ref="AF177:AN177"/>
    <mergeCell ref="AF178:AN178"/>
    <mergeCell ref="AF179:AN179"/>
    <mergeCell ref="AF180:AN180"/>
    <mergeCell ref="AF181:AN181"/>
    <mergeCell ref="AF164:AN164"/>
    <mergeCell ref="AF165:AN165"/>
    <mergeCell ref="AF166:AN166"/>
    <mergeCell ref="AF167:AN167"/>
    <mergeCell ref="AF168:AN168"/>
    <mergeCell ref="AF169:AN169"/>
    <mergeCell ref="AF170:AN170"/>
    <mergeCell ref="AF171:AN171"/>
    <mergeCell ref="AF172:AN172"/>
    <mergeCell ref="AF155:AN155"/>
    <mergeCell ref="AF156:AN156"/>
    <mergeCell ref="AF157:AN157"/>
    <mergeCell ref="AF158:AN158"/>
    <mergeCell ref="AF159:AN159"/>
    <mergeCell ref="AF160:AN160"/>
    <mergeCell ref="AF161:AN161"/>
    <mergeCell ref="AF162:AN162"/>
    <mergeCell ref="AF163:AN163"/>
    <mergeCell ref="AF146:AN146"/>
    <mergeCell ref="AF147:AN147"/>
    <mergeCell ref="AF148:AN148"/>
    <mergeCell ref="AF149:AN149"/>
    <mergeCell ref="AF150:AN150"/>
    <mergeCell ref="AF151:AN151"/>
    <mergeCell ref="AF152:AN152"/>
    <mergeCell ref="AF153:AN153"/>
    <mergeCell ref="AF154:AN154"/>
    <mergeCell ref="V655:AE655"/>
    <mergeCell ref="V656:AE656"/>
    <mergeCell ref="V657:AE657"/>
    <mergeCell ref="V658:AE658"/>
    <mergeCell ref="V659:AE659"/>
    <mergeCell ref="V660:AE660"/>
    <mergeCell ref="V661:AE661"/>
    <mergeCell ref="AF129:AN129"/>
    <mergeCell ref="AF130:AN130"/>
    <mergeCell ref="AF131:AN131"/>
    <mergeCell ref="AF132:AN132"/>
    <mergeCell ref="AF133:AN133"/>
    <mergeCell ref="AF134:AN134"/>
    <mergeCell ref="AF135:AN135"/>
    <mergeCell ref="AF136:AN136"/>
    <mergeCell ref="AF137:AN137"/>
    <mergeCell ref="AF138:AN138"/>
    <mergeCell ref="AF139:AN139"/>
    <mergeCell ref="AF140:AN140"/>
    <mergeCell ref="AF141:AN141"/>
    <mergeCell ref="AF142:AN142"/>
    <mergeCell ref="AF143:AN143"/>
    <mergeCell ref="AF144:AN144"/>
    <mergeCell ref="AF145:AN145"/>
    <mergeCell ref="V646:AE646"/>
    <mergeCell ref="V647:AE647"/>
    <mergeCell ref="V648:AE648"/>
    <mergeCell ref="V649:AE649"/>
    <mergeCell ref="V650:AE650"/>
    <mergeCell ref="V651:AE651"/>
    <mergeCell ref="V652:AE652"/>
    <mergeCell ref="V653:AE653"/>
    <mergeCell ref="V654:AE654"/>
    <mergeCell ref="V637:AE637"/>
    <mergeCell ref="V638:AE638"/>
    <mergeCell ref="V639:AE639"/>
    <mergeCell ref="V640:AE640"/>
    <mergeCell ref="V641:AE641"/>
    <mergeCell ref="V642:AE642"/>
    <mergeCell ref="V643:AE643"/>
    <mergeCell ref="V644:AE644"/>
    <mergeCell ref="V645:AE645"/>
    <mergeCell ref="V628:AE628"/>
    <mergeCell ref="V629:AE629"/>
    <mergeCell ref="V630:AE630"/>
    <mergeCell ref="V631:AE631"/>
    <mergeCell ref="V632:AE632"/>
    <mergeCell ref="V633:AE633"/>
    <mergeCell ref="V634:AE634"/>
    <mergeCell ref="V635:AE635"/>
    <mergeCell ref="V636:AE636"/>
    <mergeCell ref="V619:AE619"/>
    <mergeCell ref="V620:AE620"/>
    <mergeCell ref="V621:AE621"/>
    <mergeCell ref="V622:AE622"/>
    <mergeCell ref="V623:AE623"/>
    <mergeCell ref="V624:AE624"/>
    <mergeCell ref="V625:AE625"/>
    <mergeCell ref="V626:AE626"/>
    <mergeCell ref="V627:AE627"/>
    <mergeCell ref="V610:AE610"/>
    <mergeCell ref="V611:AE611"/>
    <mergeCell ref="V612:AE612"/>
    <mergeCell ref="V613:AE613"/>
    <mergeCell ref="V614:AE614"/>
    <mergeCell ref="V615:AE615"/>
    <mergeCell ref="V616:AE616"/>
    <mergeCell ref="V617:AE617"/>
    <mergeCell ref="V618:AE618"/>
    <mergeCell ref="V601:AE601"/>
    <mergeCell ref="V602:AE602"/>
    <mergeCell ref="V603:AE603"/>
    <mergeCell ref="V604:AE604"/>
    <mergeCell ref="V605:AE605"/>
    <mergeCell ref="V606:AE606"/>
    <mergeCell ref="V607:AE607"/>
    <mergeCell ref="V608:AE608"/>
    <mergeCell ref="V609:AE609"/>
    <mergeCell ref="V592:AE592"/>
    <mergeCell ref="V593:AE593"/>
    <mergeCell ref="V594:AE594"/>
    <mergeCell ref="V595:AE595"/>
    <mergeCell ref="V596:AE596"/>
    <mergeCell ref="V597:AE597"/>
    <mergeCell ref="V598:AE598"/>
    <mergeCell ref="V599:AE599"/>
    <mergeCell ref="V600:AE600"/>
    <mergeCell ref="V583:AE583"/>
    <mergeCell ref="V584:AE584"/>
    <mergeCell ref="V585:AE585"/>
    <mergeCell ref="V586:AE586"/>
    <mergeCell ref="V587:AE587"/>
    <mergeCell ref="V588:AE588"/>
    <mergeCell ref="V589:AE589"/>
    <mergeCell ref="V590:AE590"/>
    <mergeCell ref="V591:AE591"/>
    <mergeCell ref="V574:AE574"/>
    <mergeCell ref="V575:AE575"/>
    <mergeCell ref="V576:AE576"/>
    <mergeCell ref="V577:AE577"/>
    <mergeCell ref="V578:AE578"/>
    <mergeCell ref="V579:AE579"/>
    <mergeCell ref="V580:AE580"/>
    <mergeCell ref="V581:AE581"/>
    <mergeCell ref="V582:AE582"/>
    <mergeCell ref="V565:AE565"/>
    <mergeCell ref="V566:AE566"/>
    <mergeCell ref="V567:AE567"/>
    <mergeCell ref="V568:AE568"/>
    <mergeCell ref="V569:AE569"/>
    <mergeCell ref="V570:AE570"/>
    <mergeCell ref="V571:AE571"/>
    <mergeCell ref="V572:AE572"/>
    <mergeCell ref="V573:AE573"/>
    <mergeCell ref="V556:AE556"/>
    <mergeCell ref="V557:AE557"/>
    <mergeCell ref="V558:AE558"/>
    <mergeCell ref="V559:AE559"/>
    <mergeCell ref="V560:AE560"/>
    <mergeCell ref="V561:AE561"/>
    <mergeCell ref="V562:AE562"/>
    <mergeCell ref="V563:AE563"/>
    <mergeCell ref="V564:AE564"/>
    <mergeCell ref="V547:AE547"/>
    <mergeCell ref="V548:AE548"/>
    <mergeCell ref="V549:AE549"/>
    <mergeCell ref="V550:AE550"/>
    <mergeCell ref="V551:AE551"/>
    <mergeCell ref="V552:AE552"/>
    <mergeCell ref="V553:AE553"/>
    <mergeCell ref="V554:AE554"/>
    <mergeCell ref="V555:AE555"/>
    <mergeCell ref="V538:AE538"/>
    <mergeCell ref="V539:AE539"/>
    <mergeCell ref="V540:AE540"/>
    <mergeCell ref="V541:AE541"/>
    <mergeCell ref="V542:AE542"/>
    <mergeCell ref="V543:AE543"/>
    <mergeCell ref="V544:AE544"/>
    <mergeCell ref="V545:AE545"/>
    <mergeCell ref="V546:AE546"/>
    <mergeCell ref="V529:AE529"/>
    <mergeCell ref="V530:AE530"/>
    <mergeCell ref="V531:AE531"/>
    <mergeCell ref="V532:AE532"/>
    <mergeCell ref="V533:AE533"/>
    <mergeCell ref="V534:AE534"/>
    <mergeCell ref="V535:AE535"/>
    <mergeCell ref="V536:AE536"/>
    <mergeCell ref="V537:AE537"/>
    <mergeCell ref="V520:AE520"/>
    <mergeCell ref="V521:AE521"/>
    <mergeCell ref="V522:AE522"/>
    <mergeCell ref="V523:AE523"/>
    <mergeCell ref="V524:AE524"/>
    <mergeCell ref="V525:AE525"/>
    <mergeCell ref="V526:AE526"/>
    <mergeCell ref="V527:AE527"/>
    <mergeCell ref="V528:AE528"/>
    <mergeCell ref="V511:AE511"/>
    <mergeCell ref="V512:AE512"/>
    <mergeCell ref="V513:AE513"/>
    <mergeCell ref="V514:AE514"/>
    <mergeCell ref="V515:AE515"/>
    <mergeCell ref="V516:AE516"/>
    <mergeCell ref="V517:AE517"/>
    <mergeCell ref="V518:AE518"/>
    <mergeCell ref="V519:AE519"/>
    <mergeCell ref="V502:AE502"/>
    <mergeCell ref="V503:AE503"/>
    <mergeCell ref="V504:AE504"/>
    <mergeCell ref="V505:AE505"/>
    <mergeCell ref="V506:AE506"/>
    <mergeCell ref="V507:AE507"/>
    <mergeCell ref="V508:AE508"/>
    <mergeCell ref="V509:AE509"/>
    <mergeCell ref="V510:AE510"/>
    <mergeCell ref="V493:AE493"/>
    <mergeCell ref="V494:AE494"/>
    <mergeCell ref="V495:AE495"/>
    <mergeCell ref="V496:AE496"/>
    <mergeCell ref="V497:AE497"/>
    <mergeCell ref="V498:AE498"/>
    <mergeCell ref="V499:AE499"/>
    <mergeCell ref="V500:AE500"/>
    <mergeCell ref="V501:AE501"/>
    <mergeCell ref="V484:AE484"/>
    <mergeCell ref="V485:AE485"/>
    <mergeCell ref="V486:AE486"/>
    <mergeCell ref="V487:AE487"/>
    <mergeCell ref="V488:AE488"/>
    <mergeCell ref="V489:AE489"/>
    <mergeCell ref="V490:AE490"/>
    <mergeCell ref="V491:AE491"/>
    <mergeCell ref="V492:AE492"/>
    <mergeCell ref="V475:AE475"/>
    <mergeCell ref="V476:AE476"/>
    <mergeCell ref="V477:AE477"/>
    <mergeCell ref="V478:AE478"/>
    <mergeCell ref="V479:AE479"/>
    <mergeCell ref="V480:AE480"/>
    <mergeCell ref="V481:AE481"/>
    <mergeCell ref="V482:AE482"/>
    <mergeCell ref="V483:AE483"/>
    <mergeCell ref="V466:AE466"/>
    <mergeCell ref="V467:AE467"/>
    <mergeCell ref="V468:AE468"/>
    <mergeCell ref="V469:AE469"/>
    <mergeCell ref="V470:AE470"/>
    <mergeCell ref="V471:AE471"/>
    <mergeCell ref="V472:AE472"/>
    <mergeCell ref="V473:AE473"/>
    <mergeCell ref="V474:AE474"/>
    <mergeCell ref="V457:AE457"/>
    <mergeCell ref="V458:AE458"/>
    <mergeCell ref="V459:AE459"/>
    <mergeCell ref="V460:AE460"/>
    <mergeCell ref="V461:AE461"/>
    <mergeCell ref="V462:AE462"/>
    <mergeCell ref="V463:AE463"/>
    <mergeCell ref="V464:AE464"/>
    <mergeCell ref="V465:AE465"/>
    <mergeCell ref="V448:AE448"/>
    <mergeCell ref="V449:AE449"/>
    <mergeCell ref="V450:AE450"/>
    <mergeCell ref="V451:AE451"/>
    <mergeCell ref="V452:AE452"/>
    <mergeCell ref="V453:AE453"/>
    <mergeCell ref="V454:AE454"/>
    <mergeCell ref="V455:AE455"/>
    <mergeCell ref="V456:AE456"/>
    <mergeCell ref="V439:AE439"/>
    <mergeCell ref="V440:AE440"/>
    <mergeCell ref="V441:AE441"/>
    <mergeCell ref="V442:AE442"/>
    <mergeCell ref="V443:AE443"/>
    <mergeCell ref="V444:AE444"/>
    <mergeCell ref="V445:AE445"/>
    <mergeCell ref="V446:AE446"/>
    <mergeCell ref="V447:AE447"/>
    <mergeCell ref="V430:AE430"/>
    <mergeCell ref="V431:AE431"/>
    <mergeCell ref="V432:AE432"/>
    <mergeCell ref="V433:AE433"/>
    <mergeCell ref="V434:AE434"/>
    <mergeCell ref="V435:AE435"/>
    <mergeCell ref="V436:AE436"/>
    <mergeCell ref="V437:AE437"/>
    <mergeCell ref="V438:AE438"/>
    <mergeCell ref="V421:AE421"/>
    <mergeCell ref="V422:AE422"/>
    <mergeCell ref="V423:AE423"/>
    <mergeCell ref="V424:AE424"/>
    <mergeCell ref="V425:AE425"/>
    <mergeCell ref="V426:AE426"/>
    <mergeCell ref="V427:AE427"/>
    <mergeCell ref="V428:AE428"/>
    <mergeCell ref="V429:AE429"/>
    <mergeCell ref="V412:AE412"/>
    <mergeCell ref="V413:AE413"/>
    <mergeCell ref="V414:AE414"/>
    <mergeCell ref="V415:AE415"/>
    <mergeCell ref="V416:AE416"/>
    <mergeCell ref="V417:AE417"/>
    <mergeCell ref="V418:AE418"/>
    <mergeCell ref="V419:AE419"/>
    <mergeCell ref="V420:AE420"/>
    <mergeCell ref="V403:AE403"/>
    <mergeCell ref="V404:AE404"/>
    <mergeCell ref="V405:AE405"/>
    <mergeCell ref="V406:AE406"/>
    <mergeCell ref="V407:AE407"/>
    <mergeCell ref="V408:AE408"/>
    <mergeCell ref="V409:AE409"/>
    <mergeCell ref="V410:AE410"/>
    <mergeCell ref="V411:AE411"/>
    <mergeCell ref="V394:AE394"/>
    <mergeCell ref="V395:AE395"/>
    <mergeCell ref="V396:AE396"/>
    <mergeCell ref="V397:AE397"/>
    <mergeCell ref="V398:AE398"/>
    <mergeCell ref="V399:AE399"/>
    <mergeCell ref="V400:AE400"/>
    <mergeCell ref="V401:AE401"/>
    <mergeCell ref="V402:AE402"/>
    <mergeCell ref="V385:AE385"/>
    <mergeCell ref="V386:AE386"/>
    <mergeCell ref="V387:AE387"/>
    <mergeCell ref="V388:AE388"/>
    <mergeCell ref="V389:AE389"/>
    <mergeCell ref="V390:AE390"/>
    <mergeCell ref="V391:AE391"/>
    <mergeCell ref="V392:AE392"/>
    <mergeCell ref="V393:AE393"/>
    <mergeCell ref="V376:AE376"/>
    <mergeCell ref="V377:AE377"/>
    <mergeCell ref="V378:AE378"/>
    <mergeCell ref="V379:AE379"/>
    <mergeCell ref="V380:AE380"/>
    <mergeCell ref="V381:AE381"/>
    <mergeCell ref="V382:AE382"/>
    <mergeCell ref="V383:AE383"/>
    <mergeCell ref="V384:AE384"/>
    <mergeCell ref="V367:AE367"/>
    <mergeCell ref="V368:AE368"/>
    <mergeCell ref="V369:AE369"/>
    <mergeCell ref="V370:AE370"/>
    <mergeCell ref="V371:AE371"/>
    <mergeCell ref="V372:AE372"/>
    <mergeCell ref="V373:AE373"/>
    <mergeCell ref="V374:AE374"/>
    <mergeCell ref="V375:AE375"/>
    <mergeCell ref="V358:AE358"/>
    <mergeCell ref="V359:AE359"/>
    <mergeCell ref="V360:AE360"/>
    <mergeCell ref="V361:AE361"/>
    <mergeCell ref="V362:AE362"/>
    <mergeCell ref="V363:AE363"/>
    <mergeCell ref="V364:AE364"/>
    <mergeCell ref="V365:AE365"/>
    <mergeCell ref="V366:AE366"/>
    <mergeCell ref="V349:AE349"/>
    <mergeCell ref="V350:AE350"/>
    <mergeCell ref="V351:AE351"/>
    <mergeCell ref="V352:AE352"/>
    <mergeCell ref="V353:AE353"/>
    <mergeCell ref="V354:AE354"/>
    <mergeCell ref="V355:AE355"/>
    <mergeCell ref="V356:AE356"/>
    <mergeCell ref="V357:AE357"/>
    <mergeCell ref="V340:AE340"/>
    <mergeCell ref="V341:AE341"/>
    <mergeCell ref="V342:AE342"/>
    <mergeCell ref="V343:AE343"/>
    <mergeCell ref="V344:AE344"/>
    <mergeCell ref="V345:AE345"/>
    <mergeCell ref="V346:AE346"/>
    <mergeCell ref="V347:AE347"/>
    <mergeCell ref="V348:AE348"/>
    <mergeCell ref="V331:AE331"/>
    <mergeCell ref="V332:AE332"/>
    <mergeCell ref="V333:AE333"/>
    <mergeCell ref="V334:AE334"/>
    <mergeCell ref="V335:AE335"/>
    <mergeCell ref="V336:AE336"/>
    <mergeCell ref="V337:AE337"/>
    <mergeCell ref="V338:AE338"/>
    <mergeCell ref="V339:AE339"/>
    <mergeCell ref="V322:AE322"/>
    <mergeCell ref="V323:AE323"/>
    <mergeCell ref="V324:AE324"/>
    <mergeCell ref="V325:AE325"/>
    <mergeCell ref="V326:AE326"/>
    <mergeCell ref="V327:AE327"/>
    <mergeCell ref="V328:AE328"/>
    <mergeCell ref="V329:AE329"/>
    <mergeCell ref="V330:AE330"/>
    <mergeCell ref="V313:AE313"/>
    <mergeCell ref="V314:AE314"/>
    <mergeCell ref="V315:AE315"/>
    <mergeCell ref="V316:AE316"/>
    <mergeCell ref="V317:AE317"/>
    <mergeCell ref="V318:AE318"/>
    <mergeCell ref="V319:AE319"/>
    <mergeCell ref="V320:AE320"/>
    <mergeCell ref="V321:AE321"/>
    <mergeCell ref="V304:AE304"/>
    <mergeCell ref="V305:AE305"/>
    <mergeCell ref="V306:AE306"/>
    <mergeCell ref="V307:AE307"/>
    <mergeCell ref="V308:AE308"/>
    <mergeCell ref="V309:AE309"/>
    <mergeCell ref="V310:AE310"/>
    <mergeCell ref="V311:AE311"/>
    <mergeCell ref="V312:AE312"/>
    <mergeCell ref="V295:AE295"/>
    <mergeCell ref="V296:AE296"/>
    <mergeCell ref="V297:AE297"/>
    <mergeCell ref="V298:AE298"/>
    <mergeCell ref="V299:AE299"/>
    <mergeCell ref="V300:AE300"/>
    <mergeCell ref="V301:AE301"/>
    <mergeCell ref="V302:AE302"/>
    <mergeCell ref="V303:AE303"/>
    <mergeCell ref="V286:AE286"/>
    <mergeCell ref="V287:AE287"/>
    <mergeCell ref="V288:AE288"/>
    <mergeCell ref="V289:AE289"/>
    <mergeCell ref="V290:AE290"/>
    <mergeCell ref="V291:AE291"/>
    <mergeCell ref="V292:AE292"/>
    <mergeCell ref="V293:AE293"/>
    <mergeCell ref="V294:AE294"/>
    <mergeCell ref="V277:AE277"/>
    <mergeCell ref="V278:AE278"/>
    <mergeCell ref="V279:AE279"/>
    <mergeCell ref="V280:AE280"/>
    <mergeCell ref="V281:AE281"/>
    <mergeCell ref="V282:AE282"/>
    <mergeCell ref="V283:AE283"/>
    <mergeCell ref="V284:AE284"/>
    <mergeCell ref="V285:AE285"/>
    <mergeCell ref="V268:AE268"/>
    <mergeCell ref="V269:AE269"/>
    <mergeCell ref="V270:AE270"/>
    <mergeCell ref="V271:AE271"/>
    <mergeCell ref="V272:AE272"/>
    <mergeCell ref="V273:AE273"/>
    <mergeCell ref="V274:AE274"/>
    <mergeCell ref="V275:AE275"/>
    <mergeCell ref="V276:AE276"/>
    <mergeCell ref="V259:AE259"/>
    <mergeCell ref="V260:AE260"/>
    <mergeCell ref="V261:AE261"/>
    <mergeCell ref="V262:AE262"/>
    <mergeCell ref="V263:AE263"/>
    <mergeCell ref="V264:AE264"/>
    <mergeCell ref="V265:AE265"/>
    <mergeCell ref="V266:AE266"/>
    <mergeCell ref="V267:AE267"/>
    <mergeCell ref="V250:AE250"/>
    <mergeCell ref="V251:AE251"/>
    <mergeCell ref="V252:AE252"/>
    <mergeCell ref="V253:AE253"/>
    <mergeCell ref="V254:AE254"/>
    <mergeCell ref="V255:AE255"/>
    <mergeCell ref="V256:AE256"/>
    <mergeCell ref="V257:AE257"/>
    <mergeCell ref="V258:AE258"/>
    <mergeCell ref="V241:AE241"/>
    <mergeCell ref="V242:AE242"/>
    <mergeCell ref="V243:AE243"/>
    <mergeCell ref="V244:AE244"/>
    <mergeCell ref="V245:AE245"/>
    <mergeCell ref="V246:AE246"/>
    <mergeCell ref="V247:AE247"/>
    <mergeCell ref="V248:AE248"/>
    <mergeCell ref="V249:AE249"/>
    <mergeCell ref="V232:AE232"/>
    <mergeCell ref="V233:AE233"/>
    <mergeCell ref="V234:AE234"/>
    <mergeCell ref="V235:AE235"/>
    <mergeCell ref="V236:AE236"/>
    <mergeCell ref="V237:AE237"/>
    <mergeCell ref="V238:AE238"/>
    <mergeCell ref="V239:AE239"/>
    <mergeCell ref="V240:AE240"/>
    <mergeCell ref="V223:AE223"/>
    <mergeCell ref="V224:AE224"/>
    <mergeCell ref="V225:AE225"/>
    <mergeCell ref="V226:AE226"/>
    <mergeCell ref="V227:AE227"/>
    <mergeCell ref="V228:AE228"/>
    <mergeCell ref="V229:AE229"/>
    <mergeCell ref="V230:AE230"/>
    <mergeCell ref="V231:AE231"/>
    <mergeCell ref="V214:AE214"/>
    <mergeCell ref="V215:AE215"/>
    <mergeCell ref="V216:AE216"/>
    <mergeCell ref="V217:AE217"/>
    <mergeCell ref="V218:AE218"/>
    <mergeCell ref="V219:AE219"/>
    <mergeCell ref="V220:AE220"/>
    <mergeCell ref="V221:AE221"/>
    <mergeCell ref="V222:AE222"/>
    <mergeCell ref="V205:AE205"/>
    <mergeCell ref="V206:AE206"/>
    <mergeCell ref="V207:AE207"/>
    <mergeCell ref="V208:AE208"/>
    <mergeCell ref="V209:AE209"/>
    <mergeCell ref="V210:AE210"/>
    <mergeCell ref="V211:AE211"/>
    <mergeCell ref="V212:AE212"/>
    <mergeCell ref="V213:AE213"/>
    <mergeCell ref="V196:AE196"/>
    <mergeCell ref="V197:AE197"/>
    <mergeCell ref="V198:AE198"/>
    <mergeCell ref="V199:AE199"/>
    <mergeCell ref="V200:AE200"/>
    <mergeCell ref="V201:AE201"/>
    <mergeCell ref="V202:AE202"/>
    <mergeCell ref="V203:AE203"/>
    <mergeCell ref="V204:AE204"/>
    <mergeCell ref="V187:AE187"/>
    <mergeCell ref="V188:AE188"/>
    <mergeCell ref="V189:AE189"/>
    <mergeCell ref="V190:AE190"/>
    <mergeCell ref="V191:AE191"/>
    <mergeCell ref="V192:AE192"/>
    <mergeCell ref="V193:AE193"/>
    <mergeCell ref="V194:AE194"/>
    <mergeCell ref="V195:AE195"/>
    <mergeCell ref="V178:AE178"/>
    <mergeCell ref="V179:AE179"/>
    <mergeCell ref="V180:AE180"/>
    <mergeCell ref="V181:AE181"/>
    <mergeCell ref="V182:AE182"/>
    <mergeCell ref="V183:AE183"/>
    <mergeCell ref="V184:AE184"/>
    <mergeCell ref="V185:AE185"/>
    <mergeCell ref="V186:AE186"/>
    <mergeCell ref="V169:AE169"/>
    <mergeCell ref="V170:AE170"/>
    <mergeCell ref="V171:AE171"/>
    <mergeCell ref="V172:AE172"/>
    <mergeCell ref="V173:AE173"/>
    <mergeCell ref="V174:AE174"/>
    <mergeCell ref="V175:AE175"/>
    <mergeCell ref="V176:AE176"/>
    <mergeCell ref="V177:AE177"/>
    <mergeCell ref="V160:AE160"/>
    <mergeCell ref="V161:AE161"/>
    <mergeCell ref="V162:AE162"/>
    <mergeCell ref="V163:AE163"/>
    <mergeCell ref="V164:AE164"/>
    <mergeCell ref="V165:AE165"/>
    <mergeCell ref="V166:AE166"/>
    <mergeCell ref="V167:AE167"/>
    <mergeCell ref="V168:AE168"/>
    <mergeCell ref="V151:AE151"/>
    <mergeCell ref="V152:AE152"/>
    <mergeCell ref="V153:AE153"/>
    <mergeCell ref="V154:AE154"/>
    <mergeCell ref="V155:AE155"/>
    <mergeCell ref="V156:AE156"/>
    <mergeCell ref="V157:AE157"/>
    <mergeCell ref="V158:AE158"/>
    <mergeCell ref="V159:AE159"/>
    <mergeCell ref="D660:O660"/>
    <mergeCell ref="D661:O661"/>
    <mergeCell ref="V129:AE129"/>
    <mergeCell ref="V130:AE130"/>
    <mergeCell ref="V131:AE131"/>
    <mergeCell ref="V132:AE132"/>
    <mergeCell ref="V133:AE133"/>
    <mergeCell ref="V134:AE134"/>
    <mergeCell ref="V135:AE135"/>
    <mergeCell ref="V136:AE136"/>
    <mergeCell ref="V137:AE137"/>
    <mergeCell ref="V138:AE138"/>
    <mergeCell ref="V139:AE139"/>
    <mergeCell ref="V140:AE140"/>
    <mergeCell ref="V141:AE141"/>
    <mergeCell ref="V142:AE142"/>
    <mergeCell ref="V143:AE143"/>
    <mergeCell ref="V144:AE144"/>
    <mergeCell ref="V145:AE145"/>
    <mergeCell ref="V146:AE146"/>
    <mergeCell ref="V147:AE147"/>
    <mergeCell ref="V148:AE148"/>
    <mergeCell ref="V149:AE149"/>
    <mergeCell ref="V150:AE150"/>
    <mergeCell ref="D651:O651"/>
    <mergeCell ref="D652:O652"/>
    <mergeCell ref="D653:O653"/>
    <mergeCell ref="D654:O654"/>
    <mergeCell ref="D655:O655"/>
    <mergeCell ref="D656:O656"/>
    <mergeCell ref="D657:O657"/>
    <mergeCell ref="D658:O658"/>
    <mergeCell ref="D659:O659"/>
    <mergeCell ref="D642:O642"/>
    <mergeCell ref="D643:O643"/>
    <mergeCell ref="D644:O644"/>
    <mergeCell ref="D645:O645"/>
    <mergeCell ref="D646:O646"/>
    <mergeCell ref="D647:O647"/>
    <mergeCell ref="D648:O648"/>
    <mergeCell ref="D649:O649"/>
    <mergeCell ref="D650:O650"/>
    <mergeCell ref="D633:O633"/>
    <mergeCell ref="D634:O634"/>
    <mergeCell ref="D635:O635"/>
    <mergeCell ref="D636:O636"/>
    <mergeCell ref="D637:O637"/>
    <mergeCell ref="D638:O638"/>
    <mergeCell ref="D639:O639"/>
    <mergeCell ref="D640:O640"/>
    <mergeCell ref="D641:O641"/>
    <mergeCell ref="D624:O624"/>
    <mergeCell ref="D625:O625"/>
    <mergeCell ref="D626:O626"/>
    <mergeCell ref="D627:O627"/>
    <mergeCell ref="D628:O628"/>
    <mergeCell ref="D629:O629"/>
    <mergeCell ref="D630:O630"/>
    <mergeCell ref="D631:O631"/>
    <mergeCell ref="D632:O632"/>
    <mergeCell ref="D615:O615"/>
    <mergeCell ref="D616:O616"/>
    <mergeCell ref="D617:O617"/>
    <mergeCell ref="D618:O618"/>
    <mergeCell ref="D619:O619"/>
    <mergeCell ref="D620:O620"/>
    <mergeCell ref="D621:O621"/>
    <mergeCell ref="D622:O622"/>
    <mergeCell ref="D623:O623"/>
    <mergeCell ref="D606:O606"/>
    <mergeCell ref="D607:O607"/>
    <mergeCell ref="D608:O608"/>
    <mergeCell ref="D609:O609"/>
    <mergeCell ref="D610:O610"/>
    <mergeCell ref="D611:O611"/>
    <mergeCell ref="D612:O612"/>
    <mergeCell ref="D613:O613"/>
    <mergeCell ref="D614:O614"/>
    <mergeCell ref="D597:O597"/>
    <mergeCell ref="D598:O598"/>
    <mergeCell ref="D599:O599"/>
    <mergeCell ref="D600:O600"/>
    <mergeCell ref="D601:O601"/>
    <mergeCell ref="D602:O602"/>
    <mergeCell ref="D603:O603"/>
    <mergeCell ref="D604:O604"/>
    <mergeCell ref="D605:O605"/>
    <mergeCell ref="D588:O588"/>
    <mergeCell ref="D589:O589"/>
    <mergeCell ref="D590:O590"/>
    <mergeCell ref="D591:O591"/>
    <mergeCell ref="D592:O592"/>
    <mergeCell ref="D593:O593"/>
    <mergeCell ref="D594:O594"/>
    <mergeCell ref="D595:O595"/>
    <mergeCell ref="D596:O596"/>
    <mergeCell ref="D579:O579"/>
    <mergeCell ref="D580:O580"/>
    <mergeCell ref="D581:O581"/>
    <mergeCell ref="D582:O582"/>
    <mergeCell ref="D583:O583"/>
    <mergeCell ref="D584:O584"/>
    <mergeCell ref="D585:O585"/>
    <mergeCell ref="D586:O586"/>
    <mergeCell ref="D587:O587"/>
    <mergeCell ref="D570:O570"/>
    <mergeCell ref="D571:O571"/>
    <mergeCell ref="D572:O572"/>
    <mergeCell ref="D573:O573"/>
    <mergeCell ref="D574:O574"/>
    <mergeCell ref="D575:O575"/>
    <mergeCell ref="D576:O576"/>
    <mergeCell ref="D577:O577"/>
    <mergeCell ref="D578:O578"/>
    <mergeCell ref="D561:O561"/>
    <mergeCell ref="D562:O562"/>
    <mergeCell ref="D563:O563"/>
    <mergeCell ref="D564:O564"/>
    <mergeCell ref="D565:O565"/>
    <mergeCell ref="D566:O566"/>
    <mergeCell ref="D567:O567"/>
    <mergeCell ref="D568:O568"/>
    <mergeCell ref="D569:O569"/>
    <mergeCell ref="D552:O552"/>
    <mergeCell ref="D553:O553"/>
    <mergeCell ref="D554:O554"/>
    <mergeCell ref="D555:O555"/>
    <mergeCell ref="D556:O556"/>
    <mergeCell ref="D557:O557"/>
    <mergeCell ref="D558:O558"/>
    <mergeCell ref="D559:O559"/>
    <mergeCell ref="D560:O560"/>
    <mergeCell ref="D543:O543"/>
    <mergeCell ref="D544:O544"/>
    <mergeCell ref="D545:O545"/>
    <mergeCell ref="D546:O546"/>
    <mergeCell ref="D547:O547"/>
    <mergeCell ref="D548:O548"/>
    <mergeCell ref="D549:O549"/>
    <mergeCell ref="D550:O550"/>
    <mergeCell ref="D551:O551"/>
    <mergeCell ref="D534:O534"/>
    <mergeCell ref="D535:O535"/>
    <mergeCell ref="D536:O536"/>
    <mergeCell ref="D537:O537"/>
    <mergeCell ref="D538:O538"/>
    <mergeCell ref="D539:O539"/>
    <mergeCell ref="D540:O540"/>
    <mergeCell ref="D541:O541"/>
    <mergeCell ref="D542:O542"/>
    <mergeCell ref="D525:O525"/>
    <mergeCell ref="D526:O526"/>
    <mergeCell ref="D527:O527"/>
    <mergeCell ref="D528:O528"/>
    <mergeCell ref="D529:O529"/>
    <mergeCell ref="D530:O530"/>
    <mergeCell ref="D531:O531"/>
    <mergeCell ref="D532:O532"/>
    <mergeCell ref="D533:O533"/>
    <mergeCell ref="D516:O516"/>
    <mergeCell ref="D517:O517"/>
    <mergeCell ref="D518:O518"/>
    <mergeCell ref="D519:O519"/>
    <mergeCell ref="D520:O520"/>
    <mergeCell ref="D521:O521"/>
    <mergeCell ref="D522:O522"/>
    <mergeCell ref="D523:O523"/>
    <mergeCell ref="D524:O524"/>
    <mergeCell ref="D507:O507"/>
    <mergeCell ref="D508:O508"/>
    <mergeCell ref="D509:O509"/>
    <mergeCell ref="D510:O510"/>
    <mergeCell ref="D511:O511"/>
    <mergeCell ref="D512:O512"/>
    <mergeCell ref="D513:O513"/>
    <mergeCell ref="D514:O514"/>
    <mergeCell ref="D515:O515"/>
    <mergeCell ref="D498:O498"/>
    <mergeCell ref="D499:O499"/>
    <mergeCell ref="D500:O500"/>
    <mergeCell ref="D501:O501"/>
    <mergeCell ref="D502:O502"/>
    <mergeCell ref="D503:O503"/>
    <mergeCell ref="D504:O504"/>
    <mergeCell ref="D505:O505"/>
    <mergeCell ref="D506:O506"/>
    <mergeCell ref="D489:O489"/>
    <mergeCell ref="D490:O490"/>
    <mergeCell ref="D491:O491"/>
    <mergeCell ref="D492:O492"/>
    <mergeCell ref="D493:O493"/>
    <mergeCell ref="D494:O494"/>
    <mergeCell ref="D495:O495"/>
    <mergeCell ref="D496:O496"/>
    <mergeCell ref="D497:O497"/>
    <mergeCell ref="D480:O480"/>
    <mergeCell ref="D481:O481"/>
    <mergeCell ref="D482:O482"/>
    <mergeCell ref="D483:O483"/>
    <mergeCell ref="D484:O484"/>
    <mergeCell ref="D485:O485"/>
    <mergeCell ref="D486:O486"/>
    <mergeCell ref="D487:O487"/>
    <mergeCell ref="D488:O488"/>
    <mergeCell ref="D471:O471"/>
    <mergeCell ref="D472:O472"/>
    <mergeCell ref="D473:O473"/>
    <mergeCell ref="D474:O474"/>
    <mergeCell ref="D475:O475"/>
    <mergeCell ref="D476:O476"/>
    <mergeCell ref="D477:O477"/>
    <mergeCell ref="D478:O478"/>
    <mergeCell ref="D479:O479"/>
    <mergeCell ref="D462:O462"/>
    <mergeCell ref="D463:O463"/>
    <mergeCell ref="D464:O464"/>
    <mergeCell ref="D465:O465"/>
    <mergeCell ref="D466:O466"/>
    <mergeCell ref="D467:O467"/>
    <mergeCell ref="D468:O468"/>
    <mergeCell ref="D469:O469"/>
    <mergeCell ref="D470:O470"/>
    <mergeCell ref="D453:O453"/>
    <mergeCell ref="D454:O454"/>
    <mergeCell ref="D455:O455"/>
    <mergeCell ref="D456:O456"/>
    <mergeCell ref="D457:O457"/>
    <mergeCell ref="D458:O458"/>
    <mergeCell ref="D459:O459"/>
    <mergeCell ref="D460:O460"/>
    <mergeCell ref="D461:O461"/>
    <mergeCell ref="D444:O444"/>
    <mergeCell ref="D445:O445"/>
    <mergeCell ref="D446:O446"/>
    <mergeCell ref="D447:O447"/>
    <mergeCell ref="D448:O448"/>
    <mergeCell ref="D449:O449"/>
    <mergeCell ref="D450:O450"/>
    <mergeCell ref="D451:O451"/>
    <mergeCell ref="D452:O452"/>
    <mergeCell ref="D435:O435"/>
    <mergeCell ref="D436:O436"/>
    <mergeCell ref="D437:O437"/>
    <mergeCell ref="D438:O438"/>
    <mergeCell ref="D439:O439"/>
    <mergeCell ref="D440:O440"/>
    <mergeCell ref="D441:O441"/>
    <mergeCell ref="D442:O442"/>
    <mergeCell ref="D443:O443"/>
    <mergeCell ref="D426:O426"/>
    <mergeCell ref="D427:O427"/>
    <mergeCell ref="D428:O428"/>
    <mergeCell ref="D429:O429"/>
    <mergeCell ref="D430:O430"/>
    <mergeCell ref="D431:O431"/>
    <mergeCell ref="D432:O432"/>
    <mergeCell ref="D433:O433"/>
    <mergeCell ref="D434:O434"/>
    <mergeCell ref="D417:O417"/>
    <mergeCell ref="D418:O418"/>
    <mergeCell ref="D419:O419"/>
    <mergeCell ref="D420:O420"/>
    <mergeCell ref="D421:O421"/>
    <mergeCell ref="D422:O422"/>
    <mergeCell ref="D423:O423"/>
    <mergeCell ref="D424:O424"/>
    <mergeCell ref="D425:O425"/>
    <mergeCell ref="D408:O408"/>
    <mergeCell ref="D409:O409"/>
    <mergeCell ref="D410:O410"/>
    <mergeCell ref="D411:O411"/>
    <mergeCell ref="D412:O412"/>
    <mergeCell ref="D413:O413"/>
    <mergeCell ref="D414:O414"/>
    <mergeCell ref="D415:O415"/>
    <mergeCell ref="D416:O416"/>
    <mergeCell ref="D399:O399"/>
    <mergeCell ref="D400:O400"/>
    <mergeCell ref="D401:O401"/>
    <mergeCell ref="D402:O402"/>
    <mergeCell ref="D403:O403"/>
    <mergeCell ref="D404:O404"/>
    <mergeCell ref="D405:O405"/>
    <mergeCell ref="D406:O406"/>
    <mergeCell ref="D407:O407"/>
    <mergeCell ref="D390:O390"/>
    <mergeCell ref="D391:O391"/>
    <mergeCell ref="D392:O392"/>
    <mergeCell ref="D393:O393"/>
    <mergeCell ref="D394:O394"/>
    <mergeCell ref="D395:O395"/>
    <mergeCell ref="D396:O396"/>
    <mergeCell ref="D397:O397"/>
    <mergeCell ref="D398:O398"/>
    <mergeCell ref="D381:O381"/>
    <mergeCell ref="D382:O382"/>
    <mergeCell ref="D383:O383"/>
    <mergeCell ref="D384:O384"/>
    <mergeCell ref="D385:O385"/>
    <mergeCell ref="D386:O386"/>
    <mergeCell ref="D387:O387"/>
    <mergeCell ref="D388:O388"/>
    <mergeCell ref="D389:O389"/>
    <mergeCell ref="D372:O372"/>
    <mergeCell ref="D373:O373"/>
    <mergeCell ref="D374:O374"/>
    <mergeCell ref="D375:O375"/>
    <mergeCell ref="D376:O376"/>
    <mergeCell ref="D377:O377"/>
    <mergeCell ref="D378:O378"/>
    <mergeCell ref="D379:O379"/>
    <mergeCell ref="D380:O380"/>
    <mergeCell ref="D363:O363"/>
    <mergeCell ref="D364:O364"/>
    <mergeCell ref="D365:O365"/>
    <mergeCell ref="D366:O366"/>
    <mergeCell ref="D367:O367"/>
    <mergeCell ref="D368:O368"/>
    <mergeCell ref="D369:O369"/>
    <mergeCell ref="D370:O370"/>
    <mergeCell ref="D371:O371"/>
    <mergeCell ref="D354:O354"/>
    <mergeCell ref="D355:O355"/>
    <mergeCell ref="D356:O356"/>
    <mergeCell ref="D357:O357"/>
    <mergeCell ref="D358:O358"/>
    <mergeCell ref="D359:O359"/>
    <mergeCell ref="D360:O360"/>
    <mergeCell ref="D361:O361"/>
    <mergeCell ref="D362:O362"/>
    <mergeCell ref="D345:O345"/>
    <mergeCell ref="D346:O346"/>
    <mergeCell ref="D347:O347"/>
    <mergeCell ref="D348:O348"/>
    <mergeCell ref="D349:O349"/>
    <mergeCell ref="D350:O350"/>
    <mergeCell ref="D351:O351"/>
    <mergeCell ref="D352:O352"/>
    <mergeCell ref="D353:O353"/>
    <mergeCell ref="D336:O336"/>
    <mergeCell ref="D337:O337"/>
    <mergeCell ref="D338:O338"/>
    <mergeCell ref="D339:O339"/>
    <mergeCell ref="D340:O340"/>
    <mergeCell ref="D341:O341"/>
    <mergeCell ref="D342:O342"/>
    <mergeCell ref="D343:O343"/>
    <mergeCell ref="D344:O344"/>
    <mergeCell ref="D327:O327"/>
    <mergeCell ref="D328:O328"/>
    <mergeCell ref="D329:O329"/>
    <mergeCell ref="D330:O330"/>
    <mergeCell ref="D331:O331"/>
    <mergeCell ref="D332:O332"/>
    <mergeCell ref="D333:O333"/>
    <mergeCell ref="D334:O334"/>
    <mergeCell ref="D335:O335"/>
    <mergeCell ref="D318:O318"/>
    <mergeCell ref="D319:O319"/>
    <mergeCell ref="D320:O320"/>
    <mergeCell ref="D321:O321"/>
    <mergeCell ref="D322:O322"/>
    <mergeCell ref="D323:O323"/>
    <mergeCell ref="D324:O324"/>
    <mergeCell ref="D325:O325"/>
    <mergeCell ref="D326:O326"/>
    <mergeCell ref="D309:O309"/>
    <mergeCell ref="D310:O310"/>
    <mergeCell ref="D311:O311"/>
    <mergeCell ref="D312:O312"/>
    <mergeCell ref="D313:O313"/>
    <mergeCell ref="D314:O314"/>
    <mergeCell ref="D315:O315"/>
    <mergeCell ref="D316:O316"/>
    <mergeCell ref="D317:O317"/>
    <mergeCell ref="D300:O300"/>
    <mergeCell ref="D301:O301"/>
    <mergeCell ref="D302:O302"/>
    <mergeCell ref="D303:O303"/>
    <mergeCell ref="D304:O304"/>
    <mergeCell ref="D305:O305"/>
    <mergeCell ref="D306:O306"/>
    <mergeCell ref="D307:O307"/>
    <mergeCell ref="D308:O308"/>
    <mergeCell ref="D291:O291"/>
    <mergeCell ref="D292:O292"/>
    <mergeCell ref="D293:O293"/>
    <mergeCell ref="D294:O294"/>
    <mergeCell ref="D295:O295"/>
    <mergeCell ref="D296:O296"/>
    <mergeCell ref="D297:O297"/>
    <mergeCell ref="D298:O298"/>
    <mergeCell ref="D299:O299"/>
    <mergeCell ref="D282:O282"/>
    <mergeCell ref="D283:O283"/>
    <mergeCell ref="D284:O284"/>
    <mergeCell ref="D285:O285"/>
    <mergeCell ref="D286:O286"/>
    <mergeCell ref="D287:O287"/>
    <mergeCell ref="D288:O288"/>
    <mergeCell ref="D289:O289"/>
    <mergeCell ref="D290:O290"/>
    <mergeCell ref="D273:O273"/>
    <mergeCell ref="D274:O274"/>
    <mergeCell ref="D275:O275"/>
    <mergeCell ref="D276:O276"/>
    <mergeCell ref="D277:O277"/>
    <mergeCell ref="D278:O278"/>
    <mergeCell ref="D279:O279"/>
    <mergeCell ref="D280:O280"/>
    <mergeCell ref="D281:O281"/>
    <mergeCell ref="D264:O264"/>
    <mergeCell ref="D265:O265"/>
    <mergeCell ref="D266:O266"/>
    <mergeCell ref="D267:O267"/>
    <mergeCell ref="D268:O268"/>
    <mergeCell ref="D269:O269"/>
    <mergeCell ref="D270:O270"/>
    <mergeCell ref="D271:O271"/>
    <mergeCell ref="D272:O272"/>
    <mergeCell ref="D255:O255"/>
    <mergeCell ref="D256:O256"/>
    <mergeCell ref="D257:O257"/>
    <mergeCell ref="D258:O258"/>
    <mergeCell ref="D259:O259"/>
    <mergeCell ref="D260:O260"/>
    <mergeCell ref="D261:O261"/>
    <mergeCell ref="D262:O262"/>
    <mergeCell ref="D263:O263"/>
    <mergeCell ref="D246:O246"/>
    <mergeCell ref="D247:O247"/>
    <mergeCell ref="D248:O248"/>
    <mergeCell ref="D249:O249"/>
    <mergeCell ref="D250:O250"/>
    <mergeCell ref="D251:O251"/>
    <mergeCell ref="D252:O252"/>
    <mergeCell ref="D253:O253"/>
    <mergeCell ref="D254:O254"/>
    <mergeCell ref="D237:O237"/>
    <mergeCell ref="D238:O238"/>
    <mergeCell ref="D239:O239"/>
    <mergeCell ref="D240:O240"/>
    <mergeCell ref="D241:O241"/>
    <mergeCell ref="D242:O242"/>
    <mergeCell ref="D243:O243"/>
    <mergeCell ref="D244:O244"/>
    <mergeCell ref="D245:O245"/>
    <mergeCell ref="D228:O228"/>
    <mergeCell ref="D229:O229"/>
    <mergeCell ref="D230:O230"/>
    <mergeCell ref="D231:O231"/>
    <mergeCell ref="D232:O232"/>
    <mergeCell ref="D233:O233"/>
    <mergeCell ref="D234:O234"/>
    <mergeCell ref="D235:O235"/>
    <mergeCell ref="D236:O236"/>
    <mergeCell ref="D219:O219"/>
    <mergeCell ref="D220:O220"/>
    <mergeCell ref="D221:O221"/>
    <mergeCell ref="D222:O222"/>
    <mergeCell ref="D223:O223"/>
    <mergeCell ref="D224:O224"/>
    <mergeCell ref="D225:O225"/>
    <mergeCell ref="D226:O226"/>
    <mergeCell ref="D227:O227"/>
    <mergeCell ref="D210:O210"/>
    <mergeCell ref="D211:O211"/>
    <mergeCell ref="D212:O212"/>
    <mergeCell ref="D213:O213"/>
    <mergeCell ref="D214:O214"/>
    <mergeCell ref="D215:O215"/>
    <mergeCell ref="D216:O216"/>
    <mergeCell ref="D217:O217"/>
    <mergeCell ref="D218:O218"/>
    <mergeCell ref="D201:O201"/>
    <mergeCell ref="D202:O202"/>
    <mergeCell ref="D203:O203"/>
    <mergeCell ref="D204:O204"/>
    <mergeCell ref="D205:O205"/>
    <mergeCell ref="D206:O206"/>
    <mergeCell ref="D207:O207"/>
    <mergeCell ref="D208:O208"/>
    <mergeCell ref="D209:O209"/>
    <mergeCell ref="D192:O192"/>
    <mergeCell ref="D193:O193"/>
    <mergeCell ref="D194:O194"/>
    <mergeCell ref="D195:O195"/>
    <mergeCell ref="D196:O196"/>
    <mergeCell ref="D197:O197"/>
    <mergeCell ref="D198:O198"/>
    <mergeCell ref="D199:O199"/>
    <mergeCell ref="D200:O200"/>
    <mergeCell ref="D183:O183"/>
    <mergeCell ref="D184:O184"/>
    <mergeCell ref="D185:O185"/>
    <mergeCell ref="D186:O186"/>
    <mergeCell ref="D187:O187"/>
    <mergeCell ref="D188:O188"/>
    <mergeCell ref="D189:O189"/>
    <mergeCell ref="D190:O190"/>
    <mergeCell ref="D191:O191"/>
    <mergeCell ref="D174:O174"/>
    <mergeCell ref="D175:O175"/>
    <mergeCell ref="D176:O176"/>
    <mergeCell ref="D177:O177"/>
    <mergeCell ref="D178:O178"/>
    <mergeCell ref="D179:O179"/>
    <mergeCell ref="D180:O180"/>
    <mergeCell ref="D181:O181"/>
    <mergeCell ref="D182:O182"/>
    <mergeCell ref="D165:O165"/>
    <mergeCell ref="D166:O166"/>
    <mergeCell ref="D167:O167"/>
    <mergeCell ref="D168:O168"/>
    <mergeCell ref="D169:O169"/>
    <mergeCell ref="D170:O170"/>
    <mergeCell ref="D171:O171"/>
    <mergeCell ref="D172:O172"/>
    <mergeCell ref="D173:O173"/>
    <mergeCell ref="D156:O156"/>
    <mergeCell ref="D157:O157"/>
    <mergeCell ref="D158:O158"/>
    <mergeCell ref="D159:O159"/>
    <mergeCell ref="D160:O160"/>
    <mergeCell ref="D161:O161"/>
    <mergeCell ref="D162:O162"/>
    <mergeCell ref="D163:O163"/>
    <mergeCell ref="D164:O164"/>
    <mergeCell ref="D147:O147"/>
    <mergeCell ref="D148:O148"/>
    <mergeCell ref="D149:O149"/>
    <mergeCell ref="D150:O150"/>
    <mergeCell ref="D151:O151"/>
    <mergeCell ref="D152:O152"/>
    <mergeCell ref="D153:O153"/>
    <mergeCell ref="D154:O154"/>
    <mergeCell ref="D155:O155"/>
    <mergeCell ref="S656:U656"/>
    <mergeCell ref="S657:U657"/>
    <mergeCell ref="S658:U658"/>
    <mergeCell ref="S659:U659"/>
    <mergeCell ref="S660:U660"/>
    <mergeCell ref="S661:U661"/>
    <mergeCell ref="D129:O129"/>
    <mergeCell ref="D130:O130"/>
    <mergeCell ref="D131:O131"/>
    <mergeCell ref="D132:O132"/>
    <mergeCell ref="D133:O133"/>
    <mergeCell ref="D134:O134"/>
    <mergeCell ref="D135:O135"/>
    <mergeCell ref="D136:O136"/>
    <mergeCell ref="D137:O137"/>
    <mergeCell ref="D138:O138"/>
    <mergeCell ref="D139:O139"/>
    <mergeCell ref="D140:O140"/>
    <mergeCell ref="D141:O141"/>
    <mergeCell ref="D142:O142"/>
    <mergeCell ref="D143:O143"/>
    <mergeCell ref="D144:O144"/>
    <mergeCell ref="D145:O145"/>
    <mergeCell ref="D146:O146"/>
    <mergeCell ref="S647:U647"/>
    <mergeCell ref="S648:U648"/>
    <mergeCell ref="S649:U649"/>
    <mergeCell ref="S650:U650"/>
    <mergeCell ref="S651:U651"/>
    <mergeCell ref="S652:U652"/>
    <mergeCell ref="S653:U653"/>
    <mergeCell ref="S654:U654"/>
    <mergeCell ref="S655:U655"/>
    <mergeCell ref="S638:U638"/>
    <mergeCell ref="S639:U639"/>
    <mergeCell ref="S640:U640"/>
    <mergeCell ref="S641:U641"/>
    <mergeCell ref="S642:U642"/>
    <mergeCell ref="S643:U643"/>
    <mergeCell ref="S644:U644"/>
    <mergeCell ref="S645:U645"/>
    <mergeCell ref="S646:U646"/>
    <mergeCell ref="S629:U629"/>
    <mergeCell ref="S630:U630"/>
    <mergeCell ref="S631:U631"/>
    <mergeCell ref="S632:U632"/>
    <mergeCell ref="S633:U633"/>
    <mergeCell ref="S634:U634"/>
    <mergeCell ref="S635:U635"/>
    <mergeCell ref="S636:U636"/>
    <mergeCell ref="S637:U637"/>
    <mergeCell ref="S620:U620"/>
    <mergeCell ref="S621:U621"/>
    <mergeCell ref="S622:U622"/>
    <mergeCell ref="S623:U623"/>
    <mergeCell ref="S624:U624"/>
    <mergeCell ref="S625:U625"/>
    <mergeCell ref="S626:U626"/>
    <mergeCell ref="S627:U627"/>
    <mergeCell ref="S628:U628"/>
    <mergeCell ref="S611:U611"/>
    <mergeCell ref="S612:U612"/>
    <mergeCell ref="S613:U613"/>
    <mergeCell ref="S614:U614"/>
    <mergeCell ref="S615:U615"/>
    <mergeCell ref="S616:U616"/>
    <mergeCell ref="S617:U617"/>
    <mergeCell ref="S618:U618"/>
    <mergeCell ref="S619:U619"/>
    <mergeCell ref="S602:U602"/>
    <mergeCell ref="S603:U603"/>
    <mergeCell ref="S604:U604"/>
    <mergeCell ref="S605:U605"/>
    <mergeCell ref="S606:U606"/>
    <mergeCell ref="S607:U607"/>
    <mergeCell ref="S608:U608"/>
    <mergeCell ref="S609:U609"/>
    <mergeCell ref="S610:U610"/>
    <mergeCell ref="S593:U593"/>
    <mergeCell ref="S594:U594"/>
    <mergeCell ref="S595:U595"/>
    <mergeCell ref="S596:U596"/>
    <mergeCell ref="S597:U597"/>
    <mergeCell ref="S598:U598"/>
    <mergeCell ref="S599:U599"/>
    <mergeCell ref="S600:U600"/>
    <mergeCell ref="S601:U601"/>
    <mergeCell ref="S584:U584"/>
    <mergeCell ref="S585:U585"/>
    <mergeCell ref="S586:U586"/>
    <mergeCell ref="S587:U587"/>
    <mergeCell ref="S588:U588"/>
    <mergeCell ref="S589:U589"/>
    <mergeCell ref="S590:U590"/>
    <mergeCell ref="S591:U591"/>
    <mergeCell ref="S592:U592"/>
    <mergeCell ref="S575:U575"/>
    <mergeCell ref="S576:U576"/>
    <mergeCell ref="S577:U577"/>
    <mergeCell ref="S578:U578"/>
    <mergeCell ref="S579:U579"/>
    <mergeCell ref="S580:U580"/>
    <mergeCell ref="S581:U581"/>
    <mergeCell ref="S582:U582"/>
    <mergeCell ref="S583:U583"/>
    <mergeCell ref="S566:U566"/>
    <mergeCell ref="S567:U567"/>
    <mergeCell ref="S568:U568"/>
    <mergeCell ref="S569:U569"/>
    <mergeCell ref="S570:U570"/>
    <mergeCell ref="S571:U571"/>
    <mergeCell ref="S572:U572"/>
    <mergeCell ref="S573:U573"/>
    <mergeCell ref="S574:U574"/>
    <mergeCell ref="S557:U557"/>
    <mergeCell ref="S558:U558"/>
    <mergeCell ref="S559:U559"/>
    <mergeCell ref="S560:U560"/>
    <mergeCell ref="S561:U561"/>
    <mergeCell ref="S562:U562"/>
    <mergeCell ref="S563:U563"/>
    <mergeCell ref="S564:U564"/>
    <mergeCell ref="S565:U565"/>
    <mergeCell ref="S548:U548"/>
    <mergeCell ref="S549:U549"/>
    <mergeCell ref="S550:U550"/>
    <mergeCell ref="S551:U551"/>
    <mergeCell ref="S552:U552"/>
    <mergeCell ref="S553:U553"/>
    <mergeCell ref="S554:U554"/>
    <mergeCell ref="S555:U555"/>
    <mergeCell ref="S556:U556"/>
    <mergeCell ref="S539:U539"/>
    <mergeCell ref="S540:U540"/>
    <mergeCell ref="S541:U541"/>
    <mergeCell ref="S542:U542"/>
    <mergeCell ref="S543:U543"/>
    <mergeCell ref="S544:U544"/>
    <mergeCell ref="S545:U545"/>
    <mergeCell ref="S546:U546"/>
    <mergeCell ref="S547:U547"/>
    <mergeCell ref="S530:U530"/>
    <mergeCell ref="S531:U531"/>
    <mergeCell ref="S532:U532"/>
    <mergeCell ref="S533:U533"/>
    <mergeCell ref="S534:U534"/>
    <mergeCell ref="S535:U535"/>
    <mergeCell ref="S536:U536"/>
    <mergeCell ref="S537:U537"/>
    <mergeCell ref="S538:U538"/>
    <mergeCell ref="S521:U521"/>
    <mergeCell ref="S522:U522"/>
    <mergeCell ref="S523:U523"/>
    <mergeCell ref="S524:U524"/>
    <mergeCell ref="S525:U525"/>
    <mergeCell ref="S526:U526"/>
    <mergeCell ref="S527:U527"/>
    <mergeCell ref="S528:U528"/>
    <mergeCell ref="S529:U529"/>
    <mergeCell ref="S512:U512"/>
    <mergeCell ref="S513:U513"/>
    <mergeCell ref="S514:U514"/>
    <mergeCell ref="S515:U515"/>
    <mergeCell ref="S516:U516"/>
    <mergeCell ref="S517:U517"/>
    <mergeCell ref="S518:U518"/>
    <mergeCell ref="S519:U519"/>
    <mergeCell ref="S520:U520"/>
    <mergeCell ref="S503:U503"/>
    <mergeCell ref="S504:U504"/>
    <mergeCell ref="S505:U505"/>
    <mergeCell ref="S506:U506"/>
    <mergeCell ref="S507:U507"/>
    <mergeCell ref="S508:U508"/>
    <mergeCell ref="S509:U509"/>
    <mergeCell ref="S510:U510"/>
    <mergeCell ref="S511:U511"/>
    <mergeCell ref="S494:U494"/>
    <mergeCell ref="S495:U495"/>
    <mergeCell ref="S496:U496"/>
    <mergeCell ref="S497:U497"/>
    <mergeCell ref="S498:U498"/>
    <mergeCell ref="S499:U499"/>
    <mergeCell ref="S500:U500"/>
    <mergeCell ref="S501:U501"/>
    <mergeCell ref="S502:U502"/>
    <mergeCell ref="S485:U485"/>
    <mergeCell ref="S486:U486"/>
    <mergeCell ref="S487:U487"/>
    <mergeCell ref="S488:U488"/>
    <mergeCell ref="S489:U489"/>
    <mergeCell ref="S490:U490"/>
    <mergeCell ref="S491:U491"/>
    <mergeCell ref="S492:U492"/>
    <mergeCell ref="S493:U493"/>
    <mergeCell ref="S476:U476"/>
    <mergeCell ref="S477:U477"/>
    <mergeCell ref="S478:U478"/>
    <mergeCell ref="S479:U479"/>
    <mergeCell ref="S480:U480"/>
    <mergeCell ref="S481:U481"/>
    <mergeCell ref="S482:U482"/>
    <mergeCell ref="S483:U483"/>
    <mergeCell ref="S484:U484"/>
    <mergeCell ref="S467:U467"/>
    <mergeCell ref="S468:U468"/>
    <mergeCell ref="S469:U469"/>
    <mergeCell ref="S470:U470"/>
    <mergeCell ref="S471:U471"/>
    <mergeCell ref="S472:U472"/>
    <mergeCell ref="S473:U473"/>
    <mergeCell ref="S474:U474"/>
    <mergeCell ref="S475:U475"/>
    <mergeCell ref="S458:U458"/>
    <mergeCell ref="S459:U459"/>
    <mergeCell ref="S460:U460"/>
    <mergeCell ref="S461:U461"/>
    <mergeCell ref="S462:U462"/>
    <mergeCell ref="S463:U463"/>
    <mergeCell ref="S464:U464"/>
    <mergeCell ref="S465:U465"/>
    <mergeCell ref="S466:U466"/>
    <mergeCell ref="S449:U449"/>
    <mergeCell ref="S450:U450"/>
    <mergeCell ref="S451:U451"/>
    <mergeCell ref="S452:U452"/>
    <mergeCell ref="S453:U453"/>
    <mergeCell ref="S454:U454"/>
    <mergeCell ref="S455:U455"/>
    <mergeCell ref="S456:U456"/>
    <mergeCell ref="S457:U457"/>
    <mergeCell ref="S440:U440"/>
    <mergeCell ref="S441:U441"/>
    <mergeCell ref="S442:U442"/>
    <mergeCell ref="S443:U443"/>
    <mergeCell ref="S444:U444"/>
    <mergeCell ref="S445:U445"/>
    <mergeCell ref="S446:U446"/>
    <mergeCell ref="S447:U447"/>
    <mergeCell ref="S448:U448"/>
    <mergeCell ref="S431:U431"/>
    <mergeCell ref="S432:U432"/>
    <mergeCell ref="S433:U433"/>
    <mergeCell ref="S434:U434"/>
    <mergeCell ref="S435:U435"/>
    <mergeCell ref="S436:U436"/>
    <mergeCell ref="S437:U437"/>
    <mergeCell ref="S438:U438"/>
    <mergeCell ref="S439:U439"/>
    <mergeCell ref="S422:U422"/>
    <mergeCell ref="S423:U423"/>
    <mergeCell ref="S424:U424"/>
    <mergeCell ref="S425:U425"/>
    <mergeCell ref="S426:U426"/>
    <mergeCell ref="S427:U427"/>
    <mergeCell ref="S428:U428"/>
    <mergeCell ref="S429:U429"/>
    <mergeCell ref="S430:U430"/>
    <mergeCell ref="S413:U413"/>
    <mergeCell ref="S414:U414"/>
    <mergeCell ref="S415:U415"/>
    <mergeCell ref="S416:U416"/>
    <mergeCell ref="S417:U417"/>
    <mergeCell ref="S418:U418"/>
    <mergeCell ref="S419:U419"/>
    <mergeCell ref="S420:U420"/>
    <mergeCell ref="S421:U421"/>
    <mergeCell ref="S404:U404"/>
    <mergeCell ref="S405:U405"/>
    <mergeCell ref="S406:U406"/>
    <mergeCell ref="S407:U407"/>
    <mergeCell ref="S408:U408"/>
    <mergeCell ref="S409:U409"/>
    <mergeCell ref="S410:U410"/>
    <mergeCell ref="S411:U411"/>
    <mergeCell ref="S412:U412"/>
    <mergeCell ref="S395:U395"/>
    <mergeCell ref="S396:U396"/>
    <mergeCell ref="S397:U397"/>
    <mergeCell ref="S398:U398"/>
    <mergeCell ref="S399:U399"/>
    <mergeCell ref="S400:U400"/>
    <mergeCell ref="S401:U401"/>
    <mergeCell ref="S402:U402"/>
    <mergeCell ref="S403:U403"/>
    <mergeCell ref="S386:U386"/>
    <mergeCell ref="S387:U387"/>
    <mergeCell ref="S388:U388"/>
    <mergeCell ref="S389:U389"/>
    <mergeCell ref="S390:U390"/>
    <mergeCell ref="S391:U391"/>
    <mergeCell ref="S392:U392"/>
    <mergeCell ref="S393:U393"/>
    <mergeCell ref="S394:U394"/>
    <mergeCell ref="S377:U377"/>
    <mergeCell ref="S378:U378"/>
    <mergeCell ref="S379:U379"/>
    <mergeCell ref="S380:U380"/>
    <mergeCell ref="S381:U381"/>
    <mergeCell ref="S382:U382"/>
    <mergeCell ref="S383:U383"/>
    <mergeCell ref="S384:U384"/>
    <mergeCell ref="S385:U385"/>
    <mergeCell ref="S368:U368"/>
    <mergeCell ref="S369:U369"/>
    <mergeCell ref="S370:U370"/>
    <mergeCell ref="S371:U371"/>
    <mergeCell ref="S372:U372"/>
    <mergeCell ref="S373:U373"/>
    <mergeCell ref="S374:U374"/>
    <mergeCell ref="S375:U375"/>
    <mergeCell ref="S376:U376"/>
    <mergeCell ref="S359:U359"/>
    <mergeCell ref="S360:U360"/>
    <mergeCell ref="S361:U361"/>
    <mergeCell ref="S362:U362"/>
    <mergeCell ref="S363:U363"/>
    <mergeCell ref="S364:U364"/>
    <mergeCell ref="S365:U365"/>
    <mergeCell ref="S366:U366"/>
    <mergeCell ref="S367:U367"/>
    <mergeCell ref="S350:U350"/>
    <mergeCell ref="S351:U351"/>
    <mergeCell ref="S352:U352"/>
    <mergeCell ref="S353:U353"/>
    <mergeCell ref="S354:U354"/>
    <mergeCell ref="S355:U355"/>
    <mergeCell ref="S356:U356"/>
    <mergeCell ref="S357:U357"/>
    <mergeCell ref="S358:U358"/>
    <mergeCell ref="S341:U341"/>
    <mergeCell ref="S342:U342"/>
    <mergeCell ref="S343:U343"/>
    <mergeCell ref="S344:U344"/>
    <mergeCell ref="S345:U345"/>
    <mergeCell ref="S346:U346"/>
    <mergeCell ref="S347:U347"/>
    <mergeCell ref="S348:U348"/>
    <mergeCell ref="S349:U349"/>
    <mergeCell ref="S332:U332"/>
    <mergeCell ref="S333:U333"/>
    <mergeCell ref="S334:U334"/>
    <mergeCell ref="S335:U335"/>
    <mergeCell ref="S336:U336"/>
    <mergeCell ref="S337:U337"/>
    <mergeCell ref="S338:U338"/>
    <mergeCell ref="S339:U339"/>
    <mergeCell ref="S340:U340"/>
    <mergeCell ref="S323:U323"/>
    <mergeCell ref="S324:U324"/>
    <mergeCell ref="S325:U325"/>
    <mergeCell ref="S326:U326"/>
    <mergeCell ref="S327:U327"/>
    <mergeCell ref="S328:U328"/>
    <mergeCell ref="S329:U329"/>
    <mergeCell ref="S330:U330"/>
    <mergeCell ref="S331:U331"/>
    <mergeCell ref="S314:U314"/>
    <mergeCell ref="S315:U315"/>
    <mergeCell ref="S316:U316"/>
    <mergeCell ref="S317:U317"/>
    <mergeCell ref="S318:U318"/>
    <mergeCell ref="S319:U319"/>
    <mergeCell ref="S320:U320"/>
    <mergeCell ref="S321:U321"/>
    <mergeCell ref="S322:U322"/>
    <mergeCell ref="S305:U305"/>
    <mergeCell ref="S306:U306"/>
    <mergeCell ref="S307:U307"/>
    <mergeCell ref="S308:U308"/>
    <mergeCell ref="S309:U309"/>
    <mergeCell ref="S310:U310"/>
    <mergeCell ref="S311:U311"/>
    <mergeCell ref="S312:U312"/>
    <mergeCell ref="S313:U313"/>
    <mergeCell ref="S296:U296"/>
    <mergeCell ref="S297:U297"/>
    <mergeCell ref="S298:U298"/>
    <mergeCell ref="S299:U299"/>
    <mergeCell ref="S300:U300"/>
    <mergeCell ref="S301:U301"/>
    <mergeCell ref="S302:U302"/>
    <mergeCell ref="S303:U303"/>
    <mergeCell ref="S304:U304"/>
    <mergeCell ref="S287:U287"/>
    <mergeCell ref="S288:U288"/>
    <mergeCell ref="S289:U289"/>
    <mergeCell ref="S290:U290"/>
    <mergeCell ref="S291:U291"/>
    <mergeCell ref="S292:U292"/>
    <mergeCell ref="S293:U293"/>
    <mergeCell ref="S294:U294"/>
    <mergeCell ref="S295:U295"/>
    <mergeCell ref="S278:U278"/>
    <mergeCell ref="S279:U279"/>
    <mergeCell ref="S280:U280"/>
    <mergeCell ref="S281:U281"/>
    <mergeCell ref="S282:U282"/>
    <mergeCell ref="S283:U283"/>
    <mergeCell ref="S284:U284"/>
    <mergeCell ref="S285:U285"/>
    <mergeCell ref="S286:U286"/>
    <mergeCell ref="S269:U269"/>
    <mergeCell ref="S270:U270"/>
    <mergeCell ref="S271:U271"/>
    <mergeCell ref="S272:U272"/>
    <mergeCell ref="S273:U273"/>
    <mergeCell ref="S274:U274"/>
    <mergeCell ref="S275:U275"/>
    <mergeCell ref="S276:U276"/>
    <mergeCell ref="S277:U277"/>
    <mergeCell ref="S260:U260"/>
    <mergeCell ref="S261:U261"/>
    <mergeCell ref="S262:U262"/>
    <mergeCell ref="S263:U263"/>
    <mergeCell ref="S264:U264"/>
    <mergeCell ref="S265:U265"/>
    <mergeCell ref="S266:U266"/>
    <mergeCell ref="S267:U267"/>
    <mergeCell ref="S268:U268"/>
    <mergeCell ref="S251:U251"/>
    <mergeCell ref="S252:U252"/>
    <mergeCell ref="S253:U253"/>
    <mergeCell ref="S254:U254"/>
    <mergeCell ref="S255:U255"/>
    <mergeCell ref="S256:U256"/>
    <mergeCell ref="S257:U257"/>
    <mergeCell ref="S258:U258"/>
    <mergeCell ref="S259:U259"/>
    <mergeCell ref="S242:U242"/>
    <mergeCell ref="S243:U243"/>
    <mergeCell ref="S244:U244"/>
    <mergeCell ref="S245:U245"/>
    <mergeCell ref="S246:U246"/>
    <mergeCell ref="S247:U247"/>
    <mergeCell ref="S248:U248"/>
    <mergeCell ref="S249:U249"/>
    <mergeCell ref="S250:U250"/>
    <mergeCell ref="S233:U233"/>
    <mergeCell ref="S234:U234"/>
    <mergeCell ref="S235:U235"/>
    <mergeCell ref="S236:U236"/>
    <mergeCell ref="S237:U237"/>
    <mergeCell ref="S238:U238"/>
    <mergeCell ref="S239:U239"/>
    <mergeCell ref="S240:U240"/>
    <mergeCell ref="S241:U241"/>
    <mergeCell ref="S224:U224"/>
    <mergeCell ref="S225:U225"/>
    <mergeCell ref="S226:U226"/>
    <mergeCell ref="S227:U227"/>
    <mergeCell ref="S228:U228"/>
    <mergeCell ref="S229:U229"/>
    <mergeCell ref="S230:U230"/>
    <mergeCell ref="S231:U231"/>
    <mergeCell ref="S232:U232"/>
    <mergeCell ref="S215:U215"/>
    <mergeCell ref="S216:U216"/>
    <mergeCell ref="S217:U217"/>
    <mergeCell ref="S218:U218"/>
    <mergeCell ref="S219:U219"/>
    <mergeCell ref="S220:U220"/>
    <mergeCell ref="S221:U221"/>
    <mergeCell ref="S222:U222"/>
    <mergeCell ref="S223:U223"/>
    <mergeCell ref="S206:U206"/>
    <mergeCell ref="S207:U207"/>
    <mergeCell ref="S208:U208"/>
    <mergeCell ref="S209:U209"/>
    <mergeCell ref="S210:U210"/>
    <mergeCell ref="S211:U211"/>
    <mergeCell ref="S212:U212"/>
    <mergeCell ref="S213:U213"/>
    <mergeCell ref="S214:U214"/>
    <mergeCell ref="S197:U197"/>
    <mergeCell ref="S198:U198"/>
    <mergeCell ref="S199:U199"/>
    <mergeCell ref="S200:U200"/>
    <mergeCell ref="S201:U201"/>
    <mergeCell ref="S202:U202"/>
    <mergeCell ref="S203:U203"/>
    <mergeCell ref="S204:U204"/>
    <mergeCell ref="S205:U205"/>
    <mergeCell ref="S188:U188"/>
    <mergeCell ref="S189:U189"/>
    <mergeCell ref="S190:U190"/>
    <mergeCell ref="S191:U191"/>
    <mergeCell ref="S192:U192"/>
    <mergeCell ref="S193:U193"/>
    <mergeCell ref="S194:U194"/>
    <mergeCell ref="S195:U195"/>
    <mergeCell ref="S196:U196"/>
    <mergeCell ref="S179:U179"/>
    <mergeCell ref="S180:U180"/>
    <mergeCell ref="S181:U181"/>
    <mergeCell ref="S182:U182"/>
    <mergeCell ref="S183:U183"/>
    <mergeCell ref="S184:U184"/>
    <mergeCell ref="S185:U185"/>
    <mergeCell ref="S186:U186"/>
    <mergeCell ref="S187:U187"/>
    <mergeCell ref="S170:U170"/>
    <mergeCell ref="S171:U171"/>
    <mergeCell ref="S172:U172"/>
    <mergeCell ref="S173:U173"/>
    <mergeCell ref="S174:U174"/>
    <mergeCell ref="S175:U175"/>
    <mergeCell ref="S176:U176"/>
    <mergeCell ref="S177:U177"/>
    <mergeCell ref="S178:U178"/>
    <mergeCell ref="S161:U161"/>
    <mergeCell ref="S162:U162"/>
    <mergeCell ref="S163:U163"/>
    <mergeCell ref="S164:U164"/>
    <mergeCell ref="S165:U165"/>
    <mergeCell ref="S166:U166"/>
    <mergeCell ref="S167:U167"/>
    <mergeCell ref="S168:U168"/>
    <mergeCell ref="S169:U169"/>
    <mergeCell ref="S152:U152"/>
    <mergeCell ref="S153:U153"/>
    <mergeCell ref="S154:U154"/>
    <mergeCell ref="S155:U155"/>
    <mergeCell ref="S156:U156"/>
    <mergeCell ref="S157:U157"/>
    <mergeCell ref="S158:U158"/>
    <mergeCell ref="S159:U159"/>
    <mergeCell ref="S160:U160"/>
    <mergeCell ref="S129:U129"/>
    <mergeCell ref="S130:U130"/>
    <mergeCell ref="S131:U131"/>
    <mergeCell ref="S132:U132"/>
    <mergeCell ref="S133:U133"/>
    <mergeCell ref="S134:U134"/>
    <mergeCell ref="S135:U135"/>
    <mergeCell ref="S136:U136"/>
    <mergeCell ref="S137:U137"/>
    <mergeCell ref="S138:U138"/>
    <mergeCell ref="S139:U139"/>
    <mergeCell ref="S140:U140"/>
    <mergeCell ref="S141:U141"/>
    <mergeCell ref="S142:U142"/>
    <mergeCell ref="S143:U143"/>
    <mergeCell ref="S144:U144"/>
    <mergeCell ref="S145:U145"/>
    <mergeCell ref="S146:U146"/>
    <mergeCell ref="S147:U147"/>
    <mergeCell ref="S148:U148"/>
    <mergeCell ref="S149:U149"/>
    <mergeCell ref="S150:U150"/>
    <mergeCell ref="S151:U151"/>
    <mergeCell ref="S9:U9"/>
    <mergeCell ref="V9:AE9"/>
    <mergeCell ref="D107:O107"/>
    <mergeCell ref="D108:O108"/>
    <mergeCell ref="D109:O109"/>
    <mergeCell ref="S107:U107"/>
    <mergeCell ref="S108:U108"/>
    <mergeCell ref="S109:U109"/>
    <mergeCell ref="V107:AE107"/>
    <mergeCell ref="V108:AE108"/>
    <mergeCell ref="V109:AE109"/>
    <mergeCell ref="AM7:AP7"/>
    <mergeCell ref="B2:E2"/>
    <mergeCell ref="B3:E3"/>
    <mergeCell ref="F3:M3"/>
    <mergeCell ref="W6:Z6"/>
    <mergeCell ref="AA6:AD6"/>
    <mergeCell ref="AE6:AH6"/>
    <mergeCell ref="AI6:AL6"/>
    <mergeCell ref="AM6:AP6"/>
    <mergeCell ref="K7:N7"/>
    <mergeCell ref="O7:R7"/>
    <mergeCell ref="S7:V7"/>
    <mergeCell ref="W7:Z7"/>
    <mergeCell ref="AA7:AD7"/>
    <mergeCell ref="K6:N6"/>
    <mergeCell ref="O6:R6"/>
    <mergeCell ref="S6:V6"/>
    <mergeCell ref="AE7:AH7"/>
    <mergeCell ref="AI7:AL7"/>
    <mergeCell ref="D93:O93"/>
    <mergeCell ref="D28:O28"/>
    <mergeCell ref="D29:O29"/>
    <mergeCell ref="D30:O30"/>
    <mergeCell ref="D53:O53"/>
    <mergeCell ref="AQ17:AT17"/>
    <mergeCell ref="AQ18:AT18"/>
    <mergeCell ref="AQ19:AT19"/>
    <mergeCell ref="AQ20:AT20"/>
    <mergeCell ref="D9:O9"/>
    <mergeCell ref="D19:O19"/>
    <mergeCell ref="D20:O20"/>
    <mergeCell ref="AQ12:AT12"/>
    <mergeCell ref="AQ13:AT13"/>
    <mergeCell ref="AQ14:AT14"/>
    <mergeCell ref="AQ15:AT15"/>
    <mergeCell ref="AQ16:AT16"/>
    <mergeCell ref="AQ10:AT10"/>
    <mergeCell ref="AP9:AV9"/>
    <mergeCell ref="AQ11:AT11"/>
    <mergeCell ref="D10:O10"/>
    <mergeCell ref="D11:O11"/>
    <mergeCell ref="V10:AE10"/>
    <mergeCell ref="V11:AE11"/>
    <mergeCell ref="V12:AE12"/>
    <mergeCell ref="V13:AE13"/>
    <mergeCell ref="V14:AE14"/>
    <mergeCell ref="V15:AE15"/>
    <mergeCell ref="V16:AE16"/>
    <mergeCell ref="V17:AE17"/>
    <mergeCell ref="V18:AE18"/>
    <mergeCell ref="V19:AE19"/>
    <mergeCell ref="V20:AE20"/>
    <mergeCell ref="D37:O37"/>
    <mergeCell ref="D38:O38"/>
    <mergeCell ref="D39:O39"/>
    <mergeCell ref="D40:O40"/>
    <mergeCell ref="S43:U43"/>
    <mergeCell ref="S44:U44"/>
    <mergeCell ref="S40:U40"/>
    <mergeCell ref="S41:U41"/>
    <mergeCell ref="S42:U42"/>
    <mergeCell ref="D89:O89"/>
    <mergeCell ref="D90:O90"/>
    <mergeCell ref="D91:O91"/>
    <mergeCell ref="D92:O92"/>
    <mergeCell ref="D12:O12"/>
    <mergeCell ref="D17:O17"/>
    <mergeCell ref="D18:O18"/>
    <mergeCell ref="D21:O21"/>
    <mergeCell ref="D22:O22"/>
    <mergeCell ref="D23:O23"/>
    <mergeCell ref="D24:O24"/>
    <mergeCell ref="D25:O25"/>
    <mergeCell ref="D13:O13"/>
    <mergeCell ref="D14:O14"/>
    <mergeCell ref="D15:O15"/>
    <mergeCell ref="D16:O16"/>
    <mergeCell ref="D31:O31"/>
    <mergeCell ref="D32:O32"/>
    <mergeCell ref="D33:O33"/>
    <mergeCell ref="D34:O34"/>
    <mergeCell ref="D35:O35"/>
    <mergeCell ref="D26:O26"/>
    <mergeCell ref="D27:O27"/>
    <mergeCell ref="S52:U52"/>
    <mergeCell ref="V30:AE30"/>
    <mergeCell ref="V31:AE31"/>
    <mergeCell ref="S34:U34"/>
    <mergeCell ref="S35:U35"/>
    <mergeCell ref="S36:U36"/>
    <mergeCell ref="S37:U37"/>
    <mergeCell ref="S38:U38"/>
    <mergeCell ref="S39:U39"/>
    <mergeCell ref="S25:U25"/>
    <mergeCell ref="S26:U26"/>
    <mergeCell ref="S27:U27"/>
    <mergeCell ref="S28:U28"/>
    <mergeCell ref="S29:U29"/>
    <mergeCell ref="S30:U30"/>
    <mergeCell ref="S31:U31"/>
    <mergeCell ref="S32:U32"/>
    <mergeCell ref="S33:U33"/>
    <mergeCell ref="V32:AE32"/>
    <mergeCell ref="V33:AE33"/>
    <mergeCell ref="V34:AE34"/>
    <mergeCell ref="V35:AE35"/>
    <mergeCell ref="V36:AE36"/>
    <mergeCell ref="V37:AE37"/>
    <mergeCell ref="V38:AE38"/>
    <mergeCell ref="V39:AE39"/>
    <mergeCell ref="AF13:AN13"/>
    <mergeCell ref="AF14:AN14"/>
    <mergeCell ref="AF15:AN15"/>
    <mergeCell ref="AF16:AN16"/>
    <mergeCell ref="AF17:AN17"/>
    <mergeCell ref="AF18:AN18"/>
    <mergeCell ref="V21:AE21"/>
    <mergeCell ref="V22:AE22"/>
    <mergeCell ref="V23:AE23"/>
    <mergeCell ref="V24:AE24"/>
    <mergeCell ref="AF19:AN19"/>
    <mergeCell ref="V25:AE25"/>
    <mergeCell ref="V26:AE26"/>
    <mergeCell ref="V27:AE27"/>
    <mergeCell ref="V28:AE28"/>
    <mergeCell ref="V29:AE29"/>
    <mergeCell ref="AF20:AN20"/>
    <mergeCell ref="V46:AE46"/>
    <mergeCell ref="D41:O41"/>
    <mergeCell ref="D42:O42"/>
    <mergeCell ref="D43:O43"/>
    <mergeCell ref="D44:O44"/>
    <mergeCell ref="V40:AE40"/>
    <mergeCell ref="V41:AE41"/>
    <mergeCell ref="V42:AE42"/>
    <mergeCell ref="V43:AE43"/>
    <mergeCell ref="V44:AE44"/>
    <mergeCell ref="D36:O36"/>
    <mergeCell ref="AF22:AN22"/>
    <mergeCell ref="AF23:AN23"/>
    <mergeCell ref="AF24:AN24"/>
    <mergeCell ref="S10:U10"/>
    <mergeCell ref="S11:U11"/>
    <mergeCell ref="S12:U12"/>
    <mergeCell ref="S13:U13"/>
    <mergeCell ref="S14:U14"/>
    <mergeCell ref="S15:U15"/>
    <mergeCell ref="S16:U16"/>
    <mergeCell ref="S17:U17"/>
    <mergeCell ref="S18:U18"/>
    <mergeCell ref="S19:U19"/>
    <mergeCell ref="S20:U20"/>
    <mergeCell ref="S21:U21"/>
    <mergeCell ref="S22:U22"/>
    <mergeCell ref="S23:U23"/>
    <mergeCell ref="S24:U24"/>
    <mergeCell ref="AF10:AN10"/>
    <mergeCell ref="AF11:AN11"/>
    <mergeCell ref="AF12:AN12"/>
    <mergeCell ref="D54:O54"/>
    <mergeCell ref="D55:O55"/>
    <mergeCell ref="D56:O56"/>
    <mergeCell ref="D57:O57"/>
    <mergeCell ref="D58:O58"/>
    <mergeCell ref="S68:U68"/>
    <mergeCell ref="S69:U69"/>
    <mergeCell ref="S70:U70"/>
    <mergeCell ref="S71:U71"/>
    <mergeCell ref="S63:U63"/>
    <mergeCell ref="S64:U64"/>
    <mergeCell ref="S65:U65"/>
    <mergeCell ref="AF27:AN27"/>
    <mergeCell ref="AF28:AN28"/>
    <mergeCell ref="AF29:AN29"/>
    <mergeCell ref="D49:O49"/>
    <mergeCell ref="D50:O50"/>
    <mergeCell ref="D51:O51"/>
    <mergeCell ref="D52:O52"/>
    <mergeCell ref="AF45:AN45"/>
    <mergeCell ref="D45:O45"/>
    <mergeCell ref="D46:O46"/>
    <mergeCell ref="D47:O47"/>
    <mergeCell ref="D48:O48"/>
    <mergeCell ref="V45:AE45"/>
    <mergeCell ref="S45:U45"/>
    <mergeCell ref="S46:U46"/>
    <mergeCell ref="S47:U47"/>
    <mergeCell ref="S48:U48"/>
    <mergeCell ref="S49:U49"/>
    <mergeCell ref="S50:U50"/>
    <mergeCell ref="S51:U51"/>
    <mergeCell ref="S56:U56"/>
    <mergeCell ref="S57:U57"/>
    <mergeCell ref="D69:O69"/>
    <mergeCell ref="D70:O70"/>
    <mergeCell ref="D71:O71"/>
    <mergeCell ref="D72:O72"/>
    <mergeCell ref="D73:O73"/>
    <mergeCell ref="D64:O64"/>
    <mergeCell ref="D65:O65"/>
    <mergeCell ref="D66:O66"/>
    <mergeCell ref="D67:O67"/>
    <mergeCell ref="D68:O68"/>
    <mergeCell ref="D59:O59"/>
    <mergeCell ref="D60:O60"/>
    <mergeCell ref="D61:O61"/>
    <mergeCell ref="D62:O62"/>
    <mergeCell ref="D63:O63"/>
    <mergeCell ref="S53:U53"/>
    <mergeCell ref="S66:U66"/>
    <mergeCell ref="S67:U67"/>
    <mergeCell ref="D81:O81"/>
    <mergeCell ref="D82:O82"/>
    <mergeCell ref="S58:U58"/>
    <mergeCell ref="D83:O83"/>
    <mergeCell ref="D84:O84"/>
    <mergeCell ref="D85:O85"/>
    <mergeCell ref="D86:O86"/>
    <mergeCell ref="D74:O74"/>
    <mergeCell ref="D75:O75"/>
    <mergeCell ref="D76:O76"/>
    <mergeCell ref="D77:O77"/>
    <mergeCell ref="D78:O78"/>
    <mergeCell ref="D79:O79"/>
    <mergeCell ref="D80:O80"/>
    <mergeCell ref="S73:U73"/>
    <mergeCell ref="S74:U74"/>
    <mergeCell ref="S75:U75"/>
    <mergeCell ref="S76:U76"/>
    <mergeCell ref="S72:U72"/>
    <mergeCell ref="S77:U77"/>
    <mergeCell ref="S78:U78"/>
    <mergeCell ref="S79:U79"/>
    <mergeCell ref="S80:U80"/>
    <mergeCell ref="S81:U81"/>
    <mergeCell ref="S83:U83"/>
    <mergeCell ref="S84:U84"/>
    <mergeCell ref="S85:U85"/>
    <mergeCell ref="S54:U54"/>
    <mergeCell ref="S55:U55"/>
    <mergeCell ref="AF66:AN66"/>
    <mergeCell ref="AF67:AN67"/>
    <mergeCell ref="V68:AE68"/>
    <mergeCell ref="V69:AE69"/>
    <mergeCell ref="V70:AE70"/>
    <mergeCell ref="V71:AE71"/>
    <mergeCell ref="V72:AE72"/>
    <mergeCell ref="V63:AE63"/>
    <mergeCell ref="V64:AE64"/>
    <mergeCell ref="V65:AE65"/>
    <mergeCell ref="V66:AE66"/>
    <mergeCell ref="V67:AE67"/>
    <mergeCell ref="V47:AE47"/>
    <mergeCell ref="V48:AE48"/>
    <mergeCell ref="V49:AE49"/>
    <mergeCell ref="V50:AE50"/>
    <mergeCell ref="V51:AE51"/>
    <mergeCell ref="V52:AE52"/>
    <mergeCell ref="V53:AE53"/>
    <mergeCell ref="V54:AE54"/>
    <mergeCell ref="V55:AE55"/>
    <mergeCell ref="V56:AE56"/>
    <mergeCell ref="V57:AE57"/>
    <mergeCell ref="AF9:AN9"/>
    <mergeCell ref="V60:AE60"/>
    <mergeCell ref="V61:AE61"/>
    <mergeCell ref="V62:AE62"/>
    <mergeCell ref="S59:U59"/>
    <mergeCell ref="S60:U60"/>
    <mergeCell ref="S61:U61"/>
    <mergeCell ref="S62:U62"/>
    <mergeCell ref="AF58:AN58"/>
    <mergeCell ref="AF59:AN59"/>
    <mergeCell ref="AF60:AN60"/>
    <mergeCell ref="AF61:AN61"/>
    <mergeCell ref="AF62:AN62"/>
    <mergeCell ref="AF46:AN46"/>
    <mergeCell ref="AF47:AN47"/>
    <mergeCell ref="AF48:AN48"/>
    <mergeCell ref="AF49:AN49"/>
    <mergeCell ref="AF50:AN50"/>
    <mergeCell ref="AF51:AN51"/>
    <mergeCell ref="AF52:AN52"/>
    <mergeCell ref="AF53:AN53"/>
    <mergeCell ref="AF54:AN54"/>
    <mergeCell ref="AF37:AN37"/>
    <mergeCell ref="AF38:AN38"/>
    <mergeCell ref="AF39:AN39"/>
    <mergeCell ref="AF30:AN30"/>
    <mergeCell ref="AF31:AN31"/>
    <mergeCell ref="AF32:AN32"/>
    <mergeCell ref="AF33:AN33"/>
    <mergeCell ref="AF34:AN34"/>
    <mergeCell ref="AF25:AN25"/>
    <mergeCell ref="AF26:AN26"/>
    <mergeCell ref="AP22:AV22"/>
    <mergeCell ref="AQ23:AV24"/>
    <mergeCell ref="AP23:AP24"/>
    <mergeCell ref="AF21:AN21"/>
    <mergeCell ref="V59:AE59"/>
    <mergeCell ref="AF73:AN73"/>
    <mergeCell ref="AF74:AN74"/>
    <mergeCell ref="AF75:AN75"/>
    <mergeCell ref="AF76:AN76"/>
    <mergeCell ref="V73:AE73"/>
    <mergeCell ref="V74:AE74"/>
    <mergeCell ref="V75:AE75"/>
    <mergeCell ref="V76:AE76"/>
    <mergeCell ref="AF55:AN55"/>
    <mergeCell ref="AF56:AN56"/>
    <mergeCell ref="AF57:AN57"/>
    <mergeCell ref="V58:AE58"/>
    <mergeCell ref="AF40:AN40"/>
    <mergeCell ref="AF41:AN41"/>
    <mergeCell ref="AF42:AN42"/>
    <mergeCell ref="AF43:AN43"/>
    <mergeCell ref="AF44:AN44"/>
    <mergeCell ref="AF35:AN35"/>
    <mergeCell ref="AF36:AN36"/>
    <mergeCell ref="AF68:AN68"/>
    <mergeCell ref="AF69:AN69"/>
    <mergeCell ref="AF70:AN70"/>
    <mergeCell ref="AF71:AN71"/>
    <mergeCell ref="AF72:AN72"/>
    <mergeCell ref="AF63:AN63"/>
    <mergeCell ref="AF64:AN64"/>
    <mergeCell ref="AF65:AN65"/>
    <mergeCell ref="D95:O95"/>
    <mergeCell ref="D96:O96"/>
    <mergeCell ref="D97:O97"/>
    <mergeCell ref="D98:O98"/>
    <mergeCell ref="D99:O99"/>
    <mergeCell ref="S86:U86"/>
    <mergeCell ref="S87:U87"/>
    <mergeCell ref="S88:U88"/>
    <mergeCell ref="S89:U89"/>
    <mergeCell ref="S90:U90"/>
    <mergeCell ref="S91:U91"/>
    <mergeCell ref="D123:O123"/>
    <mergeCell ref="S98:U98"/>
    <mergeCell ref="S99:U99"/>
    <mergeCell ref="S100:U100"/>
    <mergeCell ref="S101:U101"/>
    <mergeCell ref="S92:U92"/>
    <mergeCell ref="S93:U93"/>
    <mergeCell ref="S94:U94"/>
    <mergeCell ref="S95:U95"/>
    <mergeCell ref="S96:U96"/>
    <mergeCell ref="D94:O94"/>
    <mergeCell ref="D87:O87"/>
    <mergeCell ref="D88:O88"/>
    <mergeCell ref="D118:O118"/>
    <mergeCell ref="D119:O119"/>
    <mergeCell ref="D120:O120"/>
    <mergeCell ref="D121:O121"/>
    <mergeCell ref="D122:O122"/>
    <mergeCell ref="D113:O113"/>
    <mergeCell ref="D114:O114"/>
    <mergeCell ref="D115:O115"/>
    <mergeCell ref="D116:O116"/>
    <mergeCell ref="D117:O117"/>
    <mergeCell ref="D105:O105"/>
    <mergeCell ref="D106:O106"/>
    <mergeCell ref="D110:O110"/>
    <mergeCell ref="D111:O111"/>
    <mergeCell ref="D112:O112"/>
    <mergeCell ref="D100:O100"/>
    <mergeCell ref="D101:O101"/>
    <mergeCell ref="D102:O102"/>
    <mergeCell ref="D103:O103"/>
    <mergeCell ref="D104:O104"/>
    <mergeCell ref="S115:U115"/>
    <mergeCell ref="S116:U116"/>
    <mergeCell ref="S117:U117"/>
    <mergeCell ref="S118:U118"/>
    <mergeCell ref="S119:U119"/>
    <mergeCell ref="S110:U110"/>
    <mergeCell ref="S111:U111"/>
    <mergeCell ref="S112:U112"/>
    <mergeCell ref="S113:U113"/>
    <mergeCell ref="S114:U114"/>
    <mergeCell ref="S102:U102"/>
    <mergeCell ref="S103:U103"/>
    <mergeCell ref="S104:U104"/>
    <mergeCell ref="S105:U105"/>
    <mergeCell ref="S106:U106"/>
    <mergeCell ref="S97:U97"/>
    <mergeCell ref="V104:AE104"/>
    <mergeCell ref="V105:AE105"/>
    <mergeCell ref="V106:AE106"/>
    <mergeCell ref="V110:AE110"/>
    <mergeCell ref="V111:AE111"/>
    <mergeCell ref="V99:AE99"/>
    <mergeCell ref="V100:AE100"/>
    <mergeCell ref="V101:AE101"/>
    <mergeCell ref="V77:AE77"/>
    <mergeCell ref="V78:AE78"/>
    <mergeCell ref="V79:AE79"/>
    <mergeCell ref="V80:AE80"/>
    <mergeCell ref="V81:AE81"/>
    <mergeCell ref="V82:AE82"/>
    <mergeCell ref="V83:AE83"/>
    <mergeCell ref="V84:AE84"/>
    <mergeCell ref="V85:AE85"/>
    <mergeCell ref="V94:AE94"/>
    <mergeCell ref="V95:AE95"/>
    <mergeCell ref="V96:AE96"/>
    <mergeCell ref="V97:AE97"/>
    <mergeCell ref="V98:AE98"/>
    <mergeCell ref="V89:AE89"/>
    <mergeCell ref="V90:AE90"/>
    <mergeCell ref="V91:AE91"/>
    <mergeCell ref="V92:AE92"/>
    <mergeCell ref="V93:AE93"/>
    <mergeCell ref="V86:AE86"/>
    <mergeCell ref="V87:AE87"/>
    <mergeCell ref="V88:AE88"/>
    <mergeCell ref="S82:U82"/>
    <mergeCell ref="V117:AE117"/>
    <mergeCell ref="V118:AE118"/>
    <mergeCell ref="V119:AE119"/>
    <mergeCell ref="V120:AE120"/>
    <mergeCell ref="V121:AE121"/>
    <mergeCell ref="V112:AE112"/>
    <mergeCell ref="V113:AE113"/>
    <mergeCell ref="V114:AE114"/>
    <mergeCell ref="V115:AE115"/>
    <mergeCell ref="V116:AE116"/>
    <mergeCell ref="AF91:AN91"/>
    <mergeCell ref="AF92:AN92"/>
    <mergeCell ref="AF93:AN93"/>
    <mergeCell ref="AF94:AN94"/>
    <mergeCell ref="AF95:AN95"/>
    <mergeCell ref="AF117:AN117"/>
    <mergeCell ref="AF118:AN118"/>
    <mergeCell ref="AF106:AN106"/>
    <mergeCell ref="AF110:AN110"/>
    <mergeCell ref="AF111:AN111"/>
    <mergeCell ref="AF112:AN112"/>
    <mergeCell ref="AF113:AN113"/>
    <mergeCell ref="AF107:AN107"/>
    <mergeCell ref="AF108:AN108"/>
    <mergeCell ref="AF109:AN109"/>
    <mergeCell ref="AF77:AN77"/>
    <mergeCell ref="AF78:AN78"/>
    <mergeCell ref="AF79:AN79"/>
    <mergeCell ref="AF80:AN80"/>
    <mergeCell ref="AF81:AN81"/>
    <mergeCell ref="AF82:AN82"/>
    <mergeCell ref="AF83:AN83"/>
    <mergeCell ref="AF84:AN84"/>
    <mergeCell ref="AF85:AN85"/>
    <mergeCell ref="AF86:AN86"/>
    <mergeCell ref="AF87:AN87"/>
    <mergeCell ref="AF88:AN88"/>
    <mergeCell ref="AF89:AN89"/>
    <mergeCell ref="AF90:AN90"/>
    <mergeCell ref="V122:AE122"/>
    <mergeCell ref="V123:AE123"/>
    <mergeCell ref="V124:AE124"/>
    <mergeCell ref="AF101:AN101"/>
    <mergeCell ref="AF102:AN102"/>
    <mergeCell ref="AF103:AN103"/>
    <mergeCell ref="AF104:AN104"/>
    <mergeCell ref="AF105:AN105"/>
    <mergeCell ref="AF96:AN96"/>
    <mergeCell ref="AF97:AN97"/>
    <mergeCell ref="AF98:AN98"/>
    <mergeCell ref="AF99:AN99"/>
    <mergeCell ref="AF100:AN100"/>
    <mergeCell ref="AF114:AN114"/>
    <mergeCell ref="AF115:AN115"/>
    <mergeCell ref="AF116:AN116"/>
    <mergeCell ref="V102:AE102"/>
    <mergeCell ref="V103:AE103"/>
    <mergeCell ref="D128:O128"/>
    <mergeCell ref="AF124:AN124"/>
    <mergeCell ref="AF125:AN125"/>
    <mergeCell ref="AF126:AN126"/>
    <mergeCell ref="AF127:AN127"/>
    <mergeCell ref="AF128:AN128"/>
    <mergeCell ref="AF119:AN119"/>
    <mergeCell ref="AF120:AN120"/>
    <mergeCell ref="AF121:AN121"/>
    <mergeCell ref="AF122:AN122"/>
    <mergeCell ref="AF123:AN123"/>
    <mergeCell ref="V125:AE125"/>
    <mergeCell ref="V126:AE126"/>
    <mergeCell ref="S125:U125"/>
    <mergeCell ref="S126:U126"/>
    <mergeCell ref="S127:U127"/>
    <mergeCell ref="S128:U128"/>
    <mergeCell ref="D126:O126"/>
    <mergeCell ref="D127:O127"/>
    <mergeCell ref="V127:AE127"/>
    <mergeCell ref="V128:AE128"/>
    <mergeCell ref="S120:U120"/>
    <mergeCell ref="S121:U121"/>
    <mergeCell ref="S122:U122"/>
    <mergeCell ref="S123:U123"/>
    <mergeCell ref="S124:U124"/>
    <mergeCell ref="D124:O124"/>
    <mergeCell ref="D125:O1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40"/>
  <sheetViews>
    <sheetView workbookViewId="0">
      <selection activeCell="L30" sqref="L30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30" width="3.5" customWidth="1"/>
    <col min="31" max="31" width="4.83203125" bestFit="1" customWidth="1"/>
    <col min="32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12</v>
      </c>
    </row>
    <row r="3" spans="2:48" ht="15" customHeight="1" x14ac:dyDescent="0.35">
      <c r="B3" s="210" t="s">
        <v>2</v>
      </c>
      <c r="C3" s="210"/>
      <c r="D3" s="210"/>
      <c r="E3" s="210"/>
      <c r="F3" s="210" t="s">
        <v>80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3" t="s">
        <v>10</v>
      </c>
      <c r="H6" s="143" t="s">
        <v>35</v>
      </c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  <c r="AA6" s="143"/>
      <c r="AB6" s="143"/>
      <c r="AC6" s="143"/>
      <c r="AD6" s="143"/>
      <c r="AE6" s="3" t="s">
        <v>10</v>
      </c>
      <c r="AF6" s="143" t="s">
        <v>13</v>
      </c>
      <c r="AG6" s="143"/>
      <c r="AH6" s="143"/>
      <c r="AI6" s="143"/>
      <c r="AJ6" s="143" t="s">
        <v>13</v>
      </c>
      <c r="AK6" s="143"/>
      <c r="AL6" s="143"/>
      <c r="AM6" s="143"/>
      <c r="AN6" s="3" t="s">
        <v>23</v>
      </c>
      <c r="AO6" s="3" t="s">
        <v>48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4" t="s">
        <v>7</v>
      </c>
      <c r="C7" s="4" t="s">
        <v>31</v>
      </c>
      <c r="D7" s="4" t="s">
        <v>32</v>
      </c>
      <c r="E7" s="4" t="s">
        <v>13</v>
      </c>
      <c r="F7" s="4" t="s">
        <v>11</v>
      </c>
      <c r="G7" s="4" t="s">
        <v>34</v>
      </c>
      <c r="H7" s="144" t="s">
        <v>36</v>
      </c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4" t="s">
        <v>50</v>
      </c>
      <c r="AF7" s="144" t="s">
        <v>51</v>
      </c>
      <c r="AG7" s="144"/>
      <c r="AH7" s="144"/>
      <c r="AI7" s="144"/>
      <c r="AJ7" s="144" t="s">
        <v>52</v>
      </c>
      <c r="AK7" s="144"/>
      <c r="AL7" s="144"/>
      <c r="AM7" s="144"/>
      <c r="AN7" s="4" t="s">
        <v>23</v>
      </c>
      <c r="AO7" s="4" t="s">
        <v>48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B9" s="212" t="s">
        <v>311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F9" s="208" t="s">
        <v>83</v>
      </c>
      <c r="AG9" s="208"/>
      <c r="AH9" s="208"/>
      <c r="AI9" s="208"/>
      <c r="AJ9" s="208"/>
      <c r="AK9" s="208"/>
      <c r="AL9" s="208"/>
    </row>
    <row r="10" spans="2:48" x14ac:dyDescent="0.35">
      <c r="B10" s="216" t="s">
        <v>12</v>
      </c>
      <c r="C10" s="217"/>
      <c r="D10" s="217"/>
      <c r="E10" s="213" t="s">
        <v>306</v>
      </c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5"/>
      <c r="AF10" s="57" t="s">
        <v>10</v>
      </c>
      <c r="AG10" s="178" t="s">
        <v>86</v>
      </c>
      <c r="AH10" s="178"/>
      <c r="AI10" s="178"/>
      <c r="AJ10" s="178"/>
      <c r="AK10" s="57">
        <v>1</v>
      </c>
      <c r="AL10" s="57" t="s">
        <v>101</v>
      </c>
    </row>
    <row r="11" spans="2:48" x14ac:dyDescent="0.35">
      <c r="B11" s="216" t="s">
        <v>11</v>
      </c>
      <c r="C11" s="217"/>
      <c r="D11" s="217"/>
      <c r="E11" s="217" t="s">
        <v>307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9"/>
      <c r="AF11" s="56" t="s">
        <v>53</v>
      </c>
      <c r="AG11" s="176" t="s">
        <v>87</v>
      </c>
      <c r="AH11" s="176"/>
      <c r="AI11" s="176"/>
      <c r="AJ11" s="176"/>
      <c r="AK11" s="56">
        <v>2</v>
      </c>
      <c r="AL11" s="56" t="s">
        <v>101</v>
      </c>
    </row>
    <row r="12" spans="2:48" x14ac:dyDescent="0.35">
      <c r="B12" s="216" t="s">
        <v>34</v>
      </c>
      <c r="C12" s="217"/>
      <c r="D12" s="217"/>
      <c r="E12" s="217" t="s">
        <v>308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9"/>
      <c r="AF12" s="57" t="s">
        <v>45</v>
      </c>
      <c r="AG12" s="178" t="s">
        <v>88</v>
      </c>
      <c r="AH12" s="178"/>
      <c r="AI12" s="178"/>
      <c r="AJ12" s="178"/>
      <c r="AK12" s="32" t="s">
        <v>97</v>
      </c>
      <c r="AL12" s="57" t="s">
        <v>101</v>
      </c>
    </row>
    <row r="13" spans="2:48" x14ac:dyDescent="0.35">
      <c r="B13" s="216" t="s">
        <v>309</v>
      </c>
      <c r="C13" s="217"/>
      <c r="D13" s="217"/>
      <c r="E13" s="217" t="s">
        <v>310</v>
      </c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218"/>
      <c r="V13" s="218"/>
      <c r="W13" s="218"/>
      <c r="X13" s="218"/>
      <c r="Y13" s="218"/>
      <c r="Z13" s="218"/>
      <c r="AA13" s="218"/>
      <c r="AB13" s="218"/>
      <c r="AC13" s="218"/>
      <c r="AD13" s="219"/>
      <c r="AF13" s="56" t="s">
        <v>42</v>
      </c>
      <c r="AG13" s="176" t="s">
        <v>84</v>
      </c>
      <c r="AH13" s="176"/>
      <c r="AI13" s="176"/>
      <c r="AJ13" s="176"/>
      <c r="AK13" s="33" t="s">
        <v>97</v>
      </c>
      <c r="AL13" s="56" t="s">
        <v>101</v>
      </c>
    </row>
    <row r="14" spans="2:48" x14ac:dyDescent="0.35">
      <c r="AF14" s="57" t="s">
        <v>44</v>
      </c>
      <c r="AG14" s="178" t="s">
        <v>92</v>
      </c>
      <c r="AH14" s="178"/>
      <c r="AI14" s="178"/>
      <c r="AJ14" s="178"/>
      <c r="AK14" s="57">
        <v>4</v>
      </c>
      <c r="AL14" s="57" t="s">
        <v>101</v>
      </c>
    </row>
    <row r="15" spans="2:48" x14ac:dyDescent="0.35">
      <c r="AF15" s="56" t="s">
        <v>90</v>
      </c>
      <c r="AG15" s="176" t="s">
        <v>91</v>
      </c>
      <c r="AH15" s="176"/>
      <c r="AI15" s="176"/>
      <c r="AJ15" s="176"/>
      <c r="AK15" s="56">
        <v>8</v>
      </c>
      <c r="AL15" s="56" t="s">
        <v>101</v>
      </c>
    </row>
    <row r="16" spans="2:48" x14ac:dyDescent="0.35">
      <c r="AF16" s="57" t="s">
        <v>13</v>
      </c>
      <c r="AG16" s="178" t="s">
        <v>89</v>
      </c>
      <c r="AH16" s="178"/>
      <c r="AI16" s="178"/>
      <c r="AJ16" s="178"/>
      <c r="AK16" s="57">
        <v>4</v>
      </c>
      <c r="AL16" s="57" t="s">
        <v>101</v>
      </c>
    </row>
    <row r="17" spans="2:38" x14ac:dyDescent="0.35">
      <c r="AF17" s="56" t="s">
        <v>7</v>
      </c>
      <c r="AG17" s="176" t="s">
        <v>98</v>
      </c>
      <c r="AH17" s="176"/>
      <c r="AI17" s="176"/>
      <c r="AJ17" s="176"/>
      <c r="AK17" s="56">
        <v>8</v>
      </c>
      <c r="AL17" s="56" t="s">
        <v>101</v>
      </c>
    </row>
    <row r="18" spans="2:38" x14ac:dyDescent="0.35">
      <c r="B18" s="62"/>
      <c r="C18" s="62"/>
      <c r="D18" s="62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F18" s="57" t="s">
        <v>99</v>
      </c>
      <c r="AG18" s="178" t="s">
        <v>100</v>
      </c>
      <c r="AH18" s="178"/>
      <c r="AI18" s="178"/>
      <c r="AJ18" s="178"/>
      <c r="AK18" s="57">
        <v>10</v>
      </c>
      <c r="AL18" s="57" t="s">
        <v>101</v>
      </c>
    </row>
    <row r="19" spans="2:38" x14ac:dyDescent="0.35">
      <c r="B19" s="62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F19" s="56" t="s">
        <v>3</v>
      </c>
      <c r="AG19" s="176" t="s">
        <v>94</v>
      </c>
      <c r="AH19" s="176"/>
      <c r="AI19" s="176"/>
      <c r="AJ19" s="176"/>
      <c r="AK19" s="56">
        <v>1</v>
      </c>
      <c r="AL19" s="56" t="s">
        <v>101</v>
      </c>
    </row>
    <row r="20" spans="2:38" x14ac:dyDescent="0.35">
      <c r="B20" s="62"/>
      <c r="C20" s="62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F20" s="58" t="s">
        <v>33</v>
      </c>
      <c r="AG20" s="206" t="s">
        <v>96</v>
      </c>
      <c r="AH20" s="206"/>
      <c r="AI20" s="206"/>
      <c r="AJ20" s="206"/>
      <c r="AK20" s="58" t="s">
        <v>95</v>
      </c>
      <c r="AL20" s="58" t="s">
        <v>101</v>
      </c>
    </row>
    <row r="21" spans="2:38" x14ac:dyDescent="0.35">
      <c r="B21" s="62"/>
      <c r="C21" s="62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2:38" x14ac:dyDescent="0.35">
      <c r="B22" s="62"/>
      <c r="C22" s="62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2:38" x14ac:dyDescent="0.35">
      <c r="B23" s="62"/>
      <c r="C23" s="62"/>
      <c r="D23" s="62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</row>
    <row r="24" spans="2:38" x14ac:dyDescent="0.35">
      <c r="B24" s="62"/>
      <c r="C24" s="62"/>
      <c r="D24" s="62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</row>
    <row r="25" spans="2:38" x14ac:dyDescent="0.35">
      <c r="B25" s="62"/>
      <c r="C25" s="62"/>
      <c r="D25" s="62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</row>
    <row r="26" spans="2:38" x14ac:dyDescent="0.35">
      <c r="B26" s="62"/>
      <c r="C26" s="62"/>
      <c r="D26" s="62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</row>
    <row r="27" spans="2:38" x14ac:dyDescent="0.35">
      <c r="B27" s="62"/>
      <c r="C27" s="62"/>
      <c r="D27" s="62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spans="2:38" x14ac:dyDescent="0.35">
      <c r="B28" s="62"/>
      <c r="C28" s="62"/>
      <c r="D28" s="62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</row>
    <row r="29" spans="2:38" x14ac:dyDescent="0.35">
      <c r="B29" s="62"/>
      <c r="C29" s="62"/>
      <c r="D29" s="62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 spans="2:38" x14ac:dyDescent="0.35">
      <c r="B30" s="62"/>
      <c r="C30" s="62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</row>
    <row r="31" spans="2:38" x14ac:dyDescent="0.35">
      <c r="B31" s="62"/>
      <c r="C31" s="62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 spans="2:38" x14ac:dyDescent="0.35">
      <c r="B32" s="62"/>
      <c r="C32" s="62"/>
      <c r="D32" s="62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 spans="2:30" x14ac:dyDescent="0.35">
      <c r="B33" s="62"/>
      <c r="C33" s="62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 spans="2:30" x14ac:dyDescent="0.35">
      <c r="B34" s="62"/>
      <c r="C34" s="62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</row>
    <row r="35" spans="2:30" x14ac:dyDescent="0.35">
      <c r="B35" s="62"/>
      <c r="C35" s="6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</row>
    <row r="36" spans="2:30" x14ac:dyDescent="0.35">
      <c r="B36" s="62"/>
      <c r="C36" s="62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2:30" x14ac:dyDescent="0.35">
      <c r="B37" s="62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</row>
    <row r="38" spans="2:30" x14ac:dyDescent="0.35">
      <c r="B38" s="62"/>
      <c r="C38" s="62"/>
      <c r="D38" s="62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</row>
    <row r="39" spans="2:30" x14ac:dyDescent="0.35">
      <c r="B39" s="62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</row>
    <row r="40" spans="2:30" x14ac:dyDescent="0.35">
      <c r="B40" s="62"/>
      <c r="C40" s="62"/>
      <c r="D40" s="62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</row>
  </sheetData>
  <mergeCells count="30">
    <mergeCell ref="AJ6:AM6"/>
    <mergeCell ref="H7:AD7"/>
    <mergeCell ref="AF7:AI7"/>
    <mergeCell ref="AJ7:AM7"/>
    <mergeCell ref="B2:E2"/>
    <mergeCell ref="B3:E3"/>
    <mergeCell ref="F3:M3"/>
    <mergeCell ref="H6:AD6"/>
    <mergeCell ref="AF6:AI6"/>
    <mergeCell ref="AG18:AJ18"/>
    <mergeCell ref="AG19:AJ19"/>
    <mergeCell ref="AG20:AJ20"/>
    <mergeCell ref="B11:D11"/>
    <mergeCell ref="B12:D12"/>
    <mergeCell ref="B13:D13"/>
    <mergeCell ref="E13:AD13"/>
    <mergeCell ref="E11:AD11"/>
    <mergeCell ref="E12:AD12"/>
    <mergeCell ref="AG13:AJ13"/>
    <mergeCell ref="AG14:AJ14"/>
    <mergeCell ref="AG15:AJ15"/>
    <mergeCell ref="AG16:AJ16"/>
    <mergeCell ref="AG17:AJ17"/>
    <mergeCell ref="B9:AD9"/>
    <mergeCell ref="AF9:AL9"/>
    <mergeCell ref="AG10:AJ10"/>
    <mergeCell ref="AG11:AJ11"/>
    <mergeCell ref="AG12:AJ12"/>
    <mergeCell ref="E10:AD10"/>
    <mergeCell ref="B10:D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G6" sqref="G6:H6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24</v>
      </c>
    </row>
    <row r="3" spans="2:48" x14ac:dyDescent="0.35">
      <c r="B3" s="210" t="s">
        <v>2</v>
      </c>
      <c r="C3" s="210"/>
      <c r="D3" s="210"/>
      <c r="E3" s="210"/>
      <c r="F3" s="210" t="s">
        <v>55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78">
        <v>0</v>
      </c>
      <c r="C5" s="79">
        <v>1</v>
      </c>
      <c r="D5" s="79">
        <v>2</v>
      </c>
      <c r="E5" s="79">
        <v>3</v>
      </c>
      <c r="F5" s="79">
        <v>4</v>
      </c>
      <c r="G5" s="79">
        <v>5</v>
      </c>
      <c r="H5" s="79">
        <v>6</v>
      </c>
      <c r="I5" s="79">
        <v>7</v>
      </c>
      <c r="J5" s="79">
        <v>8</v>
      </c>
      <c r="K5" s="79">
        <v>9</v>
      </c>
      <c r="L5" s="79">
        <v>10</v>
      </c>
      <c r="M5" s="79">
        <v>11</v>
      </c>
      <c r="N5" s="79">
        <v>12</v>
      </c>
      <c r="O5" s="79">
        <v>13</v>
      </c>
      <c r="P5" s="79">
        <v>14</v>
      </c>
      <c r="Q5" s="79">
        <v>15</v>
      </c>
      <c r="R5" s="79">
        <v>16</v>
      </c>
      <c r="S5" s="79">
        <v>17</v>
      </c>
      <c r="T5" s="79">
        <v>18</v>
      </c>
      <c r="U5" s="79">
        <v>19</v>
      </c>
      <c r="V5" s="79">
        <v>20</v>
      </c>
      <c r="W5" s="79">
        <v>21</v>
      </c>
      <c r="X5" s="79">
        <v>22</v>
      </c>
      <c r="Y5" s="79">
        <v>23</v>
      </c>
      <c r="Z5" s="79">
        <v>24</v>
      </c>
      <c r="AA5" s="79">
        <v>25</v>
      </c>
      <c r="AB5" s="79">
        <v>26</v>
      </c>
      <c r="AC5" s="79">
        <v>27</v>
      </c>
      <c r="AD5" s="79">
        <v>28</v>
      </c>
      <c r="AE5" s="79">
        <v>29</v>
      </c>
      <c r="AF5" s="79">
        <v>30</v>
      </c>
      <c r="AG5" s="79">
        <v>31</v>
      </c>
      <c r="AH5" s="79">
        <v>32</v>
      </c>
      <c r="AI5" s="79">
        <v>33</v>
      </c>
      <c r="AJ5" s="79">
        <v>34</v>
      </c>
      <c r="AK5" s="79">
        <v>35</v>
      </c>
      <c r="AL5" s="79">
        <v>36</v>
      </c>
      <c r="AM5" s="79">
        <v>37</v>
      </c>
      <c r="AN5" s="79">
        <v>38</v>
      </c>
      <c r="AO5" s="79">
        <v>39</v>
      </c>
      <c r="AP5" s="79">
        <v>40</v>
      </c>
      <c r="AQ5" s="79">
        <v>41</v>
      </c>
      <c r="AR5" s="79">
        <v>42</v>
      </c>
      <c r="AS5" s="79">
        <v>43</v>
      </c>
      <c r="AT5" s="79">
        <v>44</v>
      </c>
      <c r="AU5" s="79">
        <v>45</v>
      </c>
      <c r="AV5" s="79">
        <v>46</v>
      </c>
    </row>
    <row r="6" spans="2:48" x14ac:dyDescent="0.35">
      <c r="B6" s="5" t="s">
        <v>3</v>
      </c>
      <c r="C6" s="5" t="s">
        <v>3</v>
      </c>
      <c r="D6" s="5" t="s">
        <v>3</v>
      </c>
      <c r="E6" s="5" t="s">
        <v>3</v>
      </c>
      <c r="F6" s="76" t="s">
        <v>10</v>
      </c>
      <c r="G6" s="220" t="s">
        <v>53</v>
      </c>
      <c r="H6" s="221"/>
      <c r="I6" s="77" t="s">
        <v>48</v>
      </c>
      <c r="J6" s="24" t="s">
        <v>82</v>
      </c>
      <c r="K6" s="24" t="s">
        <v>82</v>
      </c>
      <c r="L6" s="24" t="s">
        <v>82</v>
      </c>
      <c r="M6" s="24" t="s">
        <v>82</v>
      </c>
      <c r="N6" s="24" t="s">
        <v>82</v>
      </c>
      <c r="O6" s="24" t="s">
        <v>82</v>
      </c>
      <c r="P6" s="24" t="s">
        <v>82</v>
      </c>
      <c r="Q6" s="24" t="s">
        <v>82</v>
      </c>
      <c r="R6" s="24" t="s">
        <v>82</v>
      </c>
      <c r="S6" s="24" t="s">
        <v>82</v>
      </c>
      <c r="T6" s="24" t="s">
        <v>82</v>
      </c>
      <c r="U6" s="24" t="s">
        <v>82</v>
      </c>
      <c r="V6" s="24" t="s">
        <v>82</v>
      </c>
      <c r="W6" s="24" t="s">
        <v>82</v>
      </c>
      <c r="X6" s="24" t="s">
        <v>82</v>
      </c>
      <c r="Y6" s="24" t="s">
        <v>82</v>
      </c>
      <c r="Z6" s="24" t="s">
        <v>82</v>
      </c>
      <c r="AA6" s="24" t="s">
        <v>82</v>
      </c>
      <c r="AB6" s="24" t="s">
        <v>82</v>
      </c>
      <c r="AC6" s="24" t="s">
        <v>82</v>
      </c>
      <c r="AD6" s="24" t="s">
        <v>82</v>
      </c>
      <c r="AE6" s="24" t="s">
        <v>82</v>
      </c>
      <c r="AF6" s="24" t="s">
        <v>82</v>
      </c>
      <c r="AG6" s="24" t="s">
        <v>82</v>
      </c>
      <c r="AH6" s="24" t="s">
        <v>82</v>
      </c>
      <c r="AI6" s="24" t="s">
        <v>82</v>
      </c>
      <c r="AJ6" s="24" t="s">
        <v>82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 x14ac:dyDescent="0.35">
      <c r="B7" s="6" t="s">
        <v>3</v>
      </c>
      <c r="C7" s="6" t="s">
        <v>37</v>
      </c>
      <c r="D7" s="6" t="s">
        <v>38</v>
      </c>
      <c r="E7" s="6" t="s">
        <v>38</v>
      </c>
      <c r="F7" s="6" t="s">
        <v>11</v>
      </c>
      <c r="G7" s="147" t="s">
        <v>54</v>
      </c>
      <c r="H7" s="157"/>
      <c r="I7" s="6" t="s">
        <v>48</v>
      </c>
      <c r="J7" s="25" t="s">
        <v>82</v>
      </c>
      <c r="K7" s="25" t="s">
        <v>82</v>
      </c>
      <c r="L7" s="25" t="s">
        <v>82</v>
      </c>
      <c r="M7" s="25" t="s">
        <v>82</v>
      </c>
      <c r="N7" s="25" t="s">
        <v>82</v>
      </c>
      <c r="O7" s="25" t="s">
        <v>82</v>
      </c>
      <c r="P7" s="25" t="s">
        <v>82</v>
      </c>
      <c r="Q7" s="25" t="s">
        <v>82</v>
      </c>
      <c r="R7" s="25" t="s">
        <v>82</v>
      </c>
      <c r="S7" s="25" t="s">
        <v>82</v>
      </c>
      <c r="T7" s="25" t="s">
        <v>82</v>
      </c>
      <c r="U7" s="25" t="s">
        <v>82</v>
      </c>
      <c r="V7" s="25" t="s">
        <v>82</v>
      </c>
      <c r="W7" s="25" t="s">
        <v>82</v>
      </c>
      <c r="X7" s="25" t="s">
        <v>82</v>
      </c>
      <c r="Y7" s="25" t="s">
        <v>82</v>
      </c>
      <c r="Z7" s="25" t="s">
        <v>82</v>
      </c>
      <c r="AA7" s="25" t="s">
        <v>82</v>
      </c>
      <c r="AB7" s="25" t="s">
        <v>82</v>
      </c>
      <c r="AC7" s="25" t="s">
        <v>82</v>
      </c>
      <c r="AD7" s="25" t="s">
        <v>82</v>
      </c>
      <c r="AE7" s="25" t="s">
        <v>82</v>
      </c>
      <c r="AF7" s="25" t="s">
        <v>82</v>
      </c>
      <c r="AG7" s="25" t="s">
        <v>82</v>
      </c>
      <c r="AH7" s="25" t="s">
        <v>82</v>
      </c>
      <c r="AI7" s="25" t="s">
        <v>82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1" x14ac:dyDescent="0.5">
      <c r="AE9" s="208" t="s">
        <v>83</v>
      </c>
      <c r="AF9" s="208"/>
      <c r="AG9" s="208"/>
      <c r="AH9" s="208"/>
      <c r="AI9" s="208"/>
      <c r="AJ9" s="208"/>
      <c r="AK9" s="208"/>
    </row>
    <row r="10" spans="2:48" x14ac:dyDescent="0.35">
      <c r="AE10" s="57" t="s">
        <v>10</v>
      </c>
      <c r="AF10" s="178" t="s">
        <v>86</v>
      </c>
      <c r="AG10" s="178"/>
      <c r="AH10" s="178"/>
      <c r="AI10" s="178"/>
      <c r="AJ10" s="57">
        <v>1</v>
      </c>
      <c r="AK10" s="57" t="s">
        <v>101</v>
      </c>
    </row>
    <row r="11" spans="2:48" x14ac:dyDescent="0.35">
      <c r="AE11" s="56" t="s">
        <v>53</v>
      </c>
      <c r="AF11" s="176" t="s">
        <v>87</v>
      </c>
      <c r="AG11" s="176"/>
      <c r="AH11" s="176"/>
      <c r="AI11" s="176"/>
      <c r="AJ11" s="56">
        <v>2</v>
      </c>
      <c r="AK11" s="56" t="s">
        <v>101</v>
      </c>
    </row>
    <row r="12" spans="2:48" x14ac:dyDescent="0.35">
      <c r="AE12" s="57" t="s">
        <v>45</v>
      </c>
      <c r="AF12" s="178" t="s">
        <v>88</v>
      </c>
      <c r="AG12" s="178"/>
      <c r="AH12" s="178"/>
      <c r="AI12" s="178"/>
      <c r="AJ12" s="32" t="s">
        <v>97</v>
      </c>
      <c r="AK12" s="57" t="s">
        <v>101</v>
      </c>
    </row>
    <row r="13" spans="2:48" x14ac:dyDescent="0.35">
      <c r="AE13" s="56" t="s">
        <v>42</v>
      </c>
      <c r="AF13" s="176" t="s">
        <v>84</v>
      </c>
      <c r="AG13" s="176"/>
      <c r="AH13" s="176"/>
      <c r="AI13" s="176"/>
      <c r="AJ13" s="33" t="s">
        <v>97</v>
      </c>
      <c r="AK13" s="56" t="s">
        <v>101</v>
      </c>
    </row>
    <row r="14" spans="2:48" x14ac:dyDescent="0.35">
      <c r="AE14" s="57" t="s">
        <v>44</v>
      </c>
      <c r="AF14" s="178" t="s">
        <v>92</v>
      </c>
      <c r="AG14" s="178"/>
      <c r="AH14" s="178"/>
      <c r="AI14" s="178"/>
      <c r="AJ14" s="57">
        <v>4</v>
      </c>
      <c r="AK14" s="57" t="s">
        <v>101</v>
      </c>
    </row>
    <row r="15" spans="2:48" x14ac:dyDescent="0.35">
      <c r="AE15" s="56" t="s">
        <v>90</v>
      </c>
      <c r="AF15" s="176" t="s">
        <v>91</v>
      </c>
      <c r="AG15" s="176"/>
      <c r="AH15" s="176"/>
      <c r="AI15" s="176"/>
      <c r="AJ15" s="56">
        <v>8</v>
      </c>
      <c r="AK15" s="56" t="s">
        <v>101</v>
      </c>
    </row>
    <row r="16" spans="2:48" x14ac:dyDescent="0.35">
      <c r="AE16" s="57" t="s">
        <v>13</v>
      </c>
      <c r="AF16" s="178" t="s">
        <v>89</v>
      </c>
      <c r="AG16" s="178"/>
      <c r="AH16" s="178"/>
      <c r="AI16" s="178"/>
      <c r="AJ16" s="57">
        <v>4</v>
      </c>
      <c r="AK16" s="57" t="s">
        <v>101</v>
      </c>
    </row>
    <row r="17" spans="31:37" x14ac:dyDescent="0.35">
      <c r="AE17" s="56" t="s">
        <v>7</v>
      </c>
      <c r="AF17" s="176" t="s">
        <v>98</v>
      </c>
      <c r="AG17" s="176"/>
      <c r="AH17" s="176"/>
      <c r="AI17" s="176"/>
      <c r="AJ17" s="56">
        <v>8</v>
      </c>
      <c r="AK17" s="56" t="s">
        <v>101</v>
      </c>
    </row>
    <row r="18" spans="31:37" x14ac:dyDescent="0.35">
      <c r="AE18" s="57" t="s">
        <v>99</v>
      </c>
      <c r="AF18" s="178" t="s">
        <v>100</v>
      </c>
      <c r="AG18" s="178"/>
      <c r="AH18" s="178"/>
      <c r="AI18" s="178"/>
      <c r="AJ18" s="57">
        <v>10</v>
      </c>
      <c r="AK18" s="57" t="s">
        <v>101</v>
      </c>
    </row>
    <row r="19" spans="31:37" x14ac:dyDescent="0.35">
      <c r="AE19" s="56" t="s">
        <v>3</v>
      </c>
      <c r="AF19" s="176" t="s">
        <v>94</v>
      </c>
      <c r="AG19" s="176"/>
      <c r="AH19" s="176"/>
      <c r="AI19" s="176"/>
      <c r="AJ19" s="56">
        <v>1</v>
      </c>
      <c r="AK19" s="56" t="s">
        <v>101</v>
      </c>
    </row>
    <row r="20" spans="31:37" x14ac:dyDescent="0.35">
      <c r="AE20" s="58" t="s">
        <v>33</v>
      </c>
      <c r="AF20" s="206" t="s">
        <v>96</v>
      </c>
      <c r="AG20" s="206"/>
      <c r="AH20" s="206"/>
      <c r="AI20" s="206"/>
      <c r="AJ20" s="58" t="s">
        <v>95</v>
      </c>
      <c r="AK20" s="58" t="s">
        <v>101</v>
      </c>
    </row>
  </sheetData>
  <mergeCells count="17">
    <mergeCell ref="G6:H6"/>
    <mergeCell ref="G7:H7"/>
    <mergeCell ref="B2:E2"/>
    <mergeCell ref="B3:E3"/>
    <mergeCell ref="F3:M3"/>
    <mergeCell ref="AE9:AK9"/>
    <mergeCell ref="AF10:AI10"/>
    <mergeCell ref="AF11:AI11"/>
    <mergeCell ref="AF12:AI12"/>
    <mergeCell ref="AF13:AI13"/>
    <mergeCell ref="AF19:AI19"/>
    <mergeCell ref="AF20:AI20"/>
    <mergeCell ref="AF14:AI14"/>
    <mergeCell ref="AF15:AI15"/>
    <mergeCell ref="AF16:AI16"/>
    <mergeCell ref="AF17:AI17"/>
    <mergeCell ref="AF18:AI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E9" sqref="AE9:AK20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25</v>
      </c>
    </row>
    <row r="3" spans="2:48" ht="15" customHeight="1" x14ac:dyDescent="0.35">
      <c r="B3" s="210" t="s">
        <v>2</v>
      </c>
      <c r="C3" s="210"/>
      <c r="D3" s="210"/>
      <c r="E3" s="210"/>
      <c r="F3" s="210" t="s">
        <v>56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3" t="s">
        <v>10</v>
      </c>
      <c r="H6" s="3" t="s">
        <v>48</v>
      </c>
      <c r="I6" s="109" t="s">
        <v>49</v>
      </c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1"/>
      <c r="U6" s="22" t="s">
        <v>82</v>
      </c>
      <c r="V6" s="22" t="s">
        <v>82</v>
      </c>
      <c r="W6" s="22" t="s">
        <v>82</v>
      </c>
      <c r="X6" s="22" t="s">
        <v>82</v>
      </c>
      <c r="Y6" s="22" t="s">
        <v>82</v>
      </c>
      <c r="Z6" s="22" t="s">
        <v>82</v>
      </c>
      <c r="AA6" s="22" t="s">
        <v>82</v>
      </c>
      <c r="AB6" s="22" t="s">
        <v>82</v>
      </c>
      <c r="AC6" s="22" t="s">
        <v>82</v>
      </c>
      <c r="AD6" s="22" t="s">
        <v>82</v>
      </c>
      <c r="AE6" s="22" t="s">
        <v>82</v>
      </c>
      <c r="AF6" s="22" t="s">
        <v>82</v>
      </c>
      <c r="AG6" s="22" t="s">
        <v>82</v>
      </c>
      <c r="AH6" s="22" t="s">
        <v>82</v>
      </c>
      <c r="AI6" s="22" t="s">
        <v>82</v>
      </c>
      <c r="AJ6" s="22" t="s">
        <v>82</v>
      </c>
      <c r="AK6" s="22" t="s">
        <v>82</v>
      </c>
      <c r="AL6" s="22" t="s">
        <v>82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4" t="s">
        <v>33</v>
      </c>
      <c r="C7" s="4" t="s">
        <v>42</v>
      </c>
      <c r="D7" s="4" t="s">
        <v>46</v>
      </c>
      <c r="E7" s="4" t="s">
        <v>45</v>
      </c>
      <c r="F7" s="4" t="s">
        <v>11</v>
      </c>
      <c r="G7" s="4" t="s">
        <v>47</v>
      </c>
      <c r="H7" s="4" t="s">
        <v>48</v>
      </c>
      <c r="I7" s="112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4"/>
      <c r="U7" s="23" t="s">
        <v>82</v>
      </c>
      <c r="V7" s="23" t="s">
        <v>82</v>
      </c>
      <c r="W7" s="23" t="s">
        <v>82</v>
      </c>
      <c r="X7" s="23" t="s">
        <v>82</v>
      </c>
      <c r="Y7" s="23" t="s">
        <v>82</v>
      </c>
      <c r="Z7" s="23" t="s">
        <v>82</v>
      </c>
      <c r="AA7" s="23" t="s">
        <v>82</v>
      </c>
      <c r="AB7" s="23" t="s">
        <v>82</v>
      </c>
      <c r="AC7" s="23" t="s">
        <v>82</v>
      </c>
      <c r="AD7" s="23" t="s">
        <v>82</v>
      </c>
      <c r="AE7" s="23" t="s">
        <v>82</v>
      </c>
      <c r="AF7" s="23" t="s">
        <v>82</v>
      </c>
      <c r="AG7" s="23" t="s">
        <v>82</v>
      </c>
      <c r="AH7" s="23" t="s">
        <v>82</v>
      </c>
      <c r="AI7" s="23" t="s">
        <v>82</v>
      </c>
      <c r="AJ7" s="23" t="s">
        <v>82</v>
      </c>
      <c r="AK7" s="23" t="s">
        <v>82</v>
      </c>
      <c r="AL7" s="23" t="s">
        <v>82</v>
      </c>
      <c r="AM7" s="23" t="s">
        <v>82</v>
      </c>
      <c r="AN7" s="23" t="s">
        <v>82</v>
      </c>
      <c r="AO7" s="23" t="s">
        <v>82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AE9" s="208" t="s">
        <v>83</v>
      </c>
      <c r="AF9" s="208"/>
      <c r="AG9" s="208"/>
      <c r="AH9" s="208"/>
      <c r="AI9" s="208"/>
      <c r="AJ9" s="208"/>
      <c r="AK9" s="208"/>
    </row>
    <row r="10" spans="2:48" x14ac:dyDescent="0.35">
      <c r="AE10" s="57" t="s">
        <v>10</v>
      </c>
      <c r="AF10" s="178" t="s">
        <v>86</v>
      </c>
      <c r="AG10" s="178"/>
      <c r="AH10" s="178"/>
      <c r="AI10" s="178"/>
      <c r="AJ10" s="57">
        <v>1</v>
      </c>
      <c r="AK10" s="57" t="s">
        <v>101</v>
      </c>
    </row>
    <row r="11" spans="2:48" x14ac:dyDescent="0.35">
      <c r="AE11" s="56" t="s">
        <v>53</v>
      </c>
      <c r="AF11" s="176" t="s">
        <v>87</v>
      </c>
      <c r="AG11" s="176"/>
      <c r="AH11" s="176"/>
      <c r="AI11" s="176"/>
      <c r="AJ11" s="56">
        <v>2</v>
      </c>
      <c r="AK11" s="56" t="s">
        <v>101</v>
      </c>
    </row>
    <row r="12" spans="2:48" x14ac:dyDescent="0.35">
      <c r="AE12" s="57" t="s">
        <v>45</v>
      </c>
      <c r="AF12" s="178" t="s">
        <v>88</v>
      </c>
      <c r="AG12" s="178"/>
      <c r="AH12" s="178"/>
      <c r="AI12" s="178"/>
      <c r="AJ12" s="32" t="s">
        <v>97</v>
      </c>
      <c r="AK12" s="57" t="s">
        <v>101</v>
      </c>
    </row>
    <row r="13" spans="2:48" x14ac:dyDescent="0.35">
      <c r="AE13" s="56" t="s">
        <v>42</v>
      </c>
      <c r="AF13" s="176" t="s">
        <v>84</v>
      </c>
      <c r="AG13" s="176"/>
      <c r="AH13" s="176"/>
      <c r="AI13" s="176"/>
      <c r="AJ13" s="33" t="s">
        <v>97</v>
      </c>
      <c r="AK13" s="56" t="s">
        <v>101</v>
      </c>
    </row>
    <row r="14" spans="2:48" x14ac:dyDescent="0.35">
      <c r="AE14" s="57" t="s">
        <v>44</v>
      </c>
      <c r="AF14" s="178" t="s">
        <v>92</v>
      </c>
      <c r="AG14" s="178"/>
      <c r="AH14" s="178"/>
      <c r="AI14" s="178"/>
      <c r="AJ14" s="57">
        <v>4</v>
      </c>
      <c r="AK14" s="57" t="s">
        <v>101</v>
      </c>
    </row>
    <row r="15" spans="2:48" x14ac:dyDescent="0.35">
      <c r="AE15" s="56" t="s">
        <v>90</v>
      </c>
      <c r="AF15" s="176" t="s">
        <v>91</v>
      </c>
      <c r="AG15" s="176"/>
      <c r="AH15" s="176"/>
      <c r="AI15" s="176"/>
      <c r="AJ15" s="56">
        <v>8</v>
      </c>
      <c r="AK15" s="56" t="s">
        <v>101</v>
      </c>
    </row>
    <row r="16" spans="2:48" x14ac:dyDescent="0.35">
      <c r="AE16" s="57" t="s">
        <v>13</v>
      </c>
      <c r="AF16" s="178" t="s">
        <v>89</v>
      </c>
      <c r="AG16" s="178"/>
      <c r="AH16" s="178"/>
      <c r="AI16" s="178"/>
      <c r="AJ16" s="57">
        <v>4</v>
      </c>
      <c r="AK16" s="57" t="s">
        <v>101</v>
      </c>
    </row>
    <row r="17" spans="31:37" x14ac:dyDescent="0.35">
      <c r="AE17" s="56" t="s">
        <v>7</v>
      </c>
      <c r="AF17" s="176" t="s">
        <v>98</v>
      </c>
      <c r="AG17" s="176"/>
      <c r="AH17" s="176"/>
      <c r="AI17" s="176"/>
      <c r="AJ17" s="56">
        <v>8</v>
      </c>
      <c r="AK17" s="56" t="s">
        <v>101</v>
      </c>
    </row>
    <row r="18" spans="31:37" x14ac:dyDescent="0.35">
      <c r="AE18" s="57" t="s">
        <v>99</v>
      </c>
      <c r="AF18" s="178" t="s">
        <v>100</v>
      </c>
      <c r="AG18" s="178"/>
      <c r="AH18" s="178"/>
      <c r="AI18" s="178"/>
      <c r="AJ18" s="57">
        <v>10</v>
      </c>
      <c r="AK18" s="57" t="s">
        <v>101</v>
      </c>
    </row>
    <row r="19" spans="31:37" x14ac:dyDescent="0.35">
      <c r="AE19" s="56" t="s">
        <v>3</v>
      </c>
      <c r="AF19" s="176" t="s">
        <v>94</v>
      </c>
      <c r="AG19" s="176"/>
      <c r="AH19" s="176"/>
      <c r="AI19" s="176"/>
      <c r="AJ19" s="56">
        <v>1</v>
      </c>
      <c r="AK19" s="56" t="s">
        <v>101</v>
      </c>
    </row>
    <row r="20" spans="31:37" x14ac:dyDescent="0.35">
      <c r="AE20" s="58" t="s">
        <v>33</v>
      </c>
      <c r="AF20" s="206" t="s">
        <v>96</v>
      </c>
      <c r="AG20" s="206"/>
      <c r="AH20" s="206"/>
      <c r="AI20" s="206"/>
      <c r="AJ20" s="58" t="s">
        <v>95</v>
      </c>
      <c r="AK20" s="58" t="s">
        <v>101</v>
      </c>
    </row>
  </sheetData>
  <mergeCells count="16">
    <mergeCell ref="B2:E2"/>
    <mergeCell ref="B3:E3"/>
    <mergeCell ref="F3:M3"/>
    <mergeCell ref="I6:T7"/>
    <mergeCell ref="AE9:AK9"/>
    <mergeCell ref="AF10:AI10"/>
    <mergeCell ref="AF11:AI11"/>
    <mergeCell ref="AF12:AI12"/>
    <mergeCell ref="AF13:AI13"/>
    <mergeCell ref="AF14:AI14"/>
    <mergeCell ref="AF20:AI20"/>
    <mergeCell ref="AF15:AI15"/>
    <mergeCell ref="AF16:AI16"/>
    <mergeCell ref="AF17:AI17"/>
    <mergeCell ref="AF18:AI18"/>
    <mergeCell ref="AF19:AI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M28" sqref="M28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26</v>
      </c>
    </row>
    <row r="3" spans="2:48" x14ac:dyDescent="0.35">
      <c r="B3" s="210" t="s">
        <v>2</v>
      </c>
      <c r="C3" s="210"/>
      <c r="D3" s="210"/>
      <c r="E3" s="210"/>
      <c r="F3" s="210" t="s">
        <v>81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78">
        <v>0</v>
      </c>
      <c r="C5" s="79">
        <v>1</v>
      </c>
      <c r="D5" s="79">
        <v>2</v>
      </c>
      <c r="E5" s="79">
        <v>3</v>
      </c>
      <c r="F5" s="79">
        <v>4</v>
      </c>
      <c r="G5" s="79">
        <v>5</v>
      </c>
      <c r="H5" s="79">
        <v>6</v>
      </c>
      <c r="I5" s="79">
        <v>7</v>
      </c>
      <c r="J5" s="79">
        <v>8</v>
      </c>
      <c r="K5" s="79">
        <v>9</v>
      </c>
      <c r="L5" s="79">
        <v>10</v>
      </c>
      <c r="M5" s="79">
        <v>11</v>
      </c>
      <c r="N5" s="79">
        <v>12</v>
      </c>
      <c r="O5" s="79">
        <v>13</v>
      </c>
      <c r="P5" s="79">
        <v>14</v>
      </c>
      <c r="Q5" s="79">
        <v>15</v>
      </c>
      <c r="R5" s="79">
        <v>16</v>
      </c>
      <c r="S5" s="79">
        <v>17</v>
      </c>
      <c r="T5" s="79">
        <v>18</v>
      </c>
      <c r="U5" s="79">
        <v>19</v>
      </c>
      <c r="V5" s="79">
        <v>20</v>
      </c>
      <c r="W5" s="79">
        <v>21</v>
      </c>
      <c r="X5" s="79">
        <v>22</v>
      </c>
      <c r="Y5" s="79">
        <v>23</v>
      </c>
      <c r="Z5" s="79">
        <v>24</v>
      </c>
      <c r="AA5" s="79">
        <v>25</v>
      </c>
      <c r="AB5" s="79">
        <v>26</v>
      </c>
      <c r="AC5" s="79">
        <v>27</v>
      </c>
      <c r="AD5" s="79">
        <v>28</v>
      </c>
      <c r="AE5" s="79">
        <v>29</v>
      </c>
      <c r="AF5" s="79">
        <v>30</v>
      </c>
      <c r="AG5" s="79">
        <v>31</v>
      </c>
      <c r="AH5" s="79">
        <v>32</v>
      </c>
      <c r="AI5" s="79">
        <v>33</v>
      </c>
      <c r="AJ5" s="79">
        <v>34</v>
      </c>
      <c r="AK5" s="79">
        <v>35</v>
      </c>
      <c r="AL5" s="79">
        <v>36</v>
      </c>
      <c r="AM5" s="79">
        <v>37</v>
      </c>
      <c r="AN5" s="79">
        <v>38</v>
      </c>
      <c r="AO5" s="79">
        <v>39</v>
      </c>
      <c r="AP5" s="79">
        <v>40</v>
      </c>
      <c r="AQ5" s="79">
        <v>41</v>
      </c>
      <c r="AR5" s="79">
        <v>42</v>
      </c>
      <c r="AS5" s="79">
        <v>43</v>
      </c>
      <c r="AT5" s="79">
        <v>44</v>
      </c>
      <c r="AU5" s="79">
        <v>45</v>
      </c>
      <c r="AV5" s="79">
        <v>46</v>
      </c>
    </row>
    <row r="6" spans="2:48" x14ac:dyDescent="0.35">
      <c r="B6" s="5" t="s">
        <v>3</v>
      </c>
      <c r="C6" s="5" t="s">
        <v>3</v>
      </c>
      <c r="D6" s="5" t="s">
        <v>3</v>
      </c>
      <c r="E6" s="5" t="s">
        <v>3</v>
      </c>
      <c r="F6" s="5" t="s">
        <v>10</v>
      </c>
      <c r="G6" s="5" t="s">
        <v>10</v>
      </c>
      <c r="H6" s="5" t="s">
        <v>10</v>
      </c>
      <c r="I6" s="220" t="s">
        <v>35</v>
      </c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12" t="s">
        <v>10</v>
      </c>
      <c r="V6" s="223" t="s">
        <v>35</v>
      </c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5" t="s">
        <v>23</v>
      </c>
      <c r="AI6" s="5" t="s">
        <v>48</v>
      </c>
      <c r="AJ6" s="24" t="s">
        <v>82</v>
      </c>
      <c r="AK6" s="24" t="s">
        <v>82</v>
      </c>
      <c r="AL6" s="24" t="s">
        <v>82</v>
      </c>
      <c r="AM6" s="24" t="s">
        <v>82</v>
      </c>
      <c r="AN6" s="24" t="s">
        <v>82</v>
      </c>
      <c r="AO6" s="24" t="s">
        <v>82</v>
      </c>
      <c r="AP6" s="24" t="s">
        <v>82</v>
      </c>
      <c r="AQ6" s="24" t="s">
        <v>82</v>
      </c>
      <c r="AR6" s="24" t="s">
        <v>82</v>
      </c>
      <c r="AS6" s="24" t="s">
        <v>82</v>
      </c>
      <c r="AT6" s="24" t="s">
        <v>82</v>
      </c>
      <c r="AU6" s="24" t="s">
        <v>82</v>
      </c>
      <c r="AV6" s="24" t="s">
        <v>82</v>
      </c>
    </row>
    <row r="7" spans="2:48" x14ac:dyDescent="0.35">
      <c r="B7" s="55" t="s">
        <v>39</v>
      </c>
      <c r="C7" s="55" t="s">
        <v>32</v>
      </c>
      <c r="D7" s="55" t="s">
        <v>9</v>
      </c>
      <c r="E7" s="55" t="s">
        <v>7</v>
      </c>
      <c r="F7" s="55" t="s">
        <v>11</v>
      </c>
      <c r="G7" s="55" t="s">
        <v>57</v>
      </c>
      <c r="H7" s="55" t="s">
        <v>34</v>
      </c>
      <c r="I7" s="147" t="s">
        <v>58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6" t="s">
        <v>34</v>
      </c>
      <c r="V7" s="152" t="s">
        <v>59</v>
      </c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6" t="s">
        <v>23</v>
      </c>
      <c r="AI7" s="6" t="s">
        <v>48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1" x14ac:dyDescent="0.5">
      <c r="B9" s="212" t="s">
        <v>311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F9" s="208" t="s">
        <v>83</v>
      </c>
      <c r="AG9" s="208"/>
      <c r="AH9" s="208"/>
      <c r="AI9" s="208"/>
      <c r="AJ9" s="208"/>
      <c r="AK9" s="208"/>
      <c r="AL9" s="208"/>
    </row>
    <row r="10" spans="2:48" ht="15" customHeight="1" x14ac:dyDescent="0.35">
      <c r="B10" s="216" t="s">
        <v>11</v>
      </c>
      <c r="C10" s="217"/>
      <c r="D10" s="217"/>
      <c r="E10" s="217" t="s">
        <v>307</v>
      </c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8"/>
      <c r="AB10" s="218"/>
      <c r="AC10" s="218"/>
      <c r="AD10" s="219"/>
      <c r="AF10" s="57" t="s">
        <v>10</v>
      </c>
      <c r="AG10" s="178" t="s">
        <v>86</v>
      </c>
      <c r="AH10" s="178"/>
      <c r="AI10" s="178"/>
      <c r="AJ10" s="178"/>
      <c r="AK10" s="57">
        <v>1</v>
      </c>
      <c r="AL10" s="57" t="s">
        <v>101</v>
      </c>
    </row>
    <row r="11" spans="2:48" x14ac:dyDescent="0.35">
      <c r="B11" s="216" t="s">
        <v>57</v>
      </c>
      <c r="C11" s="217"/>
      <c r="D11" s="217"/>
      <c r="E11" s="217" t="s">
        <v>312</v>
      </c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9"/>
      <c r="AF11" s="56" t="s">
        <v>53</v>
      </c>
      <c r="AG11" s="176" t="s">
        <v>87</v>
      </c>
      <c r="AH11" s="176"/>
      <c r="AI11" s="176"/>
      <c r="AJ11" s="176"/>
      <c r="AK11" s="56">
        <v>2</v>
      </c>
      <c r="AL11" s="56" t="s">
        <v>101</v>
      </c>
    </row>
    <row r="12" spans="2:48" x14ac:dyDescent="0.35">
      <c r="B12" s="216" t="s">
        <v>34</v>
      </c>
      <c r="C12" s="217"/>
      <c r="D12" s="217"/>
      <c r="E12" s="217" t="s">
        <v>313</v>
      </c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9"/>
      <c r="AF12" s="57" t="s">
        <v>45</v>
      </c>
      <c r="AG12" s="178" t="s">
        <v>88</v>
      </c>
      <c r="AH12" s="178"/>
      <c r="AI12" s="178"/>
      <c r="AJ12" s="178"/>
      <c r="AK12" s="32" t="s">
        <v>97</v>
      </c>
      <c r="AL12" s="57" t="s">
        <v>101</v>
      </c>
    </row>
    <row r="13" spans="2:48" x14ac:dyDescent="0.35">
      <c r="AF13" s="56" t="s">
        <v>42</v>
      </c>
      <c r="AG13" s="176" t="s">
        <v>84</v>
      </c>
      <c r="AH13" s="176"/>
      <c r="AI13" s="176"/>
      <c r="AJ13" s="176"/>
      <c r="AK13" s="33" t="s">
        <v>97</v>
      </c>
      <c r="AL13" s="56" t="s">
        <v>101</v>
      </c>
    </row>
    <row r="14" spans="2:48" x14ac:dyDescent="0.35">
      <c r="AF14" s="57" t="s">
        <v>44</v>
      </c>
      <c r="AG14" s="178" t="s">
        <v>92</v>
      </c>
      <c r="AH14" s="178"/>
      <c r="AI14" s="178"/>
      <c r="AJ14" s="178"/>
      <c r="AK14" s="57">
        <v>4</v>
      </c>
      <c r="AL14" s="57" t="s">
        <v>101</v>
      </c>
    </row>
    <row r="15" spans="2:48" x14ac:dyDescent="0.35">
      <c r="AF15" s="56" t="s">
        <v>90</v>
      </c>
      <c r="AG15" s="176" t="s">
        <v>91</v>
      </c>
      <c r="AH15" s="176"/>
      <c r="AI15" s="176"/>
      <c r="AJ15" s="176"/>
      <c r="AK15" s="56">
        <v>8</v>
      </c>
      <c r="AL15" s="56" t="s">
        <v>101</v>
      </c>
    </row>
    <row r="16" spans="2:48" x14ac:dyDescent="0.35">
      <c r="AF16" s="57" t="s">
        <v>13</v>
      </c>
      <c r="AG16" s="178" t="s">
        <v>89</v>
      </c>
      <c r="AH16" s="178"/>
      <c r="AI16" s="178"/>
      <c r="AJ16" s="178"/>
      <c r="AK16" s="57">
        <v>4</v>
      </c>
      <c r="AL16" s="57" t="s">
        <v>101</v>
      </c>
    </row>
    <row r="17" spans="32:38" x14ac:dyDescent="0.35">
      <c r="AF17" s="56" t="s">
        <v>7</v>
      </c>
      <c r="AG17" s="176" t="s">
        <v>98</v>
      </c>
      <c r="AH17" s="176"/>
      <c r="AI17" s="176"/>
      <c r="AJ17" s="176"/>
      <c r="AK17" s="56">
        <v>8</v>
      </c>
      <c r="AL17" s="56" t="s">
        <v>101</v>
      </c>
    </row>
    <row r="18" spans="32:38" x14ac:dyDescent="0.35">
      <c r="AF18" s="57" t="s">
        <v>99</v>
      </c>
      <c r="AG18" s="178" t="s">
        <v>100</v>
      </c>
      <c r="AH18" s="178"/>
      <c r="AI18" s="178"/>
      <c r="AJ18" s="178"/>
      <c r="AK18" s="57">
        <v>10</v>
      </c>
      <c r="AL18" s="57" t="s">
        <v>101</v>
      </c>
    </row>
    <row r="19" spans="32:38" x14ac:dyDescent="0.35">
      <c r="AF19" s="56" t="s">
        <v>3</v>
      </c>
      <c r="AG19" s="176" t="s">
        <v>94</v>
      </c>
      <c r="AH19" s="176"/>
      <c r="AI19" s="176"/>
      <c r="AJ19" s="176"/>
      <c r="AK19" s="56">
        <v>1</v>
      </c>
      <c r="AL19" s="56" t="s">
        <v>101</v>
      </c>
    </row>
    <row r="20" spans="32:38" x14ac:dyDescent="0.35">
      <c r="AF20" s="58" t="s">
        <v>33</v>
      </c>
      <c r="AG20" s="206" t="s">
        <v>96</v>
      </c>
      <c r="AH20" s="206"/>
      <c r="AI20" s="206"/>
      <c r="AJ20" s="206"/>
      <c r="AK20" s="58" t="s">
        <v>95</v>
      </c>
      <c r="AL20" s="58" t="s">
        <v>101</v>
      </c>
    </row>
  </sheetData>
  <mergeCells count="26">
    <mergeCell ref="I6:T6"/>
    <mergeCell ref="V6:AG6"/>
    <mergeCell ref="I7:T7"/>
    <mergeCell ref="V7:AG7"/>
    <mergeCell ref="B2:E2"/>
    <mergeCell ref="B3:E3"/>
    <mergeCell ref="F3:M3"/>
    <mergeCell ref="B11:D11"/>
    <mergeCell ref="E11:AD11"/>
    <mergeCell ref="B12:D12"/>
    <mergeCell ref="E12:AD12"/>
    <mergeCell ref="AF9:AL9"/>
    <mergeCell ref="AG10:AJ10"/>
    <mergeCell ref="AG11:AJ11"/>
    <mergeCell ref="AG12:AJ12"/>
    <mergeCell ref="B9:AD9"/>
    <mergeCell ref="B10:D10"/>
    <mergeCell ref="E10:AD10"/>
    <mergeCell ref="AG18:AJ18"/>
    <mergeCell ref="AG19:AJ19"/>
    <mergeCell ref="AG20:AJ20"/>
    <mergeCell ref="AG13:AJ13"/>
    <mergeCell ref="AG14:AJ14"/>
    <mergeCell ref="AG15:AJ15"/>
    <mergeCell ref="AG16:AJ16"/>
    <mergeCell ref="AG17:AJ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20"/>
  <sheetViews>
    <sheetView workbookViewId="0">
      <selection activeCell="AQ13" sqref="AQ13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19" width="3.5" customWidth="1"/>
    <col min="20" max="20" width="4.83203125" bestFit="1" customWidth="1"/>
    <col min="21" max="31" width="3.5" customWidth="1"/>
    <col min="32" max="32" width="5.1640625" bestFit="1" customWidth="1"/>
    <col min="33" max="33" width="4.83203125" bestFit="1" customWidth="1"/>
    <col min="34" max="34" width="5.1640625" bestFit="1" customWidth="1"/>
    <col min="35" max="42" width="3.5" customWidth="1"/>
    <col min="43" max="43" width="6.5" bestFit="1" customWidth="1"/>
    <col min="44" max="48" width="3.5" customWidth="1"/>
  </cols>
  <sheetData>
    <row r="2" spans="2:46" x14ac:dyDescent="0.35">
      <c r="B2" s="210" t="s">
        <v>1</v>
      </c>
      <c r="C2" s="210"/>
      <c r="D2" s="210"/>
      <c r="E2" s="210"/>
      <c r="F2" t="s">
        <v>27</v>
      </c>
    </row>
    <row r="3" spans="2:46" x14ac:dyDescent="0.35">
      <c r="B3" s="210" t="s">
        <v>2</v>
      </c>
      <c r="C3" s="210"/>
      <c r="D3" s="210"/>
      <c r="E3" s="210"/>
      <c r="F3" s="210" t="s">
        <v>60</v>
      </c>
      <c r="G3" s="210"/>
      <c r="H3" s="210"/>
      <c r="I3" s="210"/>
      <c r="J3" s="210"/>
      <c r="K3" s="210"/>
      <c r="L3" s="210"/>
      <c r="M3" s="210"/>
    </row>
    <row r="5" spans="2:46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f>S5+1</f>
        <v>18</v>
      </c>
      <c r="U5" s="21">
        <f t="shared" ref="U5:AT5" si="0">T5+1</f>
        <v>19</v>
      </c>
      <c r="V5" s="21">
        <f t="shared" si="0"/>
        <v>20</v>
      </c>
      <c r="W5" s="21">
        <f t="shared" si="0"/>
        <v>21</v>
      </c>
      <c r="X5" s="21">
        <f t="shared" si="0"/>
        <v>22</v>
      </c>
      <c r="Y5" s="21">
        <f t="shared" si="0"/>
        <v>23</v>
      </c>
      <c r="Z5" s="21">
        <f t="shared" si="0"/>
        <v>24</v>
      </c>
      <c r="AA5" s="21">
        <f t="shared" si="0"/>
        <v>25</v>
      </c>
      <c r="AB5" s="21">
        <f t="shared" si="0"/>
        <v>26</v>
      </c>
      <c r="AC5" s="21">
        <f t="shared" si="0"/>
        <v>27</v>
      </c>
      <c r="AD5" s="21">
        <f t="shared" si="0"/>
        <v>28</v>
      </c>
      <c r="AE5" s="21">
        <f t="shared" si="0"/>
        <v>29</v>
      </c>
      <c r="AF5" s="21">
        <f t="shared" si="0"/>
        <v>30</v>
      </c>
      <c r="AG5" s="21">
        <f>AF5+1</f>
        <v>31</v>
      </c>
      <c r="AH5" s="21">
        <f t="shared" si="0"/>
        <v>32</v>
      </c>
      <c r="AI5" s="21">
        <f t="shared" si="0"/>
        <v>33</v>
      </c>
      <c r="AJ5" s="21">
        <f t="shared" si="0"/>
        <v>34</v>
      </c>
      <c r="AK5" s="21">
        <f t="shared" si="0"/>
        <v>35</v>
      </c>
      <c r="AL5" s="21">
        <f t="shared" si="0"/>
        <v>36</v>
      </c>
      <c r="AM5" s="21">
        <f t="shared" si="0"/>
        <v>37</v>
      </c>
      <c r="AN5" s="21">
        <f t="shared" si="0"/>
        <v>38</v>
      </c>
      <c r="AO5" s="21">
        <f t="shared" si="0"/>
        <v>39</v>
      </c>
      <c r="AP5" s="21">
        <f t="shared" si="0"/>
        <v>40</v>
      </c>
      <c r="AQ5" s="21">
        <f t="shared" si="0"/>
        <v>41</v>
      </c>
      <c r="AR5" s="21">
        <f t="shared" si="0"/>
        <v>42</v>
      </c>
      <c r="AS5" s="21">
        <f t="shared" si="0"/>
        <v>43</v>
      </c>
      <c r="AT5" s="21">
        <f t="shared" si="0"/>
        <v>44</v>
      </c>
    </row>
    <row r="6" spans="2:46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9" t="s">
        <v>10</v>
      </c>
      <c r="H6" s="142" t="s">
        <v>13</v>
      </c>
      <c r="I6" s="131"/>
      <c r="J6" s="131"/>
      <c r="K6" s="132"/>
      <c r="L6" s="130" t="s">
        <v>13</v>
      </c>
      <c r="M6" s="131"/>
      <c r="N6" s="131"/>
      <c r="O6" s="132"/>
      <c r="P6" s="130" t="s">
        <v>13</v>
      </c>
      <c r="Q6" s="131"/>
      <c r="R6" s="131"/>
      <c r="S6" s="132"/>
      <c r="T6" s="142" t="s">
        <v>13</v>
      </c>
      <c r="U6" s="131"/>
      <c r="V6" s="131"/>
      <c r="W6" s="132"/>
      <c r="X6" s="130" t="s">
        <v>13</v>
      </c>
      <c r="Y6" s="131"/>
      <c r="Z6" s="131"/>
      <c r="AA6" s="132"/>
      <c r="AB6" s="130" t="s">
        <v>13</v>
      </c>
      <c r="AC6" s="131"/>
      <c r="AD6" s="131"/>
      <c r="AE6" s="132"/>
      <c r="AF6" s="130" t="s">
        <v>13</v>
      </c>
      <c r="AG6" s="131"/>
      <c r="AH6" s="131"/>
      <c r="AI6" s="225"/>
      <c r="AJ6" s="82" t="s">
        <v>48</v>
      </c>
      <c r="AK6" s="22" t="s">
        <v>82</v>
      </c>
      <c r="AL6" s="22" t="s">
        <v>82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</row>
    <row r="7" spans="2:46" x14ac:dyDescent="0.35">
      <c r="B7" s="4" t="s">
        <v>40</v>
      </c>
      <c r="C7" s="4" t="s">
        <v>37</v>
      </c>
      <c r="D7" s="4" t="s">
        <v>33</v>
      </c>
      <c r="E7" s="4" t="s">
        <v>42</v>
      </c>
      <c r="F7" s="4" t="s">
        <v>11</v>
      </c>
      <c r="G7" s="10" t="s">
        <v>78</v>
      </c>
      <c r="H7" s="136" t="s">
        <v>69</v>
      </c>
      <c r="I7" s="134"/>
      <c r="J7" s="134"/>
      <c r="K7" s="135"/>
      <c r="L7" s="133" t="s">
        <v>70</v>
      </c>
      <c r="M7" s="134"/>
      <c r="N7" s="134"/>
      <c r="O7" s="135"/>
      <c r="P7" s="133" t="s">
        <v>323</v>
      </c>
      <c r="Q7" s="134"/>
      <c r="R7" s="134"/>
      <c r="S7" s="135"/>
      <c r="T7" s="136" t="s">
        <v>71</v>
      </c>
      <c r="U7" s="134"/>
      <c r="V7" s="134"/>
      <c r="W7" s="135"/>
      <c r="X7" s="133" t="s">
        <v>72</v>
      </c>
      <c r="Y7" s="134"/>
      <c r="Z7" s="134"/>
      <c r="AA7" s="135"/>
      <c r="AB7" s="133" t="s">
        <v>73</v>
      </c>
      <c r="AC7" s="134"/>
      <c r="AD7" s="134"/>
      <c r="AE7" s="135"/>
      <c r="AF7" s="133" t="s">
        <v>67</v>
      </c>
      <c r="AG7" s="134"/>
      <c r="AH7" s="134"/>
      <c r="AI7" s="226"/>
      <c r="AJ7" s="81" t="s">
        <v>48</v>
      </c>
      <c r="AK7" s="23" t="s">
        <v>82</v>
      </c>
      <c r="AL7" s="23" t="s">
        <v>82</v>
      </c>
      <c r="AM7" s="23" t="s">
        <v>82</v>
      </c>
      <c r="AN7" s="23" t="s">
        <v>82</v>
      </c>
      <c r="AO7" s="23" t="s">
        <v>82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</row>
    <row r="9" spans="2:46" ht="21" x14ac:dyDescent="0.5">
      <c r="B9" s="212" t="s">
        <v>311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F9" s="208" t="s">
        <v>83</v>
      </c>
      <c r="AG9" s="208"/>
      <c r="AH9" s="208"/>
      <c r="AI9" s="208"/>
      <c r="AJ9" s="208"/>
      <c r="AK9" s="208"/>
      <c r="AL9" s="208"/>
    </row>
    <row r="10" spans="2:46" x14ac:dyDescent="0.35"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F10" s="57" t="s">
        <v>10</v>
      </c>
      <c r="AG10" s="178" t="s">
        <v>86</v>
      </c>
      <c r="AH10" s="178"/>
      <c r="AI10" s="178"/>
      <c r="AJ10" s="178"/>
      <c r="AK10" s="57">
        <v>1</v>
      </c>
      <c r="AL10" s="57" t="s">
        <v>101</v>
      </c>
    </row>
    <row r="11" spans="2:46" x14ac:dyDescent="0.35">
      <c r="B11" s="227" t="s">
        <v>11</v>
      </c>
      <c r="C11" s="228"/>
      <c r="D11" s="228" t="s">
        <v>307</v>
      </c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  <c r="AC11" s="228"/>
      <c r="AD11" s="229"/>
      <c r="AF11" s="56" t="s">
        <v>53</v>
      </c>
      <c r="AG11" s="176" t="s">
        <v>87</v>
      </c>
      <c r="AH11" s="176"/>
      <c r="AI11" s="176"/>
      <c r="AJ11" s="176"/>
      <c r="AK11" s="56">
        <v>2</v>
      </c>
      <c r="AL11" s="56" t="s">
        <v>101</v>
      </c>
    </row>
    <row r="12" spans="2:46" x14ac:dyDescent="0.35">
      <c r="B12" s="227" t="s">
        <v>78</v>
      </c>
      <c r="C12" s="228"/>
      <c r="D12" s="228" t="s">
        <v>314</v>
      </c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  <c r="AC12" s="228"/>
      <c r="AD12" s="229"/>
      <c r="AF12" s="57" t="s">
        <v>45</v>
      </c>
      <c r="AG12" s="178" t="s">
        <v>88</v>
      </c>
      <c r="AH12" s="178"/>
      <c r="AI12" s="178"/>
      <c r="AJ12" s="178"/>
      <c r="AK12" s="32" t="s">
        <v>97</v>
      </c>
      <c r="AL12" s="57" t="s">
        <v>101</v>
      </c>
    </row>
    <row r="13" spans="2:46" x14ac:dyDescent="0.35">
      <c r="AF13" s="56" t="s">
        <v>42</v>
      </c>
      <c r="AG13" s="176" t="s">
        <v>84</v>
      </c>
      <c r="AH13" s="176"/>
      <c r="AI13" s="176"/>
      <c r="AJ13" s="176"/>
      <c r="AK13" s="33" t="s">
        <v>97</v>
      </c>
      <c r="AL13" s="56" t="s">
        <v>101</v>
      </c>
    </row>
    <row r="14" spans="2:46" x14ac:dyDescent="0.35">
      <c r="AF14" s="57" t="s">
        <v>44</v>
      </c>
      <c r="AG14" s="178" t="s">
        <v>92</v>
      </c>
      <c r="AH14" s="178"/>
      <c r="AI14" s="178"/>
      <c r="AJ14" s="178"/>
      <c r="AK14" s="57">
        <v>4</v>
      </c>
      <c r="AL14" s="57" t="s">
        <v>101</v>
      </c>
    </row>
    <row r="15" spans="2:46" x14ac:dyDescent="0.35">
      <c r="AF15" s="56" t="s">
        <v>90</v>
      </c>
      <c r="AG15" s="176" t="s">
        <v>91</v>
      </c>
      <c r="AH15" s="176"/>
      <c r="AI15" s="176"/>
      <c r="AJ15" s="176"/>
      <c r="AK15" s="56">
        <v>8</v>
      </c>
      <c r="AL15" s="56" t="s">
        <v>101</v>
      </c>
    </row>
    <row r="16" spans="2:46" x14ac:dyDescent="0.35">
      <c r="AF16" s="57" t="s">
        <v>13</v>
      </c>
      <c r="AG16" s="178" t="s">
        <v>89</v>
      </c>
      <c r="AH16" s="178"/>
      <c r="AI16" s="178"/>
      <c r="AJ16" s="178"/>
      <c r="AK16" s="57">
        <v>4</v>
      </c>
      <c r="AL16" s="57" t="s">
        <v>101</v>
      </c>
    </row>
    <row r="17" spans="32:38" x14ac:dyDescent="0.35">
      <c r="AF17" s="56" t="s">
        <v>7</v>
      </c>
      <c r="AG17" s="176" t="s">
        <v>98</v>
      </c>
      <c r="AH17" s="176"/>
      <c r="AI17" s="176"/>
      <c r="AJ17" s="176"/>
      <c r="AK17" s="56">
        <v>8</v>
      </c>
      <c r="AL17" s="56" t="s">
        <v>101</v>
      </c>
    </row>
    <row r="18" spans="32:38" x14ac:dyDescent="0.35">
      <c r="AF18" s="57" t="s">
        <v>99</v>
      </c>
      <c r="AG18" s="178" t="s">
        <v>100</v>
      </c>
      <c r="AH18" s="178"/>
      <c r="AI18" s="178"/>
      <c r="AJ18" s="178"/>
      <c r="AK18" s="57">
        <v>10</v>
      </c>
      <c r="AL18" s="57" t="s">
        <v>101</v>
      </c>
    </row>
    <row r="19" spans="32:38" x14ac:dyDescent="0.35">
      <c r="AF19" s="56" t="s">
        <v>3</v>
      </c>
      <c r="AG19" s="176" t="s">
        <v>94</v>
      </c>
      <c r="AH19" s="176"/>
      <c r="AI19" s="176"/>
      <c r="AJ19" s="176"/>
      <c r="AK19" s="56">
        <v>1</v>
      </c>
      <c r="AL19" s="56" t="s">
        <v>101</v>
      </c>
    </row>
    <row r="20" spans="32:38" x14ac:dyDescent="0.35">
      <c r="AF20" s="58" t="s">
        <v>33</v>
      </c>
      <c r="AG20" s="206" t="s">
        <v>96</v>
      </c>
      <c r="AH20" s="206"/>
      <c r="AI20" s="206"/>
      <c r="AJ20" s="206"/>
      <c r="AK20" s="58" t="s">
        <v>95</v>
      </c>
      <c r="AL20" s="58" t="s">
        <v>101</v>
      </c>
    </row>
  </sheetData>
  <mergeCells count="34">
    <mergeCell ref="B9:AD10"/>
    <mergeCell ref="B11:C11"/>
    <mergeCell ref="B12:C12"/>
    <mergeCell ref="D11:AD11"/>
    <mergeCell ref="D12:AD12"/>
    <mergeCell ref="AB6:AE6"/>
    <mergeCell ref="H7:K7"/>
    <mergeCell ref="B2:E2"/>
    <mergeCell ref="B3:E3"/>
    <mergeCell ref="F3:M3"/>
    <mergeCell ref="H6:K6"/>
    <mergeCell ref="L6:O6"/>
    <mergeCell ref="P6:S6"/>
    <mergeCell ref="T6:W6"/>
    <mergeCell ref="X6:AA6"/>
    <mergeCell ref="L7:O7"/>
    <mergeCell ref="P7:S7"/>
    <mergeCell ref="T7:W7"/>
    <mergeCell ref="X7:AA7"/>
    <mergeCell ref="AB7:AE7"/>
    <mergeCell ref="AF6:AI6"/>
    <mergeCell ref="AF7:AI7"/>
    <mergeCell ref="AG19:AJ19"/>
    <mergeCell ref="AG20:AJ20"/>
    <mergeCell ref="AG14:AJ14"/>
    <mergeCell ref="AG15:AJ15"/>
    <mergeCell ref="AG16:AJ16"/>
    <mergeCell ref="AG17:AJ17"/>
    <mergeCell ref="AG18:AJ18"/>
    <mergeCell ref="AF9:AL9"/>
    <mergeCell ref="AG10:AJ10"/>
    <mergeCell ref="AG11:AJ11"/>
    <mergeCell ref="AG12:AJ12"/>
    <mergeCell ref="AG13:AJ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workbookViewId="0">
      <selection activeCell="AF9" sqref="AF9:AL20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28</v>
      </c>
    </row>
    <row r="3" spans="2:48" x14ac:dyDescent="0.35">
      <c r="B3" s="210" t="s">
        <v>2</v>
      </c>
      <c r="C3" s="210"/>
      <c r="D3" s="210"/>
      <c r="E3" s="210"/>
      <c r="F3" s="210" t="s">
        <v>61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5" t="s">
        <v>3</v>
      </c>
      <c r="C6" s="5" t="s">
        <v>3</v>
      </c>
      <c r="D6" s="5" t="s">
        <v>3</v>
      </c>
      <c r="E6" s="5" t="s">
        <v>3</v>
      </c>
      <c r="F6" s="5" t="s">
        <v>10</v>
      </c>
      <c r="G6" s="14" t="s">
        <v>10</v>
      </c>
      <c r="H6" s="15" t="s">
        <v>10</v>
      </c>
      <c r="I6" s="138" t="s">
        <v>13</v>
      </c>
      <c r="J6" s="139"/>
      <c r="K6" s="139"/>
      <c r="L6" s="140"/>
      <c r="M6" s="141" t="s">
        <v>13</v>
      </c>
      <c r="N6" s="139"/>
      <c r="O6" s="139"/>
      <c r="P6" s="140"/>
      <c r="Q6" s="18" t="s">
        <v>10</v>
      </c>
      <c r="R6" s="138" t="s">
        <v>13</v>
      </c>
      <c r="S6" s="139"/>
      <c r="T6" s="139"/>
      <c r="U6" s="140"/>
      <c r="V6" s="141" t="s">
        <v>13</v>
      </c>
      <c r="W6" s="139"/>
      <c r="X6" s="139"/>
      <c r="Y6" s="140"/>
      <c r="Z6" s="15" t="s">
        <v>23</v>
      </c>
      <c r="AA6" s="15" t="s">
        <v>48</v>
      </c>
      <c r="AB6" s="26" t="s">
        <v>82</v>
      </c>
      <c r="AC6" s="26" t="s">
        <v>82</v>
      </c>
      <c r="AD6" s="26" t="s">
        <v>82</v>
      </c>
      <c r="AE6" s="26" t="s">
        <v>82</v>
      </c>
      <c r="AF6" s="26" t="s">
        <v>82</v>
      </c>
      <c r="AG6" s="26" t="s">
        <v>82</v>
      </c>
      <c r="AH6" s="26" t="s">
        <v>82</v>
      </c>
      <c r="AI6" s="26" t="s">
        <v>82</v>
      </c>
      <c r="AJ6" s="26" t="s">
        <v>82</v>
      </c>
      <c r="AK6" s="26" t="s">
        <v>82</v>
      </c>
      <c r="AL6" s="26" t="s">
        <v>82</v>
      </c>
      <c r="AM6" s="26" t="s">
        <v>82</v>
      </c>
      <c r="AN6" s="26" t="s">
        <v>82</v>
      </c>
      <c r="AO6" s="26" t="s">
        <v>82</v>
      </c>
      <c r="AP6" s="26" t="s">
        <v>82</v>
      </c>
      <c r="AQ6" s="26" t="s">
        <v>82</v>
      </c>
      <c r="AR6" s="26" t="s">
        <v>82</v>
      </c>
      <c r="AS6" s="26" t="s">
        <v>82</v>
      </c>
      <c r="AT6" s="26" t="s">
        <v>82</v>
      </c>
      <c r="AU6" s="26" t="s">
        <v>82</v>
      </c>
      <c r="AV6" s="26" t="s">
        <v>82</v>
      </c>
    </row>
    <row r="7" spans="2:48" x14ac:dyDescent="0.35">
      <c r="B7" s="5" t="s">
        <v>31</v>
      </c>
      <c r="C7" s="5" t="s">
        <v>32</v>
      </c>
      <c r="D7" s="5" t="s">
        <v>33</v>
      </c>
      <c r="E7" s="5" t="s">
        <v>40</v>
      </c>
      <c r="F7" s="5" t="s">
        <v>11</v>
      </c>
      <c r="G7" s="16" t="s">
        <v>74</v>
      </c>
      <c r="H7" s="17" t="s">
        <v>75</v>
      </c>
      <c r="I7" s="137" t="s">
        <v>51</v>
      </c>
      <c r="J7" s="128"/>
      <c r="K7" s="128"/>
      <c r="L7" s="129"/>
      <c r="M7" s="127" t="s">
        <v>52</v>
      </c>
      <c r="N7" s="128"/>
      <c r="O7" s="128"/>
      <c r="P7" s="129"/>
      <c r="Q7" s="19" t="s">
        <v>76</v>
      </c>
      <c r="R7" s="137" t="s">
        <v>51</v>
      </c>
      <c r="S7" s="128"/>
      <c r="T7" s="128"/>
      <c r="U7" s="129"/>
      <c r="V7" s="127" t="s">
        <v>52</v>
      </c>
      <c r="W7" s="128"/>
      <c r="X7" s="128"/>
      <c r="Y7" s="129"/>
      <c r="Z7" s="17" t="s">
        <v>23</v>
      </c>
      <c r="AA7" s="17" t="s">
        <v>48</v>
      </c>
      <c r="AB7" s="25" t="s">
        <v>82</v>
      </c>
      <c r="AC7" s="25" t="s">
        <v>82</v>
      </c>
      <c r="AD7" s="25" t="s">
        <v>82</v>
      </c>
      <c r="AE7" s="25" t="s">
        <v>82</v>
      </c>
      <c r="AF7" s="25" t="s">
        <v>82</v>
      </c>
      <c r="AG7" s="25" t="s">
        <v>82</v>
      </c>
      <c r="AH7" s="25" t="s">
        <v>82</v>
      </c>
      <c r="AI7" s="25" t="s">
        <v>82</v>
      </c>
      <c r="AJ7" s="25" t="s">
        <v>82</v>
      </c>
      <c r="AK7" s="25" t="s">
        <v>82</v>
      </c>
      <c r="AL7" s="25" t="s">
        <v>82</v>
      </c>
      <c r="AM7" s="25" t="s">
        <v>82</v>
      </c>
      <c r="AN7" s="25" t="s">
        <v>82</v>
      </c>
      <c r="AO7" s="25" t="s">
        <v>82</v>
      </c>
      <c r="AP7" s="25" t="s">
        <v>82</v>
      </c>
      <c r="AQ7" s="25" t="s">
        <v>82</v>
      </c>
      <c r="AR7" s="25" t="s">
        <v>82</v>
      </c>
      <c r="AS7" s="25" t="s">
        <v>82</v>
      </c>
      <c r="AT7" s="25" t="s">
        <v>82</v>
      </c>
      <c r="AU7" s="25" t="s">
        <v>82</v>
      </c>
      <c r="AV7" s="25" t="s">
        <v>82</v>
      </c>
    </row>
    <row r="9" spans="2:48" ht="21" x14ac:dyDescent="0.5">
      <c r="AF9" s="208" t="s">
        <v>83</v>
      </c>
      <c r="AG9" s="208"/>
      <c r="AH9" s="208"/>
      <c r="AI9" s="208"/>
      <c r="AJ9" s="208"/>
      <c r="AK9" s="208"/>
      <c r="AL9" s="208"/>
    </row>
    <row r="10" spans="2:48" x14ac:dyDescent="0.35">
      <c r="AF10" s="57" t="s">
        <v>10</v>
      </c>
      <c r="AG10" s="178" t="s">
        <v>86</v>
      </c>
      <c r="AH10" s="178"/>
      <c r="AI10" s="178"/>
      <c r="AJ10" s="178"/>
      <c r="AK10" s="57">
        <v>1</v>
      </c>
      <c r="AL10" s="57" t="s">
        <v>101</v>
      </c>
    </row>
    <row r="11" spans="2:48" x14ac:dyDescent="0.35">
      <c r="AF11" s="56" t="s">
        <v>53</v>
      </c>
      <c r="AG11" s="176" t="s">
        <v>87</v>
      </c>
      <c r="AH11" s="176"/>
      <c r="AI11" s="176"/>
      <c r="AJ11" s="176"/>
      <c r="AK11" s="56">
        <v>2</v>
      </c>
      <c r="AL11" s="56" t="s">
        <v>101</v>
      </c>
    </row>
    <row r="12" spans="2:48" x14ac:dyDescent="0.35">
      <c r="AF12" s="57" t="s">
        <v>45</v>
      </c>
      <c r="AG12" s="178" t="s">
        <v>88</v>
      </c>
      <c r="AH12" s="178"/>
      <c r="AI12" s="178"/>
      <c r="AJ12" s="178"/>
      <c r="AK12" s="32" t="s">
        <v>97</v>
      </c>
      <c r="AL12" s="57" t="s">
        <v>101</v>
      </c>
    </row>
    <row r="13" spans="2:48" x14ac:dyDescent="0.35">
      <c r="AF13" s="56" t="s">
        <v>42</v>
      </c>
      <c r="AG13" s="176" t="s">
        <v>84</v>
      </c>
      <c r="AH13" s="176"/>
      <c r="AI13" s="176"/>
      <c r="AJ13" s="176"/>
      <c r="AK13" s="33" t="s">
        <v>97</v>
      </c>
      <c r="AL13" s="56" t="s">
        <v>101</v>
      </c>
    </row>
    <row r="14" spans="2:48" x14ac:dyDescent="0.35">
      <c r="AF14" s="57" t="s">
        <v>44</v>
      </c>
      <c r="AG14" s="178" t="s">
        <v>92</v>
      </c>
      <c r="AH14" s="178"/>
      <c r="AI14" s="178"/>
      <c r="AJ14" s="178"/>
      <c r="AK14" s="57">
        <v>4</v>
      </c>
      <c r="AL14" s="57" t="s">
        <v>101</v>
      </c>
    </row>
    <row r="15" spans="2:48" x14ac:dyDescent="0.35">
      <c r="AF15" s="56" t="s">
        <v>90</v>
      </c>
      <c r="AG15" s="176" t="s">
        <v>91</v>
      </c>
      <c r="AH15" s="176"/>
      <c r="AI15" s="176"/>
      <c r="AJ15" s="176"/>
      <c r="AK15" s="56">
        <v>8</v>
      </c>
      <c r="AL15" s="56" t="s">
        <v>101</v>
      </c>
    </row>
    <row r="16" spans="2:48" x14ac:dyDescent="0.35">
      <c r="AF16" s="57" t="s">
        <v>13</v>
      </c>
      <c r="AG16" s="178" t="s">
        <v>89</v>
      </c>
      <c r="AH16" s="178"/>
      <c r="AI16" s="178"/>
      <c r="AJ16" s="178"/>
      <c r="AK16" s="57">
        <v>4</v>
      </c>
      <c r="AL16" s="57" t="s">
        <v>101</v>
      </c>
    </row>
    <row r="17" spans="32:38" x14ac:dyDescent="0.35">
      <c r="AF17" s="56" t="s">
        <v>7</v>
      </c>
      <c r="AG17" s="176" t="s">
        <v>98</v>
      </c>
      <c r="AH17" s="176"/>
      <c r="AI17" s="176"/>
      <c r="AJ17" s="176"/>
      <c r="AK17" s="56">
        <v>8</v>
      </c>
      <c r="AL17" s="56" t="s">
        <v>101</v>
      </c>
    </row>
    <row r="18" spans="32:38" x14ac:dyDescent="0.35">
      <c r="AF18" s="57" t="s">
        <v>99</v>
      </c>
      <c r="AG18" s="178" t="s">
        <v>100</v>
      </c>
      <c r="AH18" s="178"/>
      <c r="AI18" s="178"/>
      <c r="AJ18" s="178"/>
      <c r="AK18" s="57">
        <v>10</v>
      </c>
      <c r="AL18" s="57" t="s">
        <v>101</v>
      </c>
    </row>
    <row r="19" spans="32:38" x14ac:dyDescent="0.35">
      <c r="AF19" s="56" t="s">
        <v>3</v>
      </c>
      <c r="AG19" s="176" t="s">
        <v>94</v>
      </c>
      <c r="AH19" s="176"/>
      <c r="AI19" s="176"/>
      <c r="AJ19" s="176"/>
      <c r="AK19" s="56">
        <v>1</v>
      </c>
      <c r="AL19" s="56" t="s">
        <v>101</v>
      </c>
    </row>
    <row r="20" spans="32:38" x14ac:dyDescent="0.35">
      <c r="AF20" s="58" t="s">
        <v>33</v>
      </c>
      <c r="AG20" s="206" t="s">
        <v>96</v>
      </c>
      <c r="AH20" s="206"/>
      <c r="AI20" s="206"/>
      <c r="AJ20" s="206"/>
      <c r="AK20" s="58" t="s">
        <v>95</v>
      </c>
      <c r="AL20" s="58" t="s">
        <v>101</v>
      </c>
    </row>
  </sheetData>
  <mergeCells count="23">
    <mergeCell ref="R6:U6"/>
    <mergeCell ref="V6:Y6"/>
    <mergeCell ref="I7:L7"/>
    <mergeCell ref="M7:P7"/>
    <mergeCell ref="R7:U7"/>
    <mergeCell ref="V7:Y7"/>
    <mergeCell ref="B2:E2"/>
    <mergeCell ref="B3:E3"/>
    <mergeCell ref="F3:M3"/>
    <mergeCell ref="I6:L6"/>
    <mergeCell ref="M6:P6"/>
    <mergeCell ref="AF9:AL9"/>
    <mergeCell ref="AG10:AJ10"/>
    <mergeCell ref="AG11:AJ11"/>
    <mergeCell ref="AG12:AJ12"/>
    <mergeCell ref="AG13:AJ13"/>
    <mergeCell ref="AG19:AJ19"/>
    <mergeCell ref="AG20:AJ20"/>
    <mergeCell ref="AG14:AJ14"/>
    <mergeCell ref="AG15:AJ15"/>
    <mergeCell ref="AG16:AJ16"/>
    <mergeCell ref="AG17:AJ17"/>
    <mergeCell ref="AG18:AJ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0"/>
  <sheetViews>
    <sheetView topLeftCell="A2" workbookViewId="0">
      <selection activeCell="AB8" sqref="AB8"/>
    </sheetView>
  </sheetViews>
  <sheetFormatPr defaultColWidth="10.6640625" defaultRowHeight="15.5" x14ac:dyDescent="0.35"/>
  <cols>
    <col min="1" max="1" width="4.6640625" customWidth="1"/>
    <col min="2" max="5" width="3.5" customWidth="1"/>
    <col min="6" max="6" width="6.83203125" bestFit="1" customWidth="1"/>
    <col min="7" max="7" width="5.5" bestFit="1" customWidth="1"/>
    <col min="8" max="8" width="3.6640625" bestFit="1" customWidth="1"/>
    <col min="9" max="18" width="3.5" customWidth="1"/>
    <col min="19" max="19" width="3.1640625" bestFit="1" customWidth="1"/>
    <col min="20" max="22" width="3.5" customWidth="1"/>
    <col min="23" max="23" width="5.1640625" bestFit="1" customWidth="1"/>
    <col min="24" max="42" width="3.5" customWidth="1"/>
    <col min="43" max="43" width="6.5" bestFit="1" customWidth="1"/>
    <col min="44" max="48" width="3.5" customWidth="1"/>
  </cols>
  <sheetData>
    <row r="2" spans="2:48" x14ac:dyDescent="0.35">
      <c r="B2" s="210" t="s">
        <v>1</v>
      </c>
      <c r="C2" s="210"/>
      <c r="D2" s="210"/>
      <c r="E2" s="210"/>
      <c r="F2" t="s">
        <v>29</v>
      </c>
    </row>
    <row r="3" spans="2:48" x14ac:dyDescent="0.35">
      <c r="B3" s="210" t="s">
        <v>2</v>
      </c>
      <c r="C3" s="210"/>
      <c r="D3" s="210"/>
      <c r="E3" s="210"/>
      <c r="F3" s="210" t="s">
        <v>62</v>
      </c>
      <c r="G3" s="210"/>
      <c r="H3" s="210"/>
      <c r="I3" s="210"/>
      <c r="J3" s="210"/>
      <c r="K3" s="210"/>
      <c r="L3" s="210"/>
      <c r="M3" s="210"/>
    </row>
    <row r="5" spans="2:48" x14ac:dyDescent="0.35">
      <c r="B5" s="20">
        <v>0</v>
      </c>
      <c r="C5" s="21">
        <v>1</v>
      </c>
      <c r="D5" s="21">
        <v>2</v>
      </c>
      <c r="E5" s="21">
        <v>3</v>
      </c>
      <c r="F5" s="21">
        <v>4</v>
      </c>
      <c r="G5" s="21">
        <v>5</v>
      </c>
      <c r="H5" s="21">
        <v>6</v>
      </c>
      <c r="I5" s="21">
        <v>7</v>
      </c>
      <c r="J5" s="21">
        <v>8</v>
      </c>
      <c r="K5" s="21">
        <v>9</v>
      </c>
      <c r="L5" s="21">
        <v>10</v>
      </c>
      <c r="M5" s="21">
        <v>11</v>
      </c>
      <c r="N5" s="21">
        <v>12</v>
      </c>
      <c r="O5" s="21">
        <v>13</v>
      </c>
      <c r="P5" s="21">
        <v>14</v>
      </c>
      <c r="Q5" s="21">
        <v>15</v>
      </c>
      <c r="R5" s="21">
        <v>16</v>
      </c>
      <c r="S5" s="21">
        <v>17</v>
      </c>
      <c r="T5" s="21">
        <v>18</v>
      </c>
      <c r="U5" s="21">
        <v>19</v>
      </c>
      <c r="V5" s="21">
        <v>20</v>
      </c>
      <c r="W5" s="21">
        <v>21</v>
      </c>
      <c r="X5" s="21">
        <v>22</v>
      </c>
      <c r="Y5" s="21">
        <v>23</v>
      </c>
      <c r="Z5" s="21">
        <v>24</v>
      </c>
      <c r="AA5" s="21">
        <v>25</v>
      </c>
      <c r="AB5" s="21">
        <v>26</v>
      </c>
      <c r="AC5" s="21">
        <v>27</v>
      </c>
      <c r="AD5" s="21">
        <v>28</v>
      </c>
      <c r="AE5" s="21">
        <v>29</v>
      </c>
      <c r="AF5" s="21">
        <v>30</v>
      </c>
      <c r="AG5" s="21">
        <v>31</v>
      </c>
      <c r="AH5" s="21">
        <v>32</v>
      </c>
      <c r="AI5" s="21">
        <v>33</v>
      </c>
      <c r="AJ5" s="21">
        <v>34</v>
      </c>
      <c r="AK5" s="21">
        <v>35</v>
      </c>
      <c r="AL5" s="21">
        <v>36</v>
      </c>
      <c r="AM5" s="21">
        <v>37</v>
      </c>
      <c r="AN5" s="21">
        <v>38</v>
      </c>
      <c r="AO5" s="21">
        <v>39</v>
      </c>
      <c r="AP5" s="21">
        <v>40</v>
      </c>
      <c r="AQ5" s="21">
        <v>41</v>
      </c>
      <c r="AR5" s="21">
        <v>42</v>
      </c>
      <c r="AS5" s="21">
        <v>43</v>
      </c>
      <c r="AT5" s="21">
        <v>44</v>
      </c>
      <c r="AU5" s="21">
        <v>45</v>
      </c>
      <c r="AV5" s="21">
        <v>46</v>
      </c>
    </row>
    <row r="6" spans="2:48" x14ac:dyDescent="0.35">
      <c r="B6" s="3" t="s">
        <v>3</v>
      </c>
      <c r="C6" s="3" t="s">
        <v>3</v>
      </c>
      <c r="D6" s="3" t="s">
        <v>3</v>
      </c>
      <c r="E6" s="3" t="s">
        <v>3</v>
      </c>
      <c r="F6" s="3" t="s">
        <v>10</v>
      </c>
      <c r="G6" s="109" t="s">
        <v>13</v>
      </c>
      <c r="H6" s="110"/>
      <c r="I6" s="110"/>
      <c r="J6" s="111"/>
      <c r="K6" s="109" t="s">
        <v>13</v>
      </c>
      <c r="L6" s="110"/>
      <c r="M6" s="110"/>
      <c r="N6" s="111"/>
      <c r="O6" s="109" t="s">
        <v>13</v>
      </c>
      <c r="P6" s="110"/>
      <c r="Q6" s="110"/>
      <c r="R6" s="111"/>
      <c r="S6" s="109" t="s">
        <v>13</v>
      </c>
      <c r="T6" s="110"/>
      <c r="U6" s="110"/>
      <c r="V6" s="111"/>
      <c r="W6" s="83" t="s">
        <v>10</v>
      </c>
      <c r="X6" s="142" t="s">
        <v>13</v>
      </c>
      <c r="Y6" s="131"/>
      <c r="Z6" s="131"/>
      <c r="AA6" s="225"/>
      <c r="AB6" s="22" t="s">
        <v>10</v>
      </c>
      <c r="AC6" s="22" t="s">
        <v>48</v>
      </c>
      <c r="AD6" s="22" t="s">
        <v>82</v>
      </c>
      <c r="AE6" s="22" t="s">
        <v>82</v>
      </c>
      <c r="AF6" s="22" t="s">
        <v>82</v>
      </c>
      <c r="AG6" s="22" t="s">
        <v>82</v>
      </c>
      <c r="AH6" s="22" t="s">
        <v>82</v>
      </c>
      <c r="AI6" s="22" t="s">
        <v>82</v>
      </c>
      <c r="AJ6" s="22" t="s">
        <v>82</v>
      </c>
      <c r="AK6" s="22" t="s">
        <v>82</v>
      </c>
      <c r="AL6" s="22" t="s">
        <v>82</v>
      </c>
      <c r="AM6" s="22" t="s">
        <v>82</v>
      </c>
      <c r="AN6" s="22" t="s">
        <v>82</v>
      </c>
      <c r="AO6" s="22" t="s">
        <v>82</v>
      </c>
      <c r="AP6" s="22" t="s">
        <v>82</v>
      </c>
      <c r="AQ6" s="22" t="s">
        <v>82</v>
      </c>
      <c r="AR6" s="22" t="s">
        <v>82</v>
      </c>
      <c r="AS6" s="22" t="s">
        <v>82</v>
      </c>
      <c r="AT6" s="22" t="s">
        <v>82</v>
      </c>
      <c r="AU6" s="22" t="s">
        <v>82</v>
      </c>
      <c r="AV6" s="22" t="s">
        <v>82</v>
      </c>
    </row>
    <row r="7" spans="2:48" x14ac:dyDescent="0.35">
      <c r="B7" s="4" t="s">
        <v>3</v>
      </c>
      <c r="C7" s="4" t="s">
        <v>9</v>
      </c>
      <c r="D7" s="4" t="s">
        <v>31</v>
      </c>
      <c r="E7" s="4" t="s">
        <v>44</v>
      </c>
      <c r="F7" s="4" t="s">
        <v>11</v>
      </c>
      <c r="G7" s="112" t="s">
        <v>64</v>
      </c>
      <c r="H7" s="113"/>
      <c r="I7" s="113"/>
      <c r="J7" s="114"/>
      <c r="K7" s="112" t="s">
        <v>65</v>
      </c>
      <c r="L7" s="113"/>
      <c r="M7" s="113"/>
      <c r="N7" s="114"/>
      <c r="O7" s="112" t="s">
        <v>66</v>
      </c>
      <c r="P7" s="113"/>
      <c r="Q7" s="113"/>
      <c r="R7" s="114"/>
      <c r="S7" s="112" t="s">
        <v>322</v>
      </c>
      <c r="T7" s="113"/>
      <c r="U7" s="113"/>
      <c r="V7" s="114"/>
      <c r="W7" s="84" t="s">
        <v>67</v>
      </c>
      <c r="X7" s="136" t="s">
        <v>68</v>
      </c>
      <c r="Y7" s="134"/>
      <c r="Z7" s="134"/>
      <c r="AA7" s="226"/>
      <c r="AB7" s="23" t="s">
        <v>342</v>
      </c>
      <c r="AC7" s="23" t="s">
        <v>48</v>
      </c>
      <c r="AD7" s="23" t="s">
        <v>82</v>
      </c>
      <c r="AE7" s="23" t="s">
        <v>82</v>
      </c>
      <c r="AF7" s="23" t="s">
        <v>82</v>
      </c>
      <c r="AG7" s="23" t="s">
        <v>82</v>
      </c>
      <c r="AH7" s="23" t="s">
        <v>82</v>
      </c>
      <c r="AI7" s="23" t="s">
        <v>82</v>
      </c>
      <c r="AJ7" s="23" t="s">
        <v>82</v>
      </c>
      <c r="AK7" s="23" t="s">
        <v>82</v>
      </c>
      <c r="AL7" s="23" t="s">
        <v>82</v>
      </c>
      <c r="AM7" s="23" t="s">
        <v>82</v>
      </c>
      <c r="AN7" s="23" t="s">
        <v>82</v>
      </c>
      <c r="AO7" s="23" t="s">
        <v>82</v>
      </c>
      <c r="AP7" s="23" t="s">
        <v>82</v>
      </c>
      <c r="AQ7" s="23" t="s">
        <v>82</v>
      </c>
      <c r="AR7" s="23" t="s">
        <v>82</v>
      </c>
      <c r="AS7" s="23" t="s">
        <v>82</v>
      </c>
      <c r="AT7" s="23" t="s">
        <v>82</v>
      </c>
      <c r="AU7" s="23" t="s">
        <v>82</v>
      </c>
      <c r="AV7" s="23" t="s">
        <v>82</v>
      </c>
    </row>
    <row r="9" spans="2:48" ht="21" x14ac:dyDescent="0.5">
      <c r="AF9" s="208" t="s">
        <v>83</v>
      </c>
      <c r="AG9" s="208"/>
      <c r="AH9" s="208"/>
      <c r="AI9" s="208"/>
      <c r="AJ9" s="208"/>
      <c r="AK9" s="208"/>
      <c r="AL9" s="208"/>
    </row>
    <row r="10" spans="2:48" x14ac:dyDescent="0.35">
      <c r="AF10" s="57" t="s">
        <v>10</v>
      </c>
      <c r="AG10" s="178" t="s">
        <v>86</v>
      </c>
      <c r="AH10" s="178"/>
      <c r="AI10" s="178"/>
      <c r="AJ10" s="178"/>
      <c r="AK10" s="57">
        <v>1</v>
      </c>
      <c r="AL10" s="57" t="s">
        <v>101</v>
      </c>
    </row>
    <row r="11" spans="2:48" x14ac:dyDescent="0.35">
      <c r="AF11" s="56" t="s">
        <v>53</v>
      </c>
      <c r="AG11" s="176" t="s">
        <v>87</v>
      </c>
      <c r="AH11" s="176"/>
      <c r="AI11" s="176"/>
      <c r="AJ11" s="176"/>
      <c r="AK11" s="56">
        <v>2</v>
      </c>
      <c r="AL11" s="56" t="s">
        <v>101</v>
      </c>
    </row>
    <row r="12" spans="2:48" x14ac:dyDescent="0.35">
      <c r="AF12" s="57" t="s">
        <v>45</v>
      </c>
      <c r="AG12" s="178" t="s">
        <v>88</v>
      </c>
      <c r="AH12" s="178"/>
      <c r="AI12" s="178"/>
      <c r="AJ12" s="178"/>
      <c r="AK12" s="32" t="s">
        <v>97</v>
      </c>
      <c r="AL12" s="57" t="s">
        <v>101</v>
      </c>
    </row>
    <row r="13" spans="2:48" x14ac:dyDescent="0.35">
      <c r="AF13" s="56" t="s">
        <v>42</v>
      </c>
      <c r="AG13" s="176" t="s">
        <v>84</v>
      </c>
      <c r="AH13" s="176"/>
      <c r="AI13" s="176"/>
      <c r="AJ13" s="176"/>
      <c r="AK13" s="33" t="s">
        <v>97</v>
      </c>
      <c r="AL13" s="56" t="s">
        <v>101</v>
      </c>
    </row>
    <row r="14" spans="2:48" x14ac:dyDescent="0.35">
      <c r="AF14" s="57" t="s">
        <v>44</v>
      </c>
      <c r="AG14" s="178" t="s">
        <v>92</v>
      </c>
      <c r="AH14" s="178"/>
      <c r="AI14" s="178"/>
      <c r="AJ14" s="178"/>
      <c r="AK14" s="57">
        <v>4</v>
      </c>
      <c r="AL14" s="57" t="s">
        <v>101</v>
      </c>
    </row>
    <row r="15" spans="2:48" x14ac:dyDescent="0.35">
      <c r="AF15" s="56" t="s">
        <v>90</v>
      </c>
      <c r="AG15" s="176" t="s">
        <v>91</v>
      </c>
      <c r="AH15" s="176"/>
      <c r="AI15" s="176"/>
      <c r="AJ15" s="176"/>
      <c r="AK15" s="56">
        <v>8</v>
      </c>
      <c r="AL15" s="56" t="s">
        <v>101</v>
      </c>
    </row>
    <row r="16" spans="2:48" x14ac:dyDescent="0.35">
      <c r="AF16" s="57" t="s">
        <v>13</v>
      </c>
      <c r="AG16" s="178" t="s">
        <v>89</v>
      </c>
      <c r="AH16" s="178"/>
      <c r="AI16" s="178"/>
      <c r="AJ16" s="178"/>
      <c r="AK16" s="57">
        <v>4</v>
      </c>
      <c r="AL16" s="57" t="s">
        <v>101</v>
      </c>
    </row>
    <row r="17" spans="32:38" x14ac:dyDescent="0.35">
      <c r="AF17" s="56" t="s">
        <v>7</v>
      </c>
      <c r="AG17" s="176" t="s">
        <v>98</v>
      </c>
      <c r="AH17" s="176"/>
      <c r="AI17" s="176"/>
      <c r="AJ17" s="176"/>
      <c r="AK17" s="56">
        <v>8</v>
      </c>
      <c r="AL17" s="56" t="s">
        <v>101</v>
      </c>
    </row>
    <row r="18" spans="32:38" x14ac:dyDescent="0.35">
      <c r="AF18" s="57" t="s">
        <v>99</v>
      </c>
      <c r="AG18" s="178" t="s">
        <v>100</v>
      </c>
      <c r="AH18" s="178"/>
      <c r="AI18" s="178"/>
      <c r="AJ18" s="178"/>
      <c r="AK18" s="57">
        <v>10</v>
      </c>
      <c r="AL18" s="57" t="s">
        <v>101</v>
      </c>
    </row>
    <row r="19" spans="32:38" x14ac:dyDescent="0.35">
      <c r="AF19" s="56" t="s">
        <v>3</v>
      </c>
      <c r="AG19" s="176" t="s">
        <v>94</v>
      </c>
      <c r="AH19" s="176"/>
      <c r="AI19" s="176"/>
      <c r="AJ19" s="176"/>
      <c r="AK19" s="56">
        <v>1</v>
      </c>
      <c r="AL19" s="56" t="s">
        <v>101</v>
      </c>
    </row>
    <row r="20" spans="32:38" x14ac:dyDescent="0.35">
      <c r="AF20" s="58" t="s">
        <v>33</v>
      </c>
      <c r="AG20" s="206" t="s">
        <v>96</v>
      </c>
      <c r="AH20" s="206"/>
      <c r="AI20" s="206"/>
      <c r="AJ20" s="206"/>
      <c r="AK20" s="58" t="s">
        <v>95</v>
      </c>
      <c r="AL20" s="58" t="s">
        <v>101</v>
      </c>
    </row>
  </sheetData>
  <mergeCells count="25">
    <mergeCell ref="X6:AA6"/>
    <mergeCell ref="X7:AA7"/>
    <mergeCell ref="S6:V6"/>
    <mergeCell ref="S7:V7"/>
    <mergeCell ref="G6:J6"/>
    <mergeCell ref="G7:J7"/>
    <mergeCell ref="K7:N7"/>
    <mergeCell ref="O7:R7"/>
    <mergeCell ref="B2:E2"/>
    <mergeCell ref="B3:E3"/>
    <mergeCell ref="F3:M3"/>
    <mergeCell ref="K6:N6"/>
    <mergeCell ref="O6:R6"/>
    <mergeCell ref="AF9:AL9"/>
    <mergeCell ref="AG10:AJ10"/>
    <mergeCell ref="AG11:AJ11"/>
    <mergeCell ref="AG12:AJ12"/>
    <mergeCell ref="AG13:AJ13"/>
    <mergeCell ref="AG19:AJ19"/>
    <mergeCell ref="AG20:AJ20"/>
    <mergeCell ref="AG14:AJ14"/>
    <mergeCell ref="AG15:AJ15"/>
    <mergeCell ref="AG16:AJ16"/>
    <mergeCell ref="AG17:AJ17"/>
    <mergeCell ref="AG18:AJ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DATA</vt:lpstr>
      <vt:lpstr>DREF</vt:lpstr>
      <vt:lpstr>CONN</vt:lpstr>
      <vt:lpstr>SIMU</vt:lpstr>
      <vt:lpstr>GETD</vt:lpstr>
      <vt:lpstr>POSI</vt:lpstr>
      <vt:lpstr>RESP</vt:lpstr>
      <vt:lpstr>CTRL</vt:lpstr>
      <vt:lpstr>VIEW</vt:lpstr>
      <vt:lpstr>WYPT</vt:lpstr>
      <vt:lpstr>TEXT</vt:lpstr>
    </vt:vector>
  </TitlesOfParts>
  <Company>SGT, Inc. NASA Ames Research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Teubert</dc:creator>
  <cp:lastModifiedBy>Jason Watkins</cp:lastModifiedBy>
  <dcterms:created xsi:type="dcterms:W3CDTF">2014-04-30T21:34:28Z</dcterms:created>
  <dcterms:modified xsi:type="dcterms:W3CDTF">2015-04-16T16:47:50Z</dcterms:modified>
</cp:coreProperties>
</file>