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andrad\smart_nlp\output data\"/>
    </mc:Choice>
  </mc:AlternateContent>
  <xr:revisionPtr revIDLastSave="0" documentId="13_ncr:1_{797ABD5B-A945-435E-ADF4-7621EE47F292}" xr6:coauthVersionLast="47" xr6:coauthVersionMax="47" xr10:uidLastSave="{00000000-0000-0000-0000-000000000000}"/>
  <bookViews>
    <workbookView xWindow="-108" yWindow="-108" windowWidth="23256" windowHeight="14016" firstSheet="15" activeTab="17" xr2:uid="{00000000-000D-0000-FFFF-FFFF00000000}"/>
  </bookViews>
  <sheets>
    <sheet name="Command Transitions" sheetId="1" r:id="rId1"/>
    <sheet name="Cultural Resources" sheetId="2" r:id="rId2"/>
    <sheet name="Traffic" sheetId="3" r:id="rId3"/>
    <sheet name="Hazardous Terrain" sheetId="4" r:id="rId4"/>
    <sheet name="Law Violations" sheetId="5" r:id="rId5"/>
    <sheet name="Livestock" sheetId="6" r:id="rId6"/>
    <sheet name="Evacuations" sheetId="7" r:id="rId7"/>
    <sheet name="Injuries" sheetId="8" r:id="rId8"/>
    <sheet name="Military Base" sheetId="9" r:id="rId9"/>
    <sheet name="Infrastructure" sheetId="10" r:id="rId10"/>
    <sheet name="Extreme Weather" sheetId="11" r:id="rId11"/>
    <sheet name="Ecological" sheetId="12" r:id="rId12"/>
    <sheet name="Resource Issues" sheetId="13" r:id="rId13"/>
    <sheet name="Floods" sheetId="14" r:id="rId14"/>
    <sheet name="Inaccurate Mapping" sheetId="15" r:id="rId15"/>
    <sheet name="Aerial Grounding" sheetId="16" r:id="rId16"/>
    <sheet name="Dry Weather" sheetId="17" r:id="rId17"/>
    <sheet name="Summary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8" l="1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2" i="18"/>
  <c r="B17" i="3"/>
</calcChain>
</file>

<file path=xl/sharedStrings.xml><?xml version="1.0" encoding="utf-8"?>
<sst xmlns="http://schemas.openxmlformats.org/spreadsheetml/2006/main" count="313" uniqueCount="280">
  <si>
    <t>ID</t>
  </si>
  <si>
    <t>Contains Hazard</t>
  </si>
  <si>
    <t>2006_WA-OWF-638_VAN PEAK_24</t>
  </si>
  <si>
    <t>2013_WA-YAA-000081_MILE MARKER 28_59</t>
  </si>
  <si>
    <t>2006_CA-BDF-6773_HEART-MILLARD FIRE_69</t>
  </si>
  <si>
    <t>2013_CA-STF-002857_RIM_4</t>
  </si>
  <si>
    <t>2012_ID-SIS-000001_C FIRE_4</t>
  </si>
  <si>
    <t>2012_OK-OKS-012044_FREEDOM HILL_5</t>
  </si>
  <si>
    <t>2009_AK-DAS-912433_UPPER HEALY RIVER_3</t>
  </si>
  <si>
    <t>2014_002381_NICOLLS_3</t>
  </si>
  <si>
    <t>2013_MT-CNF-13472_ROCK CREEK_14</t>
  </si>
  <si>
    <t>2012_OR-LAD-120656_LAVA_8</t>
  </si>
  <si>
    <t>2012_CA-KNF-5659_FORT COMPLEX_24</t>
  </si>
  <si>
    <t>2011_GA-OKR-000001_HONEY PRAIRIE_46</t>
  </si>
  <si>
    <t>2008_WY-SHF-000101_GUNBARREL_6</t>
  </si>
  <si>
    <t>2011_GA-OKR-000001_HONEY PRAIRIE_45</t>
  </si>
  <si>
    <t>2008_VA-VAF-080025_WILDCARD FIRE_3</t>
  </si>
  <si>
    <t>2013_NM-SNF-000169_JAROSO_18</t>
  </si>
  <si>
    <t>2011_AZ-CNF-011057_MURPHY COMPLEX_11</t>
  </si>
  <si>
    <t>2010_ID-TFD-000199_WINDMILL_0</t>
  </si>
  <si>
    <t>2006_CA-KNF-3536_HAPPY CAMP_35</t>
  </si>
  <si>
    <t>2006_CA-SRF-997_ORLEANS COMPLEX_2</t>
  </si>
  <si>
    <t>2012_NV-CCD-30110_WALL_0</t>
  </si>
  <si>
    <t>2013_NV-WNA-30259_BISON_7</t>
  </si>
  <si>
    <t>2012_CO-PSF-000636_WALDO CANYON_6</t>
  </si>
  <si>
    <t>2013_CA-SNF-1216_CARSTENS_17</t>
  </si>
  <si>
    <t>2013_MT-BDF-0000118_MOOSE MEADOWS_9</t>
  </si>
  <si>
    <t>2013_AZ-CRD-130580_DEAN PEAK_4</t>
  </si>
  <si>
    <t>2011_FL-FNF-P8EK20_KELLY RD_2</t>
  </si>
  <si>
    <t>2008_CA-SHF-1041_LIME COMPLEX_176</t>
  </si>
  <si>
    <t>2010_NM-SNF-000056_SOUTH FORK_1</t>
  </si>
  <si>
    <t>2006_CA-INF-1318_SAWMILL_6</t>
  </si>
  <si>
    <t>2007_FL-FLS-110211_BLACKSTILL COMMAND_0</t>
  </si>
  <si>
    <t>2008_GA-GAS-08006_BROWNTOWN_1</t>
  </si>
  <si>
    <t>2007_CA-LPF-001087_ZACA TWO_107</t>
  </si>
  <si>
    <t>2011_TX-TXS-011318_CHERRY HOMES_1</t>
  </si>
  <si>
    <t>2008_CA-KNF-3393_KLAMATH THEATER_309</t>
  </si>
  <si>
    <t>2014_005956_HAPPY CAMP COMPLEX_51</t>
  </si>
  <si>
    <t>2008_MT-LCF-008020_HARLEY_6</t>
  </si>
  <si>
    <t>2013_OR-712S-133-14_BIG WINDY COMPLEX_11</t>
  </si>
  <si>
    <t>2008_CA-SHF-1041_LIME COMPLEX_178</t>
  </si>
  <si>
    <t>2012_MT-SOS-000089_ALLEN_0</t>
  </si>
  <si>
    <t>2013_AK-MID-000280_STUART CREEK #2_16</t>
  </si>
  <si>
    <t>2008_CA-TNF-1015_YUBA RIVER COMPLEX_8</t>
  </si>
  <si>
    <t>2008_CA-STF-1063_NORTH MOUNTAIN_24</t>
  </si>
  <si>
    <t>2013_WA-OWF-000530_CONRAD LAKE_27</t>
  </si>
  <si>
    <t>2009_CA-SHU-5594_SHU LIGHTNING_16</t>
  </si>
  <si>
    <t>2008_CA-CZU-005238_MARTIN_7</t>
  </si>
  <si>
    <t>2012_WY-WBD-472_SHEEP PARK_3</t>
  </si>
  <si>
    <t>2012_CO-SJF-001038_VALLECITO_1</t>
  </si>
  <si>
    <t>2012_ID-NPF-000604_SHEEP_25</t>
  </si>
  <si>
    <t>2013_CA-KNF-005949_FORKS COMPLEX_98</t>
  </si>
  <si>
    <t>2006_CA-LPF-2023_DAY_7</t>
  </si>
  <si>
    <t>2007_CA-BBD-920_WOFFORD_5</t>
  </si>
  <si>
    <t>2012_WY-WRA-490_ALPINE LAKE_2</t>
  </si>
  <si>
    <t>2007_FL-BCP-000044_BICY COMPLEX_18</t>
  </si>
  <si>
    <t>2013_MT-FHA-084_FIRESTONE_4</t>
  </si>
  <si>
    <t>2013_WA-SES-001028_GRANDE RONDE_0</t>
  </si>
  <si>
    <t>2011_CO-SUA-000236_SAMBRITO 2_1</t>
  </si>
  <si>
    <t>2006_ID-PAF-006169_CUDDY COMPLEX_1</t>
  </si>
  <si>
    <t>2011_MN-MNS-1210660_JUNEBERRY 3_9</t>
  </si>
  <si>
    <t>2011_ID-SCF-011175_SADDLE COMPLEX_5</t>
  </si>
  <si>
    <t>2007_WY-BHF-000182_LITTLE GOOSE / BONE CREEK_2</t>
  </si>
  <si>
    <t>2010_SC-SCS-10FF0703_MONTICELLO DRIVE_0</t>
  </si>
  <si>
    <t>2008_SC-SCS-08FF1812_TIMOTHY ROAD_0</t>
  </si>
  <si>
    <t>2010_SC-SCS-10FF0523_RADCLIFF POND_0</t>
  </si>
  <si>
    <t>2008_SC-SCS-09FF0215_FLOYD DRIVE_0</t>
  </si>
  <si>
    <t>2013_AK-MID-000280_STUART CREEK #2_13</t>
  </si>
  <si>
    <t>2011_SC-SCS-11NF0394_CLEAR SPRINGS ROAD_0</t>
  </si>
  <si>
    <t>2012_SC-SCS-12FF0846_BOYD EVANS_0</t>
  </si>
  <si>
    <t>2007_SC-SCS-08NF0246_TRENTON_0</t>
  </si>
  <si>
    <t>2010_SC-SCS-10FF0662_SOUTH LAFAYETTE_0</t>
  </si>
  <si>
    <t>2011_SC-SCS-11WF0351_TRAILERS FIRE_0</t>
  </si>
  <si>
    <t>2011_SC-SCS-11WF0935_MISC 2 HOME_0</t>
  </si>
  <si>
    <t>2008_SC-SCS-08FF1352_WHITE OAK ROAD_0</t>
  </si>
  <si>
    <t>2008_SC-SCS-08FF1435_BAKERS CHAPEL ROAD_0</t>
  </si>
  <si>
    <t>2007_SC-SCS-07WF0603_MAYBANK_0</t>
  </si>
  <si>
    <t>2007_NV-EKD-000819_WILLOW CREEK RIDGE_0</t>
  </si>
  <si>
    <t>2008_CA-SRF-1123_HELL'S HALF_14</t>
  </si>
  <si>
    <t>2012_WY-BTF-000006_FONTENELLE_24</t>
  </si>
  <si>
    <t>2007_NV-EKD-000843_RED HOUSE COMPLEX_9</t>
  </si>
  <si>
    <t>2006_TX-TXS-067001_BAGWELL_0</t>
  </si>
  <si>
    <t>2007_MS-MSS-3019_PIPELINE FIRE_0</t>
  </si>
  <si>
    <t>2007_NV-EKD-000687_HIGHWAY 93 COMPLEX_2</t>
  </si>
  <si>
    <t>2008_CA-SHF-1057_IRON &amp; ALPS COMPLEXES_14</t>
  </si>
  <si>
    <t>2008_CA-KNF-3393_KLAMATH THEATER_207</t>
  </si>
  <si>
    <t>2012_ID-SWS-000932_KARNEY_6</t>
  </si>
  <si>
    <t>2009_AK-SWS-904282_WINTER TRAIL_2</t>
  </si>
  <si>
    <t>2007_OR-BFZ-7148_EGLEY COMPLEX_8</t>
  </si>
  <si>
    <t>2007_WY-BTF-00004_HORSE CREEK_5</t>
  </si>
  <si>
    <t>2006_CA-SHF-001693_BAR COMPLEX_36</t>
  </si>
  <si>
    <t>2012_MT-NCA-000025_ASH CREEK_15</t>
  </si>
  <si>
    <t>2007_WA-COA-256_MANILLA CREEK_2</t>
  </si>
  <si>
    <t>2013_MT-LNF-000933_HARRY'S FLAT_5</t>
  </si>
  <si>
    <t>2014_005956_HAPPY CAMP COMPLEX_46</t>
  </si>
  <si>
    <t>2008_CA-SHF-1057_IRON &amp; ALPS COMPLEXES_149</t>
  </si>
  <si>
    <t>2012_CO-SJF-00133_LITTLE SAND_28</t>
  </si>
  <si>
    <t>2012_CA-PNF-1001_CHIPS_79</t>
  </si>
  <si>
    <t>2011_AZ-ASF-110152-1_WALLOW_35</t>
  </si>
  <si>
    <t>2008_CA-SNF-0715_OLIVER COMPLEX_17</t>
  </si>
  <si>
    <t>2007_NV-BMD-000311_ANTELOPE COMPLEX_2</t>
  </si>
  <si>
    <t>2008_OK-WEA-008033_SOGGY BOTTOM_0</t>
  </si>
  <si>
    <t>2007_NV-BMD-000311_ANTELOPE COMPLEX_7</t>
  </si>
  <si>
    <t>2012_NV-BMD-020217_FRAISER_5</t>
  </si>
  <si>
    <t>2008_CA-SHF-1057_IRON &amp; ALPS COMPLEXES_97</t>
  </si>
  <si>
    <t>2008_CA-PNF-000539_CANYON COMPLEX_93</t>
  </si>
  <si>
    <t>2014_000534_CARLTON COMPLEX_7</t>
  </si>
  <si>
    <t>2007_ID-IFDS-001862_COW CANYON_2</t>
  </si>
  <si>
    <t>2006_CA-KNF-003497_UNCLES COMPLEX_25</t>
  </si>
  <si>
    <t>2007_FL-FLS-2007-06-0725_SUWANNEE COMPLEX_11</t>
  </si>
  <si>
    <t>2009_OK-OKS-41031_CHESTER_2</t>
  </si>
  <si>
    <t>2012_ID-BOF-000628_TRINITY RIDGE_10</t>
  </si>
  <si>
    <t>2012_WA-OWF-000559_WENATCHEE COMPLEX_9</t>
  </si>
  <si>
    <t>2012_MT-BRF-005563_SAWTOOTH_3</t>
  </si>
  <si>
    <t>2008_CA-SHU-004727_SHU LIGHTNING COMPLEX_21</t>
  </si>
  <si>
    <t>2014_005514_LOG_28</t>
  </si>
  <si>
    <t>2012_CA-NOD-3490_RUSH_26</t>
  </si>
  <si>
    <t>2010_ID-SWS-000749_HARRIS COMPLEX_11</t>
  </si>
  <si>
    <t>2007_ID-PDS-041006_KENDRICK_1</t>
  </si>
  <si>
    <t>2007_UT-SWS-070312_MILFORD FLAT_7</t>
  </si>
  <si>
    <t>2007_CA-LPF-001087_ZACA TWO_116</t>
  </si>
  <si>
    <t>2012_CA-MDF-521_ANTELOPE_6</t>
  </si>
  <si>
    <t>2008_CA-SHF-1041_LIME COMPLEX_96</t>
  </si>
  <si>
    <t>2010_ID-TFD-000391_BIG DRAW 2_0</t>
  </si>
  <si>
    <t>2013_CA-FHL-002679_MISSION_0</t>
  </si>
  <si>
    <t>2008_MS-MNF-008015_BARRACUDA_0</t>
  </si>
  <si>
    <t>2008_CA-BTU-007660_BTU LIGHTNING COMPLEX_76</t>
  </si>
  <si>
    <t>2008_CA-SHF-1057_IRON &amp; ALPS COMPLEXES_101</t>
  </si>
  <si>
    <t>2014_000356_CHIWAUKUM COMPLEX_13</t>
  </si>
  <si>
    <t>2008_TX-TXS-88315_FLORENCE_1</t>
  </si>
  <si>
    <t>2013_CA-BDF-10080_MOUNTAIN_22</t>
  </si>
  <si>
    <t>2008_CA-BTU-007660_BTU LIGHTNING COMPLEX_71</t>
  </si>
  <si>
    <t>2012_ID-BOF-000628_TRINITY RIDGE_41</t>
  </si>
  <si>
    <t>2013_MT-SWS-000068_LOLO CREEK COMPLEX_16</t>
  </si>
  <si>
    <t>2012_SD-BKF-120485_WHITE DRAW_6</t>
  </si>
  <si>
    <t>2007_MT-LCF-000009_FOOL CREEK _17</t>
  </si>
  <si>
    <t>2006_CA-LPF-2023_DAY_6</t>
  </si>
  <si>
    <t>2008_CA-TNF-1015_YUBA RIVER COMPLEX_37</t>
  </si>
  <si>
    <t>2007_CA-FKU-008730_TAR_17</t>
  </si>
  <si>
    <t>2011_CA-MDF-0000181_COUGAR_0</t>
  </si>
  <si>
    <t>2007_CA-BDF-8701_SNOW_5</t>
  </si>
  <si>
    <t>2012_CA-PNF-1001_CHIPS_66</t>
  </si>
  <si>
    <t>2009_OR-UPF-009071_WILLIAMS CREEK_2</t>
  </si>
  <si>
    <t>2011_CA-BDF-12829_HILL_1</t>
  </si>
  <si>
    <t>2013_CA-TNF-001562_AMERICAN_16</t>
  </si>
  <si>
    <t>2013_CA-SHU-008265_CLOVER_8</t>
  </si>
  <si>
    <t>2013_CA-TNF-001562_AMERICAN_8</t>
  </si>
  <si>
    <t>2007_MT-SWS-000211_BLACK CAT_7</t>
  </si>
  <si>
    <t>2013_WA-SES-349_COLOCKUM TARPS_5</t>
  </si>
  <si>
    <t>2009_OR-UPF-009071_WILLIAMS CREEK_6</t>
  </si>
  <si>
    <t>2012_OR-WWF-000742_CACHE CREEK_9</t>
  </si>
  <si>
    <t>2009_AZ-TNF-000020_DRIPPING SPRINGS_1</t>
  </si>
  <si>
    <t>2007_MT-FHA-107_GARCEAU_2</t>
  </si>
  <si>
    <t>2006_CA-VNC-03565_SHEKELL_10</t>
  </si>
  <si>
    <t>2006_MT-FNF-000072_SUN DOG_7</t>
  </si>
  <si>
    <t>2008_CA-TNF-1015_YUBA RIVER COMPLEX_13</t>
  </si>
  <si>
    <t>2011_TX-TXS-011407_SPICEWOOD_1</t>
  </si>
  <si>
    <t>2011_OR-MHF-000362_MOTHER LODE_1</t>
  </si>
  <si>
    <t>2007_GA-GAS-070007_ROUNDABOUT SWAMP FIRE_22</t>
  </si>
  <si>
    <t>2007_NV-3HTF-2957_HAWKEN_2</t>
  </si>
  <si>
    <t>2010_HI-DFW-10-0021_MAUNA KEA  33 FIRE_13</t>
  </si>
  <si>
    <t>2008_OR-PRD-0291_SAYRS_1</t>
  </si>
  <si>
    <t>2010_CA-SQF-2701_BULL_25</t>
  </si>
  <si>
    <t>2007_MT-FHA-107_GARCEAU_7</t>
  </si>
  <si>
    <t>2007_CA-INF784_INYO COMPLEX_8</t>
  </si>
  <si>
    <t>2007_NV-EKD-000843_RED HOUSE COMPLEX_11</t>
  </si>
  <si>
    <t>2012_WY-BTF-000006_FONTENELLE_11</t>
  </si>
  <si>
    <t>2008_CA-MEU-004608_MEU LIGHTNING COMPLEX_44</t>
  </si>
  <si>
    <t>2006_WA-OWF-634_POLALLIE_4</t>
  </si>
  <si>
    <t>2009_CA-HIA-0221_MILL CREEK #4_3</t>
  </si>
  <si>
    <t>2011_FL-BCP-110020_JARHEAD_9</t>
  </si>
  <si>
    <t>2006_CA-LPF-2023_DAY_23</t>
  </si>
  <si>
    <t>2008_TX-TXS-88190_HUCKABEE_2</t>
  </si>
  <si>
    <t>2008_CA-MEU-004608_MEU LIGHTNING COMPLEX_52</t>
  </si>
  <si>
    <t>2008_FL-EVP-08025_MUSTANG CORNER_6</t>
  </si>
  <si>
    <t>2012_CA-ANF-004803_WILLIAMS_6</t>
  </si>
  <si>
    <t>2009_AZ-ASF-090261_CHEVLON COMPLEX_7</t>
  </si>
  <si>
    <t>2008_NV-HTF-000920_SILVER CREEK _6</t>
  </si>
  <si>
    <t>2007_CA-RRU-040815_DAWSON_2</t>
  </si>
  <si>
    <t>2006_CA-LPF-2023_DAY_46</t>
  </si>
  <si>
    <t>2013_OR-UPF-130132_WHISKEY COMPLEX_20</t>
  </si>
  <si>
    <t>2008_CA-KNF-3393_KLAMATH THEATER_306</t>
  </si>
  <si>
    <t>2011_OK-COA-001110_RANCH ROAD_0</t>
  </si>
  <si>
    <t>2013_AK-UYD-000475_JOINT LAKE_13</t>
  </si>
  <si>
    <t>2006_WA-NCP-213_FLICK CREEK_4</t>
  </si>
  <si>
    <t>2013_ID-BOD-001047_PONY COMPLEX_0</t>
  </si>
  <si>
    <t>2009_CA-LNP-3883_FAIRFIELD_4</t>
  </si>
  <si>
    <t>2007_ID-BOD-000629_WOOD CREEK_2</t>
  </si>
  <si>
    <t>2006_WA-OWF-398_TRIPOD COMPLEX_62</t>
  </si>
  <si>
    <t>2006_AZ-ASD-060892_POCKET COMPLEX_0</t>
  </si>
  <si>
    <t>2007_CA-LPF-001087_ZACA TWO_88</t>
  </si>
  <si>
    <t>2007_GA-GAS-070005_KNEEKNOCKER SWAMP FIRE_13</t>
  </si>
  <si>
    <t>2008_CA-SHF-1057_IRON &amp; ALPS COMPLEXES_56</t>
  </si>
  <si>
    <t>2007_MT-LNF-000253_OVANDO POINT_1</t>
  </si>
  <si>
    <t>2006_CA-SRF-997_ORLEANS COMPLEX_19</t>
  </si>
  <si>
    <t>2013_AK-UYD-000475_JOINT LAKE_10</t>
  </si>
  <si>
    <t>2013_AZ-PNF-130497_DOCE_20</t>
  </si>
  <si>
    <t>2013_AZ-CRD-130580_DEAN PEAK_14</t>
  </si>
  <si>
    <t>2014_000534_CARLTON COMPLEX_42</t>
  </si>
  <si>
    <t>2012_UT-MLF-002129_SEELEY_14</t>
  </si>
  <si>
    <t>2008_CA-SQF-001356_PIUTE_31</t>
  </si>
  <si>
    <t>2013_NM-GNF-000230_SILVER_31</t>
  </si>
  <si>
    <t>2012_CO-PSF-000636_WALDO CANYON_16</t>
  </si>
  <si>
    <t>2010_CO-GSP-000464_MEDANO_32</t>
  </si>
  <si>
    <t>2012_UT-MLF-002192_DIZZY ROCK_0</t>
  </si>
  <si>
    <t>2013_AZ-PNF-130497_DOCE_16</t>
  </si>
  <si>
    <t>2010_CO-GSP-000464_MEDANO_34</t>
  </si>
  <si>
    <t>2011_NM-N6S-000451-N_LAS CONCHAS_29</t>
  </si>
  <si>
    <t>2006_CA-BDF-6773_HEART-MILLARD FIRE_56</t>
  </si>
  <si>
    <t>2013_CA-BDF-10080_MOUNTAIN_17</t>
  </si>
  <si>
    <t>2010_CO-GSP-000464_MEDANO_45</t>
  </si>
  <si>
    <t>2008_CA-BTU-007021_OPHIR_3</t>
  </si>
  <si>
    <t>2007_NM-CAD-D234_WELLS_0</t>
  </si>
  <si>
    <t>2012_CA-MEU-007075_FLYNN_5</t>
  </si>
  <si>
    <t>2006_CA-NOD-4182_COLD SPRINGS_1</t>
  </si>
  <si>
    <t>2012_ID-STF-000441_MINIDOKA COMPLEX_11</t>
  </si>
  <si>
    <t>2009_TX-TXS-990132_LINDEN # 180_1</t>
  </si>
  <si>
    <t>2014_002798_COLEMAN_11</t>
  </si>
  <si>
    <t>2011_ID-CTF-011019_WILLOW CANYON_1</t>
  </si>
  <si>
    <t>2007_OR-MHF-000055_BALL POINT_1</t>
  </si>
  <si>
    <t>2008_VA-GDR-080002_SOUTH 1_61</t>
  </si>
  <si>
    <t>2013_WA-OWF-000619_MANASTASH RIDGE_5</t>
  </si>
  <si>
    <t>2011_WY-CMX-011292_COLLINS 1_1</t>
  </si>
  <si>
    <t>2011_GA-GAS-011032_SWEAT FARM AGAIN_8</t>
  </si>
  <si>
    <t>2013_AZ-PNF-130497_DOCE_3</t>
  </si>
  <si>
    <t>2008_TX-TXS-88183_CATHEDRAL_5</t>
  </si>
  <si>
    <t>2009_CA-BDF-13278_SHEEP_13</t>
  </si>
  <si>
    <t>2009_AK-CRS-914362_CHAKINA_29</t>
  </si>
  <si>
    <t>2014_000320_SLIDE_4</t>
  </si>
  <si>
    <t>2009_CA-LNU-7027_PINE_2</t>
  </si>
  <si>
    <t>2006_OR-UMF-000411_COLUMBIA COMPLEX_15</t>
  </si>
  <si>
    <t>2006_OR-BUD-2506_CRATER FIRE_1</t>
  </si>
  <si>
    <t>2012_MT-CES-000122_NINETEEN MILE_3</t>
  </si>
  <si>
    <t>2006_NC-NCS-06-063-038_ADDOR ROAD FIRE_0</t>
  </si>
  <si>
    <t>2007_WY-YNP-0714_COLUMBINE 1_10</t>
  </si>
  <si>
    <t>2011_AK-DAS-112207_EAST VOLKMAR_1</t>
  </si>
  <si>
    <t>2006_OR-UMF-000411_COLUMBIA COMPLEX_13</t>
  </si>
  <si>
    <t>2006_OR-UMF-000411_COLUMBIA COMPLEX_18</t>
  </si>
  <si>
    <t>2013_CO-EPX-000330_BLACK FOREST_3</t>
  </si>
  <si>
    <t>2008_CA-BTU-007660_BTU LIGHTNING COMPLEX_13</t>
  </si>
  <si>
    <t>2007_WY-YNP-0714_COLUMBINE 1_22</t>
  </si>
  <si>
    <t>2008_CA-LPF-1649_BASIN COMPLEX_87</t>
  </si>
  <si>
    <t>2007_SC-SCS-N120107-18_SCREAMING EAGLE_1</t>
  </si>
  <si>
    <t>2012_CO-WRD-434_POWELL COMPLEX_4</t>
  </si>
  <si>
    <t>2007_UT-BRS-000433_PINE CREEK_1</t>
  </si>
  <si>
    <t>2012_OK-ANA-120068_BOTONE 3_9</t>
  </si>
  <si>
    <t>2012_AZ-PNF-120266_GLADIATOR_7</t>
  </si>
  <si>
    <t>2006_CA-CNF-300_SIERRA_3</t>
  </si>
  <si>
    <t>2011_TX-TXS-011054_CHAD FIRE_0</t>
  </si>
  <si>
    <t>2013_OR-BUD-003172_HOUSE CREEK_4</t>
  </si>
  <si>
    <t>2012_OR-WWF-000742_CACHE CREEK_26</t>
  </si>
  <si>
    <t>2007_MT-FNF-000035_SKYLAND_21</t>
  </si>
  <si>
    <t>2006_CA-MNF-894_HUNTER_43</t>
  </si>
  <si>
    <t>2011_WA-OLF-000124_BIG HUMP_8</t>
  </si>
  <si>
    <t>2012_CA-MDF-521_ANTELOPE_8</t>
  </si>
  <si>
    <t>2012_CA-MMU-009308_GAINES_5</t>
  </si>
  <si>
    <t>Hazards</t>
  </si>
  <si>
    <t># Total IDs</t>
  </si>
  <si>
    <t># Sampled IDs</t>
  </si>
  <si>
    <t>% Sampled</t>
  </si>
  <si>
    <t># Correct Sampled IDs</t>
  </si>
  <si>
    <t>Accuracy</t>
  </si>
  <si>
    <t>Command Transitions</t>
  </si>
  <si>
    <t>Cultural Resources</t>
  </si>
  <si>
    <t>Traffic</t>
  </si>
  <si>
    <t>Hazardous Terrain</t>
  </si>
  <si>
    <t>Law Violations</t>
  </si>
  <si>
    <t>Livestock</t>
  </si>
  <si>
    <t>Evacuations</t>
  </si>
  <si>
    <t>Injuries</t>
  </si>
  <si>
    <t>Military Base</t>
  </si>
  <si>
    <t>Infrastructure</t>
  </si>
  <si>
    <t>Extreme Weather</t>
  </si>
  <si>
    <t>Ecological</t>
  </si>
  <si>
    <t>Resource Issues</t>
  </si>
  <si>
    <t>Floods</t>
  </si>
  <si>
    <t>Inaccurate Mapping</t>
  </si>
  <si>
    <t>Aerial Grounding</t>
  </si>
  <si>
    <t>Dry Weather</t>
  </si>
  <si>
    <t>NOTE: these were all related to the national guard assiting, not the military impacts--separate these?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</si>
</sst>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1</v>
      </c>
    </row>
    <row r="16" spans="1:2" x14ac:dyDescent="0.3">
      <c r="A16" t="s">
        <v>16</v>
      </c>
      <c r="B16">
        <v>1</v>
      </c>
    </row>
    <row r="17" spans="2:2" x14ac:dyDescent="0.3">
      <c r="B17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136</v>
      </c>
      <c r="B2">
        <v>1</v>
      </c>
    </row>
    <row r="3" spans="1:2" x14ac:dyDescent="0.3">
      <c r="A3" t="s">
        <v>137</v>
      </c>
      <c r="B3">
        <v>1</v>
      </c>
    </row>
    <row r="4" spans="1:2" x14ac:dyDescent="0.3">
      <c r="A4" t="s">
        <v>138</v>
      </c>
      <c r="B4">
        <v>0</v>
      </c>
    </row>
    <row r="5" spans="1:2" x14ac:dyDescent="0.3">
      <c r="A5" t="s">
        <v>139</v>
      </c>
      <c r="B5">
        <v>1</v>
      </c>
    </row>
    <row r="6" spans="1:2" x14ac:dyDescent="0.3">
      <c r="A6" t="s">
        <v>140</v>
      </c>
      <c r="B6">
        <v>0</v>
      </c>
    </row>
    <row r="7" spans="1:2" x14ac:dyDescent="0.3">
      <c r="A7" t="s">
        <v>141</v>
      </c>
      <c r="B7">
        <v>1</v>
      </c>
    </row>
    <row r="8" spans="1:2" x14ac:dyDescent="0.3">
      <c r="A8" t="s">
        <v>142</v>
      </c>
      <c r="B8">
        <v>1</v>
      </c>
    </row>
    <row r="9" spans="1:2" x14ac:dyDescent="0.3">
      <c r="A9" t="s">
        <v>143</v>
      </c>
      <c r="B9">
        <v>1</v>
      </c>
    </row>
    <row r="10" spans="1:2" x14ac:dyDescent="0.3">
      <c r="A10" t="s">
        <v>144</v>
      </c>
      <c r="B10">
        <v>1</v>
      </c>
    </row>
    <row r="11" spans="1:2" x14ac:dyDescent="0.3">
      <c r="A11" t="s">
        <v>145</v>
      </c>
      <c r="B11">
        <v>1</v>
      </c>
    </row>
    <row r="12" spans="1:2" x14ac:dyDescent="0.3">
      <c r="A12" t="s">
        <v>146</v>
      </c>
      <c r="B12">
        <v>1</v>
      </c>
    </row>
    <row r="13" spans="1:2" x14ac:dyDescent="0.3">
      <c r="A13" t="s">
        <v>147</v>
      </c>
      <c r="B13">
        <v>1</v>
      </c>
    </row>
    <row r="14" spans="1:2" x14ac:dyDescent="0.3">
      <c r="A14" t="s">
        <v>148</v>
      </c>
      <c r="B14">
        <v>1</v>
      </c>
    </row>
    <row r="15" spans="1:2" x14ac:dyDescent="0.3">
      <c r="A15" t="s">
        <v>149</v>
      </c>
      <c r="B15">
        <v>1</v>
      </c>
    </row>
    <row r="16" spans="1:2" x14ac:dyDescent="0.3">
      <c r="A16" t="s">
        <v>150</v>
      </c>
      <c r="B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151</v>
      </c>
      <c r="B2">
        <v>1</v>
      </c>
    </row>
    <row r="3" spans="1:2" x14ac:dyDescent="0.3">
      <c r="A3" t="s">
        <v>152</v>
      </c>
      <c r="B3">
        <v>1</v>
      </c>
    </row>
    <row r="4" spans="1:2" x14ac:dyDescent="0.3">
      <c r="A4" t="s">
        <v>153</v>
      </c>
      <c r="B4">
        <v>1</v>
      </c>
    </row>
    <row r="5" spans="1:2" x14ac:dyDescent="0.3">
      <c r="A5" t="s">
        <v>154</v>
      </c>
      <c r="B5">
        <v>1</v>
      </c>
    </row>
    <row r="6" spans="1:2" x14ac:dyDescent="0.3">
      <c r="A6" t="s">
        <v>155</v>
      </c>
      <c r="B6">
        <v>1</v>
      </c>
    </row>
    <row r="7" spans="1:2" x14ac:dyDescent="0.3">
      <c r="A7" t="s">
        <v>156</v>
      </c>
      <c r="B7">
        <v>1</v>
      </c>
    </row>
    <row r="8" spans="1:2" x14ac:dyDescent="0.3">
      <c r="A8" t="s">
        <v>157</v>
      </c>
      <c r="B8">
        <v>1</v>
      </c>
    </row>
    <row r="9" spans="1:2" x14ac:dyDescent="0.3">
      <c r="A9" t="s">
        <v>158</v>
      </c>
      <c r="B9">
        <v>1</v>
      </c>
    </row>
    <row r="10" spans="1:2" x14ac:dyDescent="0.3">
      <c r="A10" t="s">
        <v>159</v>
      </c>
      <c r="B10">
        <v>1</v>
      </c>
    </row>
    <row r="11" spans="1:2" x14ac:dyDescent="0.3">
      <c r="A11" t="s">
        <v>160</v>
      </c>
      <c r="B11">
        <v>1</v>
      </c>
    </row>
    <row r="12" spans="1:2" x14ac:dyDescent="0.3">
      <c r="A12" t="s">
        <v>161</v>
      </c>
      <c r="B12">
        <v>1</v>
      </c>
    </row>
    <row r="13" spans="1:2" x14ac:dyDescent="0.3">
      <c r="A13" t="s">
        <v>162</v>
      </c>
      <c r="B13">
        <v>1</v>
      </c>
    </row>
    <row r="14" spans="1:2" x14ac:dyDescent="0.3">
      <c r="A14" t="s">
        <v>163</v>
      </c>
      <c r="B14">
        <v>1</v>
      </c>
    </row>
    <row r="15" spans="1:2" x14ac:dyDescent="0.3">
      <c r="A15" t="s">
        <v>164</v>
      </c>
      <c r="B15">
        <v>1</v>
      </c>
    </row>
    <row r="16" spans="1:2" x14ac:dyDescent="0.3">
      <c r="A16" t="s">
        <v>165</v>
      </c>
      <c r="B16">
        <v>1</v>
      </c>
    </row>
    <row r="17" spans="2:2" x14ac:dyDescent="0.3">
      <c r="B17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166</v>
      </c>
      <c r="B2">
        <v>0</v>
      </c>
    </row>
    <row r="3" spans="1:2" x14ac:dyDescent="0.3">
      <c r="A3" t="s">
        <v>167</v>
      </c>
      <c r="B3">
        <v>1</v>
      </c>
    </row>
    <row r="4" spans="1:2" x14ac:dyDescent="0.3">
      <c r="A4" t="s">
        <v>168</v>
      </c>
      <c r="B4">
        <v>1</v>
      </c>
    </row>
    <row r="5" spans="1:2" x14ac:dyDescent="0.3">
      <c r="A5" t="s">
        <v>169</v>
      </c>
      <c r="B5">
        <v>1</v>
      </c>
    </row>
    <row r="6" spans="1:2" x14ac:dyDescent="0.3">
      <c r="A6" t="s">
        <v>170</v>
      </c>
      <c r="B6">
        <v>1</v>
      </c>
    </row>
    <row r="7" spans="1:2" x14ac:dyDescent="0.3">
      <c r="A7" t="s">
        <v>171</v>
      </c>
      <c r="B7">
        <v>1</v>
      </c>
    </row>
    <row r="8" spans="1:2" x14ac:dyDescent="0.3">
      <c r="A8" t="s">
        <v>172</v>
      </c>
      <c r="B8">
        <v>1</v>
      </c>
    </row>
    <row r="9" spans="1:2" x14ac:dyDescent="0.3">
      <c r="A9" t="s">
        <v>173</v>
      </c>
      <c r="B9">
        <v>1</v>
      </c>
    </row>
    <row r="10" spans="1:2" x14ac:dyDescent="0.3">
      <c r="A10" t="s">
        <v>174</v>
      </c>
      <c r="B10">
        <v>1</v>
      </c>
    </row>
    <row r="11" spans="1:2" x14ac:dyDescent="0.3">
      <c r="A11" t="s">
        <v>175</v>
      </c>
      <c r="B11">
        <v>1</v>
      </c>
    </row>
    <row r="12" spans="1:2" x14ac:dyDescent="0.3">
      <c r="A12" t="s">
        <v>176</v>
      </c>
      <c r="B12">
        <v>1</v>
      </c>
    </row>
    <row r="13" spans="1:2" x14ac:dyDescent="0.3">
      <c r="A13" t="s">
        <v>177</v>
      </c>
      <c r="B13">
        <v>1</v>
      </c>
    </row>
    <row r="14" spans="1:2" x14ac:dyDescent="0.3">
      <c r="A14" t="s">
        <v>178</v>
      </c>
      <c r="B14">
        <v>1</v>
      </c>
    </row>
    <row r="15" spans="1:2" x14ac:dyDescent="0.3">
      <c r="A15" t="s">
        <v>179</v>
      </c>
      <c r="B15">
        <v>1</v>
      </c>
    </row>
    <row r="16" spans="1:2" x14ac:dyDescent="0.3">
      <c r="A16" t="s">
        <v>180</v>
      </c>
      <c r="B16">
        <v>1</v>
      </c>
    </row>
    <row r="17" spans="2:2" x14ac:dyDescent="0.3">
      <c r="B17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7"/>
  <sheetViews>
    <sheetView workbookViewId="0">
      <selection activeCell="C26" sqref="C2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181</v>
      </c>
      <c r="B2">
        <v>1</v>
      </c>
    </row>
    <row r="3" spans="1:2" x14ac:dyDescent="0.3">
      <c r="A3" t="s">
        <v>182</v>
      </c>
      <c r="B3">
        <v>1</v>
      </c>
    </row>
    <row r="4" spans="1:2" x14ac:dyDescent="0.3">
      <c r="A4" t="s">
        <v>183</v>
      </c>
      <c r="B4">
        <v>1</v>
      </c>
    </row>
    <row r="5" spans="1:2" x14ac:dyDescent="0.3">
      <c r="A5" t="s">
        <v>184</v>
      </c>
      <c r="B5">
        <v>1</v>
      </c>
    </row>
    <row r="6" spans="1:2" x14ac:dyDescent="0.3">
      <c r="A6" t="s">
        <v>185</v>
      </c>
      <c r="B6">
        <v>1</v>
      </c>
    </row>
    <row r="7" spans="1:2" x14ac:dyDescent="0.3">
      <c r="A7" t="s">
        <v>186</v>
      </c>
      <c r="B7">
        <v>0</v>
      </c>
    </row>
    <row r="8" spans="1:2" x14ac:dyDescent="0.3">
      <c r="A8" t="s">
        <v>187</v>
      </c>
      <c r="B8">
        <v>0</v>
      </c>
    </row>
    <row r="9" spans="1:2" x14ac:dyDescent="0.3">
      <c r="A9" t="s">
        <v>188</v>
      </c>
      <c r="B9">
        <v>1</v>
      </c>
    </row>
    <row r="10" spans="1:2" x14ac:dyDescent="0.3">
      <c r="A10" t="s">
        <v>189</v>
      </c>
      <c r="B10">
        <v>1</v>
      </c>
    </row>
    <row r="11" spans="1:2" x14ac:dyDescent="0.3">
      <c r="A11" t="s">
        <v>190</v>
      </c>
      <c r="B11">
        <v>1</v>
      </c>
    </row>
    <row r="12" spans="1:2" x14ac:dyDescent="0.3">
      <c r="A12" t="s">
        <v>191</v>
      </c>
      <c r="B12">
        <v>1</v>
      </c>
    </row>
    <row r="13" spans="1:2" x14ac:dyDescent="0.3">
      <c r="A13" t="s">
        <v>192</v>
      </c>
      <c r="B13">
        <v>1</v>
      </c>
    </row>
    <row r="14" spans="1:2" x14ac:dyDescent="0.3">
      <c r="A14" t="s">
        <v>193</v>
      </c>
      <c r="B14">
        <v>1</v>
      </c>
    </row>
    <row r="15" spans="1:2" x14ac:dyDescent="0.3">
      <c r="A15" t="s">
        <v>194</v>
      </c>
      <c r="B15">
        <v>1</v>
      </c>
    </row>
    <row r="16" spans="1:2" x14ac:dyDescent="0.3">
      <c r="A16" t="s">
        <v>195</v>
      </c>
      <c r="B16">
        <v>1</v>
      </c>
    </row>
    <row r="17" spans="2:2" x14ac:dyDescent="0.3">
      <c r="B17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8"/>
  <sheetViews>
    <sheetView workbookViewId="0">
      <selection activeCell="D28" sqref="D2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196</v>
      </c>
      <c r="B2">
        <v>1</v>
      </c>
    </row>
    <row r="3" spans="1:2" x14ac:dyDescent="0.3">
      <c r="A3" t="s">
        <v>197</v>
      </c>
      <c r="B3">
        <v>1</v>
      </c>
    </row>
    <row r="4" spans="1:2" x14ac:dyDescent="0.3">
      <c r="A4" t="s">
        <v>198</v>
      </c>
      <c r="B4">
        <v>1</v>
      </c>
    </row>
    <row r="5" spans="1:2" x14ac:dyDescent="0.3">
      <c r="A5" t="s">
        <v>199</v>
      </c>
      <c r="B5">
        <v>1</v>
      </c>
    </row>
    <row r="6" spans="1:2" x14ac:dyDescent="0.3">
      <c r="A6" t="s">
        <v>200</v>
      </c>
      <c r="B6">
        <v>1</v>
      </c>
    </row>
    <row r="7" spans="1:2" x14ac:dyDescent="0.3">
      <c r="A7" t="s">
        <v>201</v>
      </c>
      <c r="B7">
        <v>1</v>
      </c>
    </row>
    <row r="8" spans="1:2" x14ac:dyDescent="0.3">
      <c r="A8" t="s">
        <v>202</v>
      </c>
      <c r="B8">
        <v>1</v>
      </c>
    </row>
    <row r="9" spans="1:2" x14ac:dyDescent="0.3">
      <c r="A9" t="s">
        <v>203</v>
      </c>
      <c r="B9">
        <v>1</v>
      </c>
    </row>
    <row r="10" spans="1:2" x14ac:dyDescent="0.3">
      <c r="A10" t="s">
        <v>204</v>
      </c>
      <c r="B10">
        <v>1</v>
      </c>
    </row>
    <row r="11" spans="1:2" x14ac:dyDescent="0.3">
      <c r="A11" t="s">
        <v>205</v>
      </c>
      <c r="B11">
        <v>1</v>
      </c>
    </row>
    <row r="12" spans="1:2" x14ac:dyDescent="0.3">
      <c r="A12" t="s">
        <v>206</v>
      </c>
      <c r="B12">
        <v>1</v>
      </c>
    </row>
    <row r="13" spans="1:2" x14ac:dyDescent="0.3">
      <c r="A13" t="s">
        <v>207</v>
      </c>
      <c r="B13">
        <v>1</v>
      </c>
    </row>
    <row r="14" spans="1:2" x14ac:dyDescent="0.3">
      <c r="A14" t="s">
        <v>208</v>
      </c>
      <c r="B14">
        <v>1</v>
      </c>
    </row>
    <row r="15" spans="1:2" x14ac:dyDescent="0.3">
      <c r="A15" t="s">
        <v>209</v>
      </c>
      <c r="B15">
        <v>1</v>
      </c>
    </row>
    <row r="16" spans="1:2" x14ac:dyDescent="0.3">
      <c r="A16" t="s">
        <v>210</v>
      </c>
      <c r="B16">
        <v>1</v>
      </c>
    </row>
    <row r="18" spans="2:2" x14ac:dyDescent="0.3">
      <c r="B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"/>
  <sheetViews>
    <sheetView workbookViewId="0">
      <selection activeCell="B19" sqref="B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211</v>
      </c>
      <c r="B2">
        <v>1</v>
      </c>
    </row>
    <row r="3" spans="1:2" x14ac:dyDescent="0.3">
      <c r="A3" t="s">
        <v>212</v>
      </c>
      <c r="B3">
        <v>1</v>
      </c>
    </row>
    <row r="4" spans="1:2" x14ac:dyDescent="0.3">
      <c r="A4" t="s">
        <v>213</v>
      </c>
      <c r="B4">
        <v>1</v>
      </c>
    </row>
    <row r="5" spans="1:2" x14ac:dyDescent="0.3">
      <c r="A5" t="s">
        <v>214</v>
      </c>
      <c r="B5">
        <v>1</v>
      </c>
    </row>
    <row r="6" spans="1:2" x14ac:dyDescent="0.3">
      <c r="A6" t="s">
        <v>215</v>
      </c>
      <c r="B6">
        <v>1</v>
      </c>
    </row>
    <row r="7" spans="1:2" x14ac:dyDescent="0.3">
      <c r="A7" t="s">
        <v>216</v>
      </c>
      <c r="B7">
        <v>1</v>
      </c>
    </row>
    <row r="8" spans="1:2" x14ac:dyDescent="0.3">
      <c r="A8" t="s">
        <v>217</v>
      </c>
      <c r="B8">
        <v>1</v>
      </c>
    </row>
    <row r="9" spans="1:2" x14ac:dyDescent="0.3">
      <c r="A9" t="s">
        <v>218</v>
      </c>
      <c r="B9">
        <v>1</v>
      </c>
    </row>
    <row r="10" spans="1:2" x14ac:dyDescent="0.3">
      <c r="A10" t="s">
        <v>219</v>
      </c>
      <c r="B10">
        <v>1</v>
      </c>
    </row>
    <row r="11" spans="1:2" x14ac:dyDescent="0.3">
      <c r="A11" t="s">
        <v>220</v>
      </c>
      <c r="B11">
        <v>1</v>
      </c>
    </row>
    <row r="12" spans="1:2" x14ac:dyDescent="0.3">
      <c r="A12" t="s">
        <v>221</v>
      </c>
      <c r="B12">
        <v>1</v>
      </c>
    </row>
    <row r="13" spans="1:2" x14ac:dyDescent="0.3">
      <c r="A13" t="s">
        <v>222</v>
      </c>
      <c r="B13">
        <v>1</v>
      </c>
    </row>
    <row r="14" spans="1:2" x14ac:dyDescent="0.3">
      <c r="A14" t="s">
        <v>223</v>
      </c>
      <c r="B14">
        <v>1</v>
      </c>
    </row>
    <row r="15" spans="1:2" x14ac:dyDescent="0.3">
      <c r="A15" t="s">
        <v>224</v>
      </c>
      <c r="B15">
        <v>1</v>
      </c>
    </row>
    <row r="16" spans="1:2" x14ac:dyDescent="0.3">
      <c r="A16" t="s">
        <v>225</v>
      </c>
      <c r="B1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7"/>
  <sheetViews>
    <sheetView workbookViewId="0">
      <selection activeCell="C24" sqref="C2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226</v>
      </c>
      <c r="B2">
        <v>1</v>
      </c>
    </row>
    <row r="3" spans="1:2" x14ac:dyDescent="0.3">
      <c r="A3" t="s">
        <v>227</v>
      </c>
      <c r="B3">
        <v>1</v>
      </c>
    </row>
    <row r="4" spans="1:2" x14ac:dyDescent="0.3">
      <c r="A4" t="s">
        <v>228</v>
      </c>
      <c r="B4">
        <v>1</v>
      </c>
    </row>
    <row r="5" spans="1:2" x14ac:dyDescent="0.3">
      <c r="A5" t="s">
        <v>229</v>
      </c>
      <c r="B5">
        <v>1</v>
      </c>
    </row>
    <row r="6" spans="1:2" x14ac:dyDescent="0.3">
      <c r="A6" t="s">
        <v>230</v>
      </c>
      <c r="B6">
        <v>0</v>
      </c>
    </row>
    <row r="7" spans="1:2" x14ac:dyDescent="0.3">
      <c r="A7" t="s">
        <v>231</v>
      </c>
      <c r="B7">
        <v>1</v>
      </c>
    </row>
    <row r="8" spans="1:2" x14ac:dyDescent="0.3">
      <c r="A8" t="s">
        <v>232</v>
      </c>
      <c r="B8">
        <v>0</v>
      </c>
    </row>
    <row r="9" spans="1:2" x14ac:dyDescent="0.3">
      <c r="A9" t="s">
        <v>233</v>
      </c>
      <c r="B9">
        <v>0</v>
      </c>
    </row>
    <row r="10" spans="1:2" x14ac:dyDescent="0.3">
      <c r="A10" t="s">
        <v>234</v>
      </c>
      <c r="B10">
        <v>0</v>
      </c>
    </row>
    <row r="11" spans="1:2" x14ac:dyDescent="0.3">
      <c r="A11" t="s">
        <v>235</v>
      </c>
      <c r="B11">
        <v>0</v>
      </c>
    </row>
    <row r="12" spans="1:2" x14ac:dyDescent="0.3">
      <c r="A12" t="s">
        <v>236</v>
      </c>
      <c r="B12">
        <v>0</v>
      </c>
    </row>
    <row r="13" spans="1:2" x14ac:dyDescent="0.3">
      <c r="A13" t="s">
        <v>237</v>
      </c>
      <c r="B13">
        <v>0</v>
      </c>
    </row>
    <row r="14" spans="1:2" x14ac:dyDescent="0.3">
      <c r="A14" t="s">
        <v>238</v>
      </c>
      <c r="B14">
        <v>0</v>
      </c>
    </row>
    <row r="15" spans="1:2" x14ac:dyDescent="0.3">
      <c r="A15" t="s">
        <v>239</v>
      </c>
      <c r="B15">
        <v>0</v>
      </c>
    </row>
    <row r="16" spans="1:2" x14ac:dyDescent="0.3">
      <c r="A16" t="s">
        <v>240</v>
      </c>
      <c r="B16">
        <v>0</v>
      </c>
    </row>
    <row r="17" spans="2:2" x14ac:dyDescent="0.3">
      <c r="B17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241</v>
      </c>
      <c r="B2">
        <v>1</v>
      </c>
    </row>
    <row r="3" spans="1:2" x14ac:dyDescent="0.3">
      <c r="A3" t="s">
        <v>242</v>
      </c>
      <c r="B3">
        <v>1</v>
      </c>
    </row>
    <row r="4" spans="1:2" x14ac:dyDescent="0.3">
      <c r="A4" t="s">
        <v>243</v>
      </c>
      <c r="B4">
        <v>1</v>
      </c>
    </row>
    <row r="5" spans="1:2" x14ac:dyDescent="0.3">
      <c r="A5" t="s">
        <v>244</v>
      </c>
      <c r="B5">
        <v>1</v>
      </c>
    </row>
    <row r="6" spans="1:2" x14ac:dyDescent="0.3">
      <c r="A6" t="s">
        <v>245</v>
      </c>
      <c r="B6">
        <v>1</v>
      </c>
    </row>
    <row r="7" spans="1:2" x14ac:dyDescent="0.3">
      <c r="A7" t="s">
        <v>246</v>
      </c>
      <c r="B7">
        <v>1</v>
      </c>
    </row>
    <row r="8" spans="1:2" x14ac:dyDescent="0.3">
      <c r="A8" t="s">
        <v>247</v>
      </c>
      <c r="B8">
        <v>1</v>
      </c>
    </row>
    <row r="9" spans="1:2" x14ac:dyDescent="0.3">
      <c r="A9" t="s">
        <v>248</v>
      </c>
      <c r="B9">
        <v>1</v>
      </c>
    </row>
    <row r="10" spans="1:2" x14ac:dyDescent="0.3">
      <c r="A10" t="s">
        <v>249</v>
      </c>
      <c r="B10">
        <v>1</v>
      </c>
    </row>
    <row r="11" spans="1:2" x14ac:dyDescent="0.3">
      <c r="A11" t="s">
        <v>250</v>
      </c>
      <c r="B11">
        <v>1</v>
      </c>
    </row>
    <row r="12" spans="1:2" x14ac:dyDescent="0.3">
      <c r="A12" t="s">
        <v>251</v>
      </c>
      <c r="B12">
        <v>1</v>
      </c>
    </row>
    <row r="13" spans="1:2" x14ac:dyDescent="0.3">
      <c r="A13" t="s">
        <v>252</v>
      </c>
      <c r="B13">
        <v>1</v>
      </c>
    </row>
    <row r="14" spans="1:2" x14ac:dyDescent="0.3">
      <c r="A14" t="s">
        <v>253</v>
      </c>
      <c r="B14">
        <v>1</v>
      </c>
    </row>
    <row r="15" spans="1:2" x14ac:dyDescent="0.3">
      <c r="A15" t="s">
        <v>254</v>
      </c>
      <c r="B15">
        <v>1</v>
      </c>
    </row>
    <row r="16" spans="1:2" x14ac:dyDescent="0.3">
      <c r="A16" t="s">
        <v>255</v>
      </c>
      <c r="B16">
        <v>1</v>
      </c>
    </row>
    <row r="17" spans="2:2" x14ac:dyDescent="0.3">
      <c r="B17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9"/>
  <sheetViews>
    <sheetView tabSelected="1" zoomScale="135" workbookViewId="0">
      <selection activeCell="F2" sqref="F2"/>
    </sheetView>
  </sheetViews>
  <sheetFormatPr defaultRowHeight="14.4" x14ac:dyDescent="0.3"/>
  <sheetData>
    <row r="1" spans="1:6" x14ac:dyDescent="0.3">
      <c r="A1" s="1" t="s">
        <v>256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</row>
    <row r="2" spans="1:6" x14ac:dyDescent="0.3">
      <c r="A2" t="s">
        <v>262</v>
      </c>
      <c r="B2">
        <v>2882</v>
      </c>
      <c r="C2">
        <v>15</v>
      </c>
      <c r="D2">
        <v>5.2047189451769607E-3</v>
      </c>
      <c r="E2">
        <v>15</v>
      </c>
      <c r="F2">
        <f xml:space="preserve"> E2/C2</f>
        <v>1</v>
      </c>
    </row>
    <row r="3" spans="1:6" x14ac:dyDescent="0.3">
      <c r="A3" t="s">
        <v>263</v>
      </c>
      <c r="B3">
        <v>1368</v>
      </c>
      <c r="C3">
        <v>15</v>
      </c>
      <c r="D3">
        <v>1.096491228070175E-2</v>
      </c>
      <c r="E3">
        <v>13</v>
      </c>
      <c r="F3">
        <f t="shared" ref="F3:F18" si="0" xml:space="preserve"> E3/C3</f>
        <v>0.8666666666666667</v>
      </c>
    </row>
    <row r="4" spans="1:6" x14ac:dyDescent="0.3">
      <c r="A4" t="s">
        <v>264</v>
      </c>
      <c r="B4">
        <v>4571</v>
      </c>
      <c r="C4">
        <v>15</v>
      </c>
      <c r="D4">
        <v>3.2815576460293152E-3</v>
      </c>
      <c r="E4">
        <v>11</v>
      </c>
      <c r="F4">
        <f t="shared" si="0"/>
        <v>0.73333333333333328</v>
      </c>
    </row>
    <row r="5" spans="1:6" x14ac:dyDescent="0.3">
      <c r="A5" t="s">
        <v>265</v>
      </c>
      <c r="B5">
        <v>12802</v>
      </c>
      <c r="C5">
        <v>15</v>
      </c>
      <c r="D5">
        <v>1.1716919231370101E-3</v>
      </c>
      <c r="E5">
        <v>15</v>
      </c>
      <c r="F5">
        <f t="shared" si="0"/>
        <v>1</v>
      </c>
    </row>
    <row r="6" spans="1:6" x14ac:dyDescent="0.3">
      <c r="A6" t="s">
        <v>266</v>
      </c>
      <c r="B6">
        <v>198</v>
      </c>
      <c r="C6">
        <v>15</v>
      </c>
      <c r="D6">
        <v>7.575757575757576E-2</v>
      </c>
      <c r="E6">
        <v>13</v>
      </c>
      <c r="F6">
        <f t="shared" si="0"/>
        <v>0.8666666666666667</v>
      </c>
    </row>
    <row r="7" spans="1:6" x14ac:dyDescent="0.3">
      <c r="A7" t="s">
        <v>267</v>
      </c>
      <c r="B7">
        <v>440</v>
      </c>
      <c r="C7">
        <v>15</v>
      </c>
      <c r="D7">
        <v>3.4090909090909088E-2</v>
      </c>
      <c r="E7">
        <v>13</v>
      </c>
      <c r="F7">
        <f t="shared" si="0"/>
        <v>0.8666666666666667</v>
      </c>
    </row>
    <row r="8" spans="1:6" x14ac:dyDescent="0.3">
      <c r="A8" t="s">
        <v>268</v>
      </c>
      <c r="B8">
        <v>3654</v>
      </c>
      <c r="C8">
        <v>15</v>
      </c>
      <c r="D8">
        <v>4.1050903119868639E-3</v>
      </c>
      <c r="E8">
        <v>14</v>
      </c>
      <c r="F8">
        <f t="shared" si="0"/>
        <v>0.93333333333333335</v>
      </c>
    </row>
    <row r="9" spans="1:6" x14ac:dyDescent="0.3">
      <c r="A9" t="s">
        <v>269</v>
      </c>
      <c r="B9">
        <v>902</v>
      </c>
      <c r="C9">
        <v>15</v>
      </c>
      <c r="D9">
        <v>1.662971175166297E-2</v>
      </c>
      <c r="E9">
        <v>15</v>
      </c>
      <c r="F9">
        <f t="shared" si="0"/>
        <v>1</v>
      </c>
    </row>
    <row r="10" spans="1:6" x14ac:dyDescent="0.3">
      <c r="A10" t="s">
        <v>270</v>
      </c>
      <c r="B10">
        <v>497</v>
      </c>
      <c r="C10">
        <v>15</v>
      </c>
      <c r="D10">
        <v>3.0181086519114692E-2</v>
      </c>
      <c r="E10">
        <v>3</v>
      </c>
      <c r="F10" s="3">
        <f t="shared" si="0"/>
        <v>0.2</v>
      </c>
    </row>
    <row r="11" spans="1:6" x14ac:dyDescent="0.3">
      <c r="A11" t="s">
        <v>271</v>
      </c>
      <c r="B11">
        <v>826</v>
      </c>
      <c r="C11">
        <v>15</v>
      </c>
      <c r="D11">
        <v>1.8159806295399511E-2</v>
      </c>
      <c r="E11">
        <v>13</v>
      </c>
      <c r="F11">
        <f t="shared" si="0"/>
        <v>0.8666666666666667</v>
      </c>
    </row>
    <row r="12" spans="1:6" x14ac:dyDescent="0.3">
      <c r="A12" t="s">
        <v>272</v>
      </c>
      <c r="B12">
        <v>3343</v>
      </c>
      <c r="C12">
        <v>15</v>
      </c>
      <c r="D12">
        <v>4.4869877355668561E-3</v>
      </c>
      <c r="E12">
        <v>15</v>
      </c>
      <c r="F12">
        <f t="shared" si="0"/>
        <v>1</v>
      </c>
    </row>
    <row r="13" spans="1:6" x14ac:dyDescent="0.3">
      <c r="A13" t="s">
        <v>273</v>
      </c>
      <c r="B13">
        <v>535</v>
      </c>
      <c r="C13">
        <v>15</v>
      </c>
      <c r="D13">
        <v>2.803738317757009E-2</v>
      </c>
      <c r="E13">
        <v>14</v>
      </c>
      <c r="F13">
        <f t="shared" si="0"/>
        <v>0.93333333333333335</v>
      </c>
    </row>
    <row r="14" spans="1:6" x14ac:dyDescent="0.3">
      <c r="A14" t="s">
        <v>274</v>
      </c>
      <c r="B14">
        <v>2628</v>
      </c>
      <c r="C14">
        <v>15</v>
      </c>
      <c r="D14">
        <v>5.7077625570776253E-3</v>
      </c>
      <c r="E14">
        <v>13</v>
      </c>
      <c r="F14">
        <f t="shared" si="0"/>
        <v>0.8666666666666667</v>
      </c>
    </row>
    <row r="15" spans="1:6" x14ac:dyDescent="0.3">
      <c r="A15" t="s">
        <v>275</v>
      </c>
      <c r="B15">
        <v>156</v>
      </c>
      <c r="C15">
        <v>15</v>
      </c>
      <c r="D15">
        <v>9.6153846153846159E-2</v>
      </c>
      <c r="E15">
        <v>15</v>
      </c>
      <c r="F15">
        <f t="shared" si="0"/>
        <v>1</v>
      </c>
    </row>
    <row r="16" spans="1:6" x14ac:dyDescent="0.3">
      <c r="A16" t="s">
        <v>276</v>
      </c>
      <c r="B16">
        <v>825</v>
      </c>
      <c r="C16">
        <v>15</v>
      </c>
      <c r="D16">
        <v>1.8181818181818181E-2</v>
      </c>
      <c r="E16">
        <v>15</v>
      </c>
      <c r="F16">
        <f t="shared" si="0"/>
        <v>1</v>
      </c>
    </row>
    <row r="17" spans="1:6" x14ac:dyDescent="0.3">
      <c r="A17" t="s">
        <v>277</v>
      </c>
      <c r="B17">
        <v>428</v>
      </c>
      <c r="C17">
        <v>15</v>
      </c>
      <c r="D17">
        <v>3.5046728971962607E-2</v>
      </c>
      <c r="E17">
        <v>5</v>
      </c>
      <c r="F17" s="3">
        <f t="shared" si="0"/>
        <v>0.33333333333333331</v>
      </c>
    </row>
    <row r="18" spans="1:6" x14ac:dyDescent="0.3">
      <c r="A18" t="s">
        <v>278</v>
      </c>
      <c r="B18">
        <v>2857</v>
      </c>
      <c r="C18">
        <v>15</v>
      </c>
      <c r="D18">
        <v>5.250262513125656E-3</v>
      </c>
      <c r="E18">
        <v>15</v>
      </c>
      <c r="F18">
        <f t="shared" si="0"/>
        <v>1</v>
      </c>
    </row>
    <row r="19" spans="1:6" x14ac:dyDescent="0.3">
      <c r="F19" s="2">
        <f>AVERAGE(F2:F18)</f>
        <v>0.85098039215686283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17</v>
      </c>
      <c r="B2">
        <v>1</v>
      </c>
    </row>
    <row r="3" spans="1:2" x14ac:dyDescent="0.3">
      <c r="A3" t="s">
        <v>18</v>
      </c>
      <c r="B3">
        <v>0</v>
      </c>
    </row>
    <row r="4" spans="1:2" x14ac:dyDescent="0.3">
      <c r="A4" t="s">
        <v>19</v>
      </c>
      <c r="B4">
        <v>1</v>
      </c>
    </row>
    <row r="5" spans="1:2" x14ac:dyDescent="0.3">
      <c r="A5" t="s">
        <v>20</v>
      </c>
      <c r="B5">
        <v>1</v>
      </c>
    </row>
    <row r="6" spans="1:2" x14ac:dyDescent="0.3">
      <c r="A6" t="s">
        <v>21</v>
      </c>
      <c r="B6">
        <v>1</v>
      </c>
    </row>
    <row r="7" spans="1:2" x14ac:dyDescent="0.3">
      <c r="A7" t="s">
        <v>22</v>
      </c>
      <c r="B7">
        <v>1</v>
      </c>
    </row>
    <row r="8" spans="1:2" x14ac:dyDescent="0.3">
      <c r="A8" t="s">
        <v>23</v>
      </c>
      <c r="B8">
        <v>1</v>
      </c>
    </row>
    <row r="9" spans="1:2" x14ac:dyDescent="0.3">
      <c r="A9" t="s">
        <v>24</v>
      </c>
      <c r="B9">
        <v>1</v>
      </c>
    </row>
    <row r="10" spans="1:2" x14ac:dyDescent="0.3">
      <c r="A10" t="s">
        <v>25</v>
      </c>
      <c r="B10">
        <v>1</v>
      </c>
    </row>
    <row r="11" spans="1:2" x14ac:dyDescent="0.3">
      <c r="A11" t="s">
        <v>26</v>
      </c>
      <c r="B11">
        <v>1</v>
      </c>
    </row>
    <row r="12" spans="1:2" x14ac:dyDescent="0.3">
      <c r="A12" t="s">
        <v>27</v>
      </c>
      <c r="B12">
        <v>1</v>
      </c>
    </row>
    <row r="13" spans="1:2" x14ac:dyDescent="0.3">
      <c r="A13" t="s">
        <v>28</v>
      </c>
      <c r="B13">
        <v>1</v>
      </c>
    </row>
    <row r="14" spans="1:2" x14ac:dyDescent="0.3">
      <c r="A14" t="s">
        <v>29</v>
      </c>
      <c r="B14">
        <v>0</v>
      </c>
    </row>
    <row r="15" spans="1:2" x14ac:dyDescent="0.3">
      <c r="A15" t="s">
        <v>30</v>
      </c>
      <c r="B15">
        <v>1</v>
      </c>
    </row>
    <row r="16" spans="1:2" x14ac:dyDescent="0.3">
      <c r="A16" t="s">
        <v>31</v>
      </c>
      <c r="B16">
        <v>1</v>
      </c>
    </row>
    <row r="17" spans="2:2" x14ac:dyDescent="0.3">
      <c r="B1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A14" sqref="A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32</v>
      </c>
      <c r="B2">
        <v>1</v>
      </c>
    </row>
    <row r="3" spans="1:2" x14ac:dyDescent="0.3">
      <c r="A3" t="s">
        <v>33</v>
      </c>
      <c r="B3">
        <v>1</v>
      </c>
    </row>
    <row r="4" spans="1:2" x14ac:dyDescent="0.3">
      <c r="A4" t="s">
        <v>34</v>
      </c>
      <c r="B4">
        <v>1</v>
      </c>
    </row>
    <row r="5" spans="1:2" x14ac:dyDescent="0.3">
      <c r="A5" t="s">
        <v>35</v>
      </c>
      <c r="B5">
        <v>1</v>
      </c>
    </row>
    <row r="6" spans="1:2" x14ac:dyDescent="0.3">
      <c r="A6" t="s">
        <v>36</v>
      </c>
      <c r="B6">
        <v>1</v>
      </c>
    </row>
    <row r="7" spans="1:2" x14ac:dyDescent="0.3">
      <c r="A7" t="s">
        <v>37</v>
      </c>
      <c r="B7">
        <v>1</v>
      </c>
    </row>
    <row r="8" spans="1:2" x14ac:dyDescent="0.3">
      <c r="A8" t="s">
        <v>38</v>
      </c>
      <c r="B8">
        <v>0</v>
      </c>
    </row>
    <row r="9" spans="1:2" x14ac:dyDescent="0.3">
      <c r="A9" t="s">
        <v>39</v>
      </c>
      <c r="B9">
        <v>0</v>
      </c>
    </row>
    <row r="10" spans="1:2" x14ac:dyDescent="0.3">
      <c r="A10" t="s">
        <v>40</v>
      </c>
      <c r="B10">
        <v>0</v>
      </c>
    </row>
    <row r="11" spans="1:2" x14ac:dyDescent="0.3">
      <c r="A11" t="s">
        <v>41</v>
      </c>
      <c r="B11">
        <v>1</v>
      </c>
    </row>
    <row r="12" spans="1:2" x14ac:dyDescent="0.3">
      <c r="A12" t="s">
        <v>42</v>
      </c>
      <c r="B12">
        <v>1</v>
      </c>
    </row>
    <row r="13" spans="1:2" x14ac:dyDescent="0.3">
      <c r="A13" t="s">
        <v>43</v>
      </c>
      <c r="B13">
        <v>1</v>
      </c>
    </row>
    <row r="14" spans="1:2" x14ac:dyDescent="0.3">
      <c r="A14" t="s">
        <v>44</v>
      </c>
      <c r="B14">
        <v>0</v>
      </c>
    </row>
    <row r="15" spans="1:2" x14ac:dyDescent="0.3">
      <c r="A15" t="s">
        <v>45</v>
      </c>
      <c r="B15">
        <v>1</v>
      </c>
    </row>
    <row r="16" spans="1:2" x14ac:dyDescent="0.3">
      <c r="A16" t="s">
        <v>46</v>
      </c>
      <c r="B16">
        <v>1</v>
      </c>
    </row>
    <row r="17" spans="2:2" x14ac:dyDescent="0.3">
      <c r="B17">
        <f xml:space="preserve"> SUM(B2:B16)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8" sqref="B1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47</v>
      </c>
      <c r="B2">
        <v>1</v>
      </c>
    </row>
    <row r="3" spans="1:2" x14ac:dyDescent="0.3">
      <c r="A3" t="s">
        <v>48</v>
      </c>
      <c r="B3">
        <v>1</v>
      </c>
    </row>
    <row r="4" spans="1:2" x14ac:dyDescent="0.3">
      <c r="A4" t="s">
        <v>49</v>
      </c>
      <c r="B4">
        <v>1</v>
      </c>
    </row>
    <row r="5" spans="1:2" x14ac:dyDescent="0.3">
      <c r="A5" t="s">
        <v>50</v>
      </c>
      <c r="B5">
        <v>1</v>
      </c>
    </row>
    <row r="6" spans="1:2" x14ac:dyDescent="0.3">
      <c r="A6" t="s">
        <v>51</v>
      </c>
      <c r="B6">
        <v>1</v>
      </c>
    </row>
    <row r="7" spans="1:2" x14ac:dyDescent="0.3">
      <c r="A7" t="s">
        <v>52</v>
      </c>
      <c r="B7">
        <v>1</v>
      </c>
    </row>
    <row r="8" spans="1:2" x14ac:dyDescent="0.3">
      <c r="A8" t="s">
        <v>53</v>
      </c>
      <c r="B8">
        <v>1</v>
      </c>
    </row>
    <row r="9" spans="1:2" x14ac:dyDescent="0.3">
      <c r="A9" t="s">
        <v>54</v>
      </c>
      <c r="B9">
        <v>1</v>
      </c>
    </row>
    <row r="10" spans="1:2" x14ac:dyDescent="0.3">
      <c r="A10" t="s">
        <v>55</v>
      </c>
      <c r="B10">
        <v>1</v>
      </c>
    </row>
    <row r="11" spans="1:2" x14ac:dyDescent="0.3">
      <c r="A11" t="s">
        <v>56</v>
      </c>
      <c r="B11">
        <v>1</v>
      </c>
    </row>
    <row r="12" spans="1:2" x14ac:dyDescent="0.3">
      <c r="A12" t="s">
        <v>57</v>
      </c>
      <c r="B12">
        <v>1</v>
      </c>
    </row>
    <row r="13" spans="1:2" x14ac:dyDescent="0.3">
      <c r="A13" t="s">
        <v>58</v>
      </c>
      <c r="B13">
        <v>1</v>
      </c>
    </row>
    <row r="14" spans="1:2" x14ac:dyDescent="0.3">
      <c r="A14" t="s">
        <v>59</v>
      </c>
      <c r="B14">
        <v>1</v>
      </c>
    </row>
    <row r="15" spans="1:2" x14ac:dyDescent="0.3">
      <c r="A15" t="s">
        <v>60</v>
      </c>
      <c r="B15">
        <v>1</v>
      </c>
    </row>
    <row r="16" spans="1:2" x14ac:dyDescent="0.3">
      <c r="A16" t="s">
        <v>61</v>
      </c>
      <c r="B16">
        <v>1</v>
      </c>
    </row>
    <row r="18" spans="2:2" x14ac:dyDescent="0.3">
      <c r="B1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62</v>
      </c>
      <c r="B2">
        <v>0</v>
      </c>
    </row>
    <row r="3" spans="1:2" x14ac:dyDescent="0.3">
      <c r="A3" t="s">
        <v>63</v>
      </c>
      <c r="B3">
        <v>1</v>
      </c>
    </row>
    <row r="4" spans="1:2" x14ac:dyDescent="0.3">
      <c r="A4" t="s">
        <v>64</v>
      </c>
      <c r="B4">
        <v>1</v>
      </c>
    </row>
    <row r="5" spans="1:2" x14ac:dyDescent="0.3">
      <c r="A5" t="s">
        <v>65</v>
      </c>
      <c r="B5">
        <v>1</v>
      </c>
    </row>
    <row r="6" spans="1:2" x14ac:dyDescent="0.3">
      <c r="A6" t="s">
        <v>66</v>
      </c>
      <c r="B6">
        <v>1</v>
      </c>
    </row>
    <row r="7" spans="1:2" x14ac:dyDescent="0.3">
      <c r="A7" t="s">
        <v>67</v>
      </c>
      <c r="B7">
        <v>0</v>
      </c>
    </row>
    <row r="8" spans="1:2" x14ac:dyDescent="0.3">
      <c r="A8" t="s">
        <v>68</v>
      </c>
      <c r="B8">
        <v>1</v>
      </c>
    </row>
    <row r="9" spans="1:2" x14ac:dyDescent="0.3">
      <c r="A9" t="s">
        <v>69</v>
      </c>
      <c r="B9">
        <v>1</v>
      </c>
    </row>
    <row r="10" spans="1:2" x14ac:dyDescent="0.3">
      <c r="A10" t="s">
        <v>70</v>
      </c>
      <c r="B10">
        <v>1</v>
      </c>
    </row>
    <row r="11" spans="1:2" x14ac:dyDescent="0.3">
      <c r="A11" t="s">
        <v>71</v>
      </c>
      <c r="B11">
        <v>1</v>
      </c>
    </row>
    <row r="12" spans="1:2" x14ac:dyDescent="0.3">
      <c r="A12" t="s">
        <v>72</v>
      </c>
      <c r="B12">
        <v>1</v>
      </c>
    </row>
    <row r="13" spans="1:2" x14ac:dyDescent="0.3">
      <c r="A13" t="s">
        <v>73</v>
      </c>
      <c r="B13">
        <v>1</v>
      </c>
    </row>
    <row r="14" spans="1:2" x14ac:dyDescent="0.3">
      <c r="A14" t="s">
        <v>74</v>
      </c>
      <c r="B14">
        <v>1</v>
      </c>
    </row>
    <row r="15" spans="1:2" x14ac:dyDescent="0.3">
      <c r="A15" t="s">
        <v>75</v>
      </c>
      <c r="B15">
        <v>1</v>
      </c>
    </row>
    <row r="16" spans="1:2" x14ac:dyDescent="0.3">
      <c r="A16" t="s">
        <v>76</v>
      </c>
      <c r="B16">
        <v>1</v>
      </c>
    </row>
    <row r="17" spans="2:2" x14ac:dyDescent="0.3">
      <c r="B17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77</v>
      </c>
      <c r="B2">
        <v>1</v>
      </c>
    </row>
    <row r="3" spans="1:2" x14ac:dyDescent="0.3">
      <c r="A3" t="s">
        <v>78</v>
      </c>
      <c r="B3">
        <v>0</v>
      </c>
    </row>
    <row r="4" spans="1:2" x14ac:dyDescent="0.3">
      <c r="A4" t="s">
        <v>79</v>
      </c>
      <c r="B4">
        <v>1</v>
      </c>
    </row>
    <row r="5" spans="1:2" x14ac:dyDescent="0.3">
      <c r="A5" t="s">
        <v>80</v>
      </c>
      <c r="B5">
        <v>1</v>
      </c>
    </row>
    <row r="6" spans="1:2" x14ac:dyDescent="0.3">
      <c r="A6" t="s">
        <v>81</v>
      </c>
      <c r="B6">
        <v>1</v>
      </c>
    </row>
    <row r="7" spans="1:2" x14ac:dyDescent="0.3">
      <c r="A7" t="s">
        <v>82</v>
      </c>
      <c r="B7">
        <v>1</v>
      </c>
    </row>
    <row r="8" spans="1:2" x14ac:dyDescent="0.3">
      <c r="A8" t="s">
        <v>83</v>
      </c>
      <c r="B8">
        <v>1</v>
      </c>
    </row>
    <row r="9" spans="1:2" x14ac:dyDescent="0.3">
      <c r="A9" t="s">
        <v>84</v>
      </c>
      <c r="B9">
        <v>1</v>
      </c>
    </row>
    <row r="10" spans="1:2" x14ac:dyDescent="0.3">
      <c r="A10" t="s">
        <v>85</v>
      </c>
      <c r="B10">
        <v>1</v>
      </c>
    </row>
    <row r="11" spans="1:2" x14ac:dyDescent="0.3">
      <c r="A11" t="s">
        <v>86</v>
      </c>
      <c r="B11">
        <v>1</v>
      </c>
    </row>
    <row r="12" spans="1:2" x14ac:dyDescent="0.3">
      <c r="A12" t="s">
        <v>87</v>
      </c>
      <c r="B12">
        <v>0</v>
      </c>
    </row>
    <row r="13" spans="1:2" x14ac:dyDescent="0.3">
      <c r="A13" t="s">
        <v>88</v>
      </c>
      <c r="B13">
        <v>1</v>
      </c>
    </row>
    <row r="14" spans="1:2" x14ac:dyDescent="0.3">
      <c r="A14" t="s">
        <v>89</v>
      </c>
      <c r="B14">
        <v>1</v>
      </c>
    </row>
    <row r="15" spans="1:2" x14ac:dyDescent="0.3">
      <c r="A15" t="s">
        <v>90</v>
      </c>
      <c r="B15">
        <v>1</v>
      </c>
    </row>
    <row r="16" spans="1:2" x14ac:dyDescent="0.3">
      <c r="A16" t="s">
        <v>91</v>
      </c>
      <c r="B16">
        <v>1</v>
      </c>
    </row>
    <row r="17" spans="2:2" x14ac:dyDescent="0.3">
      <c r="B17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92</v>
      </c>
      <c r="B2">
        <v>1</v>
      </c>
    </row>
    <row r="3" spans="1:2" x14ac:dyDescent="0.3">
      <c r="A3" t="s">
        <v>93</v>
      </c>
      <c r="B3">
        <v>1</v>
      </c>
    </row>
    <row r="4" spans="1:2" x14ac:dyDescent="0.3">
      <c r="A4" t="s">
        <v>94</v>
      </c>
      <c r="B4">
        <v>1</v>
      </c>
    </row>
    <row r="5" spans="1:2" x14ac:dyDescent="0.3">
      <c r="A5" t="s">
        <v>95</v>
      </c>
      <c r="B5">
        <v>0</v>
      </c>
    </row>
    <row r="6" spans="1:2" x14ac:dyDescent="0.3">
      <c r="A6" t="s">
        <v>96</v>
      </c>
      <c r="B6">
        <v>1</v>
      </c>
    </row>
    <row r="7" spans="1:2" x14ac:dyDescent="0.3">
      <c r="A7" t="s">
        <v>97</v>
      </c>
      <c r="B7">
        <v>1</v>
      </c>
    </row>
    <row r="8" spans="1:2" x14ac:dyDescent="0.3">
      <c r="A8" t="s">
        <v>98</v>
      </c>
      <c r="B8">
        <v>1</v>
      </c>
    </row>
    <row r="9" spans="1:2" x14ac:dyDescent="0.3">
      <c r="A9" t="s">
        <v>99</v>
      </c>
      <c r="B9">
        <v>1</v>
      </c>
    </row>
    <row r="10" spans="1:2" x14ac:dyDescent="0.3">
      <c r="A10" t="s">
        <v>100</v>
      </c>
      <c r="B10">
        <v>1</v>
      </c>
    </row>
    <row r="11" spans="1:2" x14ac:dyDescent="0.3">
      <c r="A11" t="s">
        <v>101</v>
      </c>
      <c r="B11">
        <v>1</v>
      </c>
    </row>
    <row r="12" spans="1:2" x14ac:dyDescent="0.3">
      <c r="A12" t="s">
        <v>102</v>
      </c>
      <c r="B12">
        <v>1</v>
      </c>
    </row>
    <row r="13" spans="1:2" x14ac:dyDescent="0.3">
      <c r="A13" t="s">
        <v>103</v>
      </c>
      <c r="B13">
        <v>1</v>
      </c>
    </row>
    <row r="14" spans="1:2" x14ac:dyDescent="0.3">
      <c r="A14" t="s">
        <v>104</v>
      </c>
      <c r="B14">
        <v>1</v>
      </c>
    </row>
    <row r="15" spans="1:2" x14ac:dyDescent="0.3">
      <c r="A15" t="s">
        <v>51</v>
      </c>
      <c r="B15">
        <v>1</v>
      </c>
    </row>
    <row r="16" spans="1:2" x14ac:dyDescent="0.3">
      <c r="A16" t="s">
        <v>105</v>
      </c>
      <c r="B16">
        <v>1</v>
      </c>
    </row>
    <row r="17" spans="2:2" x14ac:dyDescent="0.3">
      <c r="B17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B17" sqref="B1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106</v>
      </c>
      <c r="B2">
        <v>1</v>
      </c>
    </row>
    <row r="3" spans="1:2" x14ac:dyDescent="0.3">
      <c r="A3" t="s">
        <v>107</v>
      </c>
      <c r="B3">
        <v>1</v>
      </c>
    </row>
    <row r="4" spans="1:2" x14ac:dyDescent="0.3">
      <c r="A4" t="s">
        <v>108</v>
      </c>
      <c r="B4">
        <v>1</v>
      </c>
    </row>
    <row r="5" spans="1:2" x14ac:dyDescent="0.3">
      <c r="A5" t="s">
        <v>109</v>
      </c>
      <c r="B5">
        <v>1</v>
      </c>
    </row>
    <row r="6" spans="1:2" x14ac:dyDescent="0.3">
      <c r="A6" t="s">
        <v>110</v>
      </c>
      <c r="B6">
        <v>1</v>
      </c>
    </row>
    <row r="7" spans="1:2" x14ac:dyDescent="0.3">
      <c r="A7" t="s">
        <v>111</v>
      </c>
      <c r="B7">
        <v>1</v>
      </c>
    </row>
    <row r="8" spans="1:2" x14ac:dyDescent="0.3">
      <c r="A8" t="s">
        <v>112</v>
      </c>
      <c r="B8">
        <v>1</v>
      </c>
    </row>
    <row r="9" spans="1:2" x14ac:dyDescent="0.3">
      <c r="A9" t="s">
        <v>113</v>
      </c>
      <c r="B9">
        <v>1</v>
      </c>
    </row>
    <row r="10" spans="1:2" x14ac:dyDescent="0.3">
      <c r="A10" t="s">
        <v>114</v>
      </c>
      <c r="B10">
        <v>1</v>
      </c>
    </row>
    <row r="11" spans="1:2" x14ac:dyDescent="0.3">
      <c r="A11" t="s">
        <v>115</v>
      </c>
      <c r="B11">
        <v>1</v>
      </c>
    </row>
    <row r="12" spans="1:2" x14ac:dyDescent="0.3">
      <c r="A12" t="s">
        <v>116</v>
      </c>
      <c r="B12">
        <v>1</v>
      </c>
    </row>
    <row r="13" spans="1:2" x14ac:dyDescent="0.3">
      <c r="A13" t="s">
        <v>117</v>
      </c>
      <c r="B13">
        <v>1</v>
      </c>
    </row>
    <row r="14" spans="1:2" x14ac:dyDescent="0.3">
      <c r="A14" t="s">
        <v>118</v>
      </c>
      <c r="B14">
        <v>1</v>
      </c>
    </row>
    <row r="15" spans="1:2" x14ac:dyDescent="0.3">
      <c r="A15" t="s">
        <v>119</v>
      </c>
      <c r="B15">
        <v>1</v>
      </c>
    </row>
    <row r="16" spans="1:2" x14ac:dyDescent="0.3">
      <c r="A16" t="s">
        <v>120</v>
      </c>
      <c r="B16">
        <v>1</v>
      </c>
    </row>
    <row r="17" spans="2:2" x14ac:dyDescent="0.3">
      <c r="B17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B19" sqref="B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121</v>
      </c>
      <c r="B2">
        <v>1</v>
      </c>
    </row>
    <row r="3" spans="1:2" x14ac:dyDescent="0.3">
      <c r="A3" t="s">
        <v>122</v>
      </c>
      <c r="B3">
        <v>0</v>
      </c>
    </row>
    <row r="4" spans="1:2" x14ac:dyDescent="0.3">
      <c r="A4" t="s">
        <v>123</v>
      </c>
      <c r="B4">
        <v>1</v>
      </c>
    </row>
    <row r="5" spans="1:2" x14ac:dyDescent="0.3">
      <c r="A5" t="s">
        <v>124</v>
      </c>
      <c r="B5">
        <v>1</v>
      </c>
    </row>
    <row r="6" spans="1:2" x14ac:dyDescent="0.3">
      <c r="A6" t="s">
        <v>125</v>
      </c>
      <c r="B6">
        <v>1</v>
      </c>
    </row>
    <row r="7" spans="1:2" x14ac:dyDescent="0.3">
      <c r="A7" t="s">
        <v>126</v>
      </c>
      <c r="B7">
        <v>0</v>
      </c>
    </row>
    <row r="8" spans="1:2" x14ac:dyDescent="0.3">
      <c r="A8" t="s">
        <v>127</v>
      </c>
      <c r="B8">
        <v>0</v>
      </c>
    </row>
    <row r="9" spans="1:2" x14ac:dyDescent="0.3">
      <c r="A9" t="s">
        <v>128</v>
      </c>
      <c r="B9">
        <v>0</v>
      </c>
    </row>
    <row r="10" spans="1:2" x14ac:dyDescent="0.3">
      <c r="A10" t="s">
        <v>129</v>
      </c>
      <c r="B10">
        <v>0</v>
      </c>
    </row>
    <row r="11" spans="1:2" x14ac:dyDescent="0.3">
      <c r="A11" t="s">
        <v>130</v>
      </c>
      <c r="B11">
        <v>0</v>
      </c>
    </row>
    <row r="12" spans="1:2" x14ac:dyDescent="0.3">
      <c r="A12" t="s">
        <v>131</v>
      </c>
      <c r="B12">
        <v>0</v>
      </c>
    </row>
    <row r="13" spans="1:2" x14ac:dyDescent="0.3">
      <c r="A13" t="s">
        <v>132</v>
      </c>
      <c r="B13">
        <v>0</v>
      </c>
    </row>
    <row r="14" spans="1:2" x14ac:dyDescent="0.3">
      <c r="A14" t="s">
        <v>133</v>
      </c>
      <c r="B14">
        <v>0</v>
      </c>
    </row>
    <row r="15" spans="1:2" x14ac:dyDescent="0.3">
      <c r="A15" t="s">
        <v>134</v>
      </c>
      <c r="B15">
        <v>0</v>
      </c>
    </row>
    <row r="16" spans="1:2" x14ac:dyDescent="0.3">
      <c r="A16" t="s">
        <v>135</v>
      </c>
      <c r="B16">
        <v>0</v>
      </c>
    </row>
    <row r="19" spans="2:2" x14ac:dyDescent="0.3">
      <c r="B19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Command Transitions</vt:lpstr>
      <vt:lpstr>Cultural Resources</vt:lpstr>
      <vt:lpstr>Traffic</vt:lpstr>
      <vt:lpstr>Hazardous Terrain</vt:lpstr>
      <vt:lpstr>Law Violations</vt:lpstr>
      <vt:lpstr>Livestock</vt:lpstr>
      <vt:lpstr>Evacuations</vt:lpstr>
      <vt:lpstr>Injuries</vt:lpstr>
      <vt:lpstr>Military Base</vt:lpstr>
      <vt:lpstr>Infrastructure</vt:lpstr>
      <vt:lpstr>Extreme Weather</vt:lpstr>
      <vt:lpstr>Ecological</vt:lpstr>
      <vt:lpstr>Resource Issues</vt:lpstr>
      <vt:lpstr>Floods</vt:lpstr>
      <vt:lpstr>Inaccurate Mapping</vt:lpstr>
      <vt:lpstr>Aerial Grounding</vt:lpstr>
      <vt:lpstr>Dry Weather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Andrade, Sequoia R. (ARC-TI)[KBR Wyle Services, LLC]</cp:lastModifiedBy>
  <dcterms:created xsi:type="dcterms:W3CDTF">2021-06-23T18:06:39Z</dcterms:created>
  <dcterms:modified xsi:type="dcterms:W3CDTF">2021-06-23T22:21:54Z</dcterms:modified>
</cp:coreProperties>
</file>