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-my.sharepoint.com/personal/martynas_drazdziulis_ucdconnect_ie/Documents/FYP/mlp-model/"/>
    </mc:Choice>
  </mc:AlternateContent>
  <xr:revisionPtr revIDLastSave="64" documentId="8_{B17E0EA2-88F3-4CE0-A221-1C8FB93E3F96}" xr6:coauthVersionLast="46" xr6:coauthVersionMax="46" xr10:uidLastSave="{13722ACC-124F-4808-AE04-03F66EB7A97C}"/>
  <bookViews>
    <workbookView minimized="1" xWindow="165" yWindow="1560" windowWidth="28635" windowHeight="11385" xr2:uid="{EF74AF3A-2CFB-4DAD-9320-3644E4751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R2" i="1" l="1" a="1"/>
  <c r="AR2" i="1" s="1"/>
  <c r="AP2" i="1"/>
  <c r="AM4" i="1"/>
  <c r="AN2" i="1"/>
  <c r="AM3" i="1" l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2" i="1"/>
  <c r="AL33" i="1"/>
  <c r="AL14" i="1"/>
  <c r="AI78" i="1"/>
  <c r="AL78" i="1" s="1"/>
  <c r="AI77" i="1"/>
  <c r="AL77" i="1" s="1"/>
  <c r="AI76" i="1"/>
  <c r="AL76" i="1" s="1"/>
  <c r="AI75" i="1"/>
  <c r="AI74" i="1"/>
  <c r="AL74" i="1" s="1"/>
  <c r="AI73" i="1"/>
  <c r="AL73" i="1" s="1"/>
  <c r="AI72" i="1"/>
  <c r="AL72" i="1" s="1"/>
  <c r="AI71" i="1"/>
  <c r="AL71" i="1" s="1"/>
  <c r="AI70" i="1"/>
  <c r="AL70" i="1" s="1"/>
  <c r="AI69" i="1"/>
  <c r="AI68" i="1"/>
  <c r="AL68" i="1" s="1"/>
  <c r="AI67" i="1"/>
  <c r="AL67" i="1" s="1"/>
  <c r="AI66" i="1"/>
  <c r="AL66" i="1" s="1"/>
  <c r="AI65" i="1"/>
  <c r="AL65" i="1" s="1"/>
  <c r="AI64" i="1"/>
  <c r="AL64" i="1" s="1"/>
  <c r="AI63" i="1"/>
  <c r="AL63" i="1" s="1"/>
  <c r="AI62" i="1"/>
  <c r="AL62" i="1" s="1"/>
  <c r="AI61" i="1"/>
  <c r="AL61" i="1" s="1"/>
  <c r="AI60" i="1"/>
  <c r="AL60" i="1" s="1"/>
  <c r="AI59" i="1"/>
  <c r="AL59" i="1" s="1"/>
  <c r="AI58" i="1"/>
  <c r="AL58" i="1" s="1"/>
  <c r="AI57" i="1"/>
  <c r="AL57" i="1" s="1"/>
  <c r="AI56" i="1"/>
  <c r="AL56" i="1" s="1"/>
  <c r="AI55" i="1"/>
  <c r="AL55" i="1" s="1"/>
  <c r="AI54" i="1"/>
  <c r="AL54" i="1" s="1"/>
  <c r="AI53" i="1"/>
  <c r="AL53" i="1" s="1"/>
  <c r="AI52" i="1"/>
  <c r="AL52" i="1" s="1"/>
  <c r="AI51" i="1"/>
  <c r="AL51" i="1" s="1"/>
  <c r="AI50" i="1"/>
  <c r="AL50" i="1" s="1"/>
  <c r="AI49" i="1"/>
  <c r="AL49" i="1" s="1"/>
  <c r="AI48" i="1"/>
  <c r="AL48" i="1" s="1"/>
  <c r="AI47" i="1"/>
  <c r="AL47" i="1" s="1"/>
  <c r="AI46" i="1"/>
  <c r="AL46" i="1" s="1"/>
  <c r="AI45" i="1"/>
  <c r="AL45" i="1" s="1"/>
  <c r="AI44" i="1"/>
  <c r="AL44" i="1" s="1"/>
  <c r="AI43" i="1"/>
  <c r="AL43" i="1" s="1"/>
  <c r="AI42" i="1"/>
  <c r="AL42" i="1" s="1"/>
  <c r="AI41" i="1"/>
  <c r="AL41" i="1" s="1"/>
  <c r="AI40" i="1"/>
  <c r="AL40" i="1" s="1"/>
  <c r="AI39" i="1"/>
  <c r="AL39" i="1" s="1"/>
  <c r="AI38" i="1"/>
  <c r="AL38" i="1" s="1"/>
  <c r="AI37" i="1"/>
  <c r="AL37" i="1" s="1"/>
  <c r="AI36" i="1"/>
  <c r="AL36" i="1" s="1"/>
  <c r="AI35" i="1"/>
  <c r="AL35" i="1" s="1"/>
  <c r="AI34" i="1"/>
  <c r="AL34" i="1" s="1"/>
  <c r="AI33" i="1"/>
  <c r="AI32" i="1"/>
  <c r="AL32" i="1" s="1"/>
  <c r="AI31" i="1"/>
  <c r="AL31" i="1" s="1"/>
  <c r="AI30" i="1"/>
  <c r="AL30" i="1" s="1"/>
  <c r="AI29" i="1"/>
  <c r="AL29" i="1" s="1"/>
  <c r="AI28" i="1"/>
  <c r="AL28" i="1" s="1"/>
  <c r="AI27" i="1"/>
  <c r="AL27" i="1" s="1"/>
  <c r="AI26" i="1"/>
  <c r="AL26" i="1" s="1"/>
  <c r="AI25" i="1"/>
  <c r="AL25" i="1" s="1"/>
  <c r="AI24" i="1"/>
  <c r="AL24" i="1" s="1"/>
  <c r="AI23" i="1"/>
  <c r="AL23" i="1" s="1"/>
  <c r="AI22" i="1"/>
  <c r="AL22" i="1" s="1"/>
  <c r="AI21" i="1"/>
  <c r="AL21" i="1" s="1"/>
  <c r="AI20" i="1"/>
  <c r="AL20" i="1" s="1"/>
  <c r="AI19" i="1"/>
  <c r="AL19" i="1" s="1"/>
  <c r="AI18" i="1"/>
  <c r="AL18" i="1" s="1"/>
  <c r="AI17" i="1"/>
  <c r="AL17" i="1" s="1"/>
  <c r="AI16" i="1"/>
  <c r="AL16" i="1" s="1"/>
  <c r="AI15" i="1"/>
  <c r="AL15" i="1" s="1"/>
  <c r="AI14" i="1"/>
  <c r="AI13" i="1"/>
  <c r="AL13" i="1" s="1"/>
  <c r="AI12" i="1"/>
  <c r="AL12" i="1" s="1"/>
  <c r="AI11" i="1"/>
  <c r="AL11" i="1" s="1"/>
  <c r="AI10" i="1"/>
  <c r="AL10" i="1" s="1"/>
  <c r="AI9" i="1"/>
  <c r="AL9" i="1" s="1"/>
  <c r="AI8" i="1"/>
  <c r="AL8" i="1" s="1"/>
  <c r="AI7" i="1"/>
  <c r="AL7" i="1" s="1"/>
  <c r="AI6" i="1"/>
  <c r="AL6" i="1" s="1"/>
  <c r="AI5" i="1"/>
  <c r="AL5" i="1" s="1"/>
  <c r="AI4" i="1"/>
  <c r="AL4" i="1" s="1"/>
  <c r="AI3" i="1"/>
  <c r="AL3" i="1" s="1"/>
  <c r="AI2" i="1"/>
  <c r="AL69" i="1" s="1"/>
  <c r="AL2" i="1" l="1"/>
  <c r="AL7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<sst xmlns="http://schemas.openxmlformats.org/spreadsheetml/2006/main" count="196" uniqueCount="196">
  <si>
    <t>reference</t>
  </si>
  <si>
    <t>degraded</t>
  </si>
  <si>
    <t>fvnsim0</t>
  </si>
  <si>
    <t>fvnsim1</t>
  </si>
  <si>
    <t>fvnsim2</t>
  </si>
  <si>
    <t>fvnsim3</t>
  </si>
  <si>
    <t>fvnsim4</t>
  </si>
  <si>
    <t>fvnsim5</t>
  </si>
  <si>
    <t>fvnsim6</t>
  </si>
  <si>
    <t>fvnsim7</t>
  </si>
  <si>
    <t>fvnsim8</t>
  </si>
  <si>
    <t>fvnsim9</t>
  </si>
  <si>
    <t>fvnsim10</t>
  </si>
  <si>
    <t>fvnsim11</t>
  </si>
  <si>
    <t>fvnsim12</t>
  </si>
  <si>
    <t>fvnsim13</t>
  </si>
  <si>
    <t>fvnsim14</t>
  </si>
  <si>
    <t>fvnsim15</t>
  </si>
  <si>
    <t>fvnsim16</t>
  </si>
  <si>
    <t>fvnsim17</t>
  </si>
  <si>
    <t>fvnsim18</t>
  </si>
  <si>
    <t>fvnsim19</t>
  </si>
  <si>
    <t>fvnsim20</t>
  </si>
  <si>
    <t>fvnsim21</t>
  </si>
  <si>
    <t>fvnsim22</t>
  </si>
  <si>
    <t>fvnsim23</t>
  </si>
  <si>
    <t>fvnsim24</t>
  </si>
  <si>
    <t>fvnsim25</t>
  </si>
  <si>
    <t>fvnsim26</t>
  </si>
  <si>
    <t>fvnsim27</t>
  </si>
  <si>
    <t>fvnsim28</t>
  </si>
  <si>
    <t>fvnsim29</t>
  </si>
  <si>
    <t>fvnsim30</t>
  </si>
  <si>
    <t>fvnsim31</t>
  </si>
  <si>
    <t>avgsim</t>
  </si>
  <si>
    <t>moslqs</t>
  </si>
  <si>
    <t>moslqo</t>
  </si>
  <si>
    <t>avgsim rank</t>
  </si>
  <si>
    <t>C:\Users\Martzen\Desktop\TCD-VOIP\Test Set\noise\C_11_NOISE_ML.wav</t>
  </si>
  <si>
    <t>C:\Users\Martzen\Desktop\TCD-VOIP\Test Set\noise\ref\R_11_NOISE_ML.wav</t>
  </si>
  <si>
    <t>C:\Users\Martzen\Desktop\TCD-VOIP\Test Set\noise\C_19_NOISE_FG.wav</t>
  </si>
  <si>
    <t>C:\Users\Martzen\Desktop\TCD-VOIP\Test Set\noise\ref\R_19_NOISE_FG.wav</t>
  </si>
  <si>
    <t>C:\Users\Martzen\Desktop\TCD-VOIP\Test Set\chop\C_18_CHOP_ML.wav</t>
  </si>
  <si>
    <t>C:\Users\Martzen\Desktop\TCD-VOIP\Test Set\chop\ref\R_18_CHOP_ML.wav</t>
  </si>
  <si>
    <t>C:\Users\Martzen\Desktop\TCD-VOIP\Test Set\noise\C_15_NOISE_MK.wav</t>
  </si>
  <si>
    <t>C:\Users\Martzen\Desktop\TCD-VOIP\Test Set\noise\ref\R_15_NOISE_MK.wav</t>
  </si>
  <si>
    <t>C:\Users\Martzen\Desktop\TCD-VOIP\Test Set\chop\C_03_CHOP_ML.wav</t>
  </si>
  <si>
    <t>C:\Users\Martzen\Desktop\TCD-VOIP\Test Set\chop\ref\R_03_CHOP_ML.wav</t>
  </si>
  <si>
    <t>C:\Users\Martzen\Desktop\TCD-VOIP\Test Set\noise\C_02_NOISE_FG.wav</t>
  </si>
  <si>
    <t>C:\Users\Martzen\Desktop\TCD-VOIP\Test Set\noise\ref\R_02_NOISE_FG.wav</t>
  </si>
  <si>
    <t>C:\Users\Martzen\Desktop\TCD-VOIP\Test Set\clip\C_05_CLIP_ML.wav</t>
  </si>
  <si>
    <t>C:\Users\Martzen\Desktop\TCD-VOIP\Test Set\clip\ref\R_05_CLIP_ML.wav</t>
  </si>
  <si>
    <t>C:\Users\Martzen\Desktop\TCD-VOIP\Test Set\noise\C_19_NOISE_ML.wav</t>
  </si>
  <si>
    <t>C:\Users\Martzen\Desktop\TCD-VOIP\Test Set\noise\ref\R_19_NOISE_ML.wav</t>
  </si>
  <si>
    <t>C:\Users\Martzen\Desktop\TCD-VOIP\Test Set\noise\C_24_NOISE_FA.wav</t>
  </si>
  <si>
    <t>C:\Users\Martzen\Desktop\TCD-VOIP\Test Set\noise\ref\R_24_NOISE_FA.wav</t>
  </si>
  <si>
    <t>C:\Users\Martzen\Desktop\TCD-VOIP\Test Set\echo\C_17_ECHO_MK.wav</t>
  </si>
  <si>
    <t>C:\Users\Martzen\Desktop\TCD-VOIP\Test Set\echo\ref\R_17_ECHO_MK.wav</t>
  </si>
  <si>
    <t>C:\Users\Martzen\Desktop\TCD-VOIP\Test Set\noise\C_04_NOISE_FA.wav</t>
  </si>
  <si>
    <t>C:\Users\Martzen\Desktop\TCD-VOIP\Test Set\noise\ref\R_04_NOISE_FA.wav</t>
  </si>
  <si>
    <t>C:\Users\Martzen\Desktop\TCD-VOIP\Test Set\chop\C_12_CHOP_ML.wav</t>
  </si>
  <si>
    <t>C:\Users\Martzen\Desktop\TCD-VOIP\Test Set\chop\ref\R_12_CHOP_ML.wav</t>
  </si>
  <si>
    <t>C:\Users\Martzen\Desktop\TCD-VOIP\Test Set\echo\C_10_ECHO_MK.wav</t>
  </si>
  <si>
    <t>C:\Users\Martzen\Desktop\TCD-VOIP\Test Set\echo\ref\R_10_ECHO_MK.wav</t>
  </si>
  <si>
    <t>C:\Users\Martzen\Desktop\TCD-VOIP\Test Set\echo\C_05_ECHO_ML.wav</t>
  </si>
  <si>
    <t>C:\Users\Martzen\Desktop\TCD-VOIP\Test Set\echo\ref\R_05_ECHO_ML.wav</t>
  </si>
  <si>
    <t>C:\Users\Martzen\Desktop\TCD-VOIP\Test Set\chop\C_23_CHOP_ML.wav</t>
  </si>
  <si>
    <t>C:\Users\Martzen\Desktop\TCD-VOIP\Test Set\chop\ref\R_23_CHOP_ML.wav</t>
  </si>
  <si>
    <t>C:\Users\Martzen\Desktop\TCD-VOIP\Test Set\chop\C_01_CHOP_ML.wav</t>
  </si>
  <si>
    <t>C:\Users\Martzen\Desktop\TCD-VOIP\Test Set\chop\ref\R_01_CHOP_ML.wav</t>
  </si>
  <si>
    <t>C:\Users\Martzen\Desktop\TCD-VOIP\Test Set\echo\C_19_ECHO_ML.wav</t>
  </si>
  <si>
    <t>C:\Users\Martzen\Desktop\TCD-VOIP\Test Set\echo\ref\R_19_ECHO_ML.wav</t>
  </si>
  <si>
    <t>C:\Users\Martzen\Desktop\TCD-VOIP\Test Set\echo\C_19_ECHO_FA.wav</t>
  </si>
  <si>
    <t>C:\Users\Martzen\Desktop\TCD-VOIP\Test Set\echo\ref\R_19_ECHO_FA.wav</t>
  </si>
  <si>
    <t>C:\Users\Martzen\Desktop\TCD-VOIP\Test Set\clip\C_06_CLIP_FG.wav</t>
  </si>
  <si>
    <t>C:\Users\Martzen\Desktop\TCD-VOIP\Test Set\clip\ref\R_06_CLIP_FG.wav</t>
  </si>
  <si>
    <t>C:\Users\Martzen\Desktop\TCD-VOIP\Test Set\noise\C_03_NOISE_MK.wav</t>
  </si>
  <si>
    <t>C:\Users\Martzen\Desktop\TCD-VOIP\Test Set\noise\ref\R_03_NOISE_MK.wav</t>
  </si>
  <si>
    <t>C:\Users\Martzen\Desktop\TCD-VOIP\Test Set\clip\C_11_CLIP_FA.wav</t>
  </si>
  <si>
    <t>C:\Users\Martzen\Desktop\TCD-VOIP\Test Set\clip\ref\R_11_CLIP_FA.wav</t>
  </si>
  <si>
    <t>C:\Users\Martzen\Desktop\TCD-VOIP\Test Set\echo\C_13_ECHO_FA.wav</t>
  </si>
  <si>
    <t>C:\Users\Martzen\Desktop\TCD-VOIP\Test Set\echo\ref\R_13_ECHO_FA.wav</t>
  </si>
  <si>
    <t>C:\Users\Martzen\Desktop\TCD-VOIP\Test Set\clip\C_09_CLIP_FG.wav</t>
  </si>
  <si>
    <t>C:\Users\Martzen\Desktop\TCD-VOIP\Test Set\clip\ref\R_09_CLIP_FG.wav</t>
  </si>
  <si>
    <t>C:\Users\Martzen\Desktop\TCD-VOIP\Test Set\chop\C_07_CHOP_ML.wav</t>
  </si>
  <si>
    <t>C:\Users\Martzen\Desktop\TCD-VOIP\Test Set\chop\ref\R_07_CHOP_ML.wav</t>
  </si>
  <si>
    <t>C:\Users\Martzen\Desktop\TCD-VOIP\Test Set\echo\C_03_ECHO_ML.wav</t>
  </si>
  <si>
    <t>C:\Users\Martzen\Desktop\TCD-VOIP\Test Set\echo\ref\R_03_ECHO_ML.wav</t>
  </si>
  <si>
    <t>C:\Users\Martzen\Desktop\TCD-VOIP\Test Set\echo\C_01_ECHO_MK.wav</t>
  </si>
  <si>
    <t>C:\Users\Martzen\Desktop\TCD-VOIP\Test Set\echo\ref\R_01_ECHO_MK.wav</t>
  </si>
  <si>
    <t>C:\Users\Martzen\Desktop\TCD-VOIP\Test Set\noise\C_15_NOISE_FA.wav</t>
  </si>
  <si>
    <t>C:\Users\Martzen\Desktop\TCD-VOIP\Test Set\noise\ref\R_15_NOISE_FA.wav</t>
  </si>
  <si>
    <t>C:\Users\Martzen\Desktop\TCD-VOIP\Test Set\compspkr\C_08_COMPSPKR_MK.wav</t>
  </si>
  <si>
    <t>C:\Users\Martzen\Desktop\TCD-VOIP\Test Set\compspkr\ref\R_08_COMPSPKR_MK.wav</t>
  </si>
  <si>
    <t>C:\Users\Martzen\Desktop\TCD-VOIP\Test Set\compspkr\C_13_COMPSPKR_MK.wav</t>
  </si>
  <si>
    <t>C:\Users\Martzen\Desktop\TCD-VOIP\Test Set\compspkr\ref\R_13_COMPSPKR_MK.wav</t>
  </si>
  <si>
    <t>C:\Users\Martzen\Desktop\TCD-VOIP\Test Set\chop\C_05_CHOP_ML.wav</t>
  </si>
  <si>
    <t>C:\Users\Martzen\Desktop\TCD-VOIP\Test Set\chop\ref\R_05_CHOP_ML.wav</t>
  </si>
  <si>
    <t>C:\Users\Martzen\Desktop\TCD-VOIP\Test Set\noise\C_16_NOISE_FA.wav</t>
  </si>
  <si>
    <t>C:\Users\Martzen\Desktop\TCD-VOIP\Test Set\noise\ref\R_16_NOISE_FA.wav</t>
  </si>
  <si>
    <t>C:\Users\Martzen\Desktop\TCD-VOIP\Test Set\echo\C_04_ECHO_FG.wav</t>
  </si>
  <si>
    <t>C:\Users\Martzen\Desktop\TCD-VOIP\Test Set\echo\ref\R_04_ECHO_FG.wav</t>
  </si>
  <si>
    <t>C:\Users\Martzen\Desktop\TCD-VOIP\Test Set\clip\C_04_CLIP_ML.wav</t>
  </si>
  <si>
    <t>C:\Users\Martzen\Desktop\TCD-VOIP\Test Set\clip\ref\R_04_CLIP_ML.wav</t>
  </si>
  <si>
    <t>C:\Users\Martzen\Desktop\TCD-VOIP\Test Set\echo\C_07_ECHO_FA.wav</t>
  </si>
  <si>
    <t>C:\Users\Martzen\Desktop\TCD-VOIP\Test Set\echo\ref\R_07_ECHO_FA.wav</t>
  </si>
  <si>
    <t>C:\Users\Martzen\Desktop\TCD-VOIP\Test Set\compspkr\C_09_COMPSPKR_ML.wav</t>
  </si>
  <si>
    <t>C:\Users\Martzen\Desktop\TCD-VOIP\Test Set\compspkr\ref\R_09_COMPSPKR_ML.wav</t>
  </si>
  <si>
    <t>C:\Users\Martzen\Desktop\TCD-VOIP\Test Set\noise\C_14_NOISE_ML.wav</t>
  </si>
  <si>
    <t>C:\Users\Martzen\Desktop\TCD-VOIP\Test Set\noise\ref\R_14_NOISE_ML.wav</t>
  </si>
  <si>
    <t>C:\Users\Martzen\Desktop\TCD-VOIP\Test Set\clip\C_04_CLIP_FG.wav</t>
  </si>
  <si>
    <t>C:\Users\Martzen\Desktop\TCD-VOIP\Test Set\clip\ref\R_04_CLIP_FG.wav</t>
  </si>
  <si>
    <t>C:\Users\Martzen\Desktop\TCD-VOIP\Test Set\chop\C_18_CHOP_FG.wav</t>
  </si>
  <si>
    <t>C:\Users\Martzen\Desktop\TCD-VOIP\Test Set\chop\ref\R_18_CHOP_FG.wav</t>
  </si>
  <si>
    <t>C:\Users\Martzen\Desktop\TCD-VOIP\Test Set\chop\C_15_CHOP_FA.wav</t>
  </si>
  <si>
    <t>C:\Users\Martzen\Desktop\TCD-VOIP\Test Set\chop\ref\R_15_CHOP_FA.wav</t>
  </si>
  <si>
    <t>C:\Users\Martzen\Desktop\TCD-VOIP\Test Set\noise\C_22_NOISE_ML.wav</t>
  </si>
  <si>
    <t>C:\Users\Martzen\Desktop\TCD-VOIP\Test Set\noise\ref\R_22_NOISE_ML.wav</t>
  </si>
  <si>
    <t>C:\Users\Martzen\Desktop\TCD-VOIP\Test Set\echo\C_03_ECHO_FA.wav</t>
  </si>
  <si>
    <t>C:\Users\Martzen\Desktop\TCD-VOIP\Test Set\echo\ref\R_03_ECHO_FA.wav</t>
  </si>
  <si>
    <t>C:\Users\Martzen\Desktop\TCD-VOIP\Test Set\echo\C_20_ECHO_MK.wav</t>
  </si>
  <si>
    <t>C:\Users\Martzen\Desktop\TCD-VOIP\Test Set\echo\ref\R_20_ECHO_MK.wav</t>
  </si>
  <si>
    <t>C:\Users\Martzen\Desktop\TCD-VOIP\Test Set\chop\C_23_CHOP_FG.wav</t>
  </si>
  <si>
    <t>C:\Users\Martzen\Desktop\TCD-VOIP\Test Set\chop\ref\R_23_CHOP_FG.wav</t>
  </si>
  <si>
    <t>C:\Users\Martzen\Desktop\TCD-VOIP\Test Set\clip\C_03_CLIP_MK.wav</t>
  </si>
  <si>
    <t>C:\Users\Martzen\Desktop\TCD-VOIP\Test Set\clip\ref\R_03_CLIP_MK.wav</t>
  </si>
  <si>
    <t>C:\Users\Martzen\Desktop\TCD-VOIP\Test Set\chop\C_14_CHOP_MK.wav</t>
  </si>
  <si>
    <t>C:\Users\Martzen\Desktop\TCD-VOIP\Test Set\chop\ref\R_14_CHOP_MK.wav</t>
  </si>
  <si>
    <t>C:\Users\Martzen\Desktop\TCD-VOIP\Test Set\noise\C_20_NOISE_MK.wav</t>
  </si>
  <si>
    <t>C:\Users\Martzen\Desktop\TCD-VOIP\Test Set\noise\ref\R_20_NOISE_MK.wav</t>
  </si>
  <si>
    <t>C:\Users\Martzen\Desktop\TCD-VOIP\Test Set\noise\C_04_NOISE_MK.wav</t>
  </si>
  <si>
    <t>C:\Users\Martzen\Desktop\TCD-VOIP\Test Set\noise\ref\R_04_NOISE_MK.wav</t>
  </si>
  <si>
    <t>C:\Users\Martzen\Desktop\TCD-VOIP\Test Set\chop\C_14_CHOP_ML.wav</t>
  </si>
  <si>
    <t>C:\Users\Martzen\Desktop\TCD-VOIP\Test Set\chop\ref\R_14_CHOP_ML.wav</t>
  </si>
  <si>
    <t>C:\Users\Martzen\Desktop\TCD-VOIP\Test Set\echo\C_02_ECHO_MK.wav</t>
  </si>
  <si>
    <t>C:\Users\Martzen\Desktop\TCD-VOIP\Test Set\echo\ref\R_02_ECHO_MK.wav</t>
  </si>
  <si>
    <t>C:\Users\Martzen\Desktop\TCD-VOIP\Test Set\noise\C_19_NOISE_MK.wav</t>
  </si>
  <si>
    <t>C:\Users\Martzen\Desktop\TCD-VOIP\Test Set\noise\ref\R_19_NOISE_MK.wav</t>
  </si>
  <si>
    <t>C:\Users\Martzen\Desktop\TCD-VOIP\Test Set\noise\C_24_NOISE_MK.wav</t>
  </si>
  <si>
    <t>C:\Users\Martzen\Desktop\TCD-VOIP\Test Set\noise\ref\R_24_NOISE_MK.wav</t>
  </si>
  <si>
    <t>C:\Users\Martzen\Desktop\TCD-VOIP\Test Set\noise\C_06_NOISE_ML.wav</t>
  </si>
  <si>
    <t>C:\Users\Martzen\Desktop\TCD-VOIP\Test Set\noise\ref\R_06_NOISE_ML.wav</t>
  </si>
  <si>
    <t>C:\Users\Martzen\Desktop\TCD-VOIP\Test Set\noise\C_15_NOISE_ML.wav</t>
  </si>
  <si>
    <t>C:\Users\Martzen\Desktop\TCD-VOIP\Test Set\noise\ref\R_15_NOISE_ML.wav</t>
  </si>
  <si>
    <t>C:\Users\Martzen\Desktop\TCD-VOIP\Test Set\noise\C_06_NOISE_FG.wav</t>
  </si>
  <si>
    <t>C:\Users\Martzen\Desktop\TCD-VOIP\Test Set\noise\ref\R_06_NOISE_FG.wav</t>
  </si>
  <si>
    <t>C:\Users\Martzen\Desktop\TCD-VOIP\Test Set\chop\C_21_CHOP_FA.wav</t>
  </si>
  <si>
    <t>C:\Users\Martzen\Desktop\TCD-VOIP\Test Set\chop\ref\R_21_CHOP_FA.wav</t>
  </si>
  <si>
    <t>C:\Users\Martzen\Desktop\TCD-VOIP\Test Set\clip\C_01_CLIP_FG.wav</t>
  </si>
  <si>
    <t>C:\Users\Martzen\Desktop\TCD-VOIP\Test Set\clip\ref\R_01_CLIP_FG.wav</t>
  </si>
  <si>
    <t>C:\Users\Martzen\Desktop\TCD-VOIP\Test Set\compspkr\C_05_COMPSPKR_MK.wav</t>
  </si>
  <si>
    <t>C:\Users\Martzen\Desktop\TCD-VOIP\Test Set\compspkr\ref\R_05_COMPSPKR_MK.wav</t>
  </si>
  <si>
    <t>C:\Users\Martzen\Desktop\TCD-VOIP\Test Set\echo\C_20_ECHO_ML.wav</t>
  </si>
  <si>
    <t>C:\Users\Martzen\Desktop\TCD-VOIP\Test Set\echo\ref\R_20_ECHO_ML.wav</t>
  </si>
  <si>
    <t>C:\Users\Martzen\Desktop\TCD-VOIP\Test Set\noise\C_18_NOISE_MK.wav</t>
  </si>
  <si>
    <t>C:\Users\Martzen\Desktop\TCD-VOIP\Test Set\noise\ref\R_18_NOISE_MK.wav</t>
  </si>
  <si>
    <t>C:\Users\Martzen\Desktop\TCD-VOIP\Test Set\clip\C_06_CLIP_ML.wav</t>
  </si>
  <si>
    <t>C:\Users\Martzen\Desktop\TCD-VOIP\Test Set\clip\ref\R_06_CLIP_ML.wav</t>
  </si>
  <si>
    <t>C:\Users\Martzen\Desktop\TCD-VOIP\Test Set\chop\C_11_CHOP_FG.wav</t>
  </si>
  <si>
    <t>C:\Users\Martzen\Desktop\TCD-VOIP\Test Set\chop\ref\R_11_CHOP_FG.wav</t>
  </si>
  <si>
    <t>C:\Users\Martzen\Desktop\TCD-VOIP\Test Set\echo\C_12_ECHO_MK.wav</t>
  </si>
  <si>
    <t>C:\Users\Martzen\Desktop\TCD-VOIP\Test Set\echo\ref\R_12_ECHO_MK.wav</t>
  </si>
  <si>
    <t>C:\Users\Martzen\Desktop\TCD-VOIP\Test Set\noise\C_01_NOISE_ML.wav</t>
  </si>
  <si>
    <t>C:\Users\Martzen\Desktop\TCD-VOIP\Test Set\noise\ref\R_01_NOISE_ML.wav</t>
  </si>
  <si>
    <t>C:\Users\Martzen\Desktop\TCD-VOIP\Test Set\compspkr\C_11_COMPSPKR_ML.wav</t>
  </si>
  <si>
    <t>C:\Users\Martzen\Desktop\TCD-VOIP\Test Set\compspkr\ref\R_11_COMPSPKR_ML.wav</t>
  </si>
  <si>
    <t>C:\Users\Martzen\Desktop\TCD-VOIP\Test Set\chop\C_03_CHOP_FG.wav</t>
  </si>
  <si>
    <t>C:\Users\Martzen\Desktop\TCD-VOIP\Test Set\chop\ref\R_03_CHOP_FG.wav</t>
  </si>
  <si>
    <t>C:\Users\Martzen\Desktop\TCD-VOIP\Test Set\chop\C_20_CHOP_MK.wav</t>
  </si>
  <si>
    <t>C:\Users\Martzen\Desktop\TCD-VOIP\Test Set\chop\ref\R_20_CHOP_MK.wav</t>
  </si>
  <si>
    <t>C:\Users\Martzen\Desktop\TCD-VOIP\Test Set\noise\C_12_NOISE_ML.wav</t>
  </si>
  <si>
    <t>C:\Users\Martzen\Desktop\TCD-VOIP\Test Set\noise\ref\R_12_NOISE_ML.wav</t>
  </si>
  <si>
    <t>C:\Users\Martzen\Desktop\TCD-VOIP\Test Set\chop\C_22_CHOP_FG.wav</t>
  </si>
  <si>
    <t>C:\Users\Martzen\Desktop\TCD-VOIP\Test Set\chop\ref\R_22_CHOP_FG.wav</t>
  </si>
  <si>
    <t>C:\Users\Martzen\Desktop\TCD-VOIP\Test Set\echo\C_08_ECHO_MK.wav</t>
  </si>
  <si>
    <t>C:\Users\Martzen\Desktop\TCD-VOIP\Test Set\echo\ref\R_08_ECHO_MK.wav</t>
  </si>
  <si>
    <t>C:\Users\Martzen\Desktop\TCD-VOIP\Test Set\noise\C_05_NOISE_ML.wav</t>
  </si>
  <si>
    <t>C:\Users\Martzen\Desktop\TCD-VOIP\Test Set\noise\ref\R_05_NOISE_ML.wav</t>
  </si>
  <si>
    <t>C:\Users\Martzen\Desktop\TCD-VOIP\Test Set\clip\C_09_CLIP_MK.wav</t>
  </si>
  <si>
    <t>C:\Users\Martzen\Desktop\TCD-VOIP\Test Set\clip\ref\R_09_CLIP_MK.wav</t>
  </si>
  <si>
    <t>C:\Users\Martzen\Desktop\TCD-VOIP\Test Set\chop\C_07_CHOP_FG.wav</t>
  </si>
  <si>
    <t>C:\Users\Martzen\Desktop\TCD-VOIP\Test Set\chop\ref\R_07_CHOP_FG.wav</t>
  </si>
  <si>
    <t>C:\Users\Martzen\Desktop\TCD-VOIP\Test Set\clip\C_10_CLIP_ML.wav</t>
  </si>
  <si>
    <t>C:\Users\Martzen\Desktop\TCD-VOIP\Test Set\clip\ref\R_10_CLIP_ML.wav</t>
  </si>
  <si>
    <t>C:\Users\Martzen\Desktop\TCD-VOIP\Test Set\noise\C_22_NOISE_MK.wav</t>
  </si>
  <si>
    <t>C:\Users\Martzen\Desktop\TCD-VOIP\Test Set\noise\ref\R_22_NOISE_MK.wav</t>
  </si>
  <si>
    <t>C:\Users\Martzen\Desktop\TCD-VOIP\Test Set\compspkr\C_14_COMPSPKR_ML.wav</t>
  </si>
  <si>
    <t>C:\Users\Martzen\Desktop\TCD-VOIP\Test Set\compspkr\ref\R_14_COMPSPKR_ML.wav</t>
  </si>
  <si>
    <t>C:\Users\Martzen\Desktop\TCD-VOIP\Test Set\chop\C_09_CHOP_MK.wav</t>
  </si>
  <si>
    <t>C:\Users\Martzen\Desktop\TCD-VOIP\Test Set\chop\ref\R_09_CHOP_MK.wav</t>
  </si>
  <si>
    <t>C:\Users\Martzen\Desktop\TCD-VOIP\Test Set\compspkr\C_01_COMPSPKR_MK.wav</t>
  </si>
  <si>
    <t>C:\Users\Martzen\Desktop\TCD-VOIP\Test Set\compspkr\ref\R_01_COMPSPKR_MK.wav</t>
  </si>
  <si>
    <t>lqo rank</t>
  </si>
  <si>
    <t>spearman</t>
  </si>
  <si>
    <t>lqslqo pearson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</si>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</sst>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MLP</a:t>
            </a:r>
            <a:r>
              <a:rPr lang="en-US" baseline="0"/>
              <a:t> - Similarity and LQO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Sheet1!$AK$1</c:f>
              <c:strCache>
                <c:ptCount val="1"/>
                <c:pt idx="0">
                  <c:v>moslqo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Sheet1!$AI$2:$AI$78</c:f>
              <c:numCache>
                <c:formatCode>General</c:formatCode>
                <c:ptCount val="77"/>
                <c:pt idx="0">
                  <c:v>0.63295586590624997</c:v>
                </c:pt>
                <c:pt idx="1">
                  <c:v>0.24648149960000001</c:v>
                </c:pt>
                <c:pt idx="2">
                  <c:v>0.96941536968750019</c:v>
                </c:pt>
                <c:pt idx="3">
                  <c:v>0.44024697912499999</c:v>
                </c:pt>
                <c:pt idx="4">
                  <c:v>0.99856752493750001</c:v>
                </c:pt>
                <c:pt idx="5">
                  <c:v>0.87408222040624994</c:v>
                </c:pt>
                <c:pt idx="6">
                  <c:v>0.95487973181249985</c:v>
                </c:pt>
                <c:pt idx="7">
                  <c:v>0.31719103941874999</c:v>
                </c:pt>
                <c:pt idx="8">
                  <c:v>0.77739909787499983</c:v>
                </c:pt>
                <c:pt idx="9">
                  <c:v>0.86326555131250005</c:v>
                </c:pt>
                <c:pt idx="10">
                  <c:v>0.94501456618750013</c:v>
                </c:pt>
                <c:pt idx="11">
                  <c:v>0.97250937665625004</c:v>
                </c:pt>
                <c:pt idx="12">
                  <c:v>0.97383830865624965</c:v>
                </c:pt>
                <c:pt idx="13">
                  <c:v>0.97158813237499997</c:v>
                </c:pt>
                <c:pt idx="14">
                  <c:v>0.85741495412500013</c:v>
                </c:pt>
                <c:pt idx="15">
                  <c:v>1</c:v>
                </c:pt>
                <c:pt idx="16">
                  <c:v>0.85830498112499987</c:v>
                </c:pt>
                <c:pt idx="17">
                  <c:v>0.87182076631249994</c:v>
                </c:pt>
                <c:pt idx="18">
                  <c:v>0.90080867121874997</c:v>
                </c:pt>
                <c:pt idx="19">
                  <c:v>0.9437050090937501</c:v>
                </c:pt>
                <c:pt idx="20">
                  <c:v>0.8768597746250002</c:v>
                </c:pt>
                <c:pt idx="21">
                  <c:v>0.90994965796874994</c:v>
                </c:pt>
                <c:pt idx="22">
                  <c:v>0.87048532771874998</c:v>
                </c:pt>
                <c:pt idx="23">
                  <c:v>0.99420505543749993</c:v>
                </c:pt>
                <c:pt idx="24">
                  <c:v>0.99975594612499996</c:v>
                </c:pt>
                <c:pt idx="25">
                  <c:v>1</c:v>
                </c:pt>
                <c:pt idx="26">
                  <c:v>0.38079522481250005</c:v>
                </c:pt>
                <c:pt idx="27">
                  <c:v>0.7627976717812498</c:v>
                </c:pt>
                <c:pt idx="28">
                  <c:v>0.87018051009375008</c:v>
                </c:pt>
                <c:pt idx="29">
                  <c:v>0.96952237528124996</c:v>
                </c:pt>
                <c:pt idx="30">
                  <c:v>0.50506329246874992</c:v>
                </c:pt>
                <c:pt idx="31">
                  <c:v>0.99233476728125003</c:v>
                </c:pt>
                <c:pt idx="32">
                  <c:v>0.97442421315624994</c:v>
                </c:pt>
                <c:pt idx="33">
                  <c:v>0.97204440150000015</c:v>
                </c:pt>
                <c:pt idx="34">
                  <c:v>0.79960502709374981</c:v>
                </c:pt>
                <c:pt idx="35">
                  <c:v>0.34944391634374999</c:v>
                </c:pt>
                <c:pt idx="36">
                  <c:v>0.91728099609374991</c:v>
                </c:pt>
                <c:pt idx="37">
                  <c:v>0.9746763635000002</c:v>
                </c:pt>
                <c:pt idx="38">
                  <c:v>0.85916669443749993</c:v>
                </c:pt>
                <c:pt idx="39">
                  <c:v>0.87952915771874984</c:v>
                </c:pt>
                <c:pt idx="40">
                  <c:v>0.99915737371875002</c:v>
                </c:pt>
                <c:pt idx="41">
                  <c:v>0.57503103912499998</c:v>
                </c:pt>
                <c:pt idx="42">
                  <c:v>0.87336390762500016</c:v>
                </c:pt>
                <c:pt idx="43">
                  <c:v>0.96518711153125003</c:v>
                </c:pt>
                <c:pt idx="44">
                  <c:v>0.85090179543750022</c:v>
                </c:pt>
                <c:pt idx="45">
                  <c:v>0.42384073328749994</c:v>
                </c:pt>
                <c:pt idx="46">
                  <c:v>0.93348189815625005</c:v>
                </c:pt>
                <c:pt idx="47">
                  <c:v>0.85327760065625002</c:v>
                </c:pt>
                <c:pt idx="48">
                  <c:v>0.9996132175000001</c:v>
                </c:pt>
                <c:pt idx="49">
                  <c:v>0.29838545462500005</c:v>
                </c:pt>
                <c:pt idx="50">
                  <c:v>0.79824944009374998</c:v>
                </c:pt>
                <c:pt idx="51">
                  <c:v>0.74839748881250001</c:v>
                </c:pt>
                <c:pt idx="52">
                  <c:v>0.42079050231249998</c:v>
                </c:pt>
                <c:pt idx="53">
                  <c:v>0.73829232696250002</c:v>
                </c:pt>
                <c:pt idx="54">
                  <c:v>0.87563428284375011</c:v>
                </c:pt>
                <c:pt idx="55">
                  <c:v>1</c:v>
                </c:pt>
                <c:pt idx="56">
                  <c:v>0.90590427321874989</c:v>
                </c:pt>
                <c:pt idx="57">
                  <c:v>0.57264049981250009</c:v>
                </c:pt>
                <c:pt idx="58">
                  <c:v>0.26370178752187495</c:v>
                </c:pt>
                <c:pt idx="59">
                  <c:v>0.95239300940624994</c:v>
                </c:pt>
                <c:pt idx="60">
                  <c:v>0.99539431971874981</c:v>
                </c:pt>
                <c:pt idx="61">
                  <c:v>0.93305579565624996</c:v>
                </c:pt>
                <c:pt idx="62">
                  <c:v>1</c:v>
                </c:pt>
                <c:pt idx="63">
                  <c:v>0.89025547815625006</c:v>
                </c:pt>
                <c:pt idx="64">
                  <c:v>0.99812525087499993</c:v>
                </c:pt>
                <c:pt idx="65">
                  <c:v>0.95945299590624999</c:v>
                </c:pt>
                <c:pt idx="66">
                  <c:v>0.69542518493749983</c:v>
                </c:pt>
                <c:pt idx="67">
                  <c:v>0.89808668550000004</c:v>
                </c:pt>
                <c:pt idx="68">
                  <c:v>0.95244167718749984</c:v>
                </c:pt>
                <c:pt idx="69">
                  <c:v>0.83366211812500002</c:v>
                </c:pt>
                <c:pt idx="70">
                  <c:v>0.86658735224999983</c:v>
                </c:pt>
                <c:pt idx="71">
                  <c:v>0.98962535574999988</c:v>
                </c:pt>
                <c:pt idx="72">
                  <c:v>0.84889663421874995</c:v>
                </c:pt>
                <c:pt idx="73">
                  <c:v>0.88461082156249993</c:v>
                </c:pt>
                <c:pt idx="74">
                  <c:v>0.80424080462499992</c:v>
                </c:pt>
                <c:pt idx="75">
                  <c:v>0.97303545881249998</c:v>
                </c:pt>
                <c:pt idx="76">
                  <c:v>1</c:v>
                </c:pt>
              </c:numCache>
            </c:numRef>
          </c:xVal>
          <c:yVal>
            <c:numRef>
              <c:f>Sheet1!$AK$2:$AK$78</c:f>
              <c:numCache>
                <c:formatCode>General</c:formatCode>
                <c:ptCount val="77"/>
                <c:pt idx="0">
                  <c:v>2.7771089999999998</c:v>
                </c:pt>
                <c:pt idx="1">
                  <c:v>1.7925768</c:v>
                </c:pt>
                <c:pt idx="2">
                  <c:v>3.4468836999999999</c:v>
                </c:pt>
                <c:pt idx="3">
                  <c:v>1.9196882</c:v>
                </c:pt>
                <c:pt idx="4">
                  <c:v>3.5789723000000002</c:v>
                </c:pt>
                <c:pt idx="5">
                  <c:v>4.9720180000000003</c:v>
                </c:pt>
                <c:pt idx="6">
                  <c:v>3.0381813000000002</c:v>
                </c:pt>
                <c:pt idx="7">
                  <c:v>1.6810004999999999</c:v>
                </c:pt>
                <c:pt idx="8">
                  <c:v>2.0647619000000001</c:v>
                </c:pt>
                <c:pt idx="9">
                  <c:v>2.9443073000000002</c:v>
                </c:pt>
                <c:pt idx="10">
                  <c:v>3.8441757999999999</c:v>
                </c:pt>
                <c:pt idx="11">
                  <c:v>3.4179153000000002</c:v>
                </c:pt>
                <c:pt idx="12">
                  <c:v>3.5424516000000001</c:v>
                </c:pt>
                <c:pt idx="13">
                  <c:v>3.4818060000000002</c:v>
                </c:pt>
                <c:pt idx="14">
                  <c:v>2.8042311999999998</c:v>
                </c:pt>
                <c:pt idx="15">
                  <c:v>3.5945928</c:v>
                </c:pt>
                <c:pt idx="16">
                  <c:v>2.8834200000000001</c:v>
                </c:pt>
                <c:pt idx="17">
                  <c:v>2.9856334000000002</c:v>
                </c:pt>
                <c:pt idx="18">
                  <c:v>2.9326037999999999</c:v>
                </c:pt>
                <c:pt idx="19">
                  <c:v>4.1426379999999998</c:v>
                </c:pt>
                <c:pt idx="20">
                  <c:v>3.3508477000000001</c:v>
                </c:pt>
                <c:pt idx="21">
                  <c:v>3.2638259999999999</c:v>
                </c:pt>
                <c:pt idx="22">
                  <c:v>2.7165408000000002</c:v>
                </c:pt>
                <c:pt idx="23">
                  <c:v>3.558373</c:v>
                </c:pt>
                <c:pt idx="24">
                  <c:v>3.594379</c:v>
                </c:pt>
                <c:pt idx="25">
                  <c:v>3.5945928</c:v>
                </c:pt>
                <c:pt idx="26">
                  <c:v>1.8134863000000001</c:v>
                </c:pt>
                <c:pt idx="27">
                  <c:v>2.7240679999999999</c:v>
                </c:pt>
                <c:pt idx="28">
                  <c:v>2.9123766</c:v>
                </c:pt>
                <c:pt idx="29">
                  <c:v>3.4245390000000002</c:v>
                </c:pt>
                <c:pt idx="30">
                  <c:v>2.2105255000000001</c:v>
                </c:pt>
                <c:pt idx="31">
                  <c:v>3.5932819999999999</c:v>
                </c:pt>
                <c:pt idx="32">
                  <c:v>3.2446437000000001</c:v>
                </c:pt>
                <c:pt idx="33">
                  <c:v>3.5439929999999999</c:v>
                </c:pt>
                <c:pt idx="34">
                  <c:v>2.8602004000000001</c:v>
                </c:pt>
                <c:pt idx="35">
                  <c:v>2.0966149999999999</c:v>
                </c:pt>
                <c:pt idx="36">
                  <c:v>3.0260763000000002</c:v>
                </c:pt>
                <c:pt idx="37">
                  <c:v>3.4847220999999999</c:v>
                </c:pt>
                <c:pt idx="38">
                  <c:v>2.7347174000000001</c:v>
                </c:pt>
                <c:pt idx="39">
                  <c:v>3.2845037000000001</c:v>
                </c:pt>
                <c:pt idx="40">
                  <c:v>3.5988218999999999</c:v>
                </c:pt>
                <c:pt idx="41">
                  <c:v>1.3815681</c:v>
                </c:pt>
                <c:pt idx="42">
                  <c:v>3.1380385999999998</c:v>
                </c:pt>
                <c:pt idx="43">
                  <c:v>3.3092079999999999</c:v>
                </c:pt>
                <c:pt idx="44">
                  <c:v>2.7902214999999999</c:v>
                </c:pt>
                <c:pt idx="45">
                  <c:v>1.2862601</c:v>
                </c:pt>
                <c:pt idx="46">
                  <c:v>3.8722924999999999</c:v>
                </c:pt>
                <c:pt idx="47">
                  <c:v>2.8377588</c:v>
                </c:pt>
                <c:pt idx="48">
                  <c:v>3.5933309000000002</c:v>
                </c:pt>
                <c:pt idx="49">
                  <c:v>0.95942914000000001</c:v>
                </c:pt>
                <c:pt idx="50">
                  <c:v>2.0279129999999999</c:v>
                </c:pt>
                <c:pt idx="51">
                  <c:v>4.5472235999999997</c:v>
                </c:pt>
                <c:pt idx="52">
                  <c:v>1.523566</c:v>
                </c:pt>
                <c:pt idx="53">
                  <c:v>5.0257560000000003</c:v>
                </c:pt>
                <c:pt idx="54">
                  <c:v>3.3608768000000002</c:v>
                </c:pt>
                <c:pt idx="55">
                  <c:v>3.5945928</c:v>
                </c:pt>
                <c:pt idx="56">
                  <c:v>3.3804023000000001</c:v>
                </c:pt>
                <c:pt idx="57">
                  <c:v>1.2141261000000001</c:v>
                </c:pt>
                <c:pt idx="58">
                  <c:v>2.6233434999999998</c:v>
                </c:pt>
                <c:pt idx="59">
                  <c:v>3.0586236000000002</c:v>
                </c:pt>
                <c:pt idx="60">
                  <c:v>3.5708597000000002</c:v>
                </c:pt>
                <c:pt idx="61">
                  <c:v>3.3843217000000001</c:v>
                </c:pt>
                <c:pt idx="62">
                  <c:v>3.5945928</c:v>
                </c:pt>
                <c:pt idx="63">
                  <c:v>3.3915999999999999</c:v>
                </c:pt>
                <c:pt idx="64">
                  <c:v>3.5840904999999998</c:v>
                </c:pt>
                <c:pt idx="65">
                  <c:v>3.4135232000000002</c:v>
                </c:pt>
                <c:pt idx="66">
                  <c:v>3.4986326999999999</c:v>
                </c:pt>
                <c:pt idx="67">
                  <c:v>3.3932533</c:v>
                </c:pt>
                <c:pt idx="68">
                  <c:v>3.4221746999999998</c:v>
                </c:pt>
                <c:pt idx="69">
                  <c:v>3.4912152000000001</c:v>
                </c:pt>
                <c:pt idx="70">
                  <c:v>2.5641837000000001</c:v>
                </c:pt>
                <c:pt idx="71">
                  <c:v>3.5671754</c:v>
                </c:pt>
                <c:pt idx="72">
                  <c:v>2.5132074000000002</c:v>
                </c:pt>
                <c:pt idx="73">
                  <c:v>3.3007762</c:v>
                </c:pt>
                <c:pt idx="74">
                  <c:v>2.1799442999999998</c:v>
                </c:pt>
                <c:pt idx="75">
                  <c:v>3.4258728000000001</c:v>
                </c:pt>
                <c:pt idx="76">
                  <c:v>3.5945925999999999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6A-4DCC-9E42-F562EEC59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4025664"/>
        <c:axId val="1904026912"/>
      </c:scatterChart>
      <c:valAx>
        <c:axId val="1904025664"/>
        <c:scaling>
          <c:orientation val="minMax"/>
          <c:max val="1"/>
          <c:min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Average Similarity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04026912"/>
        <c:crosses val="autoZero"/>
        <c:crossBetween val="midCat"/>
      </c:valAx>
      <c:valAx>
        <c:axId val="1904026912"/>
        <c:scaling>
          <c:orientation val="minMax"/>
          <c:max val="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MOSLQO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04025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MLP -</a:t>
            </a:r>
            <a:r>
              <a:rPr lang="en-US" baseline="0"/>
              <a:t> LQS and LQO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Sheet1!$AK$1</c:f>
              <c:strCache>
                <c:ptCount val="1"/>
                <c:pt idx="0">
                  <c:v>moslqo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Sheet1!$AJ$2:$AJ$78</c:f>
              <c:numCache>
                <c:formatCode>General</c:formatCode>
                <c:ptCount val="77"/>
                <c:pt idx="0">
                  <c:v>3.5</c:v>
                </c:pt>
                <c:pt idx="1">
                  <c:v>1.4</c:v>
                </c:pt>
                <c:pt idx="2">
                  <c:v>2.1</c:v>
                </c:pt>
                <c:pt idx="3">
                  <c:v>2.7</c:v>
                </c:pt>
                <c:pt idx="4">
                  <c:v>4.5999999999999996</c:v>
                </c:pt>
                <c:pt idx="5">
                  <c:v>4.5999999999999996</c:v>
                </c:pt>
                <c:pt idx="6">
                  <c:v>4</c:v>
                </c:pt>
                <c:pt idx="7">
                  <c:v>1.5</c:v>
                </c:pt>
                <c:pt idx="8">
                  <c:v>1.6</c:v>
                </c:pt>
                <c:pt idx="9">
                  <c:v>1.7</c:v>
                </c:pt>
                <c:pt idx="10">
                  <c:v>4.5</c:v>
                </c:pt>
                <c:pt idx="11">
                  <c:v>3.3</c:v>
                </c:pt>
                <c:pt idx="12">
                  <c:v>3.5</c:v>
                </c:pt>
                <c:pt idx="13">
                  <c:v>3.7</c:v>
                </c:pt>
                <c:pt idx="14">
                  <c:v>2.2999999999999998</c:v>
                </c:pt>
                <c:pt idx="15">
                  <c:v>4.3</c:v>
                </c:pt>
                <c:pt idx="16">
                  <c:v>1.5</c:v>
                </c:pt>
                <c:pt idx="17">
                  <c:v>1.8</c:v>
                </c:pt>
                <c:pt idx="18">
                  <c:v>2.7</c:v>
                </c:pt>
                <c:pt idx="19">
                  <c:v>4.5</c:v>
                </c:pt>
                <c:pt idx="20">
                  <c:v>4</c:v>
                </c:pt>
                <c:pt idx="21">
                  <c:v>2.5</c:v>
                </c:pt>
                <c:pt idx="22">
                  <c:v>2</c:v>
                </c:pt>
                <c:pt idx="23">
                  <c:v>3.5</c:v>
                </c:pt>
                <c:pt idx="24">
                  <c:v>4.5</c:v>
                </c:pt>
                <c:pt idx="25">
                  <c:v>4.9000000000000004</c:v>
                </c:pt>
                <c:pt idx="26">
                  <c:v>2.6</c:v>
                </c:pt>
                <c:pt idx="27">
                  <c:v>2.6</c:v>
                </c:pt>
                <c:pt idx="28">
                  <c:v>3</c:v>
                </c:pt>
                <c:pt idx="29">
                  <c:v>4.3</c:v>
                </c:pt>
                <c:pt idx="30">
                  <c:v>3</c:v>
                </c:pt>
                <c:pt idx="31">
                  <c:v>4.3</c:v>
                </c:pt>
                <c:pt idx="32">
                  <c:v>4.2</c:v>
                </c:pt>
                <c:pt idx="33">
                  <c:v>3.1</c:v>
                </c:pt>
                <c:pt idx="34">
                  <c:v>2.9</c:v>
                </c:pt>
                <c:pt idx="35">
                  <c:v>3.1</c:v>
                </c:pt>
                <c:pt idx="36">
                  <c:v>3.3</c:v>
                </c:pt>
                <c:pt idx="37">
                  <c:v>2.2999999999999998</c:v>
                </c:pt>
                <c:pt idx="38">
                  <c:v>2.7</c:v>
                </c:pt>
                <c:pt idx="39">
                  <c:v>3.1</c:v>
                </c:pt>
                <c:pt idx="40">
                  <c:v>4.5999999999999996</c:v>
                </c:pt>
                <c:pt idx="41">
                  <c:v>1.1000000000000001</c:v>
                </c:pt>
                <c:pt idx="42">
                  <c:v>2.5</c:v>
                </c:pt>
                <c:pt idx="43">
                  <c:v>4.5</c:v>
                </c:pt>
                <c:pt idx="44">
                  <c:v>3.2</c:v>
                </c:pt>
                <c:pt idx="45">
                  <c:v>1.8</c:v>
                </c:pt>
                <c:pt idx="46">
                  <c:v>4.3</c:v>
                </c:pt>
                <c:pt idx="47">
                  <c:v>2.9</c:v>
                </c:pt>
                <c:pt idx="48">
                  <c:v>4.5999999999999996</c:v>
                </c:pt>
                <c:pt idx="49">
                  <c:v>1.4</c:v>
                </c:pt>
                <c:pt idx="50">
                  <c:v>1.5</c:v>
                </c:pt>
                <c:pt idx="51">
                  <c:v>4</c:v>
                </c:pt>
                <c:pt idx="52">
                  <c:v>2.4</c:v>
                </c:pt>
                <c:pt idx="53">
                  <c:v>4.3</c:v>
                </c:pt>
                <c:pt idx="54">
                  <c:v>4.4000000000000004</c:v>
                </c:pt>
                <c:pt idx="55">
                  <c:v>4.7</c:v>
                </c:pt>
                <c:pt idx="56">
                  <c:v>3.4</c:v>
                </c:pt>
                <c:pt idx="57">
                  <c:v>1.2</c:v>
                </c:pt>
                <c:pt idx="58">
                  <c:v>1.9</c:v>
                </c:pt>
                <c:pt idx="59">
                  <c:v>3.6</c:v>
                </c:pt>
                <c:pt idx="60">
                  <c:v>4</c:v>
                </c:pt>
                <c:pt idx="61">
                  <c:v>2.5</c:v>
                </c:pt>
                <c:pt idx="62">
                  <c:v>4.5</c:v>
                </c:pt>
                <c:pt idx="63">
                  <c:v>4.2</c:v>
                </c:pt>
                <c:pt idx="64">
                  <c:v>4.5</c:v>
                </c:pt>
                <c:pt idx="65">
                  <c:v>1.9</c:v>
                </c:pt>
                <c:pt idx="66">
                  <c:v>3.5</c:v>
                </c:pt>
                <c:pt idx="67">
                  <c:v>4</c:v>
                </c:pt>
                <c:pt idx="68">
                  <c:v>3.2</c:v>
                </c:pt>
                <c:pt idx="69">
                  <c:v>3.6</c:v>
                </c:pt>
                <c:pt idx="70">
                  <c:v>2.8</c:v>
                </c:pt>
                <c:pt idx="71">
                  <c:v>3.2</c:v>
                </c:pt>
                <c:pt idx="72">
                  <c:v>2.2000000000000002</c:v>
                </c:pt>
                <c:pt idx="73">
                  <c:v>3.4</c:v>
                </c:pt>
                <c:pt idx="74">
                  <c:v>1.9</c:v>
                </c:pt>
                <c:pt idx="75">
                  <c:v>4</c:v>
                </c:pt>
                <c:pt idx="76">
                  <c:v>4.5</c:v>
                </c:pt>
              </c:numCache>
            </c:numRef>
          </c:xVal>
          <c:yVal>
            <c:numRef>
              <c:f>Sheet1!$AK$2:$AK$78</c:f>
              <c:numCache>
                <c:formatCode>General</c:formatCode>
                <c:ptCount val="77"/>
                <c:pt idx="0">
                  <c:v>2.7771089999999998</c:v>
                </c:pt>
                <c:pt idx="1">
                  <c:v>1.7925768</c:v>
                </c:pt>
                <c:pt idx="2">
                  <c:v>3.4468836999999999</c:v>
                </c:pt>
                <c:pt idx="3">
                  <c:v>1.9196882</c:v>
                </c:pt>
                <c:pt idx="4">
                  <c:v>3.5789723000000002</c:v>
                </c:pt>
                <c:pt idx="5">
                  <c:v>4.9720180000000003</c:v>
                </c:pt>
                <c:pt idx="6">
                  <c:v>3.0381813000000002</c:v>
                </c:pt>
                <c:pt idx="7">
                  <c:v>1.6810004999999999</c:v>
                </c:pt>
                <c:pt idx="8">
                  <c:v>2.0647619000000001</c:v>
                </c:pt>
                <c:pt idx="9">
                  <c:v>2.9443073000000002</c:v>
                </c:pt>
                <c:pt idx="10">
                  <c:v>3.8441757999999999</c:v>
                </c:pt>
                <c:pt idx="11">
                  <c:v>3.4179153000000002</c:v>
                </c:pt>
                <c:pt idx="12">
                  <c:v>3.5424516000000001</c:v>
                </c:pt>
                <c:pt idx="13">
                  <c:v>3.4818060000000002</c:v>
                </c:pt>
                <c:pt idx="14">
                  <c:v>2.8042311999999998</c:v>
                </c:pt>
                <c:pt idx="15">
                  <c:v>3.5945928</c:v>
                </c:pt>
                <c:pt idx="16">
                  <c:v>2.8834200000000001</c:v>
                </c:pt>
                <c:pt idx="17">
                  <c:v>2.9856334000000002</c:v>
                </c:pt>
                <c:pt idx="18">
                  <c:v>2.9326037999999999</c:v>
                </c:pt>
                <c:pt idx="19">
                  <c:v>4.1426379999999998</c:v>
                </c:pt>
                <c:pt idx="20">
                  <c:v>3.3508477000000001</c:v>
                </c:pt>
                <c:pt idx="21">
                  <c:v>3.2638259999999999</c:v>
                </c:pt>
                <c:pt idx="22">
                  <c:v>2.7165408000000002</c:v>
                </c:pt>
                <c:pt idx="23">
                  <c:v>3.558373</c:v>
                </c:pt>
                <c:pt idx="24">
                  <c:v>3.594379</c:v>
                </c:pt>
                <c:pt idx="25">
                  <c:v>3.5945928</c:v>
                </c:pt>
                <c:pt idx="26">
                  <c:v>1.8134863000000001</c:v>
                </c:pt>
                <c:pt idx="27">
                  <c:v>2.7240679999999999</c:v>
                </c:pt>
                <c:pt idx="28">
                  <c:v>2.9123766</c:v>
                </c:pt>
                <c:pt idx="29">
                  <c:v>3.4245390000000002</c:v>
                </c:pt>
                <c:pt idx="30">
                  <c:v>2.2105255000000001</c:v>
                </c:pt>
                <c:pt idx="31">
                  <c:v>3.5932819999999999</c:v>
                </c:pt>
                <c:pt idx="32">
                  <c:v>3.2446437000000001</c:v>
                </c:pt>
                <c:pt idx="33">
                  <c:v>3.5439929999999999</c:v>
                </c:pt>
                <c:pt idx="34">
                  <c:v>2.8602004000000001</c:v>
                </c:pt>
                <c:pt idx="35">
                  <c:v>2.0966149999999999</c:v>
                </c:pt>
                <c:pt idx="36">
                  <c:v>3.0260763000000002</c:v>
                </c:pt>
                <c:pt idx="37">
                  <c:v>3.4847220999999999</c:v>
                </c:pt>
                <c:pt idx="38">
                  <c:v>2.7347174000000001</c:v>
                </c:pt>
                <c:pt idx="39">
                  <c:v>3.2845037000000001</c:v>
                </c:pt>
                <c:pt idx="40">
                  <c:v>3.5988218999999999</c:v>
                </c:pt>
                <c:pt idx="41">
                  <c:v>1.3815681</c:v>
                </c:pt>
                <c:pt idx="42">
                  <c:v>3.1380385999999998</c:v>
                </c:pt>
                <c:pt idx="43">
                  <c:v>3.3092079999999999</c:v>
                </c:pt>
                <c:pt idx="44">
                  <c:v>2.7902214999999999</c:v>
                </c:pt>
                <c:pt idx="45">
                  <c:v>1.2862601</c:v>
                </c:pt>
                <c:pt idx="46">
                  <c:v>3.8722924999999999</c:v>
                </c:pt>
                <c:pt idx="47">
                  <c:v>2.8377588</c:v>
                </c:pt>
                <c:pt idx="48">
                  <c:v>3.5933309000000002</c:v>
                </c:pt>
                <c:pt idx="49">
                  <c:v>0.95942914000000001</c:v>
                </c:pt>
                <c:pt idx="50">
                  <c:v>2.0279129999999999</c:v>
                </c:pt>
                <c:pt idx="51">
                  <c:v>4.5472235999999997</c:v>
                </c:pt>
                <c:pt idx="52">
                  <c:v>1.523566</c:v>
                </c:pt>
                <c:pt idx="53">
                  <c:v>5.0257560000000003</c:v>
                </c:pt>
                <c:pt idx="54">
                  <c:v>3.3608768000000002</c:v>
                </c:pt>
                <c:pt idx="55">
                  <c:v>3.5945928</c:v>
                </c:pt>
                <c:pt idx="56">
                  <c:v>3.3804023000000001</c:v>
                </c:pt>
                <c:pt idx="57">
                  <c:v>1.2141261000000001</c:v>
                </c:pt>
                <c:pt idx="58">
                  <c:v>2.6233434999999998</c:v>
                </c:pt>
                <c:pt idx="59">
                  <c:v>3.0586236000000002</c:v>
                </c:pt>
                <c:pt idx="60">
                  <c:v>3.5708597000000002</c:v>
                </c:pt>
                <c:pt idx="61">
                  <c:v>3.3843217000000001</c:v>
                </c:pt>
                <c:pt idx="62">
                  <c:v>3.5945928</c:v>
                </c:pt>
                <c:pt idx="63">
                  <c:v>3.3915999999999999</c:v>
                </c:pt>
                <c:pt idx="64">
                  <c:v>3.5840904999999998</c:v>
                </c:pt>
                <c:pt idx="65">
                  <c:v>3.4135232000000002</c:v>
                </c:pt>
                <c:pt idx="66">
                  <c:v>3.4986326999999999</c:v>
                </c:pt>
                <c:pt idx="67">
                  <c:v>3.3932533</c:v>
                </c:pt>
                <c:pt idx="68">
                  <c:v>3.4221746999999998</c:v>
                </c:pt>
                <c:pt idx="69">
                  <c:v>3.4912152000000001</c:v>
                </c:pt>
                <c:pt idx="70">
                  <c:v>2.5641837000000001</c:v>
                </c:pt>
                <c:pt idx="71">
                  <c:v>3.5671754</c:v>
                </c:pt>
                <c:pt idx="72">
                  <c:v>2.5132074000000002</c:v>
                </c:pt>
                <c:pt idx="73">
                  <c:v>3.3007762</c:v>
                </c:pt>
                <c:pt idx="74">
                  <c:v>2.1799442999999998</c:v>
                </c:pt>
                <c:pt idx="75">
                  <c:v>3.4258728000000001</c:v>
                </c:pt>
                <c:pt idx="76">
                  <c:v>3.5945925999999999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AD-4902-AAE2-2D64F0250EAE}"/>
            </c:ext>
          </c:extLst>
        </c:ser>
        <c:ser>
          <c:idx val="1"/>
          <c:order val="1"/>
          <c:tx>
            <c:v>diag</c:v>
          </c:tx>
          <c:spPr>
            <a:ln w="2540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</c:v>
              </c:pt>
              <c:pt idx="1">
                <c:v>5</c:v>
              </c:pt>
            </c:numLit>
          </c:xVal>
          <c:yVal>
            <c:numLit>
              <c:formatCode>General</c:formatCode>
              <c:ptCount val="2"/>
              <c:pt idx="0">
                <c:v>1</c:v>
              </c:pt>
              <c:pt idx="1">
                <c:v>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F724-4F01-9E13-127A63FEB9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519424"/>
        <c:axId val="788517760"/>
      </c:scatterChart>
      <c:valAx>
        <c:axId val="788519424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MOSLQS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88517760"/>
        <c:crosses val="autoZero"/>
        <c:crossBetween val="midCat"/>
      </c:valAx>
      <c:valAx>
        <c:axId val="788517760"/>
        <c:scaling>
          <c:orientation val="minMax"/>
          <c:max val="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MOSLQO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8851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76200</xdr:colOff>
      <xdr:row>3</xdr:row>
      <xdr:rowOff>33337</xdr:rowOff>
    </xdr:from>
    <xdr:to>
      <xdr:col>49</xdr:col>
      <xdr:colOff>381000</xdr:colOff>
      <xdr:row>17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83266C-3736-4621-BC32-21EF0EA79D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42</xdr:col>
      <xdr:colOff>85725</xdr:colOff>
      <xdr:row>18</xdr:row>
      <xdr:rowOff>80962</xdr:rowOff>
    </xdr:from>
    <xdr:to>
      <xdr:col>49</xdr:col>
      <xdr:colOff>390525</xdr:colOff>
      <xdr:row>32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F1ED19-4EB3-4582-AA29-D9BA74B734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D0FE4-E754-4D1D-A701-8C7052B8AA41}">
  <dimension ref="A1:AR78"/>
  <sheetViews>
    <sheetView tabSelected="1" topLeftCell="AE1" workbookViewId="0">
      <selection activeCell="AR3" sqref="AR3"/>
    </sheetView>
  </sheetViews>
  <sheetFormatPr defaultRowHeight="15" x14ac:dyDescent="0.25"/>
  <cols>
    <col min="38" max="38" width="9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192</v>
      </c>
      <c r="AN1" t="s">
        <v>193</v>
      </c>
      <c r="AP1" t="s">
        <v>194</v>
      </c>
      <c r="AR1" t="s">
        <v>195</v>
      </c>
    </row>
    <row r="2" spans="1:44" x14ac:dyDescent="0.25">
      <c r="A2" t="s">
        <v>38</v>
      </c>
      <c r="B2" t="s">
        <v>39</v>
      </c>
      <c r="C2">
        <v>0.47881077799999999</v>
      </c>
      <c r="D2">
        <v>0.50469780900000005</v>
      </c>
      <c r="E2">
        <v>0.52925629799999996</v>
      </c>
      <c r="F2">
        <v>0.53439770399999997</v>
      </c>
      <c r="G2">
        <v>0.53403135300000004</v>
      </c>
      <c r="H2">
        <v>0.53976297600000001</v>
      </c>
      <c r="I2">
        <v>0.54561280199999995</v>
      </c>
      <c r="J2">
        <v>0.55304195199999995</v>
      </c>
      <c r="K2">
        <v>0.54627258499999998</v>
      </c>
      <c r="L2">
        <v>0.53974047800000002</v>
      </c>
      <c r="M2">
        <v>0.53560486299999999</v>
      </c>
      <c r="N2">
        <v>0.544528974</v>
      </c>
      <c r="O2">
        <v>0.54178309899999999</v>
      </c>
      <c r="P2">
        <v>0.53148589499999999</v>
      </c>
      <c r="Q2">
        <v>0.54798077899999997</v>
      </c>
      <c r="R2">
        <v>0.55209913899999996</v>
      </c>
      <c r="S2">
        <v>0.55141182799999999</v>
      </c>
      <c r="T2">
        <v>0.544622088</v>
      </c>
      <c r="U2">
        <v>0.54165767399999998</v>
      </c>
      <c r="V2">
        <v>0.55272662699999997</v>
      </c>
      <c r="W2">
        <v>0.60305020099999995</v>
      </c>
      <c r="X2">
        <v>0.55146617200000003</v>
      </c>
      <c r="Y2">
        <v>0.53342016800000003</v>
      </c>
      <c r="Z2">
        <v>0.56188148299999996</v>
      </c>
      <c r="AA2">
        <v>0.62310510699999999</v>
      </c>
      <c r="AB2">
        <v>0.82896439</v>
      </c>
      <c r="AC2">
        <v>0.92727158200000004</v>
      </c>
      <c r="AD2">
        <v>0.94642720499999999</v>
      </c>
      <c r="AE2">
        <v>0.95334617399999999</v>
      </c>
      <c r="AF2">
        <v>0.99078025300000006</v>
      </c>
      <c r="AG2">
        <v>0.99271668300000004</v>
      </c>
      <c r="AH2">
        <v>0.99263259000000004</v>
      </c>
      <c r="AI2">
        <f>AVERAGE(C2:AH2)</f>
        <v>0.63295586590624997</v>
      </c>
      <c r="AJ2">
        <v>3.5</v>
      </c>
      <c r="AK2">
        <v>2.7771089999999998</v>
      </c>
      <c r="AL2">
        <f>_xlfn.RANK.AVG(AI2,AI:AI,1)</f>
        <v>13</v>
      </c>
      <c r="AM2">
        <f>_xlfn.RANK.AVG(AK2,AK:AK,1)</f>
        <v>21</v>
      </c>
      <c r="AN2">
        <f>CORREL(AL:AL,AM:AM)</f>
        <v>0.76023192076015134</v>
      </c>
      <c r="AP2">
        <f>CORREL(AJ:AJ,AK:AK)</f>
        <v>0.74723510675974503</v>
      </c>
      <c r="AR2" cm="1">
        <f t="array" ref="AR2">SQRT(SUMSQ(AJ2:AJ78-AK2:AK78) / COUNTA(AK2:AK78))</f>
        <v>0.71357150396079583</v>
      </c>
    </row>
    <row r="3" spans="1:44" x14ac:dyDescent="0.25">
      <c r="A3" t="s">
        <v>40</v>
      </c>
      <c r="B3" t="s">
        <v>41</v>
      </c>
      <c r="C3">
        <v>0.16792046599999999</v>
      </c>
      <c r="D3">
        <v>-2.8797172499999999E-2</v>
      </c>
      <c r="E3">
        <v>-0.43772275999999999</v>
      </c>
      <c r="F3">
        <v>-0.32357865499999999</v>
      </c>
      <c r="G3">
        <v>0.29877613800000002</v>
      </c>
      <c r="H3">
        <v>0.444149183</v>
      </c>
      <c r="I3">
        <v>0.443025642</v>
      </c>
      <c r="J3">
        <v>0.429254892</v>
      </c>
      <c r="K3">
        <v>0.40332497899999997</v>
      </c>
      <c r="L3">
        <v>0.286196909</v>
      </c>
      <c r="M3">
        <v>0.28737651800000003</v>
      </c>
      <c r="N3">
        <v>0.32716030499999998</v>
      </c>
      <c r="O3">
        <v>0.25847615000000002</v>
      </c>
      <c r="P3">
        <v>0.14752232400000001</v>
      </c>
      <c r="Q3">
        <v>0.21306520100000001</v>
      </c>
      <c r="R3">
        <v>0.29901813599999999</v>
      </c>
      <c r="S3">
        <v>0.239957742</v>
      </c>
      <c r="T3">
        <v>0.22221095900000001</v>
      </c>
      <c r="U3">
        <v>0.31420545799999999</v>
      </c>
      <c r="V3">
        <v>0.37804795299999999</v>
      </c>
      <c r="W3">
        <v>9.3512546700000004E-2</v>
      </c>
      <c r="X3">
        <v>0.122575815</v>
      </c>
      <c r="Y3">
        <v>0.38732587699999999</v>
      </c>
      <c r="Z3">
        <v>0.16561562399999999</v>
      </c>
      <c r="AA3">
        <v>0.161002812</v>
      </c>
      <c r="AB3">
        <v>0.405604611</v>
      </c>
      <c r="AC3">
        <v>0.39547510000000002</v>
      </c>
      <c r="AD3">
        <v>0.50834884999999996</v>
      </c>
      <c r="AE3">
        <v>0.48783616000000002</v>
      </c>
      <c r="AF3">
        <v>0.28508302099999999</v>
      </c>
      <c r="AG3">
        <v>0.24429404499999999</v>
      </c>
      <c r="AH3">
        <v>0.26114315799999999</v>
      </c>
      <c r="AI3">
        <f t="shared" ref="AI3:AI66" si="0">AVERAGE(C3:AH3)</f>
        <v>0.24648149960000001</v>
      </c>
      <c r="AJ3">
        <v>1.4</v>
      </c>
      <c r="AK3">
        <v>1.7925768</v>
      </c>
      <c r="AL3">
        <f t="shared" ref="AL3:AL4" si="1">_xlfn.RANK.AVG(AI3,AI:AI,1)</f>
        <v>1</v>
      </c>
      <c r="AM3">
        <f t="shared" ref="AM3:AM66" si="2">_xlfn.RANK.AVG(AK3,AK:AK,1)</f>
        <v>7</v>
      </c>
    </row>
    <row r="4" spans="1:44" x14ac:dyDescent="0.25">
      <c r="A4" t="s">
        <v>42</v>
      </c>
      <c r="B4" t="s">
        <v>43</v>
      </c>
      <c r="C4">
        <v>0.96990905699999996</v>
      </c>
      <c r="D4">
        <v>0.96633562799999995</v>
      </c>
      <c r="E4">
        <v>0.96173354</v>
      </c>
      <c r="F4">
        <v>0.954649584</v>
      </c>
      <c r="G4">
        <v>0.96191569200000004</v>
      </c>
      <c r="H4">
        <v>0.97328970800000003</v>
      </c>
      <c r="I4">
        <v>0.97611188900000001</v>
      </c>
      <c r="J4">
        <v>0.979169073</v>
      </c>
      <c r="K4">
        <v>0.98589375400000001</v>
      </c>
      <c r="L4">
        <v>0.98027212699999999</v>
      </c>
      <c r="M4">
        <v>0.97436133000000003</v>
      </c>
      <c r="N4">
        <v>0.98277095299999995</v>
      </c>
      <c r="O4">
        <v>0.98862837000000003</v>
      </c>
      <c r="P4">
        <v>0.98443059899999996</v>
      </c>
      <c r="Q4">
        <v>0.97144322400000005</v>
      </c>
      <c r="R4">
        <v>0.97956661499999997</v>
      </c>
      <c r="S4">
        <v>0.97926039499999995</v>
      </c>
      <c r="T4">
        <v>0.98249567900000001</v>
      </c>
      <c r="U4">
        <v>0.98246448099999995</v>
      </c>
      <c r="V4">
        <v>0.97982931200000001</v>
      </c>
      <c r="W4">
        <v>0.98113361899999996</v>
      </c>
      <c r="X4">
        <v>0.96852975699999999</v>
      </c>
      <c r="Y4">
        <v>0.97388772099999998</v>
      </c>
      <c r="Z4">
        <v>0.97201536799999999</v>
      </c>
      <c r="AA4">
        <v>0.96868310300000005</v>
      </c>
      <c r="AB4">
        <v>0.97630984799999998</v>
      </c>
      <c r="AC4">
        <v>0.97957179000000005</v>
      </c>
      <c r="AD4">
        <v>0.97196994800000003</v>
      </c>
      <c r="AE4">
        <v>0.95669407399999995</v>
      </c>
      <c r="AF4">
        <v>0.924579386</v>
      </c>
      <c r="AG4">
        <v>0.92133053799999998</v>
      </c>
      <c r="AH4">
        <v>0.91205566800000004</v>
      </c>
      <c r="AI4">
        <f t="shared" si="0"/>
        <v>0.96941536968750019</v>
      </c>
      <c r="AJ4">
        <v>2.1</v>
      </c>
      <c r="AK4">
        <v>3.4468836999999999</v>
      </c>
      <c r="AL4">
        <f t="shared" si="1"/>
        <v>55</v>
      </c>
      <c r="AM4">
        <f>_xlfn.RANK.AVG(AK4,AK:AK,1)</f>
        <v>51</v>
      </c>
    </row>
    <row r="5" spans="1:44" x14ac:dyDescent="0.25">
      <c r="A5" t="s">
        <v>44</v>
      </c>
      <c r="B5" t="s">
        <v>45</v>
      </c>
      <c r="C5">
        <v>0.12664278500000001</v>
      </c>
      <c r="D5">
        <v>0.266459485</v>
      </c>
      <c r="E5">
        <v>0.306619066</v>
      </c>
      <c r="F5">
        <v>0.429271295</v>
      </c>
      <c r="G5">
        <v>0.47068549900000001</v>
      </c>
      <c r="H5">
        <v>0.46503776299999999</v>
      </c>
      <c r="I5">
        <v>0.453794429</v>
      </c>
      <c r="J5">
        <v>0.49892381899999999</v>
      </c>
      <c r="K5">
        <v>0.468109989</v>
      </c>
      <c r="L5">
        <v>0.39229491700000002</v>
      </c>
      <c r="M5">
        <v>0.37817974199999999</v>
      </c>
      <c r="N5">
        <v>0.36240561199999999</v>
      </c>
      <c r="O5">
        <v>0.36875105400000002</v>
      </c>
      <c r="P5">
        <v>0.32088868199999998</v>
      </c>
      <c r="Q5">
        <v>0.37389247399999997</v>
      </c>
      <c r="R5">
        <v>0.47597294400000001</v>
      </c>
      <c r="S5">
        <v>0.46307669800000001</v>
      </c>
      <c r="T5">
        <v>0.48125841600000002</v>
      </c>
      <c r="U5">
        <v>0.51278373200000005</v>
      </c>
      <c r="V5">
        <v>0.51579503500000001</v>
      </c>
      <c r="W5">
        <v>0.451853487</v>
      </c>
      <c r="X5">
        <v>0.367069906</v>
      </c>
      <c r="Y5">
        <v>0.36931312599999999</v>
      </c>
      <c r="Z5">
        <v>0.34454509</v>
      </c>
      <c r="AA5">
        <v>0.40668611500000001</v>
      </c>
      <c r="AB5">
        <v>0.51659297800000004</v>
      </c>
      <c r="AC5">
        <v>0.54934552599999997</v>
      </c>
      <c r="AD5">
        <v>0.59604850700000001</v>
      </c>
      <c r="AE5">
        <v>0.59861974600000001</v>
      </c>
      <c r="AF5">
        <v>0.57532021799999999</v>
      </c>
      <c r="AG5">
        <v>0.589659461</v>
      </c>
      <c r="AH5">
        <v>0.59200573599999995</v>
      </c>
      <c r="AI5">
        <f t="shared" si="0"/>
        <v>0.44024697912499999</v>
      </c>
      <c r="AJ5">
        <v>2.7</v>
      </c>
      <c r="AK5">
        <v>1.9196882</v>
      </c>
      <c r="AL5">
        <f>_xlfn.RANK.AVG(AI5,AI:AI,1)</f>
        <v>9</v>
      </c>
      <c r="AM5">
        <f t="shared" si="2"/>
        <v>9</v>
      </c>
    </row>
    <row r="6" spans="1:44" x14ac:dyDescent="0.25">
      <c r="A6" t="s">
        <v>46</v>
      </c>
      <c r="B6" t="s">
        <v>47</v>
      </c>
      <c r="C6">
        <v>0.99822358300000003</v>
      </c>
      <c r="D6">
        <v>0.999340601</v>
      </c>
      <c r="E6">
        <v>0.999843802</v>
      </c>
      <c r="F6">
        <v>0.99982587700000003</v>
      </c>
      <c r="G6">
        <v>0.99961982299999996</v>
      </c>
      <c r="H6">
        <v>0.99989612999999999</v>
      </c>
      <c r="I6">
        <v>0.99990235900000002</v>
      </c>
      <c r="J6">
        <v>0.99778974899999995</v>
      </c>
      <c r="K6">
        <v>0.99966381500000001</v>
      </c>
      <c r="L6">
        <v>0.99985179000000002</v>
      </c>
      <c r="M6">
        <v>0.99982237100000004</v>
      </c>
      <c r="N6">
        <v>0.99893362900000005</v>
      </c>
      <c r="O6">
        <v>0.99895462499999998</v>
      </c>
      <c r="P6">
        <v>0.99876321700000004</v>
      </c>
      <c r="Q6">
        <v>0.99915272399999999</v>
      </c>
      <c r="R6">
        <v>0.99983382300000001</v>
      </c>
      <c r="S6">
        <v>0.99986450299999996</v>
      </c>
      <c r="T6">
        <v>0.99968858900000002</v>
      </c>
      <c r="U6">
        <v>0.99969430100000001</v>
      </c>
      <c r="V6">
        <v>0.99968351799999999</v>
      </c>
      <c r="W6">
        <v>0.99949170799999998</v>
      </c>
      <c r="X6">
        <v>0.998747414</v>
      </c>
      <c r="Y6">
        <v>0.99579247699999995</v>
      </c>
      <c r="Z6">
        <v>0.99815078999999995</v>
      </c>
      <c r="AA6">
        <v>0.99826102699999997</v>
      </c>
      <c r="AB6">
        <v>0.99840557399999996</v>
      </c>
      <c r="AC6">
        <v>0.99911864500000003</v>
      </c>
      <c r="AD6">
        <v>0.99974561900000003</v>
      </c>
      <c r="AE6">
        <v>0.99943081700000003</v>
      </c>
      <c r="AF6">
        <v>0.99561617999999996</v>
      </c>
      <c r="AG6">
        <v>0.99208868299999997</v>
      </c>
      <c r="AH6">
        <v>0.99096303500000005</v>
      </c>
      <c r="AI6">
        <f t="shared" si="0"/>
        <v>0.99856752493750001</v>
      </c>
      <c r="AJ6">
        <v>4.5999999999999996</v>
      </c>
      <c r="AK6">
        <v>3.5789723000000002</v>
      </c>
      <c r="AL6">
        <f t="shared" ref="AL6:AL9" si="3">_xlfn.RANK.AVG(AI6,AI:AI,1)</f>
        <v>69</v>
      </c>
      <c r="AM6">
        <f t="shared" si="2"/>
        <v>61</v>
      </c>
    </row>
    <row r="7" spans="1:44" x14ac:dyDescent="0.25">
      <c r="A7" t="s">
        <v>48</v>
      </c>
      <c r="B7" t="s">
        <v>49</v>
      </c>
      <c r="C7">
        <v>0.244652598</v>
      </c>
      <c r="D7">
        <v>0.37382442399999999</v>
      </c>
      <c r="E7">
        <v>0.499176809</v>
      </c>
      <c r="F7">
        <v>0.52198056800000003</v>
      </c>
      <c r="G7">
        <v>0.53906166099999997</v>
      </c>
      <c r="H7">
        <v>0.55827855100000001</v>
      </c>
      <c r="I7">
        <v>0.60032509199999995</v>
      </c>
      <c r="J7">
        <v>0.80047626900000002</v>
      </c>
      <c r="K7">
        <v>0.88861700799999999</v>
      </c>
      <c r="L7">
        <v>0.96791756200000001</v>
      </c>
      <c r="M7">
        <v>0.991711546</v>
      </c>
      <c r="N7">
        <v>0.99557147700000004</v>
      </c>
      <c r="O7">
        <v>0.99622387400000001</v>
      </c>
      <c r="P7">
        <v>0.99854670999999995</v>
      </c>
      <c r="Q7">
        <v>0.99990282100000005</v>
      </c>
      <c r="R7">
        <v>0.99992899300000004</v>
      </c>
      <c r="S7">
        <v>0.99991436700000003</v>
      </c>
      <c r="T7">
        <v>0.99987585499999998</v>
      </c>
      <c r="U7">
        <v>0.99912311300000001</v>
      </c>
      <c r="V7">
        <v>0.99985433800000001</v>
      </c>
      <c r="W7">
        <v>0.99998901900000003</v>
      </c>
      <c r="X7">
        <v>0.99998575700000003</v>
      </c>
      <c r="Y7">
        <v>0.99995722799999998</v>
      </c>
      <c r="Z7">
        <v>0.99990671799999997</v>
      </c>
      <c r="AA7">
        <v>0.99980568700000005</v>
      </c>
      <c r="AB7">
        <v>0.99987504599999999</v>
      </c>
      <c r="AC7">
        <v>0.99982704899999997</v>
      </c>
      <c r="AD7">
        <v>0.99980306100000005</v>
      </c>
      <c r="AE7">
        <v>0.99951204199999999</v>
      </c>
      <c r="AF7">
        <v>0.99902620600000003</v>
      </c>
      <c r="AG7">
        <v>0.99919851900000001</v>
      </c>
      <c r="AH7">
        <v>0.99878108499999996</v>
      </c>
      <c r="AI7">
        <f t="shared" si="0"/>
        <v>0.87408222040624994</v>
      </c>
      <c r="AJ7">
        <v>4.5999999999999996</v>
      </c>
      <c r="AK7">
        <v>4.9720180000000003</v>
      </c>
      <c r="AL7">
        <f t="shared" si="3"/>
        <v>35</v>
      </c>
      <c r="AM7">
        <f t="shared" si="2"/>
        <v>76</v>
      </c>
    </row>
    <row r="8" spans="1:44" x14ac:dyDescent="0.25">
      <c r="A8" t="s">
        <v>50</v>
      </c>
      <c r="B8" t="s">
        <v>51</v>
      </c>
      <c r="C8">
        <v>0.99203324500000001</v>
      </c>
      <c r="D8">
        <v>0.99495090200000003</v>
      </c>
      <c r="E8">
        <v>0.97970463500000005</v>
      </c>
      <c r="F8">
        <v>0.98003305399999996</v>
      </c>
      <c r="G8">
        <v>0.97957552699999995</v>
      </c>
      <c r="H8">
        <v>0.98532953400000001</v>
      </c>
      <c r="I8">
        <v>0.98988375500000003</v>
      </c>
      <c r="J8">
        <v>0.995599224</v>
      </c>
      <c r="K8">
        <v>0.99568354800000003</v>
      </c>
      <c r="L8">
        <v>0.98490929299999996</v>
      </c>
      <c r="M8">
        <v>0.976447222</v>
      </c>
      <c r="N8">
        <v>0.97699185700000002</v>
      </c>
      <c r="O8">
        <v>0.98289765200000001</v>
      </c>
      <c r="P8">
        <v>0.98370806499999996</v>
      </c>
      <c r="Q8">
        <v>0.97137156800000002</v>
      </c>
      <c r="R8">
        <v>0.956553722</v>
      </c>
      <c r="S8">
        <v>0.95730960300000001</v>
      </c>
      <c r="T8">
        <v>0.95386226900000004</v>
      </c>
      <c r="U8">
        <v>0.92222393999999996</v>
      </c>
      <c r="V8">
        <v>0.95600216000000005</v>
      </c>
      <c r="W8">
        <v>0.931885662</v>
      </c>
      <c r="X8">
        <v>0.83546356200000005</v>
      </c>
      <c r="Y8">
        <v>0.81657387299999995</v>
      </c>
      <c r="Z8">
        <v>0.90912855999999997</v>
      </c>
      <c r="AA8">
        <v>0.92995068999999997</v>
      </c>
      <c r="AB8">
        <v>0.94978006299999995</v>
      </c>
      <c r="AC8">
        <v>0.96253188499999998</v>
      </c>
      <c r="AD8">
        <v>0.96132099900000001</v>
      </c>
      <c r="AE8">
        <v>0.94285112900000001</v>
      </c>
      <c r="AF8">
        <v>0.91849176700000001</v>
      </c>
      <c r="AG8">
        <v>0.92957214899999996</v>
      </c>
      <c r="AH8">
        <v>0.95353030400000005</v>
      </c>
      <c r="AI8">
        <f t="shared" si="0"/>
        <v>0.95487973181249985</v>
      </c>
      <c r="AJ8">
        <v>4</v>
      </c>
      <c r="AK8">
        <v>3.0381813000000002</v>
      </c>
      <c r="AL8">
        <f t="shared" si="3"/>
        <v>52</v>
      </c>
      <c r="AM8">
        <f t="shared" si="2"/>
        <v>32</v>
      </c>
    </row>
    <row r="9" spans="1:44" x14ac:dyDescent="0.25">
      <c r="A9" t="s">
        <v>52</v>
      </c>
      <c r="B9" t="s">
        <v>53</v>
      </c>
      <c r="C9">
        <v>-0.30951894899999999</v>
      </c>
      <c r="D9">
        <v>-0.25572552599999998</v>
      </c>
      <c r="E9">
        <v>9.8690958600000003E-2</v>
      </c>
      <c r="F9">
        <v>0.31198749999999997</v>
      </c>
      <c r="G9">
        <v>0.29733706999999998</v>
      </c>
      <c r="H9">
        <v>0.24264422999999999</v>
      </c>
      <c r="I9">
        <v>0.303053831</v>
      </c>
      <c r="J9">
        <v>0.43216305999999999</v>
      </c>
      <c r="K9">
        <v>0.332982363</v>
      </c>
      <c r="L9">
        <v>0.17891784399999999</v>
      </c>
      <c r="M9">
        <v>0.30167290000000002</v>
      </c>
      <c r="N9">
        <v>0.27019044599999997</v>
      </c>
      <c r="O9">
        <v>0.32047340000000002</v>
      </c>
      <c r="P9">
        <v>0.447897885</v>
      </c>
      <c r="Q9">
        <v>0.46635020999999999</v>
      </c>
      <c r="R9">
        <v>0.34825088599999998</v>
      </c>
      <c r="S9">
        <v>0.48136261499999999</v>
      </c>
      <c r="T9">
        <v>0.434613851</v>
      </c>
      <c r="U9">
        <v>0.48193216100000003</v>
      </c>
      <c r="V9">
        <v>0.66920701999999999</v>
      </c>
      <c r="W9">
        <v>0.341274733</v>
      </c>
      <c r="X9">
        <v>6.7986630800000003E-2</v>
      </c>
      <c r="Y9">
        <v>0.15681689900000001</v>
      </c>
      <c r="Z9">
        <v>0.36948329899999999</v>
      </c>
      <c r="AA9">
        <v>0.362545534</v>
      </c>
      <c r="AB9">
        <v>0.49078619899999998</v>
      </c>
      <c r="AC9">
        <v>0.56718502699999995</v>
      </c>
      <c r="AD9">
        <v>0.62545773900000001</v>
      </c>
      <c r="AE9">
        <v>0.58706375700000002</v>
      </c>
      <c r="AF9">
        <v>0.259878412</v>
      </c>
      <c r="AG9">
        <v>0.205269908</v>
      </c>
      <c r="AH9">
        <v>0.261881368</v>
      </c>
      <c r="AI9">
        <f t="shared" si="0"/>
        <v>0.31719103941874999</v>
      </c>
      <c r="AJ9">
        <v>1.5</v>
      </c>
      <c r="AK9">
        <v>1.6810004999999999</v>
      </c>
      <c r="AL9">
        <f t="shared" si="3"/>
        <v>4</v>
      </c>
      <c r="AM9">
        <f t="shared" si="2"/>
        <v>6</v>
      </c>
    </row>
    <row r="10" spans="1:44" x14ac:dyDescent="0.25">
      <c r="A10" t="s">
        <v>54</v>
      </c>
      <c r="B10" t="s">
        <v>55</v>
      </c>
      <c r="C10">
        <v>0.80756965000000003</v>
      </c>
      <c r="D10">
        <v>0.87824619400000004</v>
      </c>
      <c r="E10">
        <v>0.93580051500000005</v>
      </c>
      <c r="F10">
        <v>0.95110528599999999</v>
      </c>
      <c r="G10">
        <v>0.95085036199999995</v>
      </c>
      <c r="H10">
        <v>0.95356291000000004</v>
      </c>
      <c r="I10">
        <v>0.94978683500000005</v>
      </c>
      <c r="J10">
        <v>0.94689766399999997</v>
      </c>
      <c r="K10">
        <v>0.95092550799999997</v>
      </c>
      <c r="L10">
        <v>0.937781211</v>
      </c>
      <c r="M10">
        <v>0.91578612800000003</v>
      </c>
      <c r="N10">
        <v>0.86903643699999999</v>
      </c>
      <c r="O10">
        <v>0.89035825800000001</v>
      </c>
      <c r="P10">
        <v>0.89085696199999997</v>
      </c>
      <c r="Q10">
        <v>0.89102775899999997</v>
      </c>
      <c r="R10">
        <v>0.86080098299999996</v>
      </c>
      <c r="S10">
        <v>0.861669515</v>
      </c>
      <c r="T10">
        <v>0.80895181299999996</v>
      </c>
      <c r="U10">
        <v>0.77128395800000005</v>
      </c>
      <c r="V10">
        <v>0.770271712</v>
      </c>
      <c r="W10">
        <v>0.71355825900000003</v>
      </c>
      <c r="X10">
        <v>0.64706608899999996</v>
      </c>
      <c r="Y10">
        <v>0.63896827599999995</v>
      </c>
      <c r="Z10">
        <v>0.43100954899999999</v>
      </c>
      <c r="AA10">
        <v>0.47742339099999997</v>
      </c>
      <c r="AB10">
        <v>0.60556123100000003</v>
      </c>
      <c r="AC10">
        <v>0.59540306899999995</v>
      </c>
      <c r="AD10">
        <v>0.529805949</v>
      </c>
      <c r="AE10">
        <v>0.57371103300000004</v>
      </c>
      <c r="AF10">
        <v>0.606806595</v>
      </c>
      <c r="AG10">
        <v>0.61637044799999996</v>
      </c>
      <c r="AH10">
        <v>0.64851758299999995</v>
      </c>
      <c r="AI10">
        <f t="shared" si="0"/>
        <v>0.77739909787499983</v>
      </c>
      <c r="AJ10">
        <v>1.6</v>
      </c>
      <c r="AK10">
        <v>2.0647619000000001</v>
      </c>
      <c r="AL10">
        <f>_xlfn.RANK.AVG(AI10,AI:AI,1)</f>
        <v>18</v>
      </c>
      <c r="AM10">
        <f t="shared" si="2"/>
        <v>11</v>
      </c>
    </row>
    <row r="11" spans="1:44" x14ac:dyDescent="0.25">
      <c r="A11" t="s">
        <v>56</v>
      </c>
      <c r="B11" t="s">
        <v>57</v>
      </c>
      <c r="C11">
        <v>0.89865097299999996</v>
      </c>
      <c r="D11">
        <v>0.89508324299999997</v>
      </c>
      <c r="E11">
        <v>0.88206468999999998</v>
      </c>
      <c r="F11">
        <v>0.86114506099999999</v>
      </c>
      <c r="G11">
        <v>0.84746799699999997</v>
      </c>
      <c r="H11">
        <v>0.82788351699999996</v>
      </c>
      <c r="I11">
        <v>0.85280150399999999</v>
      </c>
      <c r="J11">
        <v>0.85174947199999995</v>
      </c>
      <c r="K11">
        <v>0.84357975799999996</v>
      </c>
      <c r="L11">
        <v>0.84451073799999998</v>
      </c>
      <c r="M11">
        <v>0.82956768299999994</v>
      </c>
      <c r="N11">
        <v>0.84199519300000003</v>
      </c>
      <c r="O11">
        <v>0.85394138600000002</v>
      </c>
      <c r="P11">
        <v>0.85551406799999996</v>
      </c>
      <c r="Q11">
        <v>0.86520782600000001</v>
      </c>
      <c r="R11">
        <v>0.86679707900000003</v>
      </c>
      <c r="S11">
        <v>0.86211306700000001</v>
      </c>
      <c r="T11">
        <v>0.83238643000000001</v>
      </c>
      <c r="U11">
        <v>0.85004782400000001</v>
      </c>
      <c r="V11">
        <v>0.86245231200000005</v>
      </c>
      <c r="W11">
        <v>0.864856921</v>
      </c>
      <c r="X11">
        <v>0.85620475100000004</v>
      </c>
      <c r="Y11">
        <v>0.83569282099999997</v>
      </c>
      <c r="Z11">
        <v>0.82504615999999997</v>
      </c>
      <c r="AA11">
        <v>0.84573762399999997</v>
      </c>
      <c r="AB11">
        <v>0.86804487200000002</v>
      </c>
      <c r="AC11">
        <v>0.86993863299999996</v>
      </c>
      <c r="AD11">
        <v>0.90049410799999996</v>
      </c>
      <c r="AE11">
        <v>0.91791321000000003</v>
      </c>
      <c r="AF11">
        <v>0.89081321599999996</v>
      </c>
      <c r="AG11">
        <v>0.90915675200000001</v>
      </c>
      <c r="AH11">
        <v>0.91563875299999997</v>
      </c>
      <c r="AI11">
        <f t="shared" si="0"/>
        <v>0.86326555131250005</v>
      </c>
      <c r="AJ11">
        <v>1.7</v>
      </c>
      <c r="AK11">
        <v>2.9443073000000002</v>
      </c>
      <c r="AL11">
        <f t="shared" ref="AL11:AL74" si="4">_xlfn.RANK.AVG(AI11,AI:AI,1)</f>
        <v>29</v>
      </c>
      <c r="AM11">
        <f t="shared" si="2"/>
        <v>29</v>
      </c>
    </row>
    <row r="12" spans="1:44" x14ac:dyDescent="0.25">
      <c r="A12" t="s">
        <v>58</v>
      </c>
      <c r="B12" t="s">
        <v>59</v>
      </c>
      <c r="C12">
        <v>0.71355737699999999</v>
      </c>
      <c r="D12">
        <v>0.73150348200000004</v>
      </c>
      <c r="E12">
        <v>0.78839735600000005</v>
      </c>
      <c r="F12">
        <v>0.82867362300000003</v>
      </c>
      <c r="G12">
        <v>0.85697391000000001</v>
      </c>
      <c r="H12">
        <v>0.89563868999999996</v>
      </c>
      <c r="I12">
        <v>0.88071841799999995</v>
      </c>
      <c r="J12">
        <v>0.88459390400000004</v>
      </c>
      <c r="K12">
        <v>0.889675879</v>
      </c>
      <c r="L12">
        <v>0.91117718000000003</v>
      </c>
      <c r="M12">
        <v>0.93375773299999998</v>
      </c>
      <c r="N12">
        <v>0.97857462799999995</v>
      </c>
      <c r="O12">
        <v>0.98478487199999998</v>
      </c>
      <c r="P12">
        <v>0.98215483000000003</v>
      </c>
      <c r="Q12">
        <v>0.99248535999999998</v>
      </c>
      <c r="R12">
        <v>0.999939456</v>
      </c>
      <c r="S12">
        <v>0.99995382200000005</v>
      </c>
      <c r="T12">
        <v>0.99993828699999998</v>
      </c>
      <c r="U12">
        <v>0.99993631599999999</v>
      </c>
      <c r="V12">
        <v>0.99939955899999999</v>
      </c>
      <c r="W12">
        <v>0.99602581099999998</v>
      </c>
      <c r="X12">
        <v>0.99935467300000003</v>
      </c>
      <c r="Y12">
        <v>0.99983654600000005</v>
      </c>
      <c r="Z12">
        <v>0.99954725600000005</v>
      </c>
      <c r="AA12">
        <v>0.99954886700000001</v>
      </c>
      <c r="AB12">
        <v>0.99967185800000002</v>
      </c>
      <c r="AC12">
        <v>0.99829177199999997</v>
      </c>
      <c r="AD12">
        <v>0.99843257100000005</v>
      </c>
      <c r="AE12">
        <v>0.99869954999999999</v>
      </c>
      <c r="AF12">
        <v>0.99948213500000005</v>
      </c>
      <c r="AG12">
        <v>0.99988184800000002</v>
      </c>
      <c r="AH12">
        <v>0.99985854900000004</v>
      </c>
      <c r="AI12">
        <f t="shared" si="0"/>
        <v>0.94501456618750013</v>
      </c>
      <c r="AJ12">
        <v>4.5</v>
      </c>
      <c r="AK12">
        <v>3.8441757999999999</v>
      </c>
      <c r="AL12">
        <f t="shared" si="4"/>
        <v>49</v>
      </c>
      <c r="AM12">
        <f t="shared" si="2"/>
        <v>72</v>
      </c>
    </row>
    <row r="13" spans="1:44" x14ac:dyDescent="0.25">
      <c r="A13" t="s">
        <v>60</v>
      </c>
      <c r="B13" t="s">
        <v>61</v>
      </c>
      <c r="C13">
        <v>0.99169887499999998</v>
      </c>
      <c r="D13">
        <v>0.99000330599999997</v>
      </c>
      <c r="E13">
        <v>0.98249250899999996</v>
      </c>
      <c r="F13">
        <v>0.97688043999999996</v>
      </c>
      <c r="G13">
        <v>0.98261753600000001</v>
      </c>
      <c r="H13">
        <v>0.99176147299999995</v>
      </c>
      <c r="I13">
        <v>0.99251278200000004</v>
      </c>
      <c r="J13">
        <v>0.99199632699999996</v>
      </c>
      <c r="K13">
        <v>0.99061535999999994</v>
      </c>
      <c r="L13">
        <v>0.98106322300000004</v>
      </c>
      <c r="M13">
        <v>0.97251348699999995</v>
      </c>
      <c r="N13">
        <v>0.97521220799999997</v>
      </c>
      <c r="O13">
        <v>0.98457979100000004</v>
      </c>
      <c r="P13">
        <v>0.98333956600000005</v>
      </c>
      <c r="Q13">
        <v>0.98004893900000001</v>
      </c>
      <c r="R13">
        <v>0.97929540599999998</v>
      </c>
      <c r="S13">
        <v>0.98451454900000002</v>
      </c>
      <c r="T13">
        <v>0.98024272099999998</v>
      </c>
      <c r="U13">
        <v>0.98676727500000005</v>
      </c>
      <c r="V13">
        <v>0.98537178199999997</v>
      </c>
      <c r="W13">
        <v>0.97362746</v>
      </c>
      <c r="X13">
        <v>0.96420139500000002</v>
      </c>
      <c r="Y13">
        <v>0.95882667600000004</v>
      </c>
      <c r="Z13">
        <v>0.95743824600000005</v>
      </c>
      <c r="AA13">
        <v>0.95302126600000003</v>
      </c>
      <c r="AB13">
        <v>0.95915461700000004</v>
      </c>
      <c r="AC13">
        <v>0.959797699</v>
      </c>
      <c r="AD13">
        <v>0.95511776100000001</v>
      </c>
      <c r="AE13">
        <v>0.95048074800000004</v>
      </c>
      <c r="AF13">
        <v>0.93422678599999998</v>
      </c>
      <c r="AG13">
        <v>0.93513512099999996</v>
      </c>
      <c r="AH13">
        <v>0.935744723</v>
      </c>
      <c r="AI13">
        <f t="shared" si="0"/>
        <v>0.97250937665625004</v>
      </c>
      <c r="AJ13">
        <v>3.3</v>
      </c>
      <c r="AK13">
        <v>3.4179153000000002</v>
      </c>
      <c r="AL13">
        <f t="shared" si="4"/>
        <v>59</v>
      </c>
      <c r="AM13">
        <f t="shared" si="2"/>
        <v>47</v>
      </c>
    </row>
    <row r="14" spans="1:44" x14ac:dyDescent="0.25">
      <c r="A14" t="s">
        <v>62</v>
      </c>
      <c r="B14" t="s">
        <v>63</v>
      </c>
      <c r="C14">
        <v>0.965280154</v>
      </c>
      <c r="D14">
        <v>0.95346783599999996</v>
      </c>
      <c r="E14">
        <v>0.94652971600000002</v>
      </c>
      <c r="F14">
        <v>0.95054432300000002</v>
      </c>
      <c r="G14">
        <v>0.94456106200000001</v>
      </c>
      <c r="H14">
        <v>0.95748348000000005</v>
      </c>
      <c r="I14">
        <v>0.96481985599999998</v>
      </c>
      <c r="J14">
        <v>0.96644268</v>
      </c>
      <c r="K14">
        <v>0.96096845500000005</v>
      </c>
      <c r="L14">
        <v>0.96387721000000004</v>
      </c>
      <c r="M14">
        <v>0.96789552499999998</v>
      </c>
      <c r="N14">
        <v>0.96566253000000002</v>
      </c>
      <c r="O14">
        <v>0.96969973099999995</v>
      </c>
      <c r="P14">
        <v>0.96964151399999998</v>
      </c>
      <c r="Q14">
        <v>0.973042984</v>
      </c>
      <c r="R14">
        <v>0.987692456</v>
      </c>
      <c r="S14">
        <v>0.98609950199999996</v>
      </c>
      <c r="T14">
        <v>0.98311195600000001</v>
      </c>
      <c r="U14">
        <v>0.97966902600000005</v>
      </c>
      <c r="V14">
        <v>0.97386937200000001</v>
      </c>
      <c r="W14">
        <v>0.977655991</v>
      </c>
      <c r="X14">
        <v>0.97894421200000004</v>
      </c>
      <c r="Y14">
        <v>0.98445989199999995</v>
      </c>
      <c r="Z14">
        <v>0.98767411999999999</v>
      </c>
      <c r="AA14">
        <v>0.98319916699999998</v>
      </c>
      <c r="AB14">
        <v>0.983507943</v>
      </c>
      <c r="AC14">
        <v>0.98489082500000003</v>
      </c>
      <c r="AD14">
        <v>0.99134719299999996</v>
      </c>
      <c r="AE14">
        <v>0.99480327000000002</v>
      </c>
      <c r="AF14">
        <v>0.98921445900000005</v>
      </c>
      <c r="AG14">
        <v>0.99103113300000001</v>
      </c>
      <c r="AH14">
        <v>0.98573830399999995</v>
      </c>
      <c r="AI14">
        <f t="shared" si="0"/>
        <v>0.97383830865624965</v>
      </c>
      <c r="AJ14">
        <v>3.5</v>
      </c>
      <c r="AK14">
        <v>3.5424516000000001</v>
      </c>
      <c r="AL14">
        <f>_xlfn.RANK.AVG(AI14,AI:AI,1)</f>
        <v>61</v>
      </c>
      <c r="AM14">
        <f t="shared" si="2"/>
        <v>56</v>
      </c>
    </row>
    <row r="15" spans="1:44" x14ac:dyDescent="0.25">
      <c r="A15" t="s">
        <v>64</v>
      </c>
      <c r="B15" t="s">
        <v>65</v>
      </c>
      <c r="C15">
        <v>0.97850946699999997</v>
      </c>
      <c r="D15">
        <v>0.97580623799999999</v>
      </c>
      <c r="E15">
        <v>0.95211270699999995</v>
      </c>
      <c r="F15">
        <v>0.95111577400000002</v>
      </c>
      <c r="G15">
        <v>0.94849617100000005</v>
      </c>
      <c r="H15">
        <v>0.95058624199999997</v>
      </c>
      <c r="I15">
        <v>0.95427200499999998</v>
      </c>
      <c r="J15">
        <v>0.96270644500000002</v>
      </c>
      <c r="K15">
        <v>0.97532025700000002</v>
      </c>
      <c r="L15">
        <v>0.97367997100000003</v>
      </c>
      <c r="M15">
        <v>0.97709961599999995</v>
      </c>
      <c r="N15">
        <v>0.97774315099999998</v>
      </c>
      <c r="O15">
        <v>0.98352244899999997</v>
      </c>
      <c r="P15">
        <v>0.98172471100000003</v>
      </c>
      <c r="Q15">
        <v>0.98194990400000004</v>
      </c>
      <c r="R15">
        <v>0.98951673500000004</v>
      </c>
      <c r="S15">
        <v>0.98976859699999997</v>
      </c>
      <c r="T15">
        <v>0.987912495</v>
      </c>
      <c r="U15">
        <v>0.98305103199999999</v>
      </c>
      <c r="V15">
        <v>0.98102079099999995</v>
      </c>
      <c r="W15">
        <v>0.97686880700000001</v>
      </c>
      <c r="X15">
        <v>0.96953503200000002</v>
      </c>
      <c r="Y15">
        <v>0.97182157999999996</v>
      </c>
      <c r="Z15">
        <v>0.97476578599999997</v>
      </c>
      <c r="AA15">
        <v>0.97791994400000004</v>
      </c>
      <c r="AB15">
        <v>0.98245980399999999</v>
      </c>
      <c r="AC15">
        <v>0.98247898</v>
      </c>
      <c r="AD15">
        <v>0.97999758599999998</v>
      </c>
      <c r="AE15">
        <v>0.97155910000000001</v>
      </c>
      <c r="AF15">
        <v>0.95325128400000003</v>
      </c>
      <c r="AG15">
        <v>0.94942482399999995</v>
      </c>
      <c r="AH15">
        <v>0.94482275100000002</v>
      </c>
      <c r="AI15">
        <f t="shared" si="0"/>
        <v>0.97158813237499997</v>
      </c>
      <c r="AJ15">
        <v>3.7</v>
      </c>
      <c r="AK15">
        <v>3.4818060000000002</v>
      </c>
      <c r="AL15">
        <f t="shared" si="4"/>
        <v>57</v>
      </c>
      <c r="AM15">
        <f t="shared" si="2"/>
        <v>52</v>
      </c>
    </row>
    <row r="16" spans="1:44" x14ac:dyDescent="0.25">
      <c r="A16" t="s">
        <v>66</v>
      </c>
      <c r="B16" t="s">
        <v>67</v>
      </c>
      <c r="C16">
        <v>0.981807023</v>
      </c>
      <c r="D16">
        <v>0.99552375800000004</v>
      </c>
      <c r="E16">
        <v>0.99744324299999998</v>
      </c>
      <c r="F16">
        <v>0.99891432700000005</v>
      </c>
      <c r="G16">
        <v>0.99893534100000003</v>
      </c>
      <c r="H16">
        <v>0.99904948599999999</v>
      </c>
      <c r="I16">
        <v>0.99968455700000003</v>
      </c>
      <c r="J16">
        <v>0.99965831299999997</v>
      </c>
      <c r="K16">
        <v>0.99928081300000005</v>
      </c>
      <c r="L16">
        <v>0.997204647</v>
      </c>
      <c r="M16">
        <v>0.99532667500000005</v>
      </c>
      <c r="N16">
        <v>0.99488573300000005</v>
      </c>
      <c r="O16">
        <v>0.99562219299999999</v>
      </c>
      <c r="P16">
        <v>0.99267803300000002</v>
      </c>
      <c r="Q16">
        <v>0.98678542800000002</v>
      </c>
      <c r="R16">
        <v>0.98700325</v>
      </c>
      <c r="S16">
        <v>0.98260850499999997</v>
      </c>
      <c r="T16">
        <v>0.97338736999999997</v>
      </c>
      <c r="U16">
        <v>0.96018199299999996</v>
      </c>
      <c r="V16">
        <v>0.92913397099999995</v>
      </c>
      <c r="W16">
        <v>0.87580017499999996</v>
      </c>
      <c r="X16">
        <v>0.80069130799999999</v>
      </c>
      <c r="Y16">
        <v>0.78812236599999996</v>
      </c>
      <c r="Z16">
        <v>0.61933205300000005</v>
      </c>
      <c r="AA16">
        <v>0.51335578000000004</v>
      </c>
      <c r="AB16">
        <v>0.51561984900000002</v>
      </c>
      <c r="AC16">
        <v>0.53636969999999995</v>
      </c>
      <c r="AD16">
        <v>0.54167701700000004</v>
      </c>
      <c r="AE16">
        <v>0.58729063400000003</v>
      </c>
      <c r="AF16">
        <v>0.61167379099999997</v>
      </c>
      <c r="AG16">
        <v>0.62190712999999997</v>
      </c>
      <c r="AH16">
        <v>0.66032407000000004</v>
      </c>
      <c r="AI16">
        <f t="shared" si="0"/>
        <v>0.85741495412500013</v>
      </c>
      <c r="AJ16">
        <v>2.2999999999999998</v>
      </c>
      <c r="AK16">
        <v>2.8042311999999998</v>
      </c>
      <c r="AL16">
        <f t="shared" si="4"/>
        <v>26</v>
      </c>
      <c r="AM16">
        <f t="shared" si="2"/>
        <v>23</v>
      </c>
    </row>
    <row r="17" spans="1:39" x14ac:dyDescent="0.25">
      <c r="A17" t="s">
        <v>68</v>
      </c>
      <c r="B17" t="s">
        <v>69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f t="shared" si="0"/>
        <v>1</v>
      </c>
      <c r="AJ17">
        <v>4.3</v>
      </c>
      <c r="AK17">
        <v>3.5945928</v>
      </c>
      <c r="AL17">
        <f t="shared" si="4"/>
        <v>75</v>
      </c>
      <c r="AM17">
        <f t="shared" si="2"/>
        <v>68.5</v>
      </c>
    </row>
    <row r="18" spans="1:39" x14ac:dyDescent="0.25">
      <c r="A18" t="s">
        <v>70</v>
      </c>
      <c r="B18" t="s">
        <v>71</v>
      </c>
      <c r="C18">
        <v>0.88482430400000001</v>
      </c>
      <c r="D18">
        <v>0.88286193800000001</v>
      </c>
      <c r="E18">
        <v>0.83473336300000001</v>
      </c>
      <c r="F18">
        <v>0.83490131199999995</v>
      </c>
      <c r="G18">
        <v>0.83715906799999995</v>
      </c>
      <c r="H18">
        <v>0.875804531</v>
      </c>
      <c r="I18">
        <v>0.89889375199999999</v>
      </c>
      <c r="J18">
        <v>0.86685068600000004</v>
      </c>
      <c r="K18">
        <v>0.87016943800000002</v>
      </c>
      <c r="L18">
        <v>0.83701772100000005</v>
      </c>
      <c r="M18">
        <v>0.824184519</v>
      </c>
      <c r="N18">
        <v>0.85809015200000005</v>
      </c>
      <c r="O18">
        <v>0.86877197100000003</v>
      </c>
      <c r="P18">
        <v>0.83971473399999996</v>
      </c>
      <c r="Q18">
        <v>0.85823633799999999</v>
      </c>
      <c r="R18">
        <v>0.86395488600000003</v>
      </c>
      <c r="S18">
        <v>0.88391729200000002</v>
      </c>
      <c r="T18">
        <v>0.891776868</v>
      </c>
      <c r="U18">
        <v>0.87741603800000001</v>
      </c>
      <c r="V18">
        <v>0.87989087700000002</v>
      </c>
      <c r="W18">
        <v>0.88720977999999995</v>
      </c>
      <c r="X18">
        <v>0.84311976600000005</v>
      </c>
      <c r="Y18">
        <v>0.83792849800000002</v>
      </c>
      <c r="Z18">
        <v>0.835704432</v>
      </c>
      <c r="AA18">
        <v>0.84831215800000004</v>
      </c>
      <c r="AB18">
        <v>0.87076465599999997</v>
      </c>
      <c r="AC18">
        <v>0.89452231100000001</v>
      </c>
      <c r="AD18">
        <v>0.89791357800000005</v>
      </c>
      <c r="AE18">
        <v>0.871222944</v>
      </c>
      <c r="AF18">
        <v>0.802907237</v>
      </c>
      <c r="AG18">
        <v>0.80691763299999997</v>
      </c>
      <c r="AH18">
        <v>0.80006661499999998</v>
      </c>
      <c r="AI18">
        <f t="shared" si="0"/>
        <v>0.85830498112499987</v>
      </c>
      <c r="AJ18">
        <v>1.5</v>
      </c>
      <c r="AK18">
        <v>2.8834200000000001</v>
      </c>
      <c r="AL18">
        <f t="shared" si="4"/>
        <v>27</v>
      </c>
      <c r="AM18">
        <f t="shared" si="2"/>
        <v>26</v>
      </c>
    </row>
    <row r="19" spans="1:39" x14ac:dyDescent="0.25">
      <c r="A19" t="s">
        <v>72</v>
      </c>
      <c r="B19" t="s">
        <v>73</v>
      </c>
      <c r="C19">
        <v>0.85742248700000001</v>
      </c>
      <c r="D19">
        <v>0.91237050200000003</v>
      </c>
      <c r="E19">
        <v>0.92823204100000001</v>
      </c>
      <c r="F19">
        <v>0.88517361000000006</v>
      </c>
      <c r="G19">
        <v>0.87896083400000002</v>
      </c>
      <c r="H19">
        <v>0.87802474699999999</v>
      </c>
      <c r="I19">
        <v>0.86377659200000001</v>
      </c>
      <c r="J19">
        <v>0.87279961699999997</v>
      </c>
      <c r="K19">
        <v>0.86220082099999995</v>
      </c>
      <c r="L19">
        <v>0.85961334</v>
      </c>
      <c r="M19">
        <v>0.83840607700000003</v>
      </c>
      <c r="N19">
        <v>0.84142057800000003</v>
      </c>
      <c r="O19">
        <v>0.86146411000000001</v>
      </c>
      <c r="P19">
        <v>0.87441615299999997</v>
      </c>
      <c r="Q19">
        <v>0.85850740299999995</v>
      </c>
      <c r="R19">
        <v>0.86918267199999999</v>
      </c>
      <c r="S19">
        <v>0.88107111699999996</v>
      </c>
      <c r="T19">
        <v>0.84536715900000003</v>
      </c>
      <c r="U19">
        <v>0.87079844699999998</v>
      </c>
      <c r="V19">
        <v>0.89003217899999998</v>
      </c>
      <c r="W19">
        <v>0.90336137599999999</v>
      </c>
      <c r="X19">
        <v>0.90079104300000001</v>
      </c>
      <c r="Y19">
        <v>0.89342962500000001</v>
      </c>
      <c r="Z19">
        <v>0.894553233</v>
      </c>
      <c r="AA19">
        <v>0.87882123400000001</v>
      </c>
      <c r="AB19">
        <v>0.87529129000000006</v>
      </c>
      <c r="AC19">
        <v>0.88478499899999996</v>
      </c>
      <c r="AD19">
        <v>0.90827228999999998</v>
      </c>
      <c r="AE19">
        <v>0.890265631</v>
      </c>
      <c r="AF19">
        <v>0.82063282699999995</v>
      </c>
      <c r="AG19">
        <v>0.81029696699999998</v>
      </c>
      <c r="AH19">
        <v>0.80852352100000002</v>
      </c>
      <c r="AI19">
        <f t="shared" si="0"/>
        <v>0.87182076631249994</v>
      </c>
      <c r="AJ19">
        <v>1.8</v>
      </c>
      <c r="AK19">
        <v>2.9856334000000002</v>
      </c>
      <c r="AL19">
        <f t="shared" si="4"/>
        <v>33</v>
      </c>
      <c r="AM19">
        <f t="shared" si="2"/>
        <v>30</v>
      </c>
    </row>
    <row r="20" spans="1:39" x14ac:dyDescent="0.25">
      <c r="A20" t="s">
        <v>74</v>
      </c>
      <c r="B20" t="s">
        <v>75</v>
      </c>
      <c r="C20">
        <v>0.78861171600000002</v>
      </c>
      <c r="D20">
        <v>0.88649433399999999</v>
      </c>
      <c r="E20">
        <v>0.970377881</v>
      </c>
      <c r="F20">
        <v>0.97740449399999996</v>
      </c>
      <c r="G20">
        <v>0.98300017100000003</v>
      </c>
      <c r="H20">
        <v>0.97892500500000001</v>
      </c>
      <c r="I20">
        <v>0.98083355699999997</v>
      </c>
      <c r="J20">
        <v>0.97947142399999998</v>
      </c>
      <c r="K20">
        <v>0.97997769300000004</v>
      </c>
      <c r="L20">
        <v>0.97530417599999997</v>
      </c>
      <c r="M20">
        <v>0.95906861700000001</v>
      </c>
      <c r="N20">
        <v>0.94267276600000005</v>
      </c>
      <c r="O20">
        <v>0.93683901300000005</v>
      </c>
      <c r="P20">
        <v>0.92854361500000004</v>
      </c>
      <c r="Q20">
        <v>0.94233798700000004</v>
      </c>
      <c r="R20">
        <v>0.93031617099999997</v>
      </c>
      <c r="S20">
        <v>0.88582497400000004</v>
      </c>
      <c r="T20">
        <v>0.90879694300000002</v>
      </c>
      <c r="U20">
        <v>0.91926369399999996</v>
      </c>
      <c r="V20">
        <v>0.93884174799999998</v>
      </c>
      <c r="W20">
        <v>0.94545494600000002</v>
      </c>
      <c r="X20">
        <v>0.88075855400000003</v>
      </c>
      <c r="Y20">
        <v>0.80818964900000001</v>
      </c>
      <c r="Z20">
        <v>0.77029833199999997</v>
      </c>
      <c r="AA20">
        <v>0.81342002400000002</v>
      </c>
      <c r="AB20">
        <v>0.83567312199999999</v>
      </c>
      <c r="AC20">
        <v>0.84670022599999994</v>
      </c>
      <c r="AD20">
        <v>0.87555280700000004</v>
      </c>
      <c r="AE20">
        <v>0.85417071899999997</v>
      </c>
      <c r="AF20">
        <v>0.82071349199999999</v>
      </c>
      <c r="AG20">
        <v>0.77643336900000004</v>
      </c>
      <c r="AH20">
        <v>0.80560626000000002</v>
      </c>
      <c r="AI20">
        <f t="shared" si="0"/>
        <v>0.90080867121874997</v>
      </c>
      <c r="AJ20">
        <v>2.7</v>
      </c>
      <c r="AK20">
        <v>2.9326037999999999</v>
      </c>
      <c r="AL20">
        <f t="shared" si="4"/>
        <v>42</v>
      </c>
      <c r="AM20">
        <f t="shared" si="2"/>
        <v>28</v>
      </c>
    </row>
    <row r="21" spans="1:39" x14ac:dyDescent="0.25">
      <c r="A21" t="s">
        <v>76</v>
      </c>
      <c r="B21" t="s">
        <v>77</v>
      </c>
      <c r="C21">
        <v>0.581919572</v>
      </c>
      <c r="D21">
        <v>0.59202361699999995</v>
      </c>
      <c r="E21">
        <v>0.63359873099999997</v>
      </c>
      <c r="F21">
        <v>0.83073117799999996</v>
      </c>
      <c r="G21">
        <v>0.97981931200000005</v>
      </c>
      <c r="H21">
        <v>0.98671748599999998</v>
      </c>
      <c r="I21">
        <v>0.97889585499999998</v>
      </c>
      <c r="J21">
        <v>0.97366180599999996</v>
      </c>
      <c r="K21">
        <v>0.97657187300000003</v>
      </c>
      <c r="L21">
        <v>0.972923172</v>
      </c>
      <c r="M21">
        <v>0.94140622600000001</v>
      </c>
      <c r="N21">
        <v>0.920033816</v>
      </c>
      <c r="O21">
        <v>0.92187718100000005</v>
      </c>
      <c r="P21">
        <v>0.93820255900000005</v>
      </c>
      <c r="Q21">
        <v>0.98676458899999997</v>
      </c>
      <c r="R21">
        <v>0.99962013199999999</v>
      </c>
      <c r="S21">
        <v>0.99856646999999998</v>
      </c>
      <c r="T21">
        <v>0.997596653</v>
      </c>
      <c r="U21">
        <v>0.99772602899999996</v>
      </c>
      <c r="V21">
        <v>0.99945108900000001</v>
      </c>
      <c r="W21">
        <v>0.99972366599999996</v>
      </c>
      <c r="X21">
        <v>0.99712448499999995</v>
      </c>
      <c r="Y21">
        <v>0.99729374699999995</v>
      </c>
      <c r="Z21">
        <v>0.99831893000000005</v>
      </c>
      <c r="AA21">
        <v>0.99924255900000003</v>
      </c>
      <c r="AB21">
        <v>0.99990473099999999</v>
      </c>
      <c r="AC21">
        <v>0.99994259299999999</v>
      </c>
      <c r="AD21">
        <v>0.99987465900000005</v>
      </c>
      <c r="AE21">
        <v>0.99988241300000003</v>
      </c>
      <c r="AF21">
        <v>0.99973470099999995</v>
      </c>
      <c r="AG21">
        <v>0.99984494999999995</v>
      </c>
      <c r="AH21">
        <v>0.99956551100000002</v>
      </c>
      <c r="AI21">
        <f t="shared" si="0"/>
        <v>0.9437050090937501</v>
      </c>
      <c r="AJ21">
        <v>4.5</v>
      </c>
      <c r="AK21">
        <v>4.1426379999999998</v>
      </c>
      <c r="AL21">
        <f t="shared" si="4"/>
        <v>48</v>
      </c>
      <c r="AM21">
        <f t="shared" si="2"/>
        <v>74</v>
      </c>
    </row>
    <row r="22" spans="1:39" x14ac:dyDescent="0.25">
      <c r="A22" t="s">
        <v>78</v>
      </c>
      <c r="B22" t="s">
        <v>79</v>
      </c>
      <c r="C22">
        <v>0.96710785600000004</v>
      </c>
      <c r="D22">
        <v>0.98955997900000003</v>
      </c>
      <c r="E22">
        <v>0.99592047800000005</v>
      </c>
      <c r="F22">
        <v>0.99764282000000004</v>
      </c>
      <c r="G22">
        <v>0.99959680200000001</v>
      </c>
      <c r="H22">
        <v>0.99961716899999997</v>
      </c>
      <c r="I22">
        <v>0.99963948899999999</v>
      </c>
      <c r="J22">
        <v>0.999695785</v>
      </c>
      <c r="K22">
        <v>0.99946628800000004</v>
      </c>
      <c r="L22">
        <v>0.99910509999999997</v>
      </c>
      <c r="M22">
        <v>0.99910532399999996</v>
      </c>
      <c r="N22">
        <v>0.99759303300000002</v>
      </c>
      <c r="O22">
        <v>0.99382769199999998</v>
      </c>
      <c r="P22">
        <v>0.99552260100000001</v>
      </c>
      <c r="Q22">
        <v>0.99766211599999999</v>
      </c>
      <c r="R22">
        <v>0.999625439</v>
      </c>
      <c r="S22">
        <v>0.99974502399999998</v>
      </c>
      <c r="T22">
        <v>0.999637051</v>
      </c>
      <c r="U22">
        <v>0.999466776</v>
      </c>
      <c r="V22">
        <v>0.99938316000000005</v>
      </c>
      <c r="W22">
        <v>0.99901877100000003</v>
      </c>
      <c r="X22">
        <v>0.99747722500000002</v>
      </c>
      <c r="Y22">
        <v>0.97828453699999995</v>
      </c>
      <c r="Z22">
        <v>0.57804489699999995</v>
      </c>
      <c r="AA22">
        <v>0.50336782599999996</v>
      </c>
      <c r="AB22">
        <v>0.53597529499999996</v>
      </c>
      <c r="AC22">
        <v>0.52768975200000001</v>
      </c>
      <c r="AD22">
        <v>0.50606644000000001</v>
      </c>
      <c r="AE22">
        <v>0.56519032400000002</v>
      </c>
      <c r="AF22">
        <v>0.639591138</v>
      </c>
      <c r="AG22">
        <v>0.63117391499999997</v>
      </c>
      <c r="AH22">
        <v>0.668712686</v>
      </c>
      <c r="AI22">
        <f t="shared" si="0"/>
        <v>0.8768597746250002</v>
      </c>
      <c r="AJ22">
        <v>4</v>
      </c>
      <c r="AK22">
        <v>3.3508477000000001</v>
      </c>
      <c r="AL22">
        <f t="shared" si="4"/>
        <v>37</v>
      </c>
      <c r="AM22">
        <f t="shared" si="2"/>
        <v>40</v>
      </c>
    </row>
    <row r="23" spans="1:39" x14ac:dyDescent="0.25">
      <c r="A23" t="s">
        <v>80</v>
      </c>
      <c r="B23" t="s">
        <v>81</v>
      </c>
      <c r="C23">
        <v>0.85697642100000004</v>
      </c>
      <c r="D23">
        <v>0.866752462</v>
      </c>
      <c r="E23">
        <v>0.88420982000000004</v>
      </c>
      <c r="F23">
        <v>0.886238152</v>
      </c>
      <c r="G23">
        <v>0.88681165699999998</v>
      </c>
      <c r="H23">
        <v>0.87096006100000001</v>
      </c>
      <c r="I23">
        <v>0.86814070300000001</v>
      </c>
      <c r="J23">
        <v>0.86299299699999998</v>
      </c>
      <c r="K23">
        <v>0.86451216500000005</v>
      </c>
      <c r="L23">
        <v>0.89200002300000003</v>
      </c>
      <c r="M23">
        <v>0.89769757100000003</v>
      </c>
      <c r="N23">
        <v>0.87780743800000005</v>
      </c>
      <c r="O23">
        <v>0.89745591700000005</v>
      </c>
      <c r="P23">
        <v>0.91541880499999995</v>
      </c>
      <c r="Q23">
        <v>0.93318418800000003</v>
      </c>
      <c r="R23">
        <v>0.929085088</v>
      </c>
      <c r="S23">
        <v>0.93334005200000003</v>
      </c>
      <c r="T23">
        <v>0.93861657399999998</v>
      </c>
      <c r="U23">
        <v>0.92600296999999998</v>
      </c>
      <c r="V23">
        <v>0.93822080900000004</v>
      </c>
      <c r="W23">
        <v>0.94014560800000002</v>
      </c>
      <c r="X23">
        <v>0.91617873900000002</v>
      </c>
      <c r="Y23">
        <v>0.90550555300000002</v>
      </c>
      <c r="Z23">
        <v>0.92061992500000001</v>
      </c>
      <c r="AA23">
        <v>0.92246508400000005</v>
      </c>
      <c r="AB23">
        <v>0.94384833700000004</v>
      </c>
      <c r="AC23">
        <v>0.95314725099999997</v>
      </c>
      <c r="AD23">
        <v>0.96427814999999995</v>
      </c>
      <c r="AE23">
        <v>0.95580916000000005</v>
      </c>
      <c r="AF23">
        <v>0.92345669699999999</v>
      </c>
      <c r="AG23">
        <v>0.92644131900000004</v>
      </c>
      <c r="AH23">
        <v>0.92006935899999998</v>
      </c>
      <c r="AI23">
        <f t="shared" si="0"/>
        <v>0.90994965796874994</v>
      </c>
      <c r="AJ23">
        <v>2.5</v>
      </c>
      <c r="AK23">
        <v>3.2638259999999999</v>
      </c>
      <c r="AL23">
        <f t="shared" si="4"/>
        <v>44</v>
      </c>
      <c r="AM23">
        <f t="shared" si="2"/>
        <v>36</v>
      </c>
    </row>
    <row r="24" spans="1:39" x14ac:dyDescent="0.25">
      <c r="A24" t="s">
        <v>82</v>
      </c>
      <c r="B24" t="s">
        <v>83</v>
      </c>
      <c r="C24">
        <v>0.70309802600000004</v>
      </c>
      <c r="D24">
        <v>0.84881877400000005</v>
      </c>
      <c r="E24">
        <v>0.95717097100000004</v>
      </c>
      <c r="F24">
        <v>0.96613561699999995</v>
      </c>
      <c r="G24">
        <v>0.96616793099999998</v>
      </c>
      <c r="H24">
        <v>0.96464515299999998</v>
      </c>
      <c r="I24">
        <v>0.96347096200000004</v>
      </c>
      <c r="J24">
        <v>0.95762740400000002</v>
      </c>
      <c r="K24">
        <v>0.96081124799999995</v>
      </c>
      <c r="L24">
        <v>0.944791881</v>
      </c>
      <c r="M24">
        <v>0.89892022800000004</v>
      </c>
      <c r="N24">
        <v>0.87231423900000005</v>
      </c>
      <c r="O24">
        <v>0.89159556399999995</v>
      </c>
      <c r="P24">
        <v>0.899552303</v>
      </c>
      <c r="Q24">
        <v>0.92282115499999995</v>
      </c>
      <c r="R24">
        <v>0.91659805999999999</v>
      </c>
      <c r="S24">
        <v>0.89320812500000002</v>
      </c>
      <c r="T24">
        <v>0.89764393600000003</v>
      </c>
      <c r="U24">
        <v>0.91177076199999996</v>
      </c>
      <c r="V24">
        <v>0.925889713</v>
      </c>
      <c r="W24">
        <v>0.91346680700000005</v>
      </c>
      <c r="X24">
        <v>0.86157240099999999</v>
      </c>
      <c r="Y24">
        <v>0.77464417699999999</v>
      </c>
      <c r="Z24">
        <v>0.71790667699999999</v>
      </c>
      <c r="AA24">
        <v>0.76488506000000001</v>
      </c>
      <c r="AB24">
        <v>0.827259882</v>
      </c>
      <c r="AC24">
        <v>0.84589065699999999</v>
      </c>
      <c r="AD24">
        <v>0.87395401800000005</v>
      </c>
      <c r="AE24">
        <v>0.82164499099999999</v>
      </c>
      <c r="AF24">
        <v>0.75781658399999996</v>
      </c>
      <c r="AG24">
        <v>0.69256223699999997</v>
      </c>
      <c r="AH24">
        <v>0.74087494399999998</v>
      </c>
      <c r="AI24">
        <f t="shared" si="0"/>
        <v>0.87048532771874998</v>
      </c>
      <c r="AJ24">
        <v>2</v>
      </c>
      <c r="AK24">
        <v>2.7165408000000002</v>
      </c>
      <c r="AL24">
        <f t="shared" si="4"/>
        <v>32</v>
      </c>
      <c r="AM24">
        <f t="shared" si="2"/>
        <v>18</v>
      </c>
    </row>
    <row r="25" spans="1:39" x14ac:dyDescent="0.25">
      <c r="A25" t="s">
        <v>84</v>
      </c>
      <c r="B25" t="s">
        <v>85</v>
      </c>
      <c r="C25">
        <v>0.99403351500000003</v>
      </c>
      <c r="D25">
        <v>0.99350465600000004</v>
      </c>
      <c r="E25">
        <v>0.99339142400000002</v>
      </c>
      <c r="F25">
        <v>0.99576942400000001</v>
      </c>
      <c r="G25">
        <v>0.99559793299999999</v>
      </c>
      <c r="H25">
        <v>0.99890024099999997</v>
      </c>
      <c r="I25">
        <v>0.99838012300000001</v>
      </c>
      <c r="J25">
        <v>0.99767062299999998</v>
      </c>
      <c r="K25">
        <v>0.99780259199999999</v>
      </c>
      <c r="L25">
        <v>0.99852151600000005</v>
      </c>
      <c r="M25">
        <v>0.99757072800000002</v>
      </c>
      <c r="N25">
        <v>0.99690763400000004</v>
      </c>
      <c r="O25">
        <v>0.99822599099999998</v>
      </c>
      <c r="P25">
        <v>0.99854217099999998</v>
      </c>
      <c r="Q25">
        <v>0.99752623799999995</v>
      </c>
      <c r="R25">
        <v>0.99748210599999998</v>
      </c>
      <c r="S25">
        <v>0.99658321699999997</v>
      </c>
      <c r="T25">
        <v>0.99715103299999996</v>
      </c>
      <c r="U25">
        <v>0.99736486400000002</v>
      </c>
      <c r="V25">
        <v>0.99865554599999995</v>
      </c>
      <c r="W25">
        <v>0.99675489699999997</v>
      </c>
      <c r="X25">
        <v>0.99548492200000005</v>
      </c>
      <c r="Y25">
        <v>0.99033212500000001</v>
      </c>
      <c r="Z25">
        <v>0.98985111999999997</v>
      </c>
      <c r="AA25">
        <v>0.99642884399999998</v>
      </c>
      <c r="AB25">
        <v>0.99775485500000005</v>
      </c>
      <c r="AC25">
        <v>0.99530169800000001</v>
      </c>
      <c r="AD25">
        <v>0.99010645500000005</v>
      </c>
      <c r="AE25">
        <v>0.98509401299999999</v>
      </c>
      <c r="AF25">
        <v>0.98122267299999999</v>
      </c>
      <c r="AG25">
        <v>0.980143349</v>
      </c>
      <c r="AH25">
        <v>0.97650524800000005</v>
      </c>
      <c r="AI25">
        <f t="shared" si="0"/>
        <v>0.99420505543749993</v>
      </c>
      <c r="AJ25">
        <v>3.5</v>
      </c>
      <c r="AK25">
        <v>3.558373</v>
      </c>
      <c r="AL25">
        <f t="shared" si="4"/>
        <v>66</v>
      </c>
      <c r="AM25">
        <f t="shared" si="2"/>
        <v>58</v>
      </c>
    </row>
    <row r="26" spans="1:39" x14ac:dyDescent="0.25">
      <c r="A26" t="s">
        <v>86</v>
      </c>
      <c r="B26" t="s">
        <v>87</v>
      </c>
      <c r="C26">
        <v>0.999596975</v>
      </c>
      <c r="D26">
        <v>0.99947407399999999</v>
      </c>
      <c r="E26">
        <v>0.99912087199999999</v>
      </c>
      <c r="F26">
        <v>0.99900638399999997</v>
      </c>
      <c r="G26">
        <v>0.99966265799999998</v>
      </c>
      <c r="H26">
        <v>0.99917578799999995</v>
      </c>
      <c r="I26">
        <v>0.99985213799999995</v>
      </c>
      <c r="J26">
        <v>0.99989578700000004</v>
      </c>
      <c r="K26">
        <v>0.99988882199999995</v>
      </c>
      <c r="L26">
        <v>0.99985154700000001</v>
      </c>
      <c r="M26">
        <v>0.99992482599999999</v>
      </c>
      <c r="N26">
        <v>0.99972607999999996</v>
      </c>
      <c r="O26">
        <v>0.99970635399999996</v>
      </c>
      <c r="P26">
        <v>0.99973513800000002</v>
      </c>
      <c r="Q26">
        <v>0.99990783599999999</v>
      </c>
      <c r="R26">
        <v>0.999963775</v>
      </c>
      <c r="S26">
        <v>0.99981890500000004</v>
      </c>
      <c r="T26">
        <v>0.99993092699999997</v>
      </c>
      <c r="U26">
        <v>0.99988877499999995</v>
      </c>
      <c r="V26">
        <v>0.99991421800000002</v>
      </c>
      <c r="W26">
        <v>0.99993082499999997</v>
      </c>
      <c r="X26">
        <v>0.99980010699999999</v>
      </c>
      <c r="Y26">
        <v>0.99965786300000004</v>
      </c>
      <c r="Z26">
        <v>0.99992070799999999</v>
      </c>
      <c r="AA26">
        <v>0.99989116700000003</v>
      </c>
      <c r="AB26">
        <v>0.999897861</v>
      </c>
      <c r="AC26">
        <v>0.99977006599999996</v>
      </c>
      <c r="AD26">
        <v>0.99985267099999997</v>
      </c>
      <c r="AE26">
        <v>0.99986515799999998</v>
      </c>
      <c r="AF26">
        <v>0.99982446800000002</v>
      </c>
      <c r="AG26">
        <v>0.99986534199999999</v>
      </c>
      <c r="AH26">
        <v>0.99987216099999998</v>
      </c>
      <c r="AI26">
        <f t="shared" si="0"/>
        <v>0.99975594612499996</v>
      </c>
      <c r="AJ26">
        <v>4.5</v>
      </c>
      <c r="AK26">
        <v>3.594379</v>
      </c>
      <c r="AL26">
        <f t="shared" si="4"/>
        <v>72</v>
      </c>
      <c r="AM26">
        <f t="shared" si="2"/>
        <v>65</v>
      </c>
    </row>
    <row r="27" spans="1:39" x14ac:dyDescent="0.25">
      <c r="A27" t="s">
        <v>88</v>
      </c>
      <c r="B27" t="s">
        <v>89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f t="shared" si="0"/>
        <v>1</v>
      </c>
      <c r="AJ27">
        <v>4.9000000000000004</v>
      </c>
      <c r="AK27">
        <v>3.5945928</v>
      </c>
      <c r="AL27">
        <f t="shared" si="4"/>
        <v>75</v>
      </c>
      <c r="AM27">
        <f t="shared" si="2"/>
        <v>68.5</v>
      </c>
    </row>
    <row r="28" spans="1:39" x14ac:dyDescent="0.25">
      <c r="A28" t="s">
        <v>90</v>
      </c>
      <c r="B28" t="s">
        <v>91</v>
      </c>
      <c r="C28">
        <v>0.15712746899999999</v>
      </c>
      <c r="D28">
        <v>0.12568286300000001</v>
      </c>
      <c r="E28">
        <v>0.17127845999999999</v>
      </c>
      <c r="F28">
        <v>0.40931257999999998</v>
      </c>
      <c r="G28">
        <v>0.37656909399999999</v>
      </c>
      <c r="H28">
        <v>0.439083889</v>
      </c>
      <c r="I28">
        <v>0.44814557599999999</v>
      </c>
      <c r="J28">
        <v>0.431041167</v>
      </c>
      <c r="K28">
        <v>0.39455115899999998</v>
      </c>
      <c r="L28">
        <v>0.35019299100000001</v>
      </c>
      <c r="M28">
        <v>0.318880039</v>
      </c>
      <c r="N28">
        <v>0.26754546800000001</v>
      </c>
      <c r="O28">
        <v>0.28641699700000001</v>
      </c>
      <c r="P28">
        <v>0.18297451100000001</v>
      </c>
      <c r="Q28">
        <v>0.24125110699999999</v>
      </c>
      <c r="R28">
        <v>0.45064192800000002</v>
      </c>
      <c r="S28">
        <v>0.44587136900000002</v>
      </c>
      <c r="T28">
        <v>0.44274301999999999</v>
      </c>
      <c r="U28">
        <v>0.51563459199999995</v>
      </c>
      <c r="V28">
        <v>0.45601420100000001</v>
      </c>
      <c r="W28">
        <v>0.26684394900000002</v>
      </c>
      <c r="X28">
        <v>0.34223762200000002</v>
      </c>
      <c r="Y28">
        <v>0.33047525</v>
      </c>
      <c r="Z28">
        <v>0.30787966900000002</v>
      </c>
      <c r="AA28">
        <v>0.42675292500000001</v>
      </c>
      <c r="AB28">
        <v>0.54019283699999998</v>
      </c>
      <c r="AC28">
        <v>0.51480153299999998</v>
      </c>
      <c r="AD28">
        <v>0.57468423899999999</v>
      </c>
      <c r="AE28">
        <v>0.55604439100000003</v>
      </c>
      <c r="AF28">
        <v>0.47233132700000002</v>
      </c>
      <c r="AG28">
        <v>0.47124541399999997</v>
      </c>
      <c r="AH28">
        <v>0.47099955799999998</v>
      </c>
      <c r="AI28">
        <f t="shared" si="0"/>
        <v>0.38079522481250005</v>
      </c>
      <c r="AJ28">
        <v>2.6</v>
      </c>
      <c r="AK28">
        <v>1.8134863000000001</v>
      </c>
      <c r="AL28">
        <f t="shared" si="4"/>
        <v>6</v>
      </c>
      <c r="AM28">
        <f t="shared" si="2"/>
        <v>8</v>
      </c>
    </row>
    <row r="29" spans="1:39" x14ac:dyDescent="0.25">
      <c r="A29" t="s">
        <v>92</v>
      </c>
      <c r="B29" t="s">
        <v>93</v>
      </c>
      <c r="C29">
        <v>0.77020848099999994</v>
      </c>
      <c r="D29">
        <v>0.75026198099999997</v>
      </c>
      <c r="E29">
        <v>0.743693351</v>
      </c>
      <c r="F29">
        <v>0.72676868400000005</v>
      </c>
      <c r="G29">
        <v>0.73650679399999996</v>
      </c>
      <c r="H29">
        <v>0.72572038400000005</v>
      </c>
      <c r="I29">
        <v>0.69240935299999995</v>
      </c>
      <c r="J29">
        <v>0.668512777</v>
      </c>
      <c r="K29">
        <v>0.68494793700000001</v>
      </c>
      <c r="L29">
        <v>0.73500284599999999</v>
      </c>
      <c r="M29">
        <v>0.71425641600000001</v>
      </c>
      <c r="N29">
        <v>0.708799497</v>
      </c>
      <c r="O29">
        <v>0.70009377399999995</v>
      </c>
      <c r="P29">
        <v>0.709470826</v>
      </c>
      <c r="Q29">
        <v>0.70991630400000005</v>
      </c>
      <c r="R29">
        <v>0.71722508699999998</v>
      </c>
      <c r="S29">
        <v>0.72707715500000003</v>
      </c>
      <c r="T29">
        <v>0.72959422399999996</v>
      </c>
      <c r="U29">
        <v>0.728780706</v>
      </c>
      <c r="V29">
        <v>0.72552081999999996</v>
      </c>
      <c r="W29">
        <v>0.72935170999999999</v>
      </c>
      <c r="X29">
        <v>0.73635053800000005</v>
      </c>
      <c r="Y29">
        <v>0.75324651399999998</v>
      </c>
      <c r="Z29">
        <v>0.78729878499999995</v>
      </c>
      <c r="AA29">
        <v>0.79687313500000001</v>
      </c>
      <c r="AB29">
        <v>0.79908033099999998</v>
      </c>
      <c r="AC29">
        <v>0.80343277800000001</v>
      </c>
      <c r="AD29">
        <v>0.83478567199999998</v>
      </c>
      <c r="AE29">
        <v>0.88549333200000002</v>
      </c>
      <c r="AF29">
        <v>0.962961552</v>
      </c>
      <c r="AG29">
        <v>0.95586491799999995</v>
      </c>
      <c r="AH29">
        <v>0.96001883499999996</v>
      </c>
      <c r="AI29">
        <f t="shared" si="0"/>
        <v>0.7627976717812498</v>
      </c>
      <c r="AJ29">
        <v>2.6</v>
      </c>
      <c r="AK29">
        <v>2.7240679999999999</v>
      </c>
      <c r="AL29">
        <f t="shared" si="4"/>
        <v>17</v>
      </c>
      <c r="AM29">
        <f t="shared" si="2"/>
        <v>19</v>
      </c>
    </row>
    <row r="30" spans="1:39" x14ac:dyDescent="0.25">
      <c r="A30" t="s">
        <v>94</v>
      </c>
      <c r="B30" t="s">
        <v>95</v>
      </c>
      <c r="C30">
        <v>0.95283186399999997</v>
      </c>
      <c r="D30">
        <v>0.97642961100000003</v>
      </c>
      <c r="E30">
        <v>0.98125723099999995</v>
      </c>
      <c r="F30">
        <v>0.98699376999999999</v>
      </c>
      <c r="G30">
        <v>0.99192000000000002</v>
      </c>
      <c r="H30">
        <v>0.996261705</v>
      </c>
      <c r="I30">
        <v>0.99781792499999999</v>
      </c>
      <c r="J30">
        <v>0.99758464999999996</v>
      </c>
      <c r="K30">
        <v>0.99578972200000004</v>
      </c>
      <c r="L30">
        <v>0.99572232900000002</v>
      </c>
      <c r="M30">
        <v>0.99370676499999999</v>
      </c>
      <c r="N30">
        <v>0.98968053600000006</v>
      </c>
      <c r="O30">
        <v>0.99292261800000003</v>
      </c>
      <c r="P30">
        <v>0.99584542300000001</v>
      </c>
      <c r="Q30">
        <v>0.99202940500000003</v>
      </c>
      <c r="R30">
        <v>0.979520159</v>
      </c>
      <c r="S30">
        <v>0.98108129300000002</v>
      </c>
      <c r="T30">
        <v>0.97075340300000001</v>
      </c>
      <c r="U30">
        <v>0.96365998399999997</v>
      </c>
      <c r="V30">
        <v>0.94728383100000002</v>
      </c>
      <c r="W30">
        <v>0.89245269699999996</v>
      </c>
      <c r="X30">
        <v>0.83674648600000001</v>
      </c>
      <c r="Y30">
        <v>0.79744319299999999</v>
      </c>
      <c r="Z30">
        <v>0.60990697599999999</v>
      </c>
      <c r="AA30">
        <v>0.59627363700000002</v>
      </c>
      <c r="AB30">
        <v>0.61327753200000001</v>
      </c>
      <c r="AC30">
        <v>0.580997612</v>
      </c>
      <c r="AD30">
        <v>0.56837625599999997</v>
      </c>
      <c r="AE30">
        <v>0.622637514</v>
      </c>
      <c r="AF30">
        <v>0.66955045499999999</v>
      </c>
      <c r="AG30">
        <v>0.66883317900000006</v>
      </c>
      <c r="AH30">
        <v>0.71018856200000002</v>
      </c>
      <c r="AI30">
        <f t="shared" si="0"/>
        <v>0.87018051009375008</v>
      </c>
      <c r="AJ30">
        <v>3</v>
      </c>
      <c r="AK30">
        <v>2.9123766</v>
      </c>
      <c r="AL30">
        <f t="shared" si="4"/>
        <v>31</v>
      </c>
      <c r="AM30">
        <f t="shared" si="2"/>
        <v>27</v>
      </c>
    </row>
    <row r="31" spans="1:39" x14ac:dyDescent="0.25">
      <c r="A31" t="s">
        <v>96</v>
      </c>
      <c r="B31" t="s">
        <v>97</v>
      </c>
      <c r="C31">
        <v>0.95411944999999998</v>
      </c>
      <c r="D31">
        <v>0.96196251099999996</v>
      </c>
      <c r="E31">
        <v>0.97588790299999995</v>
      </c>
      <c r="F31">
        <v>0.97279514300000003</v>
      </c>
      <c r="G31">
        <v>0.97759032999999995</v>
      </c>
      <c r="H31">
        <v>0.97804735700000001</v>
      </c>
      <c r="I31">
        <v>0.98165003100000003</v>
      </c>
      <c r="J31">
        <v>0.981320992</v>
      </c>
      <c r="K31">
        <v>0.98403644999999995</v>
      </c>
      <c r="L31">
        <v>0.97542028599999997</v>
      </c>
      <c r="M31">
        <v>0.96823225499999999</v>
      </c>
      <c r="N31">
        <v>0.97138279999999999</v>
      </c>
      <c r="O31">
        <v>0.98027335199999999</v>
      </c>
      <c r="P31">
        <v>0.98034930399999998</v>
      </c>
      <c r="Q31">
        <v>0.97911955399999995</v>
      </c>
      <c r="R31">
        <v>0.97898351800000005</v>
      </c>
      <c r="S31">
        <v>0.97558535199999996</v>
      </c>
      <c r="T31">
        <v>0.97413329400000004</v>
      </c>
      <c r="U31">
        <v>0.97307276799999998</v>
      </c>
      <c r="V31">
        <v>0.97102026500000005</v>
      </c>
      <c r="W31">
        <v>0.96814614399999999</v>
      </c>
      <c r="X31">
        <v>0.95843970300000003</v>
      </c>
      <c r="Y31">
        <v>0.961847322</v>
      </c>
      <c r="Z31">
        <v>0.967792125</v>
      </c>
      <c r="AA31">
        <v>0.96627151300000003</v>
      </c>
      <c r="AB31">
        <v>0.97017746500000002</v>
      </c>
      <c r="AC31">
        <v>0.97107937499999997</v>
      </c>
      <c r="AD31">
        <v>0.96893004900000002</v>
      </c>
      <c r="AE31">
        <v>0.95978252100000006</v>
      </c>
      <c r="AF31">
        <v>0.94488340500000001</v>
      </c>
      <c r="AG31">
        <v>0.94627769699999997</v>
      </c>
      <c r="AH31">
        <v>0.94610577500000004</v>
      </c>
      <c r="AI31">
        <f t="shared" si="0"/>
        <v>0.96952237528124996</v>
      </c>
      <c r="AJ31">
        <v>4.3</v>
      </c>
      <c r="AK31">
        <v>3.4245390000000002</v>
      </c>
      <c r="AL31">
        <f t="shared" si="4"/>
        <v>56</v>
      </c>
      <c r="AM31">
        <f t="shared" si="2"/>
        <v>49</v>
      </c>
    </row>
    <row r="32" spans="1:39" x14ac:dyDescent="0.25">
      <c r="A32" t="s">
        <v>98</v>
      </c>
      <c r="B32" t="s">
        <v>99</v>
      </c>
      <c r="C32">
        <v>0.105256245</v>
      </c>
      <c r="D32">
        <v>0.30604748799999998</v>
      </c>
      <c r="E32">
        <v>0.435243518</v>
      </c>
      <c r="F32">
        <v>0.45531284999999999</v>
      </c>
      <c r="G32">
        <v>0.45608789100000002</v>
      </c>
      <c r="H32">
        <v>0.486661234</v>
      </c>
      <c r="I32">
        <v>0.52099397999999997</v>
      </c>
      <c r="J32">
        <v>0.50577320000000003</v>
      </c>
      <c r="K32">
        <v>0.48306539799999998</v>
      </c>
      <c r="L32">
        <v>0.52425943399999997</v>
      </c>
      <c r="M32">
        <v>0.54378952899999999</v>
      </c>
      <c r="N32">
        <v>0.530250691</v>
      </c>
      <c r="O32">
        <v>0.47507040699999997</v>
      </c>
      <c r="P32">
        <v>0.47630872099999999</v>
      </c>
      <c r="Q32">
        <v>0.53106934400000005</v>
      </c>
      <c r="R32">
        <v>0.55125275399999996</v>
      </c>
      <c r="S32">
        <v>0.54064567100000005</v>
      </c>
      <c r="T32">
        <v>0.523562262</v>
      </c>
      <c r="U32">
        <v>0.55719142300000002</v>
      </c>
      <c r="V32">
        <v>0.53698661199999997</v>
      </c>
      <c r="W32">
        <v>0.52828918400000002</v>
      </c>
      <c r="X32">
        <v>0.54756254400000004</v>
      </c>
      <c r="Y32">
        <v>0.57473685600000002</v>
      </c>
      <c r="Z32">
        <v>0.60546557199999995</v>
      </c>
      <c r="AA32">
        <v>0.55710721699999999</v>
      </c>
      <c r="AB32">
        <v>0.50728050899999999</v>
      </c>
      <c r="AC32">
        <v>0.52086945200000001</v>
      </c>
      <c r="AD32">
        <v>0.656764024</v>
      </c>
      <c r="AE32">
        <v>0.64616617700000001</v>
      </c>
      <c r="AF32">
        <v>0.48280550799999999</v>
      </c>
      <c r="AG32">
        <v>0.459605918</v>
      </c>
      <c r="AH32">
        <v>0.53054374599999998</v>
      </c>
      <c r="AI32">
        <f t="shared" si="0"/>
        <v>0.50506329246874992</v>
      </c>
      <c r="AJ32">
        <v>3</v>
      </c>
      <c r="AK32">
        <v>2.2105255000000001</v>
      </c>
      <c r="AL32">
        <f t="shared" si="4"/>
        <v>10</v>
      </c>
      <c r="AM32">
        <f t="shared" si="2"/>
        <v>14</v>
      </c>
    </row>
    <row r="33" spans="1:39" x14ac:dyDescent="0.25">
      <c r="A33" t="s">
        <v>100</v>
      </c>
      <c r="B33" t="s">
        <v>101</v>
      </c>
      <c r="C33">
        <v>0.999279739</v>
      </c>
      <c r="D33">
        <v>0.99772717</v>
      </c>
      <c r="E33">
        <v>0.98997788799999997</v>
      </c>
      <c r="F33">
        <v>0.98219625200000005</v>
      </c>
      <c r="G33">
        <v>0.98304563300000003</v>
      </c>
      <c r="H33">
        <v>0.98254502200000005</v>
      </c>
      <c r="I33">
        <v>0.97611387900000002</v>
      </c>
      <c r="J33">
        <v>0.971107151</v>
      </c>
      <c r="K33">
        <v>0.97119412800000005</v>
      </c>
      <c r="L33">
        <v>0.97351877399999998</v>
      </c>
      <c r="M33">
        <v>0.98139189999999998</v>
      </c>
      <c r="N33">
        <v>0.98419364200000004</v>
      </c>
      <c r="O33">
        <v>0.98462591700000002</v>
      </c>
      <c r="P33">
        <v>0.98987488800000001</v>
      </c>
      <c r="Q33">
        <v>0.99749792299999995</v>
      </c>
      <c r="R33">
        <v>0.99856587900000005</v>
      </c>
      <c r="S33">
        <v>0.99977732600000002</v>
      </c>
      <c r="T33">
        <v>0.99923627699999995</v>
      </c>
      <c r="U33">
        <v>0.999337747</v>
      </c>
      <c r="V33">
        <v>0.99933704700000003</v>
      </c>
      <c r="W33">
        <v>0.99972466900000001</v>
      </c>
      <c r="X33">
        <v>0.999927707</v>
      </c>
      <c r="Y33">
        <v>0.99992409699999996</v>
      </c>
      <c r="Z33">
        <v>0.99983812400000005</v>
      </c>
      <c r="AA33">
        <v>0.99946469599999999</v>
      </c>
      <c r="AB33">
        <v>0.99835960000000001</v>
      </c>
      <c r="AC33">
        <v>0.99889705399999995</v>
      </c>
      <c r="AD33">
        <v>0.99922104199999995</v>
      </c>
      <c r="AE33">
        <v>0.99970123700000002</v>
      </c>
      <c r="AF33">
        <v>0.99969775400000005</v>
      </c>
      <c r="AG33">
        <v>0.99972926100000004</v>
      </c>
      <c r="AH33">
        <v>0.99968312999999998</v>
      </c>
      <c r="AI33">
        <f t="shared" si="0"/>
        <v>0.99233476728125003</v>
      </c>
      <c r="AJ33">
        <v>4.3</v>
      </c>
      <c r="AK33">
        <v>3.5932819999999999</v>
      </c>
      <c r="AL33">
        <f>_xlfn.RANK.AVG(AI33,AI:AI,1)</f>
        <v>65</v>
      </c>
      <c r="AM33">
        <f t="shared" si="2"/>
        <v>63</v>
      </c>
    </row>
    <row r="34" spans="1:39" x14ac:dyDescent="0.25">
      <c r="A34" t="s">
        <v>102</v>
      </c>
      <c r="B34" t="s">
        <v>103</v>
      </c>
      <c r="C34">
        <v>0.99594371299999995</v>
      </c>
      <c r="D34">
        <v>0.99806381600000005</v>
      </c>
      <c r="E34">
        <v>0.98910529700000005</v>
      </c>
      <c r="F34">
        <v>0.99113405099999996</v>
      </c>
      <c r="G34">
        <v>0.99255917800000004</v>
      </c>
      <c r="H34">
        <v>0.996410401</v>
      </c>
      <c r="I34">
        <v>0.99845754900000006</v>
      </c>
      <c r="J34">
        <v>0.99883771399999999</v>
      </c>
      <c r="K34">
        <v>0.99758955100000002</v>
      </c>
      <c r="L34">
        <v>0.99539641800000001</v>
      </c>
      <c r="M34">
        <v>0.99485040999999996</v>
      </c>
      <c r="N34">
        <v>0.99181106399999996</v>
      </c>
      <c r="O34">
        <v>0.98418206200000002</v>
      </c>
      <c r="P34">
        <v>0.96698479400000004</v>
      </c>
      <c r="Q34">
        <v>0.97370892899999995</v>
      </c>
      <c r="R34">
        <v>0.96593609800000002</v>
      </c>
      <c r="S34">
        <v>0.97523069299999998</v>
      </c>
      <c r="T34">
        <v>0.98133420299999996</v>
      </c>
      <c r="U34">
        <v>0.97015948600000002</v>
      </c>
      <c r="V34">
        <v>0.96134407200000005</v>
      </c>
      <c r="W34">
        <v>0.93846447600000005</v>
      </c>
      <c r="X34">
        <v>0.89591015600000001</v>
      </c>
      <c r="Y34">
        <v>0.89654266500000002</v>
      </c>
      <c r="Z34">
        <v>0.93909937899999996</v>
      </c>
      <c r="AA34">
        <v>0.96957846999999997</v>
      </c>
      <c r="AB34">
        <v>0.98581269900000001</v>
      </c>
      <c r="AC34">
        <v>0.98315373500000003</v>
      </c>
      <c r="AD34">
        <v>0.98295958400000005</v>
      </c>
      <c r="AE34">
        <v>0.97670106999999995</v>
      </c>
      <c r="AF34">
        <v>0.95618550700000005</v>
      </c>
      <c r="AG34">
        <v>0.96079892300000003</v>
      </c>
      <c r="AH34">
        <v>0.97732865800000002</v>
      </c>
      <c r="AI34">
        <f t="shared" si="0"/>
        <v>0.97442421315624994</v>
      </c>
      <c r="AJ34">
        <v>4.2</v>
      </c>
      <c r="AK34">
        <v>3.2446437000000001</v>
      </c>
      <c r="AL34">
        <f t="shared" si="4"/>
        <v>62</v>
      </c>
      <c r="AM34">
        <f t="shared" si="2"/>
        <v>35</v>
      </c>
    </row>
    <row r="35" spans="1:39" x14ac:dyDescent="0.25">
      <c r="A35" t="s">
        <v>104</v>
      </c>
      <c r="B35" t="s">
        <v>105</v>
      </c>
      <c r="C35">
        <v>0.98095510900000005</v>
      </c>
      <c r="D35">
        <v>0.97081863899999998</v>
      </c>
      <c r="E35">
        <v>0.94806702700000001</v>
      </c>
      <c r="F35">
        <v>0.93219011200000002</v>
      </c>
      <c r="G35">
        <v>0.93452723400000004</v>
      </c>
      <c r="H35">
        <v>0.94973098600000005</v>
      </c>
      <c r="I35">
        <v>0.95249144100000005</v>
      </c>
      <c r="J35">
        <v>0.941736974</v>
      </c>
      <c r="K35">
        <v>0.95144992900000003</v>
      </c>
      <c r="L35">
        <v>0.96948500500000001</v>
      </c>
      <c r="M35">
        <v>0.97009232300000003</v>
      </c>
      <c r="N35">
        <v>0.96807113899999997</v>
      </c>
      <c r="O35">
        <v>0.98122814999999997</v>
      </c>
      <c r="P35">
        <v>0.97611915800000004</v>
      </c>
      <c r="Q35">
        <v>0.97158748699999997</v>
      </c>
      <c r="R35">
        <v>0.97051211800000003</v>
      </c>
      <c r="S35">
        <v>0.96930139400000004</v>
      </c>
      <c r="T35">
        <v>0.96530860699999999</v>
      </c>
      <c r="U35">
        <v>0.97828943499999999</v>
      </c>
      <c r="V35">
        <v>0.97709744300000001</v>
      </c>
      <c r="W35">
        <v>0.97755708600000002</v>
      </c>
      <c r="X35">
        <v>0.98033078399999996</v>
      </c>
      <c r="Y35">
        <v>0.98277144599999999</v>
      </c>
      <c r="Z35">
        <v>0.97603272299999999</v>
      </c>
      <c r="AA35">
        <v>0.97150984799999995</v>
      </c>
      <c r="AB35">
        <v>0.98457072300000004</v>
      </c>
      <c r="AC35">
        <v>0.98573649799999996</v>
      </c>
      <c r="AD35">
        <v>0.99404794900000004</v>
      </c>
      <c r="AE35">
        <v>0.99833382599999998</v>
      </c>
      <c r="AF35">
        <v>0.99892157699999995</v>
      </c>
      <c r="AG35">
        <v>0.99880097700000003</v>
      </c>
      <c r="AH35">
        <v>0.99774770099999999</v>
      </c>
      <c r="AI35">
        <f t="shared" si="0"/>
        <v>0.97204440150000015</v>
      </c>
      <c r="AJ35">
        <v>3.1</v>
      </c>
      <c r="AK35">
        <v>3.5439929999999999</v>
      </c>
      <c r="AL35">
        <f t="shared" si="4"/>
        <v>58</v>
      </c>
      <c r="AM35">
        <f t="shared" si="2"/>
        <v>57</v>
      </c>
    </row>
    <row r="36" spans="1:39" x14ac:dyDescent="0.25">
      <c r="A36" t="s">
        <v>106</v>
      </c>
      <c r="B36" t="s">
        <v>107</v>
      </c>
      <c r="C36">
        <v>0.78399173200000005</v>
      </c>
      <c r="D36">
        <v>0.76319156200000005</v>
      </c>
      <c r="E36">
        <v>0.73868754999999997</v>
      </c>
      <c r="F36">
        <v>0.72653790399999996</v>
      </c>
      <c r="G36">
        <v>0.72981454800000001</v>
      </c>
      <c r="H36">
        <v>0.73071524300000001</v>
      </c>
      <c r="I36">
        <v>0.74297963899999997</v>
      </c>
      <c r="J36">
        <v>0.75421908599999998</v>
      </c>
      <c r="K36">
        <v>0.74995769999999995</v>
      </c>
      <c r="L36">
        <v>0.73858118800000006</v>
      </c>
      <c r="M36">
        <v>0.75838222700000002</v>
      </c>
      <c r="N36">
        <v>0.76661847500000002</v>
      </c>
      <c r="O36">
        <v>0.767660334</v>
      </c>
      <c r="P36">
        <v>0.79232040100000001</v>
      </c>
      <c r="Q36">
        <v>0.78000939499999999</v>
      </c>
      <c r="R36">
        <v>0.75582564500000005</v>
      </c>
      <c r="S36">
        <v>0.76054793399999998</v>
      </c>
      <c r="T36">
        <v>0.78359080299999995</v>
      </c>
      <c r="U36">
        <v>0.79348959600000002</v>
      </c>
      <c r="V36">
        <v>0.80763567199999997</v>
      </c>
      <c r="W36">
        <v>0.82292721800000002</v>
      </c>
      <c r="X36">
        <v>0.79023752700000005</v>
      </c>
      <c r="Y36">
        <v>0.78674544700000004</v>
      </c>
      <c r="Z36">
        <v>0.81620189200000004</v>
      </c>
      <c r="AA36">
        <v>0.84785191599999998</v>
      </c>
      <c r="AB36">
        <v>0.89292062299999997</v>
      </c>
      <c r="AC36">
        <v>0.870174267</v>
      </c>
      <c r="AD36">
        <v>0.86051622299999997</v>
      </c>
      <c r="AE36">
        <v>0.88671312099999999</v>
      </c>
      <c r="AF36">
        <v>0.92835391099999998</v>
      </c>
      <c r="AG36">
        <v>0.945264204</v>
      </c>
      <c r="AH36">
        <v>0.91469788399999996</v>
      </c>
      <c r="AI36">
        <f t="shared" si="0"/>
        <v>0.79960502709374981</v>
      </c>
      <c r="AJ36">
        <v>2.9</v>
      </c>
      <c r="AK36">
        <v>2.8602004000000001</v>
      </c>
      <c r="AL36">
        <f t="shared" si="4"/>
        <v>20</v>
      </c>
      <c r="AM36">
        <f t="shared" si="2"/>
        <v>25</v>
      </c>
    </row>
    <row r="37" spans="1:39" x14ac:dyDescent="0.25">
      <c r="A37" t="s">
        <v>108</v>
      </c>
      <c r="B37" t="s">
        <v>109</v>
      </c>
      <c r="C37">
        <v>-0.26365953199999997</v>
      </c>
      <c r="D37">
        <v>-0.22774697699999999</v>
      </c>
      <c r="E37">
        <v>0.16394684700000001</v>
      </c>
      <c r="F37">
        <v>0.25683116299999997</v>
      </c>
      <c r="G37">
        <v>0.29380776800000002</v>
      </c>
      <c r="H37">
        <v>0.34138511599999999</v>
      </c>
      <c r="I37">
        <v>0.39745459500000002</v>
      </c>
      <c r="J37">
        <v>0.46044653099999999</v>
      </c>
      <c r="K37">
        <v>0.45139125299999999</v>
      </c>
      <c r="L37">
        <v>0.40873485999999998</v>
      </c>
      <c r="M37">
        <v>0.40629496999999998</v>
      </c>
      <c r="N37">
        <v>0.39281322899999999</v>
      </c>
      <c r="O37">
        <v>0.41587586199999999</v>
      </c>
      <c r="P37">
        <v>0.46908374200000003</v>
      </c>
      <c r="Q37">
        <v>0.48324097100000002</v>
      </c>
      <c r="R37">
        <v>0.47075916299999998</v>
      </c>
      <c r="S37">
        <v>0.47831196999999998</v>
      </c>
      <c r="T37">
        <v>0.49489493600000001</v>
      </c>
      <c r="U37">
        <v>0.49572148300000002</v>
      </c>
      <c r="V37">
        <v>0.48196829000000002</v>
      </c>
      <c r="W37">
        <v>0.47074910199999997</v>
      </c>
      <c r="X37">
        <v>0.438373762</v>
      </c>
      <c r="Y37">
        <v>0.44032728900000001</v>
      </c>
      <c r="Z37">
        <v>0.44551472199999997</v>
      </c>
      <c r="AA37">
        <v>0.45310531300000001</v>
      </c>
      <c r="AB37">
        <v>0.45834640599999998</v>
      </c>
      <c r="AC37">
        <v>0.43212912799999997</v>
      </c>
      <c r="AD37">
        <v>0.37528419099999999</v>
      </c>
      <c r="AE37">
        <v>0.28705431799999997</v>
      </c>
      <c r="AF37">
        <v>0.16265473499999999</v>
      </c>
      <c r="AG37">
        <v>0.177139195</v>
      </c>
      <c r="AH37">
        <v>0.169970922</v>
      </c>
      <c r="AI37">
        <f t="shared" si="0"/>
        <v>0.34944391634374999</v>
      </c>
      <c r="AJ37">
        <v>3.1</v>
      </c>
      <c r="AK37">
        <v>2.0966149999999999</v>
      </c>
      <c r="AL37">
        <f t="shared" si="4"/>
        <v>5</v>
      </c>
      <c r="AM37">
        <f t="shared" si="2"/>
        <v>12</v>
      </c>
    </row>
    <row r="38" spans="1:39" x14ac:dyDescent="0.25">
      <c r="A38" t="s">
        <v>110</v>
      </c>
      <c r="B38" t="s">
        <v>111</v>
      </c>
      <c r="C38">
        <v>0.84075035300000001</v>
      </c>
      <c r="D38">
        <v>0.89154455200000005</v>
      </c>
      <c r="E38">
        <v>0.97499063900000005</v>
      </c>
      <c r="F38">
        <v>0.99004796100000003</v>
      </c>
      <c r="G38">
        <v>0.99033461899999997</v>
      </c>
      <c r="H38">
        <v>0.987179362</v>
      </c>
      <c r="I38">
        <v>0.98271148900000005</v>
      </c>
      <c r="J38">
        <v>0.98503920300000003</v>
      </c>
      <c r="K38">
        <v>0.98613883999999996</v>
      </c>
      <c r="L38">
        <v>0.97785971999999999</v>
      </c>
      <c r="M38">
        <v>0.97040802800000003</v>
      </c>
      <c r="N38">
        <v>0.93287851099999997</v>
      </c>
      <c r="O38">
        <v>0.93128887400000004</v>
      </c>
      <c r="P38">
        <v>0.96183827700000002</v>
      </c>
      <c r="Q38">
        <v>0.96888102700000001</v>
      </c>
      <c r="R38">
        <v>0.96520121999999997</v>
      </c>
      <c r="S38">
        <v>0.95494488099999997</v>
      </c>
      <c r="T38">
        <v>0.96391967499999998</v>
      </c>
      <c r="U38">
        <v>0.95337262099999998</v>
      </c>
      <c r="V38">
        <v>0.96546706699999996</v>
      </c>
      <c r="W38">
        <v>0.96532150800000005</v>
      </c>
      <c r="X38">
        <v>0.92158190500000003</v>
      </c>
      <c r="Y38">
        <v>0.83241715599999999</v>
      </c>
      <c r="Z38">
        <v>0.761387641</v>
      </c>
      <c r="AA38">
        <v>0.81293918899999995</v>
      </c>
      <c r="AB38">
        <v>0.84995555499999997</v>
      </c>
      <c r="AC38">
        <v>0.88375581599999997</v>
      </c>
      <c r="AD38">
        <v>0.888296321</v>
      </c>
      <c r="AE38">
        <v>0.85053505699999998</v>
      </c>
      <c r="AF38">
        <v>0.80443793799999996</v>
      </c>
      <c r="AG38">
        <v>0.78565037999999998</v>
      </c>
      <c r="AH38">
        <v>0.82191649</v>
      </c>
      <c r="AI38">
        <f t="shared" si="0"/>
        <v>0.91728099609374991</v>
      </c>
      <c r="AJ38">
        <v>3.3</v>
      </c>
      <c r="AK38">
        <v>3.0260763000000002</v>
      </c>
      <c r="AL38">
        <f t="shared" si="4"/>
        <v>45</v>
      </c>
      <c r="AM38">
        <f t="shared" si="2"/>
        <v>31</v>
      </c>
    </row>
    <row r="39" spans="1:39" x14ac:dyDescent="0.25">
      <c r="A39" t="s">
        <v>112</v>
      </c>
      <c r="B39" t="s">
        <v>113</v>
      </c>
      <c r="C39">
        <v>0.94529816700000002</v>
      </c>
      <c r="D39">
        <v>0.96114578299999998</v>
      </c>
      <c r="E39">
        <v>0.97265117499999998</v>
      </c>
      <c r="F39">
        <v>0.982741423</v>
      </c>
      <c r="G39">
        <v>0.98202961600000005</v>
      </c>
      <c r="H39">
        <v>0.98347927999999996</v>
      </c>
      <c r="I39">
        <v>0.98432946499999996</v>
      </c>
      <c r="J39">
        <v>0.98351186599999996</v>
      </c>
      <c r="K39">
        <v>0.98636328299999998</v>
      </c>
      <c r="L39">
        <v>0.98682257699999998</v>
      </c>
      <c r="M39">
        <v>0.97609752500000002</v>
      </c>
      <c r="N39">
        <v>0.96576252500000004</v>
      </c>
      <c r="O39">
        <v>0.971709355</v>
      </c>
      <c r="P39">
        <v>0.98393133399999999</v>
      </c>
      <c r="Q39">
        <v>0.99122083500000002</v>
      </c>
      <c r="R39">
        <v>0.99309694299999995</v>
      </c>
      <c r="S39">
        <v>0.98570782899999998</v>
      </c>
      <c r="T39">
        <v>0.98219688199999999</v>
      </c>
      <c r="U39">
        <v>0.98204643700000005</v>
      </c>
      <c r="V39">
        <v>0.98629880299999995</v>
      </c>
      <c r="W39">
        <v>0.99054144200000005</v>
      </c>
      <c r="X39">
        <v>0.99240770499999997</v>
      </c>
      <c r="Y39">
        <v>0.99036427199999999</v>
      </c>
      <c r="Z39">
        <v>0.98621509299999999</v>
      </c>
      <c r="AA39">
        <v>0.98832107899999999</v>
      </c>
      <c r="AB39">
        <v>0.983145508</v>
      </c>
      <c r="AC39">
        <v>0.97596958499999997</v>
      </c>
      <c r="AD39">
        <v>0.979941438</v>
      </c>
      <c r="AE39">
        <v>0.96404030500000004</v>
      </c>
      <c r="AF39">
        <v>0.92206608800000001</v>
      </c>
      <c r="AG39">
        <v>0.915579319</v>
      </c>
      <c r="AH39">
        <v>0.91461069500000003</v>
      </c>
      <c r="AI39">
        <f t="shared" si="0"/>
        <v>0.9746763635000002</v>
      </c>
      <c r="AJ39">
        <v>2.2999999999999998</v>
      </c>
      <c r="AK39">
        <v>3.4847220999999999</v>
      </c>
      <c r="AL39">
        <f t="shared" si="4"/>
        <v>63</v>
      </c>
      <c r="AM39">
        <f t="shared" si="2"/>
        <v>53</v>
      </c>
    </row>
    <row r="40" spans="1:39" x14ac:dyDescent="0.25">
      <c r="A40" t="s">
        <v>114</v>
      </c>
      <c r="B40" t="s">
        <v>115</v>
      </c>
      <c r="C40">
        <v>0.80350194399999997</v>
      </c>
      <c r="D40">
        <v>0.91971918699999999</v>
      </c>
      <c r="E40">
        <v>0.933423483</v>
      </c>
      <c r="F40">
        <v>0.90739298499999999</v>
      </c>
      <c r="G40">
        <v>0.88785781799999997</v>
      </c>
      <c r="H40">
        <v>0.88583550099999997</v>
      </c>
      <c r="I40">
        <v>0.86160579100000001</v>
      </c>
      <c r="J40">
        <v>0.86839630499999998</v>
      </c>
      <c r="K40">
        <v>0.87444385199999997</v>
      </c>
      <c r="L40">
        <v>0.87860394399999997</v>
      </c>
      <c r="M40">
        <v>0.87723601100000004</v>
      </c>
      <c r="N40">
        <v>0.85436569900000003</v>
      </c>
      <c r="O40">
        <v>0.85917778899999997</v>
      </c>
      <c r="P40">
        <v>0.85261666300000005</v>
      </c>
      <c r="Q40">
        <v>0.86489576700000004</v>
      </c>
      <c r="R40">
        <v>0.85503818499999995</v>
      </c>
      <c r="S40">
        <v>0.85255990500000001</v>
      </c>
      <c r="T40">
        <v>0.87586683700000001</v>
      </c>
      <c r="U40">
        <v>0.87982402999999998</v>
      </c>
      <c r="V40">
        <v>0.84830667100000001</v>
      </c>
      <c r="W40">
        <v>0.85140971899999995</v>
      </c>
      <c r="X40">
        <v>0.844881879</v>
      </c>
      <c r="Y40">
        <v>0.85239064899999994</v>
      </c>
      <c r="Z40">
        <v>0.87168208899999999</v>
      </c>
      <c r="AA40">
        <v>0.86744871800000001</v>
      </c>
      <c r="AB40">
        <v>0.85877128400000002</v>
      </c>
      <c r="AC40">
        <v>0.88264074000000003</v>
      </c>
      <c r="AD40">
        <v>0.92903518500000004</v>
      </c>
      <c r="AE40">
        <v>0.88998177599999995</v>
      </c>
      <c r="AF40">
        <v>0.75178528600000005</v>
      </c>
      <c r="AG40">
        <v>0.73388242100000001</v>
      </c>
      <c r="AH40">
        <v>0.71875610899999998</v>
      </c>
      <c r="AI40">
        <f t="shared" si="0"/>
        <v>0.85916669443749993</v>
      </c>
      <c r="AJ40">
        <v>2.7</v>
      </c>
      <c r="AK40">
        <v>2.7347174000000001</v>
      </c>
      <c r="AL40">
        <f t="shared" si="4"/>
        <v>28</v>
      </c>
      <c r="AM40">
        <f t="shared" si="2"/>
        <v>20</v>
      </c>
    </row>
    <row r="41" spans="1:39" x14ac:dyDescent="0.25">
      <c r="A41" t="s">
        <v>116</v>
      </c>
      <c r="B41" t="s">
        <v>117</v>
      </c>
      <c r="C41">
        <v>0.98291757400000002</v>
      </c>
      <c r="D41">
        <v>0.99514161099999998</v>
      </c>
      <c r="E41">
        <v>0.998062483</v>
      </c>
      <c r="F41">
        <v>0.999193369</v>
      </c>
      <c r="G41">
        <v>0.99926544100000003</v>
      </c>
      <c r="H41">
        <v>0.99968435099999997</v>
      </c>
      <c r="I41">
        <v>0.99982223800000003</v>
      </c>
      <c r="J41">
        <v>0.99972197200000001</v>
      </c>
      <c r="K41">
        <v>0.99954715199999999</v>
      </c>
      <c r="L41">
        <v>0.99914176099999996</v>
      </c>
      <c r="M41">
        <v>0.99853519199999996</v>
      </c>
      <c r="N41">
        <v>0.99794803200000004</v>
      </c>
      <c r="O41">
        <v>0.99838174300000004</v>
      </c>
      <c r="P41">
        <v>0.99917638799999997</v>
      </c>
      <c r="Q41">
        <v>0.99810164800000001</v>
      </c>
      <c r="R41">
        <v>0.99914369800000002</v>
      </c>
      <c r="S41">
        <v>0.99907006899999995</v>
      </c>
      <c r="T41">
        <v>0.99800415200000003</v>
      </c>
      <c r="U41">
        <v>0.99516813000000004</v>
      </c>
      <c r="V41">
        <v>0.99121715399999999</v>
      </c>
      <c r="W41">
        <v>0.98035787299999999</v>
      </c>
      <c r="X41">
        <v>0.95115829200000002</v>
      </c>
      <c r="Y41">
        <v>0.94670958599999999</v>
      </c>
      <c r="Z41">
        <v>0.66528025999999996</v>
      </c>
      <c r="AA41">
        <v>0.55731677599999996</v>
      </c>
      <c r="AB41">
        <v>0.51859812100000002</v>
      </c>
      <c r="AC41">
        <v>0.51909553399999997</v>
      </c>
      <c r="AD41">
        <v>0.54105914300000002</v>
      </c>
      <c r="AE41">
        <v>0.59592283899999998</v>
      </c>
      <c r="AF41">
        <v>0.62084096700000002</v>
      </c>
      <c r="AG41">
        <v>0.62819830799999998</v>
      </c>
      <c r="AH41">
        <v>0.67315119000000001</v>
      </c>
      <c r="AI41">
        <f t="shared" si="0"/>
        <v>0.87952915771874984</v>
      </c>
      <c r="AJ41">
        <v>3.1</v>
      </c>
      <c r="AK41">
        <v>3.2845037000000001</v>
      </c>
      <c r="AL41">
        <f t="shared" si="4"/>
        <v>38</v>
      </c>
      <c r="AM41">
        <f t="shared" si="2"/>
        <v>37</v>
      </c>
    </row>
    <row r="42" spans="1:39" x14ac:dyDescent="0.25">
      <c r="A42" t="s">
        <v>118</v>
      </c>
      <c r="B42" t="s">
        <v>119</v>
      </c>
      <c r="C42">
        <v>0.99993288400000002</v>
      </c>
      <c r="D42">
        <v>0.99916509799999997</v>
      </c>
      <c r="E42">
        <v>0.99223810599999995</v>
      </c>
      <c r="F42">
        <v>0.99511558</v>
      </c>
      <c r="G42">
        <v>0.99453683199999998</v>
      </c>
      <c r="H42">
        <v>0.99714185200000005</v>
      </c>
      <c r="I42">
        <v>0.99929115400000001</v>
      </c>
      <c r="J42">
        <v>0.99963553199999999</v>
      </c>
      <c r="K42">
        <v>0.99964393799999995</v>
      </c>
      <c r="L42">
        <v>0.99974236999999999</v>
      </c>
      <c r="M42">
        <v>0.99985478100000003</v>
      </c>
      <c r="N42">
        <v>0.99986733000000005</v>
      </c>
      <c r="O42">
        <v>0.99993259899999998</v>
      </c>
      <c r="P42">
        <v>0.99994306399999999</v>
      </c>
      <c r="Q42">
        <v>0.99996426800000004</v>
      </c>
      <c r="R42">
        <v>0.99996075200000001</v>
      </c>
      <c r="S42">
        <v>0.99994874600000005</v>
      </c>
      <c r="T42">
        <v>0.99995705599999996</v>
      </c>
      <c r="U42">
        <v>0.99995089699999995</v>
      </c>
      <c r="V42">
        <v>0.99988388399999995</v>
      </c>
      <c r="W42">
        <v>0.99992882500000002</v>
      </c>
      <c r="X42">
        <v>0.99990814299999997</v>
      </c>
      <c r="Y42">
        <v>0.99994054399999999</v>
      </c>
      <c r="Z42">
        <v>0.99992434799999996</v>
      </c>
      <c r="AA42">
        <v>0.99997292100000001</v>
      </c>
      <c r="AB42">
        <v>0.99995138800000005</v>
      </c>
      <c r="AC42">
        <v>0.99995024200000004</v>
      </c>
      <c r="AD42">
        <v>0.99994822500000002</v>
      </c>
      <c r="AE42">
        <v>0.99975275699999999</v>
      </c>
      <c r="AF42">
        <v>0.99912705999999996</v>
      </c>
      <c r="AG42">
        <v>0.99938795999999996</v>
      </c>
      <c r="AH42">
        <v>0.99953682300000002</v>
      </c>
      <c r="AI42">
        <f t="shared" si="0"/>
        <v>0.99915737371875002</v>
      </c>
      <c r="AJ42">
        <v>4.5999999999999996</v>
      </c>
      <c r="AK42">
        <v>3.5988218999999999</v>
      </c>
      <c r="AL42">
        <f t="shared" si="4"/>
        <v>70</v>
      </c>
      <c r="AM42">
        <f t="shared" si="2"/>
        <v>71</v>
      </c>
    </row>
    <row r="43" spans="1:39" x14ac:dyDescent="0.25">
      <c r="A43" t="s">
        <v>120</v>
      </c>
      <c r="B43" t="s">
        <v>121</v>
      </c>
      <c r="C43">
        <v>0.72592690599999998</v>
      </c>
      <c r="D43">
        <v>0.76715851499999999</v>
      </c>
      <c r="E43">
        <v>0.63758673799999999</v>
      </c>
      <c r="F43">
        <v>0.61840344800000002</v>
      </c>
      <c r="G43">
        <v>0.64507403699999999</v>
      </c>
      <c r="H43">
        <v>0.55700813800000004</v>
      </c>
      <c r="I43">
        <v>0.577376055</v>
      </c>
      <c r="J43">
        <v>0.61234231699999997</v>
      </c>
      <c r="K43">
        <v>0.57303953600000002</v>
      </c>
      <c r="L43">
        <v>0.49141596799999998</v>
      </c>
      <c r="M43">
        <v>0.50317231799999995</v>
      </c>
      <c r="N43">
        <v>0.48992815099999998</v>
      </c>
      <c r="O43">
        <v>0.47744137800000003</v>
      </c>
      <c r="P43">
        <v>0.51039087599999999</v>
      </c>
      <c r="Q43">
        <v>0.55075144700000001</v>
      </c>
      <c r="R43">
        <v>0.58929351399999996</v>
      </c>
      <c r="S43">
        <v>0.61363175199999997</v>
      </c>
      <c r="T43">
        <v>0.58935855199999998</v>
      </c>
      <c r="U43">
        <v>0.51095315799999996</v>
      </c>
      <c r="V43">
        <v>0.56647773800000001</v>
      </c>
      <c r="W43">
        <v>0.60429174200000002</v>
      </c>
      <c r="X43">
        <v>0.54491989799999996</v>
      </c>
      <c r="Y43">
        <v>0.51990318199999996</v>
      </c>
      <c r="Z43">
        <v>0.54872458099999999</v>
      </c>
      <c r="AA43">
        <v>0.53228120400000001</v>
      </c>
      <c r="AB43">
        <v>0.60514812200000001</v>
      </c>
      <c r="AC43">
        <v>0.645529672</v>
      </c>
      <c r="AD43">
        <v>0.71460338300000004</v>
      </c>
      <c r="AE43">
        <v>0.66651105600000005</v>
      </c>
      <c r="AF43">
        <v>0.50459841000000005</v>
      </c>
      <c r="AG43">
        <v>0.46073208999999998</v>
      </c>
      <c r="AH43">
        <v>0.44701937000000003</v>
      </c>
      <c r="AI43">
        <f t="shared" si="0"/>
        <v>0.57503103912499998</v>
      </c>
      <c r="AJ43">
        <v>1.1000000000000001</v>
      </c>
      <c r="AK43">
        <v>1.3815681</v>
      </c>
      <c r="AL43">
        <f t="shared" si="4"/>
        <v>12</v>
      </c>
      <c r="AM43">
        <f t="shared" si="2"/>
        <v>4</v>
      </c>
    </row>
    <row r="44" spans="1:39" x14ac:dyDescent="0.25">
      <c r="A44" t="s">
        <v>122</v>
      </c>
      <c r="B44" t="s">
        <v>123</v>
      </c>
      <c r="C44">
        <v>0.91287851399999997</v>
      </c>
      <c r="D44">
        <v>0.95978959500000005</v>
      </c>
      <c r="E44">
        <v>0.99079418200000002</v>
      </c>
      <c r="F44">
        <v>0.99791708199999996</v>
      </c>
      <c r="G44">
        <v>0.99738399600000005</v>
      </c>
      <c r="H44">
        <v>0.99610198900000002</v>
      </c>
      <c r="I44">
        <v>0.99866559200000005</v>
      </c>
      <c r="J44">
        <v>0.99881130799999995</v>
      </c>
      <c r="K44">
        <v>0.99819966000000004</v>
      </c>
      <c r="L44">
        <v>0.99609000400000003</v>
      </c>
      <c r="M44">
        <v>0.99465661299999997</v>
      </c>
      <c r="N44">
        <v>0.98918866400000005</v>
      </c>
      <c r="O44">
        <v>0.99076571599999996</v>
      </c>
      <c r="P44">
        <v>0.99043757899999996</v>
      </c>
      <c r="Q44">
        <v>0.99393966899999997</v>
      </c>
      <c r="R44">
        <v>0.99691399599999997</v>
      </c>
      <c r="S44">
        <v>0.99287212300000005</v>
      </c>
      <c r="T44">
        <v>0.99317565399999996</v>
      </c>
      <c r="U44">
        <v>0.988663403</v>
      </c>
      <c r="V44">
        <v>0.991785849</v>
      </c>
      <c r="W44">
        <v>0.98497366500000005</v>
      </c>
      <c r="X44">
        <v>0.93894847199999998</v>
      </c>
      <c r="Y44">
        <v>0.85379593600000003</v>
      </c>
      <c r="Z44">
        <v>0.59130903499999998</v>
      </c>
      <c r="AA44">
        <v>0.51136492499999997</v>
      </c>
      <c r="AB44">
        <v>0.53847451999999996</v>
      </c>
      <c r="AC44">
        <v>0.56769854900000005</v>
      </c>
      <c r="AD44">
        <v>0.56351889099999997</v>
      </c>
      <c r="AE44">
        <v>0.60927139600000002</v>
      </c>
      <c r="AF44">
        <v>0.64879126399999998</v>
      </c>
      <c r="AG44">
        <v>0.66557458400000002</v>
      </c>
      <c r="AH44">
        <v>0.704892619</v>
      </c>
      <c r="AI44">
        <f t="shared" si="0"/>
        <v>0.87336390762500016</v>
      </c>
      <c r="AJ44">
        <v>2.5</v>
      </c>
      <c r="AK44">
        <v>3.1380385999999998</v>
      </c>
      <c r="AL44">
        <f t="shared" si="4"/>
        <v>34</v>
      </c>
      <c r="AM44">
        <f t="shared" si="2"/>
        <v>34</v>
      </c>
    </row>
    <row r="45" spans="1:39" x14ac:dyDescent="0.25">
      <c r="A45" t="s">
        <v>124</v>
      </c>
      <c r="B45" t="s">
        <v>125</v>
      </c>
      <c r="C45">
        <v>0.98071637700000003</v>
      </c>
      <c r="D45">
        <v>0.99560533600000001</v>
      </c>
      <c r="E45">
        <v>0.99267944200000002</v>
      </c>
      <c r="F45">
        <v>0.99241431000000002</v>
      </c>
      <c r="G45">
        <v>0.99392237900000002</v>
      </c>
      <c r="H45">
        <v>0.99096865199999995</v>
      </c>
      <c r="I45">
        <v>0.99434373099999995</v>
      </c>
      <c r="J45">
        <v>0.99718904600000002</v>
      </c>
      <c r="K45">
        <v>0.99719985200000005</v>
      </c>
      <c r="L45">
        <v>0.99630287299999998</v>
      </c>
      <c r="M45">
        <v>0.99292230699999995</v>
      </c>
      <c r="N45">
        <v>0.99300177300000003</v>
      </c>
      <c r="O45">
        <v>0.99389153399999997</v>
      </c>
      <c r="P45">
        <v>0.989579616</v>
      </c>
      <c r="Q45">
        <v>0.97280120000000003</v>
      </c>
      <c r="R45">
        <v>0.93143369799999998</v>
      </c>
      <c r="S45">
        <v>0.90908751499999996</v>
      </c>
      <c r="T45">
        <v>0.934390944</v>
      </c>
      <c r="U45">
        <v>0.96327321600000004</v>
      </c>
      <c r="V45">
        <v>0.96662738699999995</v>
      </c>
      <c r="W45">
        <v>0.96065508099999997</v>
      </c>
      <c r="X45">
        <v>0.94028066300000002</v>
      </c>
      <c r="Y45">
        <v>0.91395392399999997</v>
      </c>
      <c r="Z45">
        <v>0.90988656400000001</v>
      </c>
      <c r="AA45">
        <v>0.93022183199999997</v>
      </c>
      <c r="AB45">
        <v>0.94434306099999998</v>
      </c>
      <c r="AC45">
        <v>0.94044620899999998</v>
      </c>
      <c r="AD45">
        <v>0.95877953199999999</v>
      </c>
      <c r="AE45">
        <v>0.95517713199999998</v>
      </c>
      <c r="AF45">
        <v>0.94051104200000002</v>
      </c>
      <c r="AG45">
        <v>0.94719553400000001</v>
      </c>
      <c r="AH45">
        <v>0.96618580700000001</v>
      </c>
      <c r="AI45">
        <f t="shared" si="0"/>
        <v>0.96518711153125003</v>
      </c>
      <c r="AJ45">
        <v>4.5</v>
      </c>
      <c r="AK45">
        <v>3.3092079999999999</v>
      </c>
      <c r="AL45">
        <f t="shared" si="4"/>
        <v>54</v>
      </c>
      <c r="AM45">
        <f t="shared" si="2"/>
        <v>39</v>
      </c>
    </row>
    <row r="46" spans="1:39" x14ac:dyDescent="0.25">
      <c r="A46" t="s">
        <v>126</v>
      </c>
      <c r="B46" t="s">
        <v>127</v>
      </c>
      <c r="C46">
        <v>0.85071981799999996</v>
      </c>
      <c r="D46">
        <v>0.91439798100000003</v>
      </c>
      <c r="E46">
        <v>0.90393858999999999</v>
      </c>
      <c r="F46">
        <v>0.89072458700000001</v>
      </c>
      <c r="G46">
        <v>0.90570253499999998</v>
      </c>
      <c r="H46">
        <v>0.88842099100000005</v>
      </c>
      <c r="I46">
        <v>0.87263008399999997</v>
      </c>
      <c r="J46">
        <v>0.88034190899999998</v>
      </c>
      <c r="K46">
        <v>0.89030707600000003</v>
      </c>
      <c r="L46">
        <v>0.88479529599999995</v>
      </c>
      <c r="M46">
        <v>0.86503614699999998</v>
      </c>
      <c r="N46">
        <v>0.87849371399999998</v>
      </c>
      <c r="O46">
        <v>0.88410814599999998</v>
      </c>
      <c r="P46">
        <v>0.90932634800000001</v>
      </c>
      <c r="Q46">
        <v>0.90551119700000005</v>
      </c>
      <c r="R46">
        <v>0.88362289800000005</v>
      </c>
      <c r="S46">
        <v>0.88102953900000003</v>
      </c>
      <c r="T46">
        <v>0.89488948400000001</v>
      </c>
      <c r="U46">
        <v>0.90874936799999995</v>
      </c>
      <c r="V46">
        <v>0.898968565</v>
      </c>
      <c r="W46">
        <v>0.89044899</v>
      </c>
      <c r="X46">
        <v>0.85652568900000003</v>
      </c>
      <c r="Y46">
        <v>0.80777483299999997</v>
      </c>
      <c r="Z46">
        <v>0.78351140900000005</v>
      </c>
      <c r="AA46">
        <v>0.77949372100000003</v>
      </c>
      <c r="AB46">
        <v>0.79213156500000004</v>
      </c>
      <c r="AC46">
        <v>0.81155945399999996</v>
      </c>
      <c r="AD46">
        <v>0.81431517499999995</v>
      </c>
      <c r="AE46">
        <v>0.78539545200000005</v>
      </c>
      <c r="AF46">
        <v>0.704462429</v>
      </c>
      <c r="AG46">
        <v>0.71482740700000003</v>
      </c>
      <c r="AH46">
        <v>0.69669705699999995</v>
      </c>
      <c r="AI46">
        <f t="shared" si="0"/>
        <v>0.85090179543750022</v>
      </c>
      <c r="AJ46">
        <v>3.2</v>
      </c>
      <c r="AK46">
        <v>2.7902214999999999</v>
      </c>
      <c r="AL46">
        <f t="shared" si="4"/>
        <v>24</v>
      </c>
      <c r="AM46">
        <f t="shared" si="2"/>
        <v>22</v>
      </c>
    </row>
    <row r="47" spans="1:39" x14ac:dyDescent="0.25">
      <c r="A47" t="s">
        <v>128</v>
      </c>
      <c r="B47" t="s">
        <v>129</v>
      </c>
      <c r="C47">
        <v>0.22573025499999999</v>
      </c>
      <c r="D47">
        <v>0.397917401</v>
      </c>
      <c r="E47">
        <v>0.43571228099999998</v>
      </c>
      <c r="F47">
        <v>0.37121099299999999</v>
      </c>
      <c r="G47">
        <v>0.31778725400000002</v>
      </c>
      <c r="H47">
        <v>0.41632291399999999</v>
      </c>
      <c r="I47">
        <v>0.50395637500000001</v>
      </c>
      <c r="J47">
        <v>0.45494615999999999</v>
      </c>
      <c r="K47">
        <v>0.43608604699999998</v>
      </c>
      <c r="L47">
        <v>0.45815225500000001</v>
      </c>
      <c r="M47">
        <v>0.463367156</v>
      </c>
      <c r="N47">
        <v>0.46356238</v>
      </c>
      <c r="O47">
        <v>0.48847063499999999</v>
      </c>
      <c r="P47">
        <v>0.544189484</v>
      </c>
      <c r="Q47">
        <v>0.55246306700000003</v>
      </c>
      <c r="R47">
        <v>0.47428197500000002</v>
      </c>
      <c r="S47">
        <v>0.48824584300000001</v>
      </c>
      <c r="T47">
        <v>0.49786013800000001</v>
      </c>
      <c r="U47">
        <v>0.49890556800000002</v>
      </c>
      <c r="V47">
        <v>0.50249966999999995</v>
      </c>
      <c r="W47">
        <v>0.60612421900000002</v>
      </c>
      <c r="X47">
        <v>0.55983311300000005</v>
      </c>
      <c r="Y47">
        <v>0.41523760300000001</v>
      </c>
      <c r="Z47">
        <v>0.44853310000000002</v>
      </c>
      <c r="AA47">
        <v>0.42642989799999997</v>
      </c>
      <c r="AB47">
        <v>0.38471182199999998</v>
      </c>
      <c r="AC47">
        <v>0.36750239800000001</v>
      </c>
      <c r="AD47">
        <v>0.50880612400000003</v>
      </c>
      <c r="AE47">
        <v>0.450178562</v>
      </c>
      <c r="AF47">
        <v>0.13979551200000001</v>
      </c>
      <c r="AG47">
        <v>5.9549009200000003E-2</v>
      </c>
      <c r="AH47">
        <v>0.204534254</v>
      </c>
      <c r="AI47">
        <f t="shared" si="0"/>
        <v>0.42384073328749994</v>
      </c>
      <c r="AJ47">
        <v>1.8</v>
      </c>
      <c r="AK47">
        <v>1.2862601</v>
      </c>
      <c r="AL47">
        <f t="shared" si="4"/>
        <v>8</v>
      </c>
      <c r="AM47">
        <f t="shared" si="2"/>
        <v>3</v>
      </c>
    </row>
    <row r="48" spans="1:39" x14ac:dyDescent="0.25">
      <c r="A48" t="s">
        <v>130</v>
      </c>
      <c r="B48" t="s">
        <v>131</v>
      </c>
      <c r="C48">
        <v>0.70230445200000002</v>
      </c>
      <c r="D48">
        <v>0.72950578399999999</v>
      </c>
      <c r="E48">
        <v>0.79697027899999995</v>
      </c>
      <c r="F48">
        <v>0.80305051299999997</v>
      </c>
      <c r="G48">
        <v>0.827760206</v>
      </c>
      <c r="H48">
        <v>0.83666289100000002</v>
      </c>
      <c r="I48">
        <v>0.80798460500000002</v>
      </c>
      <c r="J48">
        <v>0.78236620199999996</v>
      </c>
      <c r="K48">
        <v>0.83197669100000005</v>
      </c>
      <c r="L48">
        <v>0.88249695900000003</v>
      </c>
      <c r="M48">
        <v>0.94702561399999996</v>
      </c>
      <c r="N48">
        <v>0.989831876</v>
      </c>
      <c r="O48">
        <v>0.98103041800000002</v>
      </c>
      <c r="P48">
        <v>0.97469962899999996</v>
      </c>
      <c r="Q48">
        <v>0.98081249500000001</v>
      </c>
      <c r="R48">
        <v>0.99924227499999996</v>
      </c>
      <c r="S48">
        <v>0.999396167</v>
      </c>
      <c r="T48">
        <v>0.99977090000000002</v>
      </c>
      <c r="U48">
        <v>0.99990875899999998</v>
      </c>
      <c r="V48">
        <v>0.99981294799999998</v>
      </c>
      <c r="W48">
        <v>0.99984745399999997</v>
      </c>
      <c r="X48">
        <v>0.99988863500000003</v>
      </c>
      <c r="Y48">
        <v>0.99991955700000001</v>
      </c>
      <c r="Z48">
        <v>0.99997575800000005</v>
      </c>
      <c r="AA48">
        <v>0.99996479800000004</v>
      </c>
      <c r="AB48">
        <v>0.99996787399999998</v>
      </c>
      <c r="AC48">
        <v>0.99990098400000005</v>
      </c>
      <c r="AD48">
        <v>0.99989910699999995</v>
      </c>
      <c r="AE48">
        <v>0.99989761799999999</v>
      </c>
      <c r="AF48">
        <v>0.99985522900000001</v>
      </c>
      <c r="AG48">
        <v>0.99979519100000003</v>
      </c>
      <c r="AH48">
        <v>0.99989887300000002</v>
      </c>
      <c r="AI48">
        <f t="shared" si="0"/>
        <v>0.93348189815625005</v>
      </c>
      <c r="AJ48">
        <v>4.3</v>
      </c>
      <c r="AK48">
        <v>3.8722924999999999</v>
      </c>
      <c r="AL48">
        <f t="shared" si="4"/>
        <v>47</v>
      </c>
      <c r="AM48">
        <f t="shared" si="2"/>
        <v>73</v>
      </c>
    </row>
    <row r="49" spans="1:39" x14ac:dyDescent="0.25">
      <c r="A49" t="s">
        <v>132</v>
      </c>
      <c r="B49" t="s">
        <v>133</v>
      </c>
      <c r="C49">
        <v>0.877692468</v>
      </c>
      <c r="D49">
        <v>0.88066480800000002</v>
      </c>
      <c r="E49">
        <v>0.87164287200000001</v>
      </c>
      <c r="F49">
        <v>0.88665831500000003</v>
      </c>
      <c r="G49">
        <v>0.86756451800000001</v>
      </c>
      <c r="H49">
        <v>0.86746093599999996</v>
      </c>
      <c r="I49">
        <v>0.86240193399999998</v>
      </c>
      <c r="J49">
        <v>0.90312245400000002</v>
      </c>
      <c r="K49">
        <v>0.91068284600000005</v>
      </c>
      <c r="L49">
        <v>0.89762291699999996</v>
      </c>
      <c r="M49">
        <v>0.89944060000000003</v>
      </c>
      <c r="N49">
        <v>0.88802838799999995</v>
      </c>
      <c r="O49">
        <v>0.90718516199999999</v>
      </c>
      <c r="P49">
        <v>0.89733410000000002</v>
      </c>
      <c r="Q49">
        <v>0.88826449100000004</v>
      </c>
      <c r="R49">
        <v>0.86782091400000005</v>
      </c>
      <c r="S49">
        <v>0.89339450099999995</v>
      </c>
      <c r="T49">
        <v>0.88960181999999999</v>
      </c>
      <c r="U49">
        <v>0.85723480100000005</v>
      </c>
      <c r="V49">
        <v>0.89107741299999998</v>
      </c>
      <c r="W49">
        <v>0.88669803999999997</v>
      </c>
      <c r="X49">
        <v>0.848238241</v>
      </c>
      <c r="Y49">
        <v>0.85694046899999998</v>
      </c>
      <c r="Z49">
        <v>0.83658515099999997</v>
      </c>
      <c r="AA49">
        <v>0.83223335499999995</v>
      </c>
      <c r="AB49">
        <v>0.85997071899999999</v>
      </c>
      <c r="AC49">
        <v>0.86774379199999996</v>
      </c>
      <c r="AD49">
        <v>0.821372989</v>
      </c>
      <c r="AE49">
        <v>0.77882023700000003</v>
      </c>
      <c r="AF49">
        <v>0.66235945799999996</v>
      </c>
      <c r="AG49">
        <v>0.67758546399999997</v>
      </c>
      <c r="AH49">
        <v>0.67143904799999998</v>
      </c>
      <c r="AI49">
        <f t="shared" si="0"/>
        <v>0.85327760065625002</v>
      </c>
      <c r="AJ49">
        <v>2.9</v>
      </c>
      <c r="AK49">
        <v>2.8377588</v>
      </c>
      <c r="AL49">
        <f t="shared" si="4"/>
        <v>25</v>
      </c>
      <c r="AM49">
        <f t="shared" si="2"/>
        <v>24</v>
      </c>
    </row>
    <row r="50" spans="1:39" x14ac:dyDescent="0.25">
      <c r="A50" t="s">
        <v>134</v>
      </c>
      <c r="B50" t="s">
        <v>135</v>
      </c>
      <c r="C50">
        <v>0.99885737500000005</v>
      </c>
      <c r="D50">
        <v>0.99937052599999998</v>
      </c>
      <c r="E50">
        <v>0.99938092599999995</v>
      </c>
      <c r="F50">
        <v>0.999137952</v>
      </c>
      <c r="G50">
        <v>0.99950044900000001</v>
      </c>
      <c r="H50">
        <v>0.99941980699999999</v>
      </c>
      <c r="I50">
        <v>0.99946915999999997</v>
      </c>
      <c r="J50">
        <v>0.99959560599999997</v>
      </c>
      <c r="K50">
        <v>0.99970868300000004</v>
      </c>
      <c r="L50">
        <v>0.99975546699999995</v>
      </c>
      <c r="M50">
        <v>0.999687463</v>
      </c>
      <c r="N50">
        <v>0.99977652299999997</v>
      </c>
      <c r="O50">
        <v>0.99983503699999998</v>
      </c>
      <c r="P50">
        <v>0.99987026800000001</v>
      </c>
      <c r="Q50">
        <v>0.99988827599999996</v>
      </c>
      <c r="R50">
        <v>0.99985628299999996</v>
      </c>
      <c r="S50">
        <v>0.99979406199999998</v>
      </c>
      <c r="T50">
        <v>0.99978446799999998</v>
      </c>
      <c r="U50">
        <v>0.99983210700000003</v>
      </c>
      <c r="V50">
        <v>0.99978603600000004</v>
      </c>
      <c r="W50">
        <v>0.999838369</v>
      </c>
      <c r="X50">
        <v>0.99955325500000003</v>
      </c>
      <c r="Y50">
        <v>0.99963400000000002</v>
      </c>
      <c r="Z50">
        <v>0.99968785199999999</v>
      </c>
      <c r="AA50">
        <v>0.99970554300000003</v>
      </c>
      <c r="AB50">
        <v>0.99977267599999997</v>
      </c>
      <c r="AC50">
        <v>0.99975692900000002</v>
      </c>
      <c r="AD50">
        <v>0.99973842999999996</v>
      </c>
      <c r="AE50">
        <v>0.99961315299999998</v>
      </c>
      <c r="AF50">
        <v>0.99925127899999999</v>
      </c>
      <c r="AG50">
        <v>0.99932095200000004</v>
      </c>
      <c r="AH50">
        <v>0.99944404799999997</v>
      </c>
      <c r="AI50">
        <f t="shared" si="0"/>
        <v>0.9996132175000001</v>
      </c>
      <c r="AJ50">
        <v>4.5999999999999996</v>
      </c>
      <c r="AK50">
        <v>3.5933309000000002</v>
      </c>
      <c r="AL50">
        <f t="shared" si="4"/>
        <v>71</v>
      </c>
      <c r="AM50">
        <f t="shared" si="2"/>
        <v>64</v>
      </c>
    </row>
    <row r="51" spans="1:39" x14ac:dyDescent="0.25">
      <c r="A51" t="s">
        <v>136</v>
      </c>
      <c r="B51" t="s">
        <v>137</v>
      </c>
      <c r="C51">
        <v>0.42090194199999997</v>
      </c>
      <c r="D51">
        <v>0.27817150299999999</v>
      </c>
      <c r="E51">
        <v>-0.18098745399999999</v>
      </c>
      <c r="F51">
        <v>0.11908487800000001</v>
      </c>
      <c r="G51">
        <v>0.31519746300000001</v>
      </c>
      <c r="H51">
        <v>0.30985945399999998</v>
      </c>
      <c r="I51">
        <v>0.39193799600000001</v>
      </c>
      <c r="J51">
        <v>0.46975256500000001</v>
      </c>
      <c r="K51">
        <v>0.37117100600000003</v>
      </c>
      <c r="L51">
        <v>0.335143262</v>
      </c>
      <c r="M51">
        <v>0.23196872399999999</v>
      </c>
      <c r="N51">
        <v>0.25898164800000001</v>
      </c>
      <c r="O51">
        <v>0.26958756900000003</v>
      </c>
      <c r="P51">
        <v>0.33988215799999999</v>
      </c>
      <c r="Q51">
        <v>0.368559317</v>
      </c>
      <c r="R51">
        <v>0.26554727099999997</v>
      </c>
      <c r="S51">
        <v>0.10054284600000001</v>
      </c>
      <c r="T51">
        <v>0.268445396</v>
      </c>
      <c r="U51">
        <v>0.36038667699999999</v>
      </c>
      <c r="V51">
        <v>0.27428729200000002</v>
      </c>
      <c r="W51">
        <v>0.14937146800000001</v>
      </c>
      <c r="X51">
        <v>0.10276985800000001</v>
      </c>
      <c r="Y51">
        <v>0.29250343099999998</v>
      </c>
      <c r="Z51">
        <v>0.230538513</v>
      </c>
      <c r="AA51">
        <v>0.221530007</v>
      </c>
      <c r="AB51">
        <v>0.40850382000000002</v>
      </c>
      <c r="AC51">
        <v>0.51179266800000001</v>
      </c>
      <c r="AD51">
        <v>0.68588526500000002</v>
      </c>
      <c r="AE51">
        <v>0.638540475</v>
      </c>
      <c r="AF51">
        <v>0.29899491499999997</v>
      </c>
      <c r="AG51">
        <v>0.21544137099999999</v>
      </c>
      <c r="AH51">
        <v>0.224041244</v>
      </c>
      <c r="AI51">
        <f t="shared" si="0"/>
        <v>0.29838545462500005</v>
      </c>
      <c r="AJ51">
        <v>1.4</v>
      </c>
      <c r="AK51">
        <v>0.95942914000000001</v>
      </c>
      <c r="AL51">
        <f t="shared" si="4"/>
        <v>3</v>
      </c>
      <c r="AM51">
        <f t="shared" si="2"/>
        <v>1</v>
      </c>
    </row>
    <row r="52" spans="1:39" x14ac:dyDescent="0.25">
      <c r="A52" t="s">
        <v>138</v>
      </c>
      <c r="B52" t="s">
        <v>139</v>
      </c>
      <c r="C52">
        <v>0.90280460900000004</v>
      </c>
      <c r="D52">
        <v>0.94318201599999996</v>
      </c>
      <c r="E52">
        <v>0.95949802299999998</v>
      </c>
      <c r="F52">
        <v>0.96320101499999999</v>
      </c>
      <c r="G52">
        <v>0.97049097900000003</v>
      </c>
      <c r="H52">
        <v>0.98362871600000001</v>
      </c>
      <c r="I52">
        <v>0.98864805200000005</v>
      </c>
      <c r="J52">
        <v>0.98704551500000004</v>
      </c>
      <c r="K52">
        <v>0.98167624899999995</v>
      </c>
      <c r="L52">
        <v>0.97139972799999996</v>
      </c>
      <c r="M52">
        <v>0.95174176899999996</v>
      </c>
      <c r="N52">
        <v>0.93556593099999996</v>
      </c>
      <c r="O52">
        <v>0.94026397900000003</v>
      </c>
      <c r="P52">
        <v>0.94390851899999995</v>
      </c>
      <c r="Q52">
        <v>0.94462041399999996</v>
      </c>
      <c r="R52">
        <v>0.91051320300000005</v>
      </c>
      <c r="S52">
        <v>0.86666273500000002</v>
      </c>
      <c r="T52">
        <v>0.81519158999999997</v>
      </c>
      <c r="U52">
        <v>0.81006260900000004</v>
      </c>
      <c r="V52">
        <v>0.77386233999999998</v>
      </c>
      <c r="W52">
        <v>0.68815278999999996</v>
      </c>
      <c r="X52">
        <v>0.63416406199999997</v>
      </c>
      <c r="Y52">
        <v>0.58916885500000005</v>
      </c>
      <c r="Z52">
        <v>0.462391465</v>
      </c>
      <c r="AA52">
        <v>0.47245999599999999</v>
      </c>
      <c r="AB52">
        <v>0.55175832999999996</v>
      </c>
      <c r="AC52">
        <v>0.57872256600000005</v>
      </c>
      <c r="AD52">
        <v>0.55313734400000003</v>
      </c>
      <c r="AE52">
        <v>0.59123748899999995</v>
      </c>
      <c r="AF52">
        <v>0.61225669000000005</v>
      </c>
      <c r="AG52">
        <v>0.61026227899999996</v>
      </c>
      <c r="AH52">
        <v>0.65630222599999999</v>
      </c>
      <c r="AI52">
        <f t="shared" si="0"/>
        <v>0.79824944009374998</v>
      </c>
      <c r="AJ52">
        <v>1.5</v>
      </c>
      <c r="AK52">
        <v>2.0279129999999999</v>
      </c>
      <c r="AL52">
        <f t="shared" si="4"/>
        <v>19</v>
      </c>
      <c r="AM52">
        <f t="shared" si="2"/>
        <v>10</v>
      </c>
    </row>
    <row r="53" spans="1:39" x14ac:dyDescent="0.25">
      <c r="A53" t="s">
        <v>140</v>
      </c>
      <c r="B53" t="s">
        <v>141</v>
      </c>
      <c r="C53">
        <v>0.40624410999999999</v>
      </c>
      <c r="D53">
        <v>0.436171368</v>
      </c>
      <c r="E53">
        <v>0.47060144999999998</v>
      </c>
      <c r="F53">
        <v>0.46813296399999998</v>
      </c>
      <c r="G53">
        <v>0.47655925999999998</v>
      </c>
      <c r="H53">
        <v>0.52229804199999996</v>
      </c>
      <c r="I53">
        <v>0.53921209599999997</v>
      </c>
      <c r="J53">
        <v>0.543480399</v>
      </c>
      <c r="K53">
        <v>0.54184094299999996</v>
      </c>
      <c r="L53">
        <v>0.54014667400000005</v>
      </c>
      <c r="M53">
        <v>0.53894642000000004</v>
      </c>
      <c r="N53">
        <v>0.53737239199999998</v>
      </c>
      <c r="O53">
        <v>0.53833066900000004</v>
      </c>
      <c r="P53">
        <v>0.53747678300000001</v>
      </c>
      <c r="Q53">
        <v>0.59184471999999999</v>
      </c>
      <c r="R53">
        <v>0.71834260100000003</v>
      </c>
      <c r="S53">
        <v>0.80806563300000001</v>
      </c>
      <c r="T53">
        <v>0.89544820400000003</v>
      </c>
      <c r="U53">
        <v>0.94430251499999995</v>
      </c>
      <c r="V53">
        <v>0.96878423000000002</v>
      </c>
      <c r="W53">
        <v>0.984353798</v>
      </c>
      <c r="X53">
        <v>0.99563326799999996</v>
      </c>
      <c r="Y53">
        <v>0.99270235100000004</v>
      </c>
      <c r="Z53">
        <v>0.99668815499999996</v>
      </c>
      <c r="AA53">
        <v>0.99830482600000003</v>
      </c>
      <c r="AB53">
        <v>0.99807574799999998</v>
      </c>
      <c r="AC53">
        <v>0.998438673</v>
      </c>
      <c r="AD53">
        <v>0.997792648</v>
      </c>
      <c r="AE53">
        <v>0.99503967400000004</v>
      </c>
      <c r="AF53">
        <v>0.98521402300000005</v>
      </c>
      <c r="AG53">
        <v>0.99088757500000002</v>
      </c>
      <c r="AH53">
        <v>0.99198743</v>
      </c>
      <c r="AI53">
        <f t="shared" si="0"/>
        <v>0.74839748881250001</v>
      </c>
      <c r="AJ53">
        <v>4</v>
      </c>
      <c r="AK53">
        <v>4.5472235999999997</v>
      </c>
      <c r="AL53">
        <f t="shared" si="4"/>
        <v>16</v>
      </c>
      <c r="AM53">
        <f t="shared" si="2"/>
        <v>75</v>
      </c>
    </row>
    <row r="54" spans="1:39" x14ac:dyDescent="0.25">
      <c r="A54" t="s">
        <v>142</v>
      </c>
      <c r="B54" t="s">
        <v>143</v>
      </c>
      <c r="C54">
        <v>0.15651870100000001</v>
      </c>
      <c r="D54">
        <v>0.16364747299999999</v>
      </c>
      <c r="E54">
        <v>0.171942703</v>
      </c>
      <c r="F54">
        <v>0.259559023</v>
      </c>
      <c r="G54">
        <v>0.42183291099999998</v>
      </c>
      <c r="H54">
        <v>0.50102214</v>
      </c>
      <c r="I54">
        <v>0.52132511299999995</v>
      </c>
      <c r="J54">
        <v>0.52489655700000004</v>
      </c>
      <c r="K54">
        <v>0.46052984499999999</v>
      </c>
      <c r="L54">
        <v>0.40854294400000002</v>
      </c>
      <c r="M54">
        <v>0.42823595199999998</v>
      </c>
      <c r="N54">
        <v>0.390217961</v>
      </c>
      <c r="O54">
        <v>0.43784230699999999</v>
      </c>
      <c r="P54">
        <v>0.58243321199999998</v>
      </c>
      <c r="Q54">
        <v>0.55204080899999997</v>
      </c>
      <c r="R54">
        <v>0.409164784</v>
      </c>
      <c r="S54">
        <v>0.43701516200000001</v>
      </c>
      <c r="T54">
        <v>0.47170330300000002</v>
      </c>
      <c r="U54">
        <v>0.47189547399999998</v>
      </c>
      <c r="V54">
        <v>0.50090129299999997</v>
      </c>
      <c r="W54">
        <v>0.36711285999999999</v>
      </c>
      <c r="X54">
        <v>0.227098727</v>
      </c>
      <c r="Y54">
        <v>0.336338784</v>
      </c>
      <c r="Z54">
        <v>0.43434298700000001</v>
      </c>
      <c r="AA54">
        <v>0.33237571500000002</v>
      </c>
      <c r="AB54">
        <v>0.51219273399999998</v>
      </c>
      <c r="AC54">
        <v>0.57649697499999997</v>
      </c>
      <c r="AD54">
        <v>0.58922977099999996</v>
      </c>
      <c r="AE54">
        <v>0.58908407500000004</v>
      </c>
      <c r="AF54">
        <v>0.38335631799999997</v>
      </c>
      <c r="AG54">
        <v>0.41502001300000002</v>
      </c>
      <c r="AH54">
        <v>0.431379448</v>
      </c>
      <c r="AI54">
        <f t="shared" si="0"/>
        <v>0.42079050231249998</v>
      </c>
      <c r="AJ54">
        <v>2.4</v>
      </c>
      <c r="AK54">
        <v>1.523566</v>
      </c>
      <c r="AL54">
        <f t="shared" si="4"/>
        <v>7</v>
      </c>
      <c r="AM54">
        <f t="shared" si="2"/>
        <v>5</v>
      </c>
    </row>
    <row r="55" spans="1:39" x14ac:dyDescent="0.25">
      <c r="A55" t="s">
        <v>144</v>
      </c>
      <c r="B55" t="s">
        <v>145</v>
      </c>
      <c r="C55">
        <v>4.20395888E-2</v>
      </c>
      <c r="D55">
        <v>0.23728977100000001</v>
      </c>
      <c r="E55">
        <v>0.46466696800000001</v>
      </c>
      <c r="F55">
        <v>0.49464396300000002</v>
      </c>
      <c r="G55">
        <v>0.50548935299999997</v>
      </c>
      <c r="H55">
        <v>0.52843968900000005</v>
      </c>
      <c r="I55">
        <v>0.52815366399999997</v>
      </c>
      <c r="J55">
        <v>0.53156595299999998</v>
      </c>
      <c r="K55">
        <v>0.535118808</v>
      </c>
      <c r="L55">
        <v>0.53213695400000005</v>
      </c>
      <c r="M55">
        <v>0.53010540100000003</v>
      </c>
      <c r="N55">
        <v>0.52838847600000005</v>
      </c>
      <c r="O55">
        <v>0.52991587600000001</v>
      </c>
      <c r="P55">
        <v>0.53568988100000003</v>
      </c>
      <c r="Q55">
        <v>0.56936730999999996</v>
      </c>
      <c r="R55">
        <v>0.75464661200000005</v>
      </c>
      <c r="S55">
        <v>0.89539186900000001</v>
      </c>
      <c r="T55">
        <v>0.96618696999999998</v>
      </c>
      <c r="U55">
        <v>0.98490159399999999</v>
      </c>
      <c r="V55">
        <v>0.99377737799999999</v>
      </c>
      <c r="W55">
        <v>0.99684399199999996</v>
      </c>
      <c r="X55">
        <v>0.99675098799999995</v>
      </c>
      <c r="Y55">
        <v>0.998024091</v>
      </c>
      <c r="Z55">
        <v>0.99442809099999996</v>
      </c>
      <c r="AA55">
        <v>0.99523329699999996</v>
      </c>
      <c r="AB55">
        <v>0.99646066899999997</v>
      </c>
      <c r="AC55">
        <v>0.99486433100000005</v>
      </c>
      <c r="AD55">
        <v>0.99523109499999995</v>
      </c>
      <c r="AE55">
        <v>0.99637383599999996</v>
      </c>
      <c r="AF55">
        <v>0.990733435</v>
      </c>
      <c r="AG55">
        <v>0.99136282899999995</v>
      </c>
      <c r="AH55">
        <v>0.99113172999999999</v>
      </c>
      <c r="AI55">
        <f t="shared" si="0"/>
        <v>0.73829232696250002</v>
      </c>
      <c r="AJ55">
        <v>4.3</v>
      </c>
      <c r="AK55">
        <v>5.0257560000000003</v>
      </c>
      <c r="AL55">
        <f t="shared" si="4"/>
        <v>15</v>
      </c>
      <c r="AM55">
        <f t="shared" si="2"/>
        <v>77</v>
      </c>
    </row>
    <row r="56" spans="1:39" x14ac:dyDescent="0.25">
      <c r="A56" t="s">
        <v>146</v>
      </c>
      <c r="B56" t="s">
        <v>147</v>
      </c>
      <c r="C56">
        <v>0.95574035800000001</v>
      </c>
      <c r="D56">
        <v>0.97878304400000005</v>
      </c>
      <c r="E56">
        <v>0.99781182800000001</v>
      </c>
      <c r="F56">
        <v>0.99866121399999996</v>
      </c>
      <c r="G56">
        <v>0.99791901999999999</v>
      </c>
      <c r="H56">
        <v>0.99956779100000004</v>
      </c>
      <c r="I56">
        <v>0.99953304899999995</v>
      </c>
      <c r="J56">
        <v>0.99932105999999998</v>
      </c>
      <c r="K56">
        <v>0.999454803</v>
      </c>
      <c r="L56">
        <v>0.99890956500000005</v>
      </c>
      <c r="M56">
        <v>0.99865020000000004</v>
      </c>
      <c r="N56">
        <v>0.99882656400000003</v>
      </c>
      <c r="O56">
        <v>0.99923517900000003</v>
      </c>
      <c r="P56">
        <v>0.99962768899999999</v>
      </c>
      <c r="Q56">
        <v>0.999796193</v>
      </c>
      <c r="R56">
        <v>0.99936934099999997</v>
      </c>
      <c r="S56">
        <v>0.99827936399999995</v>
      </c>
      <c r="T56">
        <v>0.99737003999999996</v>
      </c>
      <c r="U56">
        <v>0.99907827900000001</v>
      </c>
      <c r="V56">
        <v>0.998219046</v>
      </c>
      <c r="W56">
        <v>0.99810968700000002</v>
      </c>
      <c r="X56">
        <v>0.99860806199999996</v>
      </c>
      <c r="Y56">
        <v>0.98705336600000004</v>
      </c>
      <c r="Z56">
        <v>0.66073536200000005</v>
      </c>
      <c r="AA56">
        <v>0.54334601699999996</v>
      </c>
      <c r="AB56">
        <v>0.53171667600000005</v>
      </c>
      <c r="AC56">
        <v>0.52394627999999999</v>
      </c>
      <c r="AD56">
        <v>0.50868140100000003</v>
      </c>
      <c r="AE56">
        <v>0.55929408999999997</v>
      </c>
      <c r="AF56">
        <v>0.59354597600000003</v>
      </c>
      <c r="AG56">
        <v>0.58780597300000004</v>
      </c>
      <c r="AH56">
        <v>0.61330053399999995</v>
      </c>
      <c r="AI56">
        <f t="shared" si="0"/>
        <v>0.87563428284375011</v>
      </c>
      <c r="AJ56">
        <v>4.4000000000000004</v>
      </c>
      <c r="AK56">
        <v>3.3608768000000002</v>
      </c>
      <c r="AL56">
        <f t="shared" si="4"/>
        <v>36</v>
      </c>
      <c r="AM56">
        <f t="shared" si="2"/>
        <v>41</v>
      </c>
    </row>
    <row r="57" spans="1:39" x14ac:dyDescent="0.25">
      <c r="A57" t="s">
        <v>148</v>
      </c>
      <c r="B57" t="s">
        <v>149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f t="shared" si="0"/>
        <v>1</v>
      </c>
      <c r="AJ57">
        <v>4.7</v>
      </c>
      <c r="AK57">
        <v>3.5945928</v>
      </c>
      <c r="AL57">
        <f t="shared" si="4"/>
        <v>75</v>
      </c>
      <c r="AM57">
        <f t="shared" si="2"/>
        <v>68.5</v>
      </c>
    </row>
    <row r="58" spans="1:39" x14ac:dyDescent="0.25">
      <c r="A58" t="s">
        <v>150</v>
      </c>
      <c r="B58" t="s">
        <v>151</v>
      </c>
      <c r="C58">
        <v>0.95068596800000005</v>
      </c>
      <c r="D58">
        <v>0.83158746900000002</v>
      </c>
      <c r="E58">
        <v>0.83138245600000005</v>
      </c>
      <c r="F58">
        <v>0.824654361</v>
      </c>
      <c r="G58">
        <v>0.83052467299999999</v>
      </c>
      <c r="H58">
        <v>0.83426588000000002</v>
      </c>
      <c r="I58">
        <v>0.82620220799999999</v>
      </c>
      <c r="J58">
        <v>0.81875984599999996</v>
      </c>
      <c r="K58">
        <v>0.80414566099999996</v>
      </c>
      <c r="L58">
        <v>0.85234006900000003</v>
      </c>
      <c r="M58">
        <v>0.87849358600000005</v>
      </c>
      <c r="N58">
        <v>0.87392561199999996</v>
      </c>
      <c r="O58">
        <v>0.88031468899999998</v>
      </c>
      <c r="P58">
        <v>0.91112094300000002</v>
      </c>
      <c r="Q58">
        <v>0.91379924099999998</v>
      </c>
      <c r="R58">
        <v>0.91148164099999995</v>
      </c>
      <c r="S58">
        <v>0.90870437500000001</v>
      </c>
      <c r="T58">
        <v>0.91027563199999995</v>
      </c>
      <c r="U58">
        <v>0.88277694900000003</v>
      </c>
      <c r="V58">
        <v>0.89074192500000005</v>
      </c>
      <c r="W58">
        <v>0.92097187000000003</v>
      </c>
      <c r="X58">
        <v>0.92468676599999999</v>
      </c>
      <c r="Y58">
        <v>0.92690924200000002</v>
      </c>
      <c r="Z58">
        <v>0.95270426699999999</v>
      </c>
      <c r="AA58">
        <v>0.96312974399999995</v>
      </c>
      <c r="AB58">
        <v>0.97781795299999996</v>
      </c>
      <c r="AC58">
        <v>0.98199041200000003</v>
      </c>
      <c r="AD58">
        <v>0.99282378999999998</v>
      </c>
      <c r="AE58">
        <v>0.995861412</v>
      </c>
      <c r="AF58">
        <v>0.99447823899999999</v>
      </c>
      <c r="AG58">
        <v>0.99541149500000004</v>
      </c>
      <c r="AH58">
        <v>0.99596836899999996</v>
      </c>
      <c r="AI58">
        <f t="shared" si="0"/>
        <v>0.90590427321874989</v>
      </c>
      <c r="AJ58">
        <v>3.4</v>
      </c>
      <c r="AK58">
        <v>3.3804023000000001</v>
      </c>
      <c r="AL58">
        <f t="shared" si="4"/>
        <v>43</v>
      </c>
      <c r="AM58">
        <f t="shared" si="2"/>
        <v>42</v>
      </c>
    </row>
    <row r="59" spans="1:39" x14ac:dyDescent="0.25">
      <c r="A59" t="s">
        <v>152</v>
      </c>
      <c r="B59" t="s">
        <v>153</v>
      </c>
      <c r="C59">
        <v>0.76005856500000002</v>
      </c>
      <c r="D59">
        <v>0.76319507399999997</v>
      </c>
      <c r="E59">
        <v>0.62991167299999995</v>
      </c>
      <c r="F59">
        <v>0.60906190699999996</v>
      </c>
      <c r="G59">
        <v>0.604072092</v>
      </c>
      <c r="H59">
        <v>0.68248825899999999</v>
      </c>
      <c r="I59">
        <v>0.63164257099999999</v>
      </c>
      <c r="J59">
        <v>0.67995616699999994</v>
      </c>
      <c r="K59">
        <v>0.71989098699999998</v>
      </c>
      <c r="L59">
        <v>0.661465313</v>
      </c>
      <c r="M59">
        <v>0.51501743600000005</v>
      </c>
      <c r="N59">
        <v>0.41937317000000002</v>
      </c>
      <c r="O59">
        <v>0.45818640500000002</v>
      </c>
      <c r="P59">
        <v>0.44201674899999999</v>
      </c>
      <c r="Q59">
        <v>0.41945442199999999</v>
      </c>
      <c r="R59">
        <v>0.49144882099999998</v>
      </c>
      <c r="S59">
        <v>0.55430148700000004</v>
      </c>
      <c r="T59">
        <v>0.57383877400000005</v>
      </c>
      <c r="U59">
        <v>0.53518010699999996</v>
      </c>
      <c r="V59">
        <v>0.64804042799999995</v>
      </c>
      <c r="W59">
        <v>0.61007085500000002</v>
      </c>
      <c r="X59">
        <v>0.44431855199999998</v>
      </c>
      <c r="Y59">
        <v>0.44087632300000001</v>
      </c>
      <c r="Z59">
        <v>0.54087901800000004</v>
      </c>
      <c r="AA59">
        <v>0.45239349899999998</v>
      </c>
      <c r="AB59">
        <v>0.61396993200000005</v>
      </c>
      <c r="AC59">
        <v>0.67903591600000002</v>
      </c>
      <c r="AD59">
        <v>0.64977342199999999</v>
      </c>
      <c r="AE59">
        <v>0.606757722</v>
      </c>
      <c r="AF59">
        <v>0.502148661</v>
      </c>
      <c r="AG59">
        <v>0.502830954</v>
      </c>
      <c r="AH59">
        <v>0.48284073300000002</v>
      </c>
      <c r="AI59">
        <f t="shared" si="0"/>
        <v>0.57264049981250009</v>
      </c>
      <c r="AJ59">
        <v>1.2</v>
      </c>
      <c r="AK59">
        <v>1.2141261000000001</v>
      </c>
      <c r="AL59">
        <f t="shared" si="4"/>
        <v>11</v>
      </c>
      <c r="AM59">
        <f t="shared" si="2"/>
        <v>2</v>
      </c>
    </row>
    <row r="60" spans="1:39" x14ac:dyDescent="0.25">
      <c r="A60" t="s">
        <v>154</v>
      </c>
      <c r="B60" t="s">
        <v>155</v>
      </c>
      <c r="C60">
        <v>-0.40612191800000003</v>
      </c>
      <c r="D60">
        <v>-0.48781508400000001</v>
      </c>
      <c r="E60">
        <v>-0.16855197699999999</v>
      </c>
      <c r="F60">
        <v>8.9019926700000002E-2</v>
      </c>
      <c r="G60">
        <v>0.14209855699999999</v>
      </c>
      <c r="H60">
        <v>0.229378099</v>
      </c>
      <c r="I60">
        <v>0.29826205300000003</v>
      </c>
      <c r="J60">
        <v>0.42426137800000002</v>
      </c>
      <c r="K60">
        <v>0.45301274400000002</v>
      </c>
      <c r="L60">
        <v>0.42353954599999999</v>
      </c>
      <c r="M60">
        <v>0.38591596900000003</v>
      </c>
      <c r="N60">
        <v>0.37549036400000002</v>
      </c>
      <c r="O60">
        <v>0.41393058799999999</v>
      </c>
      <c r="P60">
        <v>0.41406947599999999</v>
      </c>
      <c r="Q60">
        <v>0.44587392599999998</v>
      </c>
      <c r="R60">
        <v>0.395310141</v>
      </c>
      <c r="S60">
        <v>0.34810499499999997</v>
      </c>
      <c r="T60">
        <v>0.35870899699999997</v>
      </c>
      <c r="U60">
        <v>0.403066806</v>
      </c>
      <c r="V60">
        <v>0.43879390899999998</v>
      </c>
      <c r="W60">
        <v>0.47475240099999999</v>
      </c>
      <c r="X60">
        <v>0.40874828499999999</v>
      </c>
      <c r="Y60">
        <v>0.32384434099999998</v>
      </c>
      <c r="Z60">
        <v>0.30486631600000003</v>
      </c>
      <c r="AA60">
        <v>0.30304402400000002</v>
      </c>
      <c r="AB60">
        <v>0.303926535</v>
      </c>
      <c r="AC60">
        <v>0.27391940799999998</v>
      </c>
      <c r="AD60">
        <v>0.25867321599999998</v>
      </c>
      <c r="AE60">
        <v>0.23948729799999999</v>
      </c>
      <c r="AF60">
        <v>0.18213175200000001</v>
      </c>
      <c r="AG60">
        <v>0.17935243200000001</v>
      </c>
      <c r="AH60">
        <v>0.20936269699999999</v>
      </c>
      <c r="AI60">
        <f t="shared" si="0"/>
        <v>0.26370178752187495</v>
      </c>
      <c r="AJ60">
        <v>1.9</v>
      </c>
      <c r="AK60">
        <v>2.6233434999999998</v>
      </c>
      <c r="AL60">
        <f t="shared" si="4"/>
        <v>2</v>
      </c>
      <c r="AM60">
        <f t="shared" si="2"/>
        <v>17</v>
      </c>
    </row>
    <row r="61" spans="1:39" x14ac:dyDescent="0.25">
      <c r="A61" t="s">
        <v>156</v>
      </c>
      <c r="B61" t="s">
        <v>157</v>
      </c>
      <c r="C61">
        <v>0.98807351600000004</v>
      </c>
      <c r="D61">
        <v>0.99016258000000001</v>
      </c>
      <c r="E61">
        <v>0.98389086599999998</v>
      </c>
      <c r="F61">
        <v>0.98289469900000004</v>
      </c>
      <c r="G61">
        <v>0.98664464699999999</v>
      </c>
      <c r="H61">
        <v>0.99058248699999996</v>
      </c>
      <c r="I61">
        <v>0.99333480699999999</v>
      </c>
      <c r="J61">
        <v>0.99044495700000001</v>
      </c>
      <c r="K61">
        <v>0.98598253800000002</v>
      </c>
      <c r="L61">
        <v>0.97093949999999996</v>
      </c>
      <c r="M61">
        <v>0.95907372700000004</v>
      </c>
      <c r="N61">
        <v>0.95721498800000004</v>
      </c>
      <c r="O61">
        <v>0.96848283199999996</v>
      </c>
      <c r="P61">
        <v>0.97824851999999995</v>
      </c>
      <c r="Q61">
        <v>0.96730422400000005</v>
      </c>
      <c r="R61">
        <v>0.95376715999999995</v>
      </c>
      <c r="S61">
        <v>0.95426014800000003</v>
      </c>
      <c r="T61">
        <v>0.96534167900000001</v>
      </c>
      <c r="U61">
        <v>0.93942725800000004</v>
      </c>
      <c r="V61">
        <v>0.94625460500000003</v>
      </c>
      <c r="W61">
        <v>0.94330911699999997</v>
      </c>
      <c r="X61">
        <v>0.89420647099999995</v>
      </c>
      <c r="Y61">
        <v>0.85841488899999996</v>
      </c>
      <c r="Z61">
        <v>0.89109633600000004</v>
      </c>
      <c r="AA61">
        <v>0.90775839800000002</v>
      </c>
      <c r="AB61">
        <v>0.96038167299999999</v>
      </c>
      <c r="AC61">
        <v>0.97718081599999995</v>
      </c>
      <c r="AD61">
        <v>0.97456325499999996</v>
      </c>
      <c r="AE61">
        <v>0.95350453599999996</v>
      </c>
      <c r="AF61">
        <v>0.89062778600000003</v>
      </c>
      <c r="AG61">
        <v>0.87690372100000002</v>
      </c>
      <c r="AH61">
        <v>0.89630356499999997</v>
      </c>
      <c r="AI61">
        <f t="shared" si="0"/>
        <v>0.95239300940624994</v>
      </c>
      <c r="AJ61">
        <v>3.6</v>
      </c>
      <c r="AK61">
        <v>3.0586236000000002</v>
      </c>
      <c r="AL61">
        <f t="shared" si="4"/>
        <v>50</v>
      </c>
      <c r="AM61">
        <f t="shared" si="2"/>
        <v>33</v>
      </c>
    </row>
    <row r="62" spans="1:39" x14ac:dyDescent="0.25">
      <c r="A62" t="s">
        <v>158</v>
      </c>
      <c r="B62" t="s">
        <v>159</v>
      </c>
      <c r="C62">
        <v>0.98117458700000004</v>
      </c>
      <c r="D62">
        <v>0.99131181000000002</v>
      </c>
      <c r="E62">
        <v>0.99812755200000003</v>
      </c>
      <c r="F62">
        <v>0.99955418299999998</v>
      </c>
      <c r="G62">
        <v>0.99835136700000005</v>
      </c>
      <c r="H62">
        <v>0.99965996000000001</v>
      </c>
      <c r="I62">
        <v>0.99972105600000005</v>
      </c>
      <c r="J62">
        <v>0.99875003500000004</v>
      </c>
      <c r="K62">
        <v>0.99964546099999996</v>
      </c>
      <c r="L62">
        <v>0.99986371100000004</v>
      </c>
      <c r="M62">
        <v>0.99834151199999999</v>
      </c>
      <c r="N62">
        <v>0.99170918200000002</v>
      </c>
      <c r="O62">
        <v>0.99612285700000003</v>
      </c>
      <c r="P62">
        <v>0.99808726599999997</v>
      </c>
      <c r="Q62">
        <v>0.99921579500000002</v>
      </c>
      <c r="R62">
        <v>0.99983907500000002</v>
      </c>
      <c r="S62">
        <v>0.99977417700000004</v>
      </c>
      <c r="T62">
        <v>0.99798499299999999</v>
      </c>
      <c r="U62">
        <v>0.99810774199999996</v>
      </c>
      <c r="V62">
        <v>0.99967247299999995</v>
      </c>
      <c r="W62">
        <v>0.99951789599999996</v>
      </c>
      <c r="X62">
        <v>0.99823466800000005</v>
      </c>
      <c r="Y62">
        <v>0.99500320799999997</v>
      </c>
      <c r="Z62">
        <v>0.99262747799999995</v>
      </c>
      <c r="AA62">
        <v>0.99626213900000005</v>
      </c>
      <c r="AB62">
        <v>0.992228624</v>
      </c>
      <c r="AC62">
        <v>0.995289431</v>
      </c>
      <c r="AD62">
        <v>0.99385642399999996</v>
      </c>
      <c r="AE62">
        <v>0.98879734699999999</v>
      </c>
      <c r="AF62">
        <v>0.98436312299999995</v>
      </c>
      <c r="AG62">
        <v>0.98492978099999995</v>
      </c>
      <c r="AH62">
        <v>0.98649331799999995</v>
      </c>
      <c r="AI62">
        <f t="shared" si="0"/>
        <v>0.99539431971874981</v>
      </c>
      <c r="AJ62">
        <v>4</v>
      </c>
      <c r="AK62">
        <v>3.5708597000000002</v>
      </c>
      <c r="AL62">
        <f t="shared" si="4"/>
        <v>67</v>
      </c>
      <c r="AM62">
        <f t="shared" si="2"/>
        <v>60</v>
      </c>
    </row>
    <row r="63" spans="1:39" x14ac:dyDescent="0.25">
      <c r="A63" t="s">
        <v>160</v>
      </c>
      <c r="B63" t="s">
        <v>161</v>
      </c>
      <c r="C63">
        <v>0.93800257499999995</v>
      </c>
      <c r="D63">
        <v>0.93596001399999995</v>
      </c>
      <c r="E63">
        <v>0.92032454500000005</v>
      </c>
      <c r="F63">
        <v>0.90540842300000002</v>
      </c>
      <c r="G63">
        <v>0.88906847200000005</v>
      </c>
      <c r="H63">
        <v>0.89109535399999995</v>
      </c>
      <c r="I63">
        <v>0.89246870599999994</v>
      </c>
      <c r="J63">
        <v>0.902797984</v>
      </c>
      <c r="K63">
        <v>0.91189516800000003</v>
      </c>
      <c r="L63">
        <v>0.91220340899999997</v>
      </c>
      <c r="M63">
        <v>0.93507403</v>
      </c>
      <c r="N63">
        <v>0.93762338199999995</v>
      </c>
      <c r="O63">
        <v>0.93579555999999997</v>
      </c>
      <c r="P63">
        <v>0.93014838300000002</v>
      </c>
      <c r="Q63">
        <v>0.92477126099999996</v>
      </c>
      <c r="R63">
        <v>0.92259719799999995</v>
      </c>
      <c r="S63">
        <v>0.93166986399999996</v>
      </c>
      <c r="T63">
        <v>0.93168806500000001</v>
      </c>
      <c r="U63">
        <v>0.93403784999999995</v>
      </c>
      <c r="V63">
        <v>0.95166344400000003</v>
      </c>
      <c r="W63">
        <v>0.94670459399999995</v>
      </c>
      <c r="X63">
        <v>0.93997227699999997</v>
      </c>
      <c r="Y63">
        <v>0.94554034600000003</v>
      </c>
      <c r="Z63">
        <v>0.95894462899999999</v>
      </c>
      <c r="AA63">
        <v>0.95312562999999995</v>
      </c>
      <c r="AB63">
        <v>0.94827172699999995</v>
      </c>
      <c r="AC63">
        <v>0.95404699000000004</v>
      </c>
      <c r="AD63">
        <v>0.96422214399999995</v>
      </c>
      <c r="AE63">
        <v>0.96137895399999995</v>
      </c>
      <c r="AF63">
        <v>0.95060176600000001</v>
      </c>
      <c r="AG63">
        <v>0.95199229100000005</v>
      </c>
      <c r="AH63">
        <v>0.94869042599999998</v>
      </c>
      <c r="AI63">
        <f t="shared" si="0"/>
        <v>0.93305579565624996</v>
      </c>
      <c r="AJ63">
        <v>2.5</v>
      </c>
      <c r="AK63">
        <v>3.3843217000000001</v>
      </c>
      <c r="AL63">
        <f t="shared" si="4"/>
        <v>46</v>
      </c>
      <c r="AM63">
        <f t="shared" si="2"/>
        <v>43</v>
      </c>
    </row>
    <row r="64" spans="1:39" x14ac:dyDescent="0.25">
      <c r="A64" t="s">
        <v>162</v>
      </c>
      <c r="B64" t="s">
        <v>163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f t="shared" si="0"/>
        <v>1</v>
      </c>
      <c r="AJ64">
        <v>4.5</v>
      </c>
      <c r="AK64">
        <v>3.5945928</v>
      </c>
      <c r="AL64">
        <f t="shared" si="4"/>
        <v>75</v>
      </c>
      <c r="AM64">
        <f t="shared" si="2"/>
        <v>68.5</v>
      </c>
    </row>
    <row r="65" spans="1:39" x14ac:dyDescent="0.25">
      <c r="A65" t="s">
        <v>164</v>
      </c>
      <c r="B65" t="s">
        <v>165</v>
      </c>
      <c r="C65">
        <v>0.96375577400000001</v>
      </c>
      <c r="D65">
        <v>0.98138074500000005</v>
      </c>
      <c r="E65">
        <v>0.99698484399999998</v>
      </c>
      <c r="F65">
        <v>0.99820724100000002</v>
      </c>
      <c r="G65">
        <v>0.99936939400000002</v>
      </c>
      <c r="H65">
        <v>0.99981085999999997</v>
      </c>
      <c r="I65">
        <v>0.99995490200000003</v>
      </c>
      <c r="J65">
        <v>0.99995096999999999</v>
      </c>
      <c r="K65">
        <v>0.99980582799999995</v>
      </c>
      <c r="L65">
        <v>0.99872446800000003</v>
      </c>
      <c r="M65">
        <v>0.99930691800000004</v>
      </c>
      <c r="N65">
        <v>0.99958439200000004</v>
      </c>
      <c r="O65">
        <v>0.99986935499999996</v>
      </c>
      <c r="P65">
        <v>0.99987433800000003</v>
      </c>
      <c r="Q65">
        <v>0.99987420900000001</v>
      </c>
      <c r="R65">
        <v>0.99985840299999995</v>
      </c>
      <c r="S65">
        <v>0.99965781499999995</v>
      </c>
      <c r="T65">
        <v>0.999703656</v>
      </c>
      <c r="U65">
        <v>0.99836273200000003</v>
      </c>
      <c r="V65">
        <v>0.99809045100000005</v>
      </c>
      <c r="W65">
        <v>0.99651245600000005</v>
      </c>
      <c r="X65">
        <v>0.99289150900000001</v>
      </c>
      <c r="Y65">
        <v>0.98616268500000004</v>
      </c>
      <c r="Z65">
        <v>0.71538975299999996</v>
      </c>
      <c r="AA65">
        <v>0.58220313300000004</v>
      </c>
      <c r="AB65">
        <v>0.57785292200000005</v>
      </c>
      <c r="AC65">
        <v>0.56557718300000004</v>
      </c>
      <c r="AD65">
        <v>0.57671354399999997</v>
      </c>
      <c r="AE65">
        <v>0.61227279300000004</v>
      </c>
      <c r="AF65">
        <v>0.63501218500000001</v>
      </c>
      <c r="AG65">
        <v>0.64430115600000004</v>
      </c>
      <c r="AH65">
        <v>0.67115868700000003</v>
      </c>
      <c r="AI65">
        <f t="shared" si="0"/>
        <v>0.89025547815625006</v>
      </c>
      <c r="AJ65">
        <v>4.2</v>
      </c>
      <c r="AK65">
        <v>3.3915999999999999</v>
      </c>
      <c r="AL65">
        <f t="shared" si="4"/>
        <v>40</v>
      </c>
      <c r="AM65">
        <f t="shared" si="2"/>
        <v>44</v>
      </c>
    </row>
    <row r="66" spans="1:39" x14ac:dyDescent="0.25">
      <c r="A66" t="s">
        <v>166</v>
      </c>
      <c r="B66" t="s">
        <v>167</v>
      </c>
      <c r="C66">
        <v>0.99637340200000002</v>
      </c>
      <c r="D66">
        <v>0.997749043</v>
      </c>
      <c r="E66">
        <v>0.99842810100000001</v>
      </c>
      <c r="F66">
        <v>0.99958259599999999</v>
      </c>
      <c r="G66">
        <v>0.99973222299999998</v>
      </c>
      <c r="H66">
        <v>0.99966516699999997</v>
      </c>
      <c r="I66">
        <v>0.99955396399999996</v>
      </c>
      <c r="J66">
        <v>0.99940056300000002</v>
      </c>
      <c r="K66">
        <v>0.99875055899999998</v>
      </c>
      <c r="L66">
        <v>0.99675237500000002</v>
      </c>
      <c r="M66">
        <v>0.99373351499999996</v>
      </c>
      <c r="N66">
        <v>0.99818947800000002</v>
      </c>
      <c r="O66">
        <v>0.99895243899999997</v>
      </c>
      <c r="P66">
        <v>0.99965533500000003</v>
      </c>
      <c r="Q66">
        <v>0.99990018999999997</v>
      </c>
      <c r="R66">
        <v>0.99929750699999997</v>
      </c>
      <c r="S66">
        <v>0.99801114499999999</v>
      </c>
      <c r="T66">
        <v>0.99963659699999996</v>
      </c>
      <c r="U66">
        <v>0.99947828299999997</v>
      </c>
      <c r="V66">
        <v>0.99929164000000004</v>
      </c>
      <c r="W66">
        <v>0.99928634900000002</v>
      </c>
      <c r="X66">
        <v>0.99929500800000004</v>
      </c>
      <c r="Y66">
        <v>0.99911543800000002</v>
      </c>
      <c r="Z66">
        <v>0.99927022600000004</v>
      </c>
      <c r="AA66">
        <v>0.99753604600000001</v>
      </c>
      <c r="AB66">
        <v>0.99933287800000004</v>
      </c>
      <c r="AC66">
        <v>0.99942361400000002</v>
      </c>
      <c r="AD66">
        <v>0.99861913800000002</v>
      </c>
      <c r="AE66">
        <v>0.99757581200000001</v>
      </c>
      <c r="AF66">
        <v>0.99586509599999995</v>
      </c>
      <c r="AG66">
        <v>0.99134118199999999</v>
      </c>
      <c r="AH66">
        <v>0.99121311899999998</v>
      </c>
      <c r="AI66">
        <f t="shared" si="0"/>
        <v>0.99812525087499993</v>
      </c>
      <c r="AJ66">
        <v>4.5</v>
      </c>
      <c r="AK66">
        <v>3.5840904999999998</v>
      </c>
      <c r="AL66">
        <f t="shared" si="4"/>
        <v>68</v>
      </c>
      <c r="AM66">
        <f t="shared" si="2"/>
        <v>62</v>
      </c>
    </row>
    <row r="67" spans="1:39" x14ac:dyDescent="0.25">
      <c r="A67" t="s">
        <v>168</v>
      </c>
      <c r="B67" t="s">
        <v>169</v>
      </c>
      <c r="C67">
        <v>0.93933060499999999</v>
      </c>
      <c r="D67">
        <v>0.95976149600000005</v>
      </c>
      <c r="E67">
        <v>0.95876168100000003</v>
      </c>
      <c r="F67">
        <v>0.96921414500000003</v>
      </c>
      <c r="G67">
        <v>0.97016558200000003</v>
      </c>
      <c r="H67">
        <v>0.97280746799999995</v>
      </c>
      <c r="I67">
        <v>0.97427651900000001</v>
      </c>
      <c r="J67">
        <v>0.97131599099999999</v>
      </c>
      <c r="K67">
        <v>0.96649776300000001</v>
      </c>
      <c r="L67">
        <v>0.96037076600000004</v>
      </c>
      <c r="M67">
        <v>0.94792931999999996</v>
      </c>
      <c r="N67">
        <v>0.94256526200000001</v>
      </c>
      <c r="O67">
        <v>0.95702935300000003</v>
      </c>
      <c r="P67">
        <v>0.96894190199999997</v>
      </c>
      <c r="Q67">
        <v>0.98226790200000003</v>
      </c>
      <c r="R67">
        <v>0.98500014599999997</v>
      </c>
      <c r="S67">
        <v>0.97921227200000005</v>
      </c>
      <c r="T67">
        <v>0.97370842000000002</v>
      </c>
      <c r="U67">
        <v>0.97894686200000003</v>
      </c>
      <c r="V67">
        <v>0.97922319499999999</v>
      </c>
      <c r="W67">
        <v>0.98056863999999999</v>
      </c>
      <c r="X67">
        <v>0.96723208500000002</v>
      </c>
      <c r="Y67">
        <v>0.96295915200000004</v>
      </c>
      <c r="Z67">
        <v>0.96169303799999994</v>
      </c>
      <c r="AA67">
        <v>0.95391913299999997</v>
      </c>
      <c r="AB67">
        <v>0.94411257800000004</v>
      </c>
      <c r="AC67">
        <v>0.94476217500000004</v>
      </c>
      <c r="AD67">
        <v>0.95863867400000002</v>
      </c>
      <c r="AE67">
        <v>0.94572602100000003</v>
      </c>
      <c r="AF67">
        <v>0.92100022800000003</v>
      </c>
      <c r="AG67">
        <v>0.90807584299999999</v>
      </c>
      <c r="AH67">
        <v>0.91648165199999998</v>
      </c>
      <c r="AI67">
        <f t="shared" ref="AI67:AI78" si="5">AVERAGE(C67:AH67)</f>
        <v>0.95945299590624999</v>
      </c>
      <c r="AJ67">
        <v>1.9</v>
      </c>
      <c r="AK67">
        <v>3.4135232000000002</v>
      </c>
      <c r="AL67">
        <f t="shared" si="4"/>
        <v>53</v>
      </c>
      <c r="AM67">
        <f t="shared" ref="AM67:AM78" si="6">_xlfn.RANK.AVG(AK67,AK:AK,1)</f>
        <v>46</v>
      </c>
    </row>
    <row r="68" spans="1:39" x14ac:dyDescent="0.25">
      <c r="A68" t="s">
        <v>170</v>
      </c>
      <c r="B68" t="s">
        <v>171</v>
      </c>
      <c r="C68">
        <v>0.54315288699999997</v>
      </c>
      <c r="D68">
        <v>0.56497862300000001</v>
      </c>
      <c r="E68">
        <v>0.57708057599999996</v>
      </c>
      <c r="F68">
        <v>0.56415149799999997</v>
      </c>
      <c r="G68">
        <v>0.56451400100000004</v>
      </c>
      <c r="H68">
        <v>0.59798858799999999</v>
      </c>
      <c r="I68">
        <v>0.60212574200000002</v>
      </c>
      <c r="J68">
        <v>0.59776373100000002</v>
      </c>
      <c r="K68">
        <v>0.59831514900000005</v>
      </c>
      <c r="L68">
        <v>0.59991797899999999</v>
      </c>
      <c r="M68">
        <v>0.608441652</v>
      </c>
      <c r="N68">
        <v>0.611623103</v>
      </c>
      <c r="O68">
        <v>0.61334163100000005</v>
      </c>
      <c r="P68">
        <v>0.61583513300000003</v>
      </c>
      <c r="Q68">
        <v>0.61294693200000006</v>
      </c>
      <c r="R68">
        <v>0.61878377699999998</v>
      </c>
      <c r="S68">
        <v>0.626465563</v>
      </c>
      <c r="T68">
        <v>0.640158844</v>
      </c>
      <c r="U68">
        <v>0.671124312</v>
      </c>
      <c r="V68">
        <v>0.72408726000000001</v>
      </c>
      <c r="W68">
        <v>0.79928383700000005</v>
      </c>
      <c r="X68">
        <v>0.85186701099999995</v>
      </c>
      <c r="Y68">
        <v>0.84940735000000001</v>
      </c>
      <c r="Z68">
        <v>0.81828585600000003</v>
      </c>
      <c r="AA68">
        <v>0.78483870099999997</v>
      </c>
      <c r="AB68">
        <v>0.75790140699999997</v>
      </c>
      <c r="AC68">
        <v>0.75636834100000006</v>
      </c>
      <c r="AD68">
        <v>0.79001618500000004</v>
      </c>
      <c r="AE68">
        <v>0.81725587200000005</v>
      </c>
      <c r="AF68">
        <v>0.940079585</v>
      </c>
      <c r="AG68">
        <v>0.963544226</v>
      </c>
      <c r="AH68">
        <v>0.97196056600000003</v>
      </c>
      <c r="AI68">
        <f t="shared" si="5"/>
        <v>0.69542518493749983</v>
      </c>
      <c r="AJ68">
        <v>3.5</v>
      </c>
      <c r="AK68">
        <v>3.4986326999999999</v>
      </c>
      <c r="AL68">
        <f t="shared" si="4"/>
        <v>14</v>
      </c>
      <c r="AM68">
        <f t="shared" si="6"/>
        <v>55</v>
      </c>
    </row>
    <row r="69" spans="1:39" x14ac:dyDescent="0.25">
      <c r="A69" t="s">
        <v>172</v>
      </c>
      <c r="B69" t="s">
        <v>173</v>
      </c>
      <c r="C69">
        <v>0.93487893899999996</v>
      </c>
      <c r="D69">
        <v>0.98069680199999998</v>
      </c>
      <c r="E69">
        <v>0.99657252399999996</v>
      </c>
      <c r="F69">
        <v>0.99848045399999996</v>
      </c>
      <c r="G69">
        <v>0.99321905099999996</v>
      </c>
      <c r="H69">
        <v>0.99930709399999995</v>
      </c>
      <c r="I69">
        <v>0.99971154100000004</v>
      </c>
      <c r="J69">
        <v>0.99985118799999995</v>
      </c>
      <c r="K69">
        <v>0.99972175600000002</v>
      </c>
      <c r="L69">
        <v>0.99966393899999995</v>
      </c>
      <c r="M69">
        <v>0.99946364200000004</v>
      </c>
      <c r="N69">
        <v>0.99808476499999998</v>
      </c>
      <c r="O69">
        <v>0.998574725</v>
      </c>
      <c r="P69">
        <v>0.999234654</v>
      </c>
      <c r="Q69">
        <v>0.99929097099999997</v>
      </c>
      <c r="R69">
        <v>0.999410197</v>
      </c>
      <c r="S69">
        <v>0.99914321699999997</v>
      </c>
      <c r="T69">
        <v>0.99956392999999999</v>
      </c>
      <c r="U69">
        <v>0.99844004900000005</v>
      </c>
      <c r="V69">
        <v>0.99943897000000004</v>
      </c>
      <c r="W69">
        <v>0.99945112899999999</v>
      </c>
      <c r="X69">
        <v>0.99621267300000005</v>
      </c>
      <c r="Y69">
        <v>0.98086124600000002</v>
      </c>
      <c r="Z69">
        <v>0.661256328</v>
      </c>
      <c r="AA69">
        <v>0.57628669099999996</v>
      </c>
      <c r="AB69">
        <v>0.60251405300000005</v>
      </c>
      <c r="AC69">
        <v>0.60268951100000001</v>
      </c>
      <c r="AD69">
        <v>0.62018835999999999</v>
      </c>
      <c r="AE69">
        <v>0.66752210700000003</v>
      </c>
      <c r="AF69">
        <v>0.69580979499999995</v>
      </c>
      <c r="AG69">
        <v>0.70742719200000004</v>
      </c>
      <c r="AH69">
        <v>0.73580644299999998</v>
      </c>
      <c r="AI69">
        <f t="shared" si="5"/>
        <v>0.89808668550000004</v>
      </c>
      <c r="AJ69">
        <v>4</v>
      </c>
      <c r="AK69">
        <v>3.3932533</v>
      </c>
      <c r="AL69">
        <f t="shared" si="4"/>
        <v>41</v>
      </c>
      <c r="AM69">
        <f t="shared" si="6"/>
        <v>45</v>
      </c>
    </row>
    <row r="70" spans="1:39" x14ac:dyDescent="0.25">
      <c r="A70" t="s">
        <v>174</v>
      </c>
      <c r="B70" t="s">
        <v>175</v>
      </c>
      <c r="C70">
        <v>0.927026778</v>
      </c>
      <c r="D70">
        <v>0.94339369500000003</v>
      </c>
      <c r="E70">
        <v>0.93899041999999999</v>
      </c>
      <c r="F70">
        <v>0.93839299899999995</v>
      </c>
      <c r="G70">
        <v>0.93861888000000004</v>
      </c>
      <c r="H70">
        <v>0.94822893699999999</v>
      </c>
      <c r="I70">
        <v>0.94569997400000005</v>
      </c>
      <c r="J70">
        <v>0.94326341599999997</v>
      </c>
      <c r="K70">
        <v>0.94441347200000003</v>
      </c>
      <c r="L70">
        <v>0.94352619800000004</v>
      </c>
      <c r="M70">
        <v>0.94322989300000004</v>
      </c>
      <c r="N70">
        <v>0.95015641900000003</v>
      </c>
      <c r="O70">
        <v>0.95670293500000003</v>
      </c>
      <c r="P70">
        <v>0.95268089899999997</v>
      </c>
      <c r="Q70">
        <v>0.95876729199999999</v>
      </c>
      <c r="R70">
        <v>0.96185949100000001</v>
      </c>
      <c r="S70">
        <v>0.96048357200000001</v>
      </c>
      <c r="T70">
        <v>0.95910132400000003</v>
      </c>
      <c r="U70">
        <v>0.96390403599999996</v>
      </c>
      <c r="V70">
        <v>0.97303298699999996</v>
      </c>
      <c r="W70">
        <v>0.97434508200000003</v>
      </c>
      <c r="X70">
        <v>0.97280613699999996</v>
      </c>
      <c r="Y70">
        <v>0.96151948399999998</v>
      </c>
      <c r="Z70">
        <v>0.96350123200000004</v>
      </c>
      <c r="AA70">
        <v>0.96248643</v>
      </c>
      <c r="AB70">
        <v>0.96699146499999999</v>
      </c>
      <c r="AC70">
        <v>0.97479047699999999</v>
      </c>
      <c r="AD70">
        <v>0.97464437699999995</v>
      </c>
      <c r="AE70">
        <v>0.96004540900000002</v>
      </c>
      <c r="AF70">
        <v>0.922374676</v>
      </c>
      <c r="AG70">
        <v>0.92814928399999996</v>
      </c>
      <c r="AH70">
        <v>0.92500599999999999</v>
      </c>
      <c r="AI70">
        <f t="shared" si="5"/>
        <v>0.95244167718749984</v>
      </c>
      <c r="AJ70">
        <v>3.2</v>
      </c>
      <c r="AK70">
        <v>3.4221746999999998</v>
      </c>
      <c r="AL70">
        <f t="shared" si="4"/>
        <v>51</v>
      </c>
      <c r="AM70">
        <f t="shared" si="6"/>
        <v>48</v>
      </c>
    </row>
    <row r="71" spans="1:39" x14ac:dyDescent="0.25">
      <c r="A71" t="s">
        <v>176</v>
      </c>
      <c r="B71" t="s">
        <v>177</v>
      </c>
      <c r="C71">
        <v>0.99589948399999995</v>
      </c>
      <c r="D71">
        <v>0.808128823</v>
      </c>
      <c r="E71">
        <v>0.65343196400000003</v>
      </c>
      <c r="F71">
        <v>0.60330186299999999</v>
      </c>
      <c r="G71">
        <v>0.59779385699999998</v>
      </c>
      <c r="H71">
        <v>0.60387866899999998</v>
      </c>
      <c r="I71">
        <v>0.60146987900000004</v>
      </c>
      <c r="J71">
        <v>0.60496570100000002</v>
      </c>
      <c r="K71">
        <v>0.613673727</v>
      </c>
      <c r="L71">
        <v>0.64818098499999999</v>
      </c>
      <c r="M71">
        <v>0.71553109599999998</v>
      </c>
      <c r="N71">
        <v>0.76765558</v>
      </c>
      <c r="O71">
        <v>0.76441035400000001</v>
      </c>
      <c r="P71">
        <v>0.77771492399999997</v>
      </c>
      <c r="Q71">
        <v>0.78794871399999999</v>
      </c>
      <c r="R71">
        <v>0.83958608300000004</v>
      </c>
      <c r="S71">
        <v>0.88499729100000002</v>
      </c>
      <c r="T71">
        <v>0.90430412699999996</v>
      </c>
      <c r="U71">
        <v>0.89225290999999995</v>
      </c>
      <c r="V71">
        <v>0.91217004700000004</v>
      </c>
      <c r="W71">
        <v>0.93610265199999998</v>
      </c>
      <c r="X71">
        <v>0.93666992199999999</v>
      </c>
      <c r="Y71">
        <v>0.94910055999999998</v>
      </c>
      <c r="Z71">
        <v>0.96504867900000002</v>
      </c>
      <c r="AA71">
        <v>0.96149953200000005</v>
      </c>
      <c r="AB71">
        <v>0.96467344799999999</v>
      </c>
      <c r="AC71">
        <v>0.98798326599999997</v>
      </c>
      <c r="AD71">
        <v>0.99958494399999998</v>
      </c>
      <c r="AE71">
        <v>0.99987563499999998</v>
      </c>
      <c r="AF71">
        <v>0.99979047200000004</v>
      </c>
      <c r="AG71">
        <v>0.99980148000000002</v>
      </c>
      <c r="AH71">
        <v>0.99976111199999995</v>
      </c>
      <c r="AI71">
        <f t="shared" si="5"/>
        <v>0.83366211812500002</v>
      </c>
      <c r="AJ71">
        <v>3.6</v>
      </c>
      <c r="AK71">
        <v>3.4912152000000001</v>
      </c>
      <c r="AL71">
        <f t="shared" si="4"/>
        <v>22</v>
      </c>
      <c r="AM71">
        <f t="shared" si="6"/>
        <v>54</v>
      </c>
    </row>
    <row r="72" spans="1:39" x14ac:dyDescent="0.25">
      <c r="A72" t="s">
        <v>178</v>
      </c>
      <c r="B72" t="s">
        <v>179</v>
      </c>
      <c r="C72">
        <v>0.90011025700000002</v>
      </c>
      <c r="D72">
        <v>0.95178259899999995</v>
      </c>
      <c r="E72">
        <v>0.958703054</v>
      </c>
      <c r="F72">
        <v>0.95097720399999996</v>
      </c>
      <c r="G72">
        <v>0.95223752900000003</v>
      </c>
      <c r="H72">
        <v>0.95329783300000004</v>
      </c>
      <c r="I72">
        <v>0.96113330699999999</v>
      </c>
      <c r="J72">
        <v>0.96522558700000005</v>
      </c>
      <c r="K72">
        <v>0.94923723900000001</v>
      </c>
      <c r="L72">
        <v>0.86958856399999995</v>
      </c>
      <c r="M72">
        <v>0.83860121799999998</v>
      </c>
      <c r="N72">
        <v>0.82588932100000001</v>
      </c>
      <c r="O72">
        <v>0.85647791600000001</v>
      </c>
      <c r="P72">
        <v>0.87867587300000005</v>
      </c>
      <c r="Q72">
        <v>0.87992875500000001</v>
      </c>
      <c r="R72">
        <v>0.849110747</v>
      </c>
      <c r="S72">
        <v>0.83643394699999996</v>
      </c>
      <c r="T72">
        <v>0.87817916699999998</v>
      </c>
      <c r="U72">
        <v>0.88304342700000005</v>
      </c>
      <c r="V72">
        <v>0.86400014700000005</v>
      </c>
      <c r="W72">
        <v>0.88066371700000001</v>
      </c>
      <c r="X72">
        <v>0.83189181099999998</v>
      </c>
      <c r="Y72">
        <v>0.76602864299999995</v>
      </c>
      <c r="Z72">
        <v>0.78843428100000001</v>
      </c>
      <c r="AA72">
        <v>0.79580600599999995</v>
      </c>
      <c r="AB72">
        <v>0.83857346899999996</v>
      </c>
      <c r="AC72">
        <v>0.88002502699999996</v>
      </c>
      <c r="AD72">
        <v>0.88654100000000002</v>
      </c>
      <c r="AE72">
        <v>0.82759324199999995</v>
      </c>
      <c r="AF72">
        <v>0.73491790300000004</v>
      </c>
      <c r="AG72">
        <v>0.72090052699999996</v>
      </c>
      <c r="AH72">
        <v>0.77678595500000003</v>
      </c>
      <c r="AI72">
        <f t="shared" si="5"/>
        <v>0.86658735224999983</v>
      </c>
      <c r="AJ72">
        <v>2.8</v>
      </c>
      <c r="AK72">
        <v>2.5641837000000001</v>
      </c>
      <c r="AL72">
        <f t="shared" si="4"/>
        <v>30</v>
      </c>
      <c r="AM72">
        <f t="shared" si="6"/>
        <v>16</v>
      </c>
    </row>
    <row r="73" spans="1:39" x14ac:dyDescent="0.25">
      <c r="A73" t="s">
        <v>180</v>
      </c>
      <c r="B73" t="s">
        <v>181</v>
      </c>
      <c r="C73">
        <v>0.95450959499999999</v>
      </c>
      <c r="D73">
        <v>0.97723428599999995</v>
      </c>
      <c r="E73">
        <v>0.99426978799999999</v>
      </c>
      <c r="F73">
        <v>0.99382336599999999</v>
      </c>
      <c r="G73">
        <v>0.99106181000000004</v>
      </c>
      <c r="H73">
        <v>0.98849487599999997</v>
      </c>
      <c r="I73">
        <v>0.98817734700000004</v>
      </c>
      <c r="J73">
        <v>0.98967131900000005</v>
      </c>
      <c r="K73">
        <v>0.98499441899999995</v>
      </c>
      <c r="L73">
        <v>0.99121041899999995</v>
      </c>
      <c r="M73">
        <v>0.99604994499999999</v>
      </c>
      <c r="N73">
        <v>0.99170066000000001</v>
      </c>
      <c r="O73">
        <v>0.98446920100000002</v>
      </c>
      <c r="P73">
        <v>0.98951445500000001</v>
      </c>
      <c r="Q73">
        <v>0.99647169700000005</v>
      </c>
      <c r="R73">
        <v>0.99710810999999999</v>
      </c>
      <c r="S73">
        <v>0.99432957899999996</v>
      </c>
      <c r="T73">
        <v>0.99279540200000005</v>
      </c>
      <c r="U73">
        <v>0.99758042099999999</v>
      </c>
      <c r="V73">
        <v>0.99700470399999996</v>
      </c>
      <c r="W73">
        <v>0.99779872300000005</v>
      </c>
      <c r="X73">
        <v>0.99833650600000001</v>
      </c>
      <c r="Y73">
        <v>0.99392274599999997</v>
      </c>
      <c r="Z73">
        <v>0.99219490499999996</v>
      </c>
      <c r="AA73">
        <v>0.99349662500000002</v>
      </c>
      <c r="AB73">
        <v>0.99257444699999997</v>
      </c>
      <c r="AC73">
        <v>0.991504198</v>
      </c>
      <c r="AD73">
        <v>0.99309181000000002</v>
      </c>
      <c r="AE73">
        <v>0.98835851699999999</v>
      </c>
      <c r="AF73">
        <v>0.97880259300000005</v>
      </c>
      <c r="AG73">
        <v>0.97800792199999997</v>
      </c>
      <c r="AH73">
        <v>0.97945099300000005</v>
      </c>
      <c r="AI73">
        <f t="shared" si="5"/>
        <v>0.98962535574999988</v>
      </c>
      <c r="AJ73">
        <v>3.2</v>
      </c>
      <c r="AK73">
        <v>3.5671754</v>
      </c>
      <c r="AL73">
        <f t="shared" si="4"/>
        <v>64</v>
      </c>
      <c r="AM73">
        <f t="shared" si="6"/>
        <v>59</v>
      </c>
    </row>
    <row r="74" spans="1:39" x14ac:dyDescent="0.25">
      <c r="A74" t="s">
        <v>182</v>
      </c>
      <c r="B74" t="s">
        <v>183</v>
      </c>
      <c r="C74">
        <v>0.93881222399999997</v>
      </c>
      <c r="D74">
        <v>0.94833462700000004</v>
      </c>
      <c r="E74">
        <v>0.90294778499999995</v>
      </c>
      <c r="F74">
        <v>0.90832447900000002</v>
      </c>
      <c r="G74">
        <v>0.91812737300000002</v>
      </c>
      <c r="H74">
        <v>0.93509693599999999</v>
      </c>
      <c r="I74">
        <v>0.94891520799999995</v>
      </c>
      <c r="J74">
        <v>0.95584464800000002</v>
      </c>
      <c r="K74">
        <v>0.94527720599999998</v>
      </c>
      <c r="L74">
        <v>0.85913731599999998</v>
      </c>
      <c r="M74">
        <v>0.79847303400000003</v>
      </c>
      <c r="N74">
        <v>0.82850081499999995</v>
      </c>
      <c r="O74">
        <v>0.86884963800000004</v>
      </c>
      <c r="P74">
        <v>0.90236081499999998</v>
      </c>
      <c r="Q74">
        <v>0.89340664800000003</v>
      </c>
      <c r="R74">
        <v>0.79618589799999995</v>
      </c>
      <c r="S74">
        <v>0.78719596700000005</v>
      </c>
      <c r="T74">
        <v>0.82266047200000003</v>
      </c>
      <c r="U74">
        <v>0.84031645200000005</v>
      </c>
      <c r="V74">
        <v>0.87025459100000002</v>
      </c>
      <c r="W74">
        <v>0.85560506599999997</v>
      </c>
      <c r="X74">
        <v>0.77075952999999997</v>
      </c>
      <c r="Y74">
        <v>0.76097220600000004</v>
      </c>
      <c r="Z74">
        <v>0.83384259500000002</v>
      </c>
      <c r="AA74">
        <v>0.80938586000000001</v>
      </c>
      <c r="AB74">
        <v>0.84850558799999998</v>
      </c>
      <c r="AC74">
        <v>0.87196325600000002</v>
      </c>
      <c r="AD74">
        <v>0.84440147799999998</v>
      </c>
      <c r="AE74">
        <v>0.79601531400000003</v>
      </c>
      <c r="AF74">
        <v>0.69902882700000002</v>
      </c>
      <c r="AG74">
        <v>0.68419512400000004</v>
      </c>
      <c r="AH74">
        <v>0.72099531900000002</v>
      </c>
      <c r="AI74">
        <f t="shared" si="5"/>
        <v>0.84889663421874995</v>
      </c>
      <c r="AJ74">
        <v>2.2000000000000002</v>
      </c>
      <c r="AK74">
        <v>2.5132074000000002</v>
      </c>
      <c r="AL74">
        <f t="shared" si="4"/>
        <v>23</v>
      </c>
      <c r="AM74">
        <f t="shared" si="6"/>
        <v>15</v>
      </c>
    </row>
    <row r="75" spans="1:39" x14ac:dyDescent="0.25">
      <c r="A75" t="s">
        <v>184</v>
      </c>
      <c r="B75" t="s">
        <v>185</v>
      </c>
      <c r="C75">
        <v>0.96085642999999998</v>
      </c>
      <c r="D75">
        <v>0.98625568200000002</v>
      </c>
      <c r="E75">
        <v>0.99589079199999997</v>
      </c>
      <c r="F75">
        <v>0.99858058100000002</v>
      </c>
      <c r="G75">
        <v>0.99918249800000003</v>
      </c>
      <c r="H75">
        <v>0.99906482200000002</v>
      </c>
      <c r="I75">
        <v>0.99957275599999995</v>
      </c>
      <c r="J75">
        <v>0.99975680600000005</v>
      </c>
      <c r="K75">
        <v>0.99943617200000001</v>
      </c>
      <c r="L75">
        <v>0.99956334899999999</v>
      </c>
      <c r="M75">
        <v>0.99905727799999999</v>
      </c>
      <c r="N75">
        <v>0.998468519</v>
      </c>
      <c r="O75">
        <v>0.99917507400000005</v>
      </c>
      <c r="P75">
        <v>0.99944648400000002</v>
      </c>
      <c r="Q75">
        <v>0.99903505199999998</v>
      </c>
      <c r="R75">
        <v>0.99857915600000002</v>
      </c>
      <c r="S75">
        <v>0.99858131500000002</v>
      </c>
      <c r="T75">
        <v>0.997590686</v>
      </c>
      <c r="U75">
        <v>0.99683315299999997</v>
      </c>
      <c r="V75">
        <v>0.99695998900000005</v>
      </c>
      <c r="W75">
        <v>0.98864263900000005</v>
      </c>
      <c r="X75">
        <v>0.96936845000000005</v>
      </c>
      <c r="Y75">
        <v>0.95587513899999998</v>
      </c>
      <c r="Z75">
        <v>0.62892412600000003</v>
      </c>
      <c r="AA75">
        <v>0.57212263399999996</v>
      </c>
      <c r="AB75">
        <v>0.56557732100000002</v>
      </c>
      <c r="AC75">
        <v>0.55046225599999998</v>
      </c>
      <c r="AD75">
        <v>0.56319524499999996</v>
      </c>
      <c r="AE75">
        <v>0.61817173999999997</v>
      </c>
      <c r="AF75">
        <v>0.64767122300000002</v>
      </c>
      <c r="AG75">
        <v>0.64500339299999998</v>
      </c>
      <c r="AH75">
        <v>0.68064553000000005</v>
      </c>
      <c r="AI75">
        <f t="shared" si="5"/>
        <v>0.88461082156249993</v>
      </c>
      <c r="AJ75">
        <v>3.4</v>
      </c>
      <c r="AK75">
        <v>3.3007762</v>
      </c>
      <c r="AL75">
        <f t="shared" ref="AL75:AL78" si="7">_xlfn.RANK.AVG(AI75,AI:AI,1)</f>
        <v>39</v>
      </c>
      <c r="AM75">
        <f t="shared" si="6"/>
        <v>38</v>
      </c>
    </row>
    <row r="76" spans="1:39" x14ac:dyDescent="0.25">
      <c r="A76" t="s">
        <v>186</v>
      </c>
      <c r="B76" t="s">
        <v>187</v>
      </c>
      <c r="C76">
        <v>0.94850857</v>
      </c>
      <c r="D76">
        <v>0.95035666399999996</v>
      </c>
      <c r="E76">
        <v>0.95877959199999996</v>
      </c>
      <c r="F76">
        <v>0.95640472499999996</v>
      </c>
      <c r="G76">
        <v>0.96797122700000005</v>
      </c>
      <c r="H76">
        <v>0.98679403399999999</v>
      </c>
      <c r="I76">
        <v>0.99082954999999995</v>
      </c>
      <c r="J76">
        <v>0.98871354199999995</v>
      </c>
      <c r="K76">
        <v>0.98004731599999995</v>
      </c>
      <c r="L76">
        <v>0.95510453699999998</v>
      </c>
      <c r="M76">
        <v>0.95081227199999996</v>
      </c>
      <c r="N76">
        <v>0.94970001000000004</v>
      </c>
      <c r="O76">
        <v>0.98167016900000004</v>
      </c>
      <c r="P76">
        <v>0.98336391300000003</v>
      </c>
      <c r="Q76">
        <v>0.95651899799999995</v>
      </c>
      <c r="R76">
        <v>0.94207835900000003</v>
      </c>
      <c r="S76">
        <v>0.93730403699999998</v>
      </c>
      <c r="T76">
        <v>0.88894751299999997</v>
      </c>
      <c r="U76">
        <v>0.84604840599999998</v>
      </c>
      <c r="V76">
        <v>0.77377430999999997</v>
      </c>
      <c r="W76">
        <v>0.66977199600000004</v>
      </c>
      <c r="X76">
        <v>0.64485028200000005</v>
      </c>
      <c r="Y76">
        <v>0.67665036199999995</v>
      </c>
      <c r="Z76">
        <v>0.54284631500000002</v>
      </c>
      <c r="AA76">
        <v>0.44001200400000001</v>
      </c>
      <c r="AB76">
        <v>0.47085665300000001</v>
      </c>
      <c r="AC76">
        <v>0.58307821100000001</v>
      </c>
      <c r="AD76">
        <v>0.536867871</v>
      </c>
      <c r="AE76">
        <v>0.56636816000000001</v>
      </c>
      <c r="AF76">
        <v>0.57069033899999999</v>
      </c>
      <c r="AG76">
        <v>0.55433176500000003</v>
      </c>
      <c r="AH76">
        <v>0.58565404600000004</v>
      </c>
      <c r="AI76">
        <f t="shared" si="5"/>
        <v>0.80424080462499992</v>
      </c>
      <c r="AJ76">
        <v>1.9</v>
      </c>
      <c r="AK76">
        <v>2.1799442999999998</v>
      </c>
      <c r="AL76">
        <f t="shared" si="7"/>
        <v>21</v>
      </c>
      <c r="AM76">
        <f t="shared" si="6"/>
        <v>13</v>
      </c>
    </row>
    <row r="77" spans="1:39" x14ac:dyDescent="0.25">
      <c r="A77" t="s">
        <v>188</v>
      </c>
      <c r="B77" t="s">
        <v>189</v>
      </c>
      <c r="C77">
        <v>0.98009380700000004</v>
      </c>
      <c r="D77">
        <v>0.98454184600000005</v>
      </c>
      <c r="E77">
        <v>0.98021638300000002</v>
      </c>
      <c r="F77">
        <v>0.98168117399999999</v>
      </c>
      <c r="G77">
        <v>0.98419982500000003</v>
      </c>
      <c r="H77">
        <v>0.99016779200000005</v>
      </c>
      <c r="I77">
        <v>0.99210191400000003</v>
      </c>
      <c r="J77">
        <v>0.99247695499999999</v>
      </c>
      <c r="K77">
        <v>0.99312535800000001</v>
      </c>
      <c r="L77">
        <v>0.98796056799999998</v>
      </c>
      <c r="M77">
        <v>0.97926037899999996</v>
      </c>
      <c r="N77">
        <v>0.98523320800000003</v>
      </c>
      <c r="O77">
        <v>0.98525847200000005</v>
      </c>
      <c r="P77">
        <v>0.98282633200000002</v>
      </c>
      <c r="Q77">
        <v>0.97547677700000002</v>
      </c>
      <c r="R77">
        <v>0.97416432500000005</v>
      </c>
      <c r="S77">
        <v>0.97345123600000005</v>
      </c>
      <c r="T77">
        <v>0.97151539899999995</v>
      </c>
      <c r="U77">
        <v>0.97756602999999997</v>
      </c>
      <c r="V77">
        <v>0.96879490000000001</v>
      </c>
      <c r="W77">
        <v>0.96123099700000003</v>
      </c>
      <c r="X77">
        <v>0.96416643199999996</v>
      </c>
      <c r="Y77">
        <v>0.95788594299999996</v>
      </c>
      <c r="Z77">
        <v>0.95977718000000001</v>
      </c>
      <c r="AA77">
        <v>0.95530131100000004</v>
      </c>
      <c r="AB77">
        <v>0.95930322499999998</v>
      </c>
      <c r="AC77">
        <v>0.95883557900000005</v>
      </c>
      <c r="AD77">
        <v>0.95927161299999997</v>
      </c>
      <c r="AE77">
        <v>0.96422395400000005</v>
      </c>
      <c r="AF77">
        <v>0.95766680000000004</v>
      </c>
      <c r="AG77">
        <v>0.94814753500000004</v>
      </c>
      <c r="AH77">
        <v>0.951211433</v>
      </c>
      <c r="AI77">
        <f t="shared" si="5"/>
        <v>0.97303545881249998</v>
      </c>
      <c r="AJ77">
        <v>4</v>
      </c>
      <c r="AK77">
        <v>3.4258728000000001</v>
      </c>
      <c r="AL77">
        <f t="shared" si="7"/>
        <v>60</v>
      </c>
      <c r="AM77">
        <f t="shared" si="6"/>
        <v>50</v>
      </c>
    </row>
    <row r="78" spans="1:39" x14ac:dyDescent="0.25">
      <c r="A78" t="s">
        <v>190</v>
      </c>
      <c r="B78" t="s">
        <v>191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f t="shared" si="5"/>
        <v>1</v>
      </c>
      <c r="AJ78">
        <v>4.5</v>
      </c>
      <c r="AK78">
        <v>3.5945925999999999</v>
      </c>
      <c r="AL78">
        <f t="shared" si="7"/>
        <v>75</v>
      </c>
      <c r="AM78">
        <f t="shared" si="6"/>
        <v>66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Martzen</dc:creator>
  <cp:lastModifiedBy>Martynas Draždžiulis</cp:lastModifiedBy>
  <dcterms:created xsi:type="dcterms:W3CDTF">2021-04-29T03:01:16Z</dcterms:created>
  <dcterms:modified xsi:type="dcterms:W3CDTF">2021-05-07T01:55:23Z</dcterms:modified>
</cp:coreProperties>
</file>