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seekaran.AMIRTHAVARMAN\Desktop\GitHub\SDGP\Machine Learning\Machine Learning - Final\Datasets\Processed Data\"/>
    </mc:Choice>
  </mc:AlternateContent>
  <xr:revisionPtr revIDLastSave="0" documentId="13_ncr:1_{9EB82B8F-5502-4533-BF57-92349B9F0245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Sheet2!$A$1:$AM$169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91AE2-4B8D-423D-814A-2CF7F09A832B}" keepAlive="1" name="Query - test_data" description="Connection to the 'test_data' query in the workbook." type="5" refreshedVersion="6" background="1" saveData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<sst xmlns="http://schemas.openxmlformats.org/spreadsheetml/2006/main" count="39" uniqueCount="39">
  <si>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</si>
  <si>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</si>
  <si>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</si>
  <si>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</si>
  <si>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</si>
  <si>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</si>
  <si>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</si>
  <si>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</si>
  <si>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</si>
  <si>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</si>
  <si>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Jitter(local)</t>
  </si>
  <si>
    <t>Jitter(local, absolute)</t>
  </si>
  <si>
    <t>Jitter (rap)</t>
  </si>
  <si>
    <t>Jitter (ppq5)</t>
  </si>
  <si>
    <t>Jitter (ddp)</t>
  </si>
  <si>
    <t>Shimmer (local)</t>
  </si>
  <si>
    <t>Shimmer (local, db)</t>
  </si>
  <si>
    <t>Shimmer (apq3)</t>
  </si>
  <si>
    <t>Shimmer (apq5)</t>
  </si>
  <si>
    <t>Shimmer (apq11)</t>
  </si>
  <si>
    <t>Shimmer (dda)</t>
  </si>
  <si>
    <t>AC</t>
  </si>
  <si>
    <t>NDH</t>
  </si>
  <si>
    <t>HTM</t>
  </si>
  <si>
    <t>Median Pitch</t>
  </si>
  <si>
    <t>Mean Pitch</t>
  </si>
  <si>
    <t>Standard deviation</t>
  </si>
  <si>
    <t>Minimum pitch</t>
  </si>
  <si>
    <t>Maximum pitch</t>
  </si>
  <si>
    <t>Number of pulses</t>
  </si>
  <si>
    <t>Number of periods</t>
  </si>
  <si>
    <t>Mean period</t>
  </si>
  <si>
    <t>Standard deviation of period</t>
  </si>
  <si>
    <t>Fraction of locally unvoiced frames</t>
  </si>
  <si>
    <t>Number of voice breaks</t>
  </si>
  <si>
    <t>Degree of voice breaks</t>
  </si>
  <si>
    <t>status</t>
  </si>
  <si>
    <t>Subject ID</t>
  </si>
  <si>
    <t>Jitter(local)2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</si>
</sst>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A16727-6073-4AEC-9CFD-6661AA5A2007}" autoFormatId="16" applyNumberFormats="0" applyBorderFormats="0" applyFontFormats="0" applyPatternFormats="0" applyAlignmentFormats="0" applyWidthHeightFormats="0">
  <queryTableRefresh nextId="40">
    <queryTableFields count="39">
      <queryTableField id="1" name="Column1" tableColumnId="1"/>
      <queryTableField id="29" dataBound="0" tableColumnId="29"/>
      <queryTableField id="2" name="Column2" tableColumnId="2"/>
      <queryTableField id="3" name="Column3" tableColumnId="3"/>
      <queryTableField id="30" dataBound="0" tableColumnId="31"/>
      <queryTableField id="4" name="Column4" tableColumnId="4"/>
      <queryTableField id="31" dataBound="0" tableColumnId="32"/>
      <queryTableField id="5" name="Column5" tableColumnId="5"/>
      <queryTableField id="32" dataBound="0" tableColumnId="33"/>
      <queryTableField id="6" name="Column6" tableColumnId="6"/>
      <queryTableField id="33" dataBound="0" tableColumnId="34"/>
      <queryTableField id="7" name="Column7" tableColumnId="7"/>
      <queryTableField id="8" name="Column8" tableColumnId="8"/>
      <queryTableField id="34" dataBound="0" tableColumnId="35"/>
      <queryTableField id="9" name="Column9" tableColumnId="9"/>
      <queryTableField id="35" dataBound="0" tableColumnId="36"/>
      <queryTableField id="10" name="Column10" tableColumnId="10"/>
      <queryTableField id="36" dataBound="0" tableColumnId="37"/>
      <queryTableField id="11" name="Column11" tableColumnId="11"/>
      <queryTableField id="37" dataBound="0" tableColumnId="38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38" dataBound="0" tableColumnId="39"/>
      <queryTableField id="25" name="Column25" tableColumnId="25"/>
      <queryTableField id="26" name="Column26" tableColumnId="26"/>
      <queryTableField id="39" dataBound="0" tableColumnId="40"/>
      <queryTableField id="27" name="Column27" tableColumnId="27"/>
      <queryTableField id="28" name="Column28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88056-B732-4EAD-B94D-5D4125D3B737}" name="test_data" displayName="test_data" ref="A1:AM169" tableType="queryTable" totalsRowShown="0">
  <autoFilter ref="A1:AM169" xr:uid="{1880B64A-4A87-4C9B-ABD9-45D8CAA1198B}"/>
  <tableColumns count="39">
    <tableColumn id="1" xr3:uid="{B864E5B7-274A-4BF0-B353-286AB53D844E}" uniqueName="1" name="Subject ID" queryTableFieldId="1"/>
    <tableColumn id="29" xr3:uid="{788CBC0B-59CE-466D-92DE-CA6CF96BABB7}" uniqueName="29" name="Jitter(local)" queryTableFieldId="29" dataDxfId="10">
      <calculatedColumnFormula>test_data[[#This Row],[Jitter(local)2]]/100</calculatedColumnFormula>
    </tableColumn>
    <tableColumn id="2" xr3:uid="{70765669-53EC-4B12-9D98-DF090A8EACE2}" uniqueName="2" name="Jitter(local)2" queryTableFieldId="2"/>
    <tableColumn id="3" xr3:uid="{34358E84-85D4-4C98-9947-2ECE38FED812}" uniqueName="3" name="Jitter(local, absolute)" queryTableFieldId="3"/>
    <tableColumn id="31" xr3:uid="{23B42019-2EF6-4F21-8AC6-D731772C9541}" uniqueName="31" name="Column1" queryTableFieldId="30" dataDxfId="9">
      <calculatedColumnFormula>test_data[[#This Row],[Jitter (rap)]]/100</calculatedColumnFormula>
    </tableColumn>
    <tableColumn id="4" xr3:uid="{6AF82473-7B12-441A-A2B5-645F07AE08AD}" uniqueName="4" name="Jitter (rap)" queryTableFieldId="4"/>
    <tableColumn id="32" xr3:uid="{FA78165B-B07C-495D-9538-554473E7D6A4}" uniqueName="32" name="Column2" queryTableFieldId="31" dataDxfId="8">
      <calculatedColumnFormula>test_data[[#This Row],[Jitter (ppq5)]]/100</calculatedColumnFormula>
    </tableColumn>
    <tableColumn id="5" xr3:uid="{5400BA33-D790-468E-8B07-C0ECFC98588D}" uniqueName="5" name="Jitter (ppq5)" queryTableFieldId="5"/>
    <tableColumn id="33" xr3:uid="{19A5BFC7-5054-4A44-81CE-7BD2A2A87213}" uniqueName="33" name="Column3" queryTableFieldId="32" dataDxfId="7">
      <calculatedColumnFormula>test_data[[#This Row],[Jitter (ddp)]]/100</calculatedColumnFormula>
    </tableColumn>
    <tableColumn id="6" xr3:uid="{FAAA1F69-CFE5-4437-BFD0-635A7C2A2950}" uniqueName="6" name="Jitter (ddp)" queryTableFieldId="6"/>
    <tableColumn id="34" xr3:uid="{15AFDEAD-2688-435B-9AC3-558B80D592B1}" uniqueName="34" name="Column4" queryTableFieldId="33" dataDxfId="6">
      <calculatedColumnFormula>test_data[[#This Row],[Shimmer (local)]]/100</calculatedColumnFormula>
    </tableColumn>
    <tableColumn id="7" xr3:uid="{0F5ADA5F-5FC6-4AB0-AEC2-AC8E5904C071}" uniqueName="7" name="Shimmer (local)" queryTableFieldId="7"/>
    <tableColumn id="8" xr3:uid="{4E431778-9985-410A-B4C5-98E7357FD7E0}" uniqueName="8" name="Shimmer (local, db)" queryTableFieldId="8"/>
    <tableColumn id="35" xr3:uid="{AF9A0A04-4158-413D-9C2D-D972425CAAE3}" uniqueName="35" name="Column5" queryTableFieldId="34" dataDxfId="5">
      <calculatedColumnFormula>test_data[[#This Row],[Shimmer (apq3)]]/100</calculatedColumnFormula>
    </tableColumn>
    <tableColumn id="9" xr3:uid="{3FAA5239-598B-451A-A68D-7AE646AB637B}" uniqueName="9" name="Shimmer (apq3)" queryTableFieldId="9"/>
    <tableColumn id="36" xr3:uid="{12228716-0F50-4E59-B7D2-A6119C656BA1}" uniqueName="36" name="Column6" queryTableFieldId="35" dataDxfId="4">
      <calculatedColumnFormula>test_data[[#This Row],[Shimmer (apq5)]]/100</calculatedColumnFormula>
    </tableColumn>
    <tableColumn id="10" xr3:uid="{232F17D2-79AB-4C70-A2EB-9A4DC839F094}" uniqueName="10" name="Shimmer (apq5)" queryTableFieldId="10"/>
    <tableColumn id="37" xr3:uid="{EC95BEE1-3639-48DB-BE64-63A075E99BA8}" uniqueName="37" name="Column7" queryTableFieldId="36" dataDxfId="3">
      <calculatedColumnFormula>test_data[[#This Row],[Shimmer (apq11)]]/100</calculatedColumnFormula>
    </tableColumn>
    <tableColumn id="11" xr3:uid="{E8EC8B69-9D66-4BF8-814E-19413B19B80A}" uniqueName="11" name="Shimmer (apq11)" queryTableFieldId="11"/>
    <tableColumn id="38" xr3:uid="{8378C301-F886-477B-AE01-9CD495C50FB0}" uniqueName="38" name="Column8" queryTableFieldId="37" dataDxfId="2">
      <calculatedColumnFormula>test_data[[#This Row],[Shimmer (dda)]]/100</calculatedColumnFormula>
    </tableColumn>
    <tableColumn id="12" xr3:uid="{A7760ACF-1292-495A-BD48-076DD0A48951}" uniqueName="12" name="Shimmer (dda)" queryTableFieldId="12"/>
    <tableColumn id="13" xr3:uid="{008715CB-C53C-4415-BB6F-6035125C48CA}" uniqueName="13" name="AC" queryTableFieldId="13"/>
    <tableColumn id="14" xr3:uid="{26388FD8-3F19-495C-B317-76FA8B6ECE15}" uniqueName="14" name="NDH" queryTableFieldId="14"/>
    <tableColumn id="15" xr3:uid="{2081CA6E-A7A6-4F51-8DEF-FAB0ED769897}" uniqueName="15" name="HTM" queryTableFieldId="15"/>
    <tableColumn id="16" xr3:uid="{271659FF-1441-40DE-A726-AEA62FC33445}" uniqueName="16" name="Median Pitch" queryTableFieldId="16"/>
    <tableColumn id="17" xr3:uid="{DB16E0A3-217A-43DE-97D7-F34E6AF0BE26}" uniqueName="17" name="Mean Pitch" queryTableFieldId="17"/>
    <tableColumn id="18" xr3:uid="{4D23A6FF-4153-4E28-B291-66F2275562B8}" uniqueName="18" name="Standard deviation" queryTableFieldId="18"/>
    <tableColumn id="19" xr3:uid="{14A5C1E2-AB2C-49EE-9CFE-4B0BC6470ADA}" uniqueName="19" name="Minimum pitch" queryTableFieldId="19"/>
    <tableColumn id="20" xr3:uid="{BC41945C-A516-4661-8F2D-4C4062FBCCCB}" uniqueName="20" name="Maximum pitch" queryTableFieldId="20"/>
    <tableColumn id="21" xr3:uid="{37C025E9-DD4B-4C7B-8F5C-DEB97A09A6A6}" uniqueName="21" name="Number of pulses" queryTableFieldId="21"/>
    <tableColumn id="22" xr3:uid="{8E41BE75-8722-4D94-B413-97A7B88B2A78}" uniqueName="22" name="Number of periods" queryTableFieldId="22"/>
    <tableColumn id="23" xr3:uid="{93CD08DA-42A2-4069-83B2-11A3B7D9B03E}" uniqueName="23" name="Mean period" queryTableFieldId="23"/>
    <tableColumn id="24" xr3:uid="{DD56D827-D3DA-4C79-AD01-A2D372B1195C}" uniqueName="24" name="Standard deviation of period" queryTableFieldId="24"/>
    <tableColumn id="39" xr3:uid="{B5D3E1AA-B8D9-4F10-8775-146561115CDD}" uniqueName="39" name="Column9" queryTableFieldId="38" dataDxfId="1">
      <calculatedColumnFormula>test_data[[#This Row],[Fraction of locally unvoiced frames]]/100</calculatedColumnFormula>
    </tableColumn>
    <tableColumn id="25" xr3:uid="{771CB658-98A5-408E-9EFE-2615576839D5}" uniqueName="25" name="Fraction of locally unvoiced frames" queryTableFieldId="25"/>
    <tableColumn id="26" xr3:uid="{B894A209-57D0-4818-A057-4E70E237145A}" uniqueName="26" name="Number of voice breaks" queryTableFieldId="26"/>
    <tableColumn id="40" xr3:uid="{93847D21-FE24-43E7-9CE5-0AAE43C34AD2}" uniqueName="40" name="Column10" queryTableFieldId="39" dataDxfId="0">
      <calculatedColumnFormula>test_data[[#This Row],[Degree of voice breaks]]/100</calculatedColumnFormula>
    </tableColumn>
    <tableColumn id="27" xr3:uid="{18ACA8C3-4732-4B23-AF66-63B22FC007C2}" uniqueName="27" name="Degree of voice breaks" queryTableFieldId="27"/>
    <tableColumn id="28" xr3:uid="{EA19DB13-F61D-4D41-B781-5B9B34E84D2D}" uniqueName="28" name="status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9794-61D0-4702-95D0-E7F9C649EEB6}">
  <dimension ref="A1:AM169"/>
  <sheetViews>
    <sheetView tabSelected="1" topLeftCell="AF1" workbookViewId="0">
      <selection activeCell="AK2" sqref="AK2:AK1048576"/>
    </sheetView>
  </sheetViews>
  <sheetFormatPr defaultRowHeight="14.4" x14ac:dyDescent="0.3"/>
  <cols>
    <col min="1" max="1" width="10.77734375" bestFit="1" customWidth="1"/>
    <col min="2" max="2" width="10.77734375" customWidth="1"/>
    <col min="3" max="4" width="10.77734375" bestFit="1" customWidth="1"/>
    <col min="5" max="5" width="10.77734375" customWidth="1"/>
    <col min="6" max="6" width="10.77734375" bestFit="1" customWidth="1"/>
    <col min="7" max="7" width="10.77734375" customWidth="1"/>
    <col min="8" max="8" width="10.77734375" bestFit="1" customWidth="1"/>
    <col min="9" max="9" width="10.77734375" customWidth="1"/>
    <col min="10" max="10" width="10.77734375" bestFit="1" customWidth="1"/>
    <col min="11" max="11" width="10.77734375" customWidth="1"/>
    <col min="12" max="13" width="10.77734375" bestFit="1" customWidth="1"/>
    <col min="14" max="14" width="10.77734375" customWidth="1"/>
    <col min="15" max="16" width="14.5546875" customWidth="1"/>
    <col min="17" max="18" width="15.6640625" customWidth="1"/>
    <col min="19" max="20" width="16.44140625" customWidth="1"/>
    <col min="21" max="21" width="18.21875" customWidth="1"/>
    <col min="22" max="33" width="11.77734375" bestFit="1" customWidth="1"/>
    <col min="34" max="34" width="11.77734375" customWidth="1"/>
    <col min="35" max="36" width="11.77734375" bestFit="1" customWidth="1"/>
    <col min="37" max="37" width="11.77734375" customWidth="1"/>
    <col min="38" max="39" width="11.77734375" bestFit="1" customWidth="1"/>
  </cols>
  <sheetData>
    <row r="1" spans="1:39" x14ac:dyDescent="0.3">
      <c r="A1" t="s">
        <v>37</v>
      </c>
      <c r="B1" t="s">
        <v>10</v>
      </c>
      <c r="C1" t="s">
        <v>38</v>
      </c>
      <c r="D1" t="s">
        <v>11</v>
      </c>
      <c r="E1" t="s">
        <v>0</v>
      </c>
      <c r="F1" t="s">
        <v>12</v>
      </c>
      <c r="G1" t="s">
        <v>1</v>
      </c>
      <c r="H1" t="s">
        <v>13</v>
      </c>
      <c r="I1" t="s">
        <v>2</v>
      </c>
      <c r="J1" t="s">
        <v>14</v>
      </c>
      <c r="K1" t="s">
        <v>3</v>
      </c>
      <c r="L1" t="s">
        <v>15</v>
      </c>
      <c r="M1" t="s">
        <v>16</v>
      </c>
      <c r="N1" t="s">
        <v>4</v>
      </c>
      <c r="O1" t="s">
        <v>17</v>
      </c>
      <c r="P1" t="s">
        <v>5</v>
      </c>
      <c r="Q1" t="s">
        <v>18</v>
      </c>
      <c r="R1" t="s">
        <v>6</v>
      </c>
      <c r="S1" t="s">
        <v>19</v>
      </c>
      <c r="T1" t="s">
        <v>7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8</v>
      </c>
      <c r="AI1" t="s">
        <v>33</v>
      </c>
      <c r="AJ1" t="s">
        <v>34</v>
      </c>
      <c r="AK1" t="s">
        <v>9</v>
      </c>
      <c r="AL1" t="s">
        <v>35</v>
      </c>
      <c r="AM1" t="s">
        <v>36</v>
      </c>
    </row>
    <row r="2" spans="1:39" x14ac:dyDescent="0.3">
      <c r="A2">
        <v>1</v>
      </c>
      <c r="B2">
        <f>test_data[[#This Row],[Jitter(local)2]]/100</f>
        <v>1.3500000000000001E-3</v>
      </c>
      <c r="C2">
        <v>0.13500000000000001</v>
      </c>
      <c r="D2">
        <v>7.3000000000000004E-6</v>
      </c>
      <c r="E2">
        <f>test_data[[#This Row],[Jitter (rap)]]/100</f>
        <v>6.7000000000000002E-4</v>
      </c>
      <c r="F2">
        <v>6.7000000000000004E-2</v>
      </c>
      <c r="G2">
        <f>test_data[[#This Row],[Jitter (ppq5)]]/100</f>
        <v>7.7999999999999999E-4</v>
      </c>
      <c r="H2">
        <v>7.8E-2</v>
      </c>
      <c r="I2">
        <f>test_data[[#This Row],[Jitter (ddp)]]/100</f>
        <v>2.0200000000000001E-3</v>
      </c>
      <c r="J2">
        <v>0.20200000000000001</v>
      </c>
      <c r="K2">
        <f>test_data[[#This Row],[Shimmer (local)]]/100</f>
        <v>2.0330000000000001E-2</v>
      </c>
      <c r="L2">
        <v>2.0329999999999999</v>
      </c>
      <c r="M2">
        <v>0.17799999999999999</v>
      </c>
      <c r="N2">
        <f>test_data[[#This Row],[Shimmer (apq3)]]/100</f>
        <v>1.0740000000000001E-2</v>
      </c>
      <c r="O2">
        <v>1.0740000000000001</v>
      </c>
      <c r="P2">
        <f>test_data[[#This Row],[Shimmer (apq5)]]/100</f>
        <v>1.336E-2</v>
      </c>
      <c r="Q2">
        <v>1.3360000000000001</v>
      </c>
      <c r="R2">
        <f>test_data[[#This Row],[Shimmer (apq11)]]/100</f>
        <v>1.576E-2</v>
      </c>
      <c r="S2">
        <v>1.5760000000000001</v>
      </c>
      <c r="T2">
        <f>test_data[[#This Row],[Shimmer (dda)]]/100</f>
        <v>3.2230000000000002E-2</v>
      </c>
      <c r="U2">
        <v>3.2229999999999999</v>
      </c>
      <c r="V2">
        <v>0.99604999999999999</v>
      </c>
      <c r="W2">
        <v>3.967E-3</v>
      </c>
      <c r="X2">
        <v>24.204000000000001</v>
      </c>
      <c r="Y2">
        <v>186.26599999999999</v>
      </c>
      <c r="Z2">
        <v>186.3</v>
      </c>
      <c r="AA2">
        <v>0.85899999999999999</v>
      </c>
      <c r="AB2">
        <v>184.50200000000001</v>
      </c>
      <c r="AC2">
        <v>187.88</v>
      </c>
      <c r="AD2">
        <v>183</v>
      </c>
      <c r="AE2">
        <v>182</v>
      </c>
      <c r="AF2">
        <v>5.3680000000000004E-3</v>
      </c>
      <c r="AG2">
        <v>2.55E-5</v>
      </c>
      <c r="AH2">
        <f>test_data[[#This Row],[Fraction of locally unvoiced frames]]/100</f>
        <v>0</v>
      </c>
      <c r="AI2">
        <v>0</v>
      </c>
      <c r="AJ2">
        <v>0</v>
      </c>
      <c r="AK2">
        <f>test_data[[#This Row],[Degree of voice breaks]]/100</f>
        <v>0</v>
      </c>
      <c r="AL2">
        <v>0</v>
      </c>
      <c r="AM2">
        <v>1</v>
      </c>
    </row>
    <row r="3" spans="1:39" x14ac:dyDescent="0.3">
      <c r="A3">
        <v>1</v>
      </c>
      <c r="B3">
        <f>test_data[[#This Row],[Jitter(local)2]]/100</f>
        <v>1.4299999999999998E-3</v>
      </c>
      <c r="C3">
        <v>0.14299999999999999</v>
      </c>
      <c r="D3">
        <v>7.0999999999999998E-6</v>
      </c>
      <c r="E3">
        <f>test_data[[#This Row],[Jitter (rap)]]/100</f>
        <v>7.2999999999999996E-4</v>
      </c>
      <c r="F3">
        <v>7.2999999999999995E-2</v>
      </c>
      <c r="G3">
        <f>test_data[[#This Row],[Jitter (ppq5)]]/100</f>
        <v>8.1000000000000006E-4</v>
      </c>
      <c r="H3">
        <v>8.1000000000000003E-2</v>
      </c>
      <c r="I3">
        <f>test_data[[#This Row],[Jitter (ddp)]]/100</f>
        <v>2.1900000000000001E-3</v>
      </c>
      <c r="J3">
        <v>0.219</v>
      </c>
      <c r="K3">
        <f>test_data[[#This Row],[Shimmer (local)]]/100</f>
        <v>1.2359999999999999E-2</v>
      </c>
      <c r="L3">
        <v>1.236</v>
      </c>
      <c r="M3">
        <v>0.107</v>
      </c>
      <c r="N3">
        <f>test_data[[#This Row],[Shimmer (apq3)]]/100</f>
        <v>6.1199999999999996E-3</v>
      </c>
      <c r="O3">
        <v>0.61199999999999999</v>
      </c>
      <c r="P3">
        <f>test_data[[#This Row],[Shimmer (apq5)]]/100</f>
        <v>9.0399999999999994E-3</v>
      </c>
      <c r="Q3">
        <v>0.90400000000000003</v>
      </c>
      <c r="R3">
        <f>test_data[[#This Row],[Shimmer (apq11)]]/100</f>
        <v>8.94E-3</v>
      </c>
      <c r="S3">
        <v>0.89400000000000002</v>
      </c>
      <c r="T3">
        <f>test_data[[#This Row],[Shimmer (dda)]]/100</f>
        <v>1.8349999999999998E-2</v>
      </c>
      <c r="U3">
        <v>1.835</v>
      </c>
      <c r="V3">
        <v>0.998471</v>
      </c>
      <c r="W3">
        <v>1.531E-3</v>
      </c>
      <c r="X3">
        <v>28.728999999999999</v>
      </c>
      <c r="Y3">
        <v>200.577</v>
      </c>
      <c r="Z3">
        <v>200.477</v>
      </c>
      <c r="AA3">
        <v>0.755</v>
      </c>
      <c r="AB3">
        <v>198.66499999999999</v>
      </c>
      <c r="AC3">
        <v>202.214</v>
      </c>
      <c r="AD3">
        <v>194</v>
      </c>
      <c r="AE3">
        <v>193</v>
      </c>
      <c r="AF3">
        <v>4.9880000000000002E-3</v>
      </c>
      <c r="AG3">
        <v>1.98E-5</v>
      </c>
      <c r="AH3">
        <f>test_data[[#This Row],[Fraction of locally unvoiced frames]]/100</f>
        <v>0</v>
      </c>
      <c r="AI3">
        <v>0</v>
      </c>
      <c r="AJ3">
        <v>0</v>
      </c>
      <c r="AK3">
        <f>test_data[[#This Row],[Degree of voice breaks]]/100</f>
        <v>0</v>
      </c>
      <c r="AL3">
        <v>0</v>
      </c>
      <c r="AM3">
        <v>1</v>
      </c>
    </row>
    <row r="4" spans="1:39" x14ac:dyDescent="0.3">
      <c r="A4">
        <v>1</v>
      </c>
      <c r="B4">
        <f>test_data[[#This Row],[Jitter(local)2]]/100</f>
        <v>1.6200000000000001E-3</v>
      </c>
      <c r="C4">
        <v>0.16200000000000001</v>
      </c>
      <c r="D4">
        <v>7.9999999999999996E-6</v>
      </c>
      <c r="E4">
        <f>test_data[[#This Row],[Jitter (rap)]]/100</f>
        <v>8.699999999999999E-4</v>
      </c>
      <c r="F4">
        <v>8.6999999999999994E-2</v>
      </c>
      <c r="G4">
        <f>test_data[[#This Row],[Jitter (ppq5)]]/100</f>
        <v>8.8999999999999995E-4</v>
      </c>
      <c r="H4">
        <v>8.8999999999999996E-2</v>
      </c>
      <c r="I4">
        <f>test_data[[#This Row],[Jitter (ddp)]]/100</f>
        <v>2.5999999999999999E-3</v>
      </c>
      <c r="J4">
        <v>0.26</v>
      </c>
      <c r="K4">
        <f>test_data[[#This Row],[Shimmer (local)]]/100</f>
        <v>1.3380000000000001E-2</v>
      </c>
      <c r="L4">
        <v>1.3380000000000001</v>
      </c>
      <c r="M4">
        <v>0.11700000000000001</v>
      </c>
      <c r="N4">
        <f>test_data[[#This Row],[Shimmer (apq3)]]/100</f>
        <v>6.3E-3</v>
      </c>
      <c r="O4">
        <v>0.63</v>
      </c>
      <c r="P4">
        <f>test_data[[#This Row],[Shimmer (apq5)]]/100</f>
        <v>9.4799999999999988E-3</v>
      </c>
      <c r="Q4">
        <v>0.94799999999999995</v>
      </c>
      <c r="R4">
        <f>test_data[[#This Row],[Shimmer (apq11)]]/100</f>
        <v>1.0169999999999998E-2</v>
      </c>
      <c r="S4">
        <v>1.0169999999999999</v>
      </c>
      <c r="T4">
        <f>test_data[[#This Row],[Shimmer (dda)]]/100</f>
        <v>1.891E-2</v>
      </c>
      <c r="U4">
        <v>1.891</v>
      </c>
      <c r="V4">
        <v>0.99802100000000005</v>
      </c>
      <c r="W4">
        <v>1.9840000000000001E-3</v>
      </c>
      <c r="X4">
        <v>27.349</v>
      </c>
      <c r="Y4">
        <v>202.86799999999999</v>
      </c>
      <c r="Z4">
        <v>202.42500000000001</v>
      </c>
      <c r="AA4">
        <v>1.86</v>
      </c>
      <c r="AB4">
        <v>197.22</v>
      </c>
      <c r="AC4">
        <v>206.06</v>
      </c>
      <c r="AD4">
        <v>198</v>
      </c>
      <c r="AE4">
        <v>197</v>
      </c>
      <c r="AF4">
        <v>4.9401999999999996E-3</v>
      </c>
      <c r="AG4">
        <v>4.6E-5</v>
      </c>
      <c r="AH4">
        <f>test_data[[#This Row],[Fraction of locally unvoiced frames]]/100</f>
        <v>0</v>
      </c>
      <c r="AI4">
        <v>0</v>
      </c>
      <c r="AJ4">
        <v>0</v>
      </c>
      <c r="AK4">
        <f>test_data[[#This Row],[Degree of voice breaks]]/100</f>
        <v>0</v>
      </c>
      <c r="AL4">
        <v>0</v>
      </c>
      <c r="AM4">
        <v>1</v>
      </c>
    </row>
    <row r="5" spans="1:39" x14ac:dyDescent="0.3">
      <c r="A5">
        <v>1</v>
      </c>
      <c r="B5">
        <f>test_data[[#This Row],[Jitter(local)2]]/100</f>
        <v>1.4000000000000002E-3</v>
      </c>
      <c r="C5">
        <v>0.14000000000000001</v>
      </c>
      <c r="D5">
        <v>6.9E-6</v>
      </c>
      <c r="E5">
        <f>test_data[[#This Row],[Jitter (rap)]]/100</f>
        <v>7.5000000000000002E-4</v>
      </c>
      <c r="F5">
        <v>7.4999999999999997E-2</v>
      </c>
      <c r="G5">
        <f>test_data[[#This Row],[Jitter (ppq5)]]/100</f>
        <v>8.8999999999999995E-4</v>
      </c>
      <c r="H5">
        <v>8.8999999999999996E-2</v>
      </c>
      <c r="I5">
        <f>test_data[[#This Row],[Jitter (ddp)]]/100</f>
        <v>2.2400000000000002E-3</v>
      </c>
      <c r="J5">
        <v>0.224</v>
      </c>
      <c r="K5">
        <f>test_data[[#This Row],[Shimmer (local)]]/100</f>
        <v>1.0860000000000002E-2</v>
      </c>
      <c r="L5">
        <v>1.0860000000000001</v>
      </c>
      <c r="M5">
        <v>9.4E-2</v>
      </c>
      <c r="N5">
        <f>test_data[[#This Row],[Shimmer (apq3)]]/100</f>
        <v>5.5600000000000007E-3</v>
      </c>
      <c r="O5">
        <v>0.55600000000000005</v>
      </c>
      <c r="P5">
        <f>test_data[[#This Row],[Shimmer (apq5)]]/100</f>
        <v>7.4700000000000001E-3</v>
      </c>
      <c r="Q5">
        <v>0.747</v>
      </c>
      <c r="R5">
        <f>test_data[[#This Row],[Shimmer (apq11)]]/100</f>
        <v>8.2299999999999995E-3</v>
      </c>
      <c r="S5">
        <v>0.82299999999999995</v>
      </c>
      <c r="T5">
        <f>test_data[[#This Row],[Shimmer (dda)]]/100</f>
        <v>1.6670000000000001E-2</v>
      </c>
      <c r="U5">
        <v>1.667</v>
      </c>
      <c r="V5">
        <v>0.99915399999999999</v>
      </c>
      <c r="W5">
        <v>8.4699999999999999E-4</v>
      </c>
      <c r="X5">
        <v>32.113999999999997</v>
      </c>
      <c r="Y5">
        <v>204.02699999999999</v>
      </c>
      <c r="Z5">
        <v>204.09</v>
      </c>
      <c r="AA5">
        <v>0.93100000000000005</v>
      </c>
      <c r="AB5">
        <v>202.32400000000001</v>
      </c>
      <c r="AC5">
        <v>206.18199999999999</v>
      </c>
      <c r="AD5">
        <v>200</v>
      </c>
      <c r="AE5">
        <v>199</v>
      </c>
      <c r="AF5">
        <v>4.8998999999999996E-3</v>
      </c>
      <c r="AG5">
        <v>2.2900000000000001E-5</v>
      </c>
      <c r="AH5">
        <f>test_data[[#This Row],[Fraction of locally unvoiced frames]]/100</f>
        <v>0</v>
      </c>
      <c r="AI5">
        <v>0</v>
      </c>
      <c r="AJ5">
        <v>0</v>
      </c>
      <c r="AK5">
        <f>test_data[[#This Row],[Degree of voice breaks]]/100</f>
        <v>0</v>
      </c>
      <c r="AL5">
        <v>0</v>
      </c>
      <c r="AM5">
        <v>1</v>
      </c>
    </row>
    <row r="6" spans="1:39" x14ac:dyDescent="0.3">
      <c r="A6">
        <v>1</v>
      </c>
      <c r="B6">
        <f>test_data[[#This Row],[Jitter(local)2]]/100</f>
        <v>1.5E-3</v>
      </c>
      <c r="C6">
        <v>0.15</v>
      </c>
      <c r="D6">
        <v>7.1999999999999997E-6</v>
      </c>
      <c r="E6">
        <f>test_data[[#This Row],[Jitter (rap)]]/100</f>
        <v>8.0000000000000004E-4</v>
      </c>
      <c r="F6">
        <v>0.08</v>
      </c>
      <c r="G6">
        <f>test_data[[#This Row],[Jitter (ppq5)]]/100</f>
        <v>9.7000000000000005E-4</v>
      </c>
      <c r="H6">
        <v>9.7000000000000003E-2</v>
      </c>
      <c r="I6">
        <f>test_data[[#This Row],[Jitter (ddp)]]/100</f>
        <v>2.3999999999999998E-3</v>
      </c>
      <c r="J6">
        <v>0.24</v>
      </c>
      <c r="K6">
        <f>test_data[[#This Row],[Shimmer (local)]]/100</f>
        <v>1.0489999999999999E-2</v>
      </c>
      <c r="L6">
        <v>1.0489999999999999</v>
      </c>
      <c r="M6">
        <v>9.0999999999999998E-2</v>
      </c>
      <c r="N6">
        <f>test_data[[#This Row],[Shimmer (apq3)]]/100</f>
        <v>5.3300000000000005E-3</v>
      </c>
      <c r="O6">
        <v>0.53300000000000003</v>
      </c>
      <c r="P6">
        <f>test_data[[#This Row],[Shimmer (apq5)]]/100</f>
        <v>6.9799999999999992E-3</v>
      </c>
      <c r="Q6">
        <v>0.69799999999999995</v>
      </c>
      <c r="R6">
        <f>test_data[[#This Row],[Shimmer (apq11)]]/100</f>
        <v>7.77E-3</v>
      </c>
      <c r="S6">
        <v>0.77700000000000002</v>
      </c>
      <c r="T6">
        <f>test_data[[#This Row],[Shimmer (dda)]]/100</f>
        <v>1.5990000000000001E-2</v>
      </c>
      <c r="U6">
        <v>1.599</v>
      </c>
      <c r="V6">
        <v>0.99929500000000004</v>
      </c>
      <c r="W6">
        <v>7.0600000000000003E-4</v>
      </c>
      <c r="X6">
        <v>32.816000000000003</v>
      </c>
      <c r="Y6">
        <v>207.51900000000001</v>
      </c>
      <c r="Z6">
        <v>207.46799999999999</v>
      </c>
      <c r="AA6">
        <v>0.88</v>
      </c>
      <c r="AB6">
        <v>205.40700000000001</v>
      </c>
      <c r="AC6">
        <v>209.92699999999999</v>
      </c>
      <c r="AD6">
        <v>204</v>
      </c>
      <c r="AE6">
        <v>203</v>
      </c>
      <c r="AF6">
        <v>4.8196000000000003E-3</v>
      </c>
      <c r="AG6">
        <v>2.1699999999999999E-5</v>
      </c>
      <c r="AH6">
        <f>test_data[[#This Row],[Fraction of locally unvoiced frames]]/100</f>
        <v>0</v>
      </c>
      <c r="AI6">
        <v>0</v>
      </c>
      <c r="AJ6">
        <v>0</v>
      </c>
      <c r="AK6">
        <f>test_data[[#This Row],[Degree of voice breaks]]/100</f>
        <v>0</v>
      </c>
      <c r="AL6">
        <v>0</v>
      </c>
      <c r="AM6">
        <v>1</v>
      </c>
    </row>
    <row r="7" spans="1:39" x14ac:dyDescent="0.3">
      <c r="A7">
        <v>1</v>
      </c>
      <c r="B7">
        <f>test_data[[#This Row],[Jitter(local)2]]/100</f>
        <v>2.0799999999999998E-3</v>
      </c>
      <c r="C7">
        <v>0.20799999999999999</v>
      </c>
      <c r="D7">
        <v>9.2E-6</v>
      </c>
      <c r="E7">
        <f>test_data[[#This Row],[Jitter (rap)]]/100</f>
        <v>7.6999999999999996E-4</v>
      </c>
      <c r="F7">
        <v>7.6999999999999999E-2</v>
      </c>
      <c r="G7">
        <f>test_data[[#This Row],[Jitter (ppq5)]]/100</f>
        <v>9.5E-4</v>
      </c>
      <c r="H7">
        <v>9.5000000000000001E-2</v>
      </c>
      <c r="I7">
        <f>test_data[[#This Row],[Jitter (ddp)]]/100</f>
        <v>2.3E-3</v>
      </c>
      <c r="J7">
        <v>0.23</v>
      </c>
      <c r="K7">
        <f>test_data[[#This Row],[Shimmer (local)]]/100</f>
        <v>1.2410000000000001E-2</v>
      </c>
      <c r="L7">
        <v>1.2410000000000001</v>
      </c>
      <c r="M7">
        <v>0.109</v>
      </c>
      <c r="N7">
        <f>test_data[[#This Row],[Shimmer (apq3)]]/100</f>
        <v>4.8700000000000002E-3</v>
      </c>
      <c r="O7">
        <v>0.48699999999999999</v>
      </c>
      <c r="P7">
        <f>test_data[[#This Row],[Shimmer (apq5)]]/100</f>
        <v>7.1500000000000001E-3</v>
      </c>
      <c r="Q7">
        <v>0.71499999999999997</v>
      </c>
      <c r="R7">
        <f>test_data[[#This Row],[Shimmer (apq11)]]/100</f>
        <v>1.5679999999999999E-2</v>
      </c>
      <c r="S7">
        <v>1.5680000000000001</v>
      </c>
      <c r="T7">
        <f>test_data[[#This Row],[Shimmer (dda)]]/100</f>
        <v>1.4610000000000001E-2</v>
      </c>
      <c r="U7">
        <v>1.4610000000000001</v>
      </c>
      <c r="V7">
        <v>0.99837799999999999</v>
      </c>
      <c r="W7">
        <v>1.6310000000000001E-3</v>
      </c>
      <c r="X7">
        <v>30.96</v>
      </c>
      <c r="Y7">
        <v>224.81200000000001</v>
      </c>
      <c r="Z7">
        <v>226.435</v>
      </c>
      <c r="AA7">
        <v>6.2240000000000002</v>
      </c>
      <c r="AB7">
        <v>218.45500000000001</v>
      </c>
      <c r="AC7">
        <v>243.523</v>
      </c>
      <c r="AD7">
        <v>221</v>
      </c>
      <c r="AE7">
        <v>220</v>
      </c>
      <c r="AF7">
        <v>4.4164E-3</v>
      </c>
      <c r="AG7">
        <v>1.199E-4</v>
      </c>
      <c r="AH7">
        <f>test_data[[#This Row],[Fraction of locally unvoiced frames]]/100</f>
        <v>0</v>
      </c>
      <c r="AI7">
        <v>0</v>
      </c>
      <c r="AJ7">
        <v>0</v>
      </c>
      <c r="AK7">
        <f>test_data[[#This Row],[Degree of voice breaks]]/100</f>
        <v>0</v>
      </c>
      <c r="AL7">
        <v>0</v>
      </c>
      <c r="AM7">
        <v>1</v>
      </c>
    </row>
    <row r="8" spans="1:39" x14ac:dyDescent="0.3">
      <c r="A8">
        <v>2</v>
      </c>
      <c r="B8">
        <f>test_data[[#This Row],[Jitter(local)2]]/100</f>
        <v>1.137E-2</v>
      </c>
      <c r="C8">
        <v>1.137</v>
      </c>
      <c r="D8">
        <v>1.025E-4</v>
      </c>
      <c r="E8">
        <f>test_data[[#This Row],[Jitter (rap)]]/100</f>
        <v>6.43E-3</v>
      </c>
      <c r="F8">
        <v>0.64300000000000002</v>
      </c>
      <c r="G8">
        <f>test_data[[#This Row],[Jitter (ppq5)]]/100</f>
        <v>5.0600000000000003E-3</v>
      </c>
      <c r="H8">
        <v>0.50600000000000001</v>
      </c>
      <c r="I8">
        <f>test_data[[#This Row],[Jitter (ddp)]]/100</f>
        <v>1.9290000000000002E-2</v>
      </c>
      <c r="J8">
        <v>1.929</v>
      </c>
      <c r="K8">
        <f>test_data[[#This Row],[Shimmer (local)]]/100</f>
        <v>6.9930000000000006E-2</v>
      </c>
      <c r="L8">
        <v>6.9930000000000003</v>
      </c>
      <c r="M8">
        <v>0.62</v>
      </c>
      <c r="N8">
        <f>test_data[[#This Row],[Shimmer (apq3)]]/100</f>
        <v>3.3939999999999998E-2</v>
      </c>
      <c r="O8">
        <v>3.3940000000000001</v>
      </c>
      <c r="P8">
        <f>test_data[[#This Row],[Shimmer (apq5)]]/100</f>
        <v>4.156E-2</v>
      </c>
      <c r="Q8">
        <v>4.1559999999999997</v>
      </c>
      <c r="R8">
        <f>test_data[[#This Row],[Shimmer (apq11)]]/100</f>
        <v>6.1890000000000001E-2</v>
      </c>
      <c r="S8">
        <v>6.1890000000000001</v>
      </c>
      <c r="T8">
        <f>test_data[[#This Row],[Shimmer (dda)]]/100</f>
        <v>0.10183</v>
      </c>
      <c r="U8">
        <v>10.183</v>
      </c>
      <c r="V8">
        <v>0.93369100000000005</v>
      </c>
      <c r="W8">
        <v>7.8359999999999999E-2</v>
      </c>
      <c r="X8">
        <v>13.196</v>
      </c>
      <c r="Y8">
        <v>111.318</v>
      </c>
      <c r="Z8">
        <v>111.054</v>
      </c>
      <c r="AA8">
        <v>4.3010000000000002</v>
      </c>
      <c r="AB8">
        <v>97.914000000000001</v>
      </c>
      <c r="AC8">
        <v>119.03700000000001</v>
      </c>
      <c r="AD8">
        <v>110</v>
      </c>
      <c r="AE8">
        <v>109</v>
      </c>
      <c r="AF8">
        <v>9.0136999999999995E-3</v>
      </c>
      <c r="AG8">
        <v>3.701E-4</v>
      </c>
      <c r="AH8">
        <f>test_data[[#This Row],[Fraction of locally unvoiced frames]]/100</f>
        <v>0</v>
      </c>
      <c r="AI8">
        <v>0</v>
      </c>
      <c r="AJ8">
        <v>0</v>
      </c>
      <c r="AK8">
        <f>test_data[[#This Row],[Degree of voice breaks]]/100</f>
        <v>0</v>
      </c>
      <c r="AL8">
        <v>0</v>
      </c>
      <c r="AM8">
        <v>1</v>
      </c>
    </row>
    <row r="9" spans="1:39" x14ac:dyDescent="0.3">
      <c r="A9">
        <v>2</v>
      </c>
      <c r="B9">
        <f>test_data[[#This Row],[Jitter(local)2]]/100</f>
        <v>6.0599999999999994E-3</v>
      </c>
      <c r="C9">
        <v>0.60599999999999998</v>
      </c>
      <c r="D9">
        <v>6.5199999999999999E-5</v>
      </c>
      <c r="E9">
        <f>test_data[[#This Row],[Jitter (rap)]]/100</f>
        <v>1.6200000000000001E-3</v>
      </c>
      <c r="F9">
        <v>0.16200000000000001</v>
      </c>
      <c r="G9">
        <f>test_data[[#This Row],[Jitter (ppq5)]]/100</f>
        <v>2.6900000000000001E-3</v>
      </c>
      <c r="H9">
        <v>0.26900000000000002</v>
      </c>
      <c r="I9">
        <f>test_data[[#This Row],[Jitter (ddp)]]/100</f>
        <v>4.8599999999999997E-3</v>
      </c>
      <c r="J9">
        <v>0.48599999999999999</v>
      </c>
      <c r="K9">
        <f>test_data[[#This Row],[Shimmer (local)]]/100</f>
        <v>5.3510000000000002E-2</v>
      </c>
      <c r="L9">
        <v>5.351</v>
      </c>
      <c r="M9">
        <v>0.48099999999999998</v>
      </c>
      <c r="N9">
        <f>test_data[[#This Row],[Shimmer (apq3)]]/100</f>
        <v>2.444E-2</v>
      </c>
      <c r="O9">
        <v>2.444</v>
      </c>
      <c r="P9">
        <f>test_data[[#This Row],[Shimmer (apq5)]]/100</f>
        <v>3.295E-2</v>
      </c>
      <c r="Q9">
        <v>3.2949999999999999</v>
      </c>
      <c r="R9">
        <f>test_data[[#This Row],[Shimmer (apq11)]]/100</f>
        <v>4.5679999999999998E-2</v>
      </c>
      <c r="S9">
        <v>4.5679999999999996</v>
      </c>
      <c r="T9">
        <f>test_data[[#This Row],[Shimmer (dda)]]/100</f>
        <v>7.3330000000000006E-2</v>
      </c>
      <c r="U9">
        <v>7.3330000000000002</v>
      </c>
      <c r="V9">
        <v>0.962727</v>
      </c>
      <c r="W9">
        <v>4.0464E-2</v>
      </c>
      <c r="X9">
        <v>15.913</v>
      </c>
      <c r="Y9">
        <v>93.483000000000004</v>
      </c>
      <c r="Z9">
        <v>92.935000000000002</v>
      </c>
      <c r="AA9">
        <v>3.6589999999999998</v>
      </c>
      <c r="AB9">
        <v>80.331999999999994</v>
      </c>
      <c r="AC9">
        <v>98.876000000000005</v>
      </c>
      <c r="AD9">
        <v>92</v>
      </c>
      <c r="AE9">
        <v>91</v>
      </c>
      <c r="AF9">
        <v>1.07676E-2</v>
      </c>
      <c r="AG9">
        <v>4.5110000000000001E-4</v>
      </c>
      <c r="AH9">
        <f>test_data[[#This Row],[Fraction of locally unvoiced frames]]/100</f>
        <v>0</v>
      </c>
      <c r="AI9">
        <v>0</v>
      </c>
      <c r="AJ9">
        <v>0</v>
      </c>
      <c r="AK9">
        <f>test_data[[#This Row],[Degree of voice breaks]]/100</f>
        <v>0</v>
      </c>
      <c r="AL9">
        <v>0</v>
      </c>
      <c r="AM9">
        <v>1</v>
      </c>
    </row>
    <row r="10" spans="1:39" x14ac:dyDescent="0.3">
      <c r="A10">
        <v>2</v>
      </c>
      <c r="B10">
        <f>test_data[[#This Row],[Jitter(local)2]]/100</f>
        <v>7.6500000000000005E-3</v>
      </c>
      <c r="C10">
        <v>0.76500000000000001</v>
      </c>
      <c r="D10">
        <v>8.1500000000000002E-5</v>
      </c>
      <c r="E10">
        <f>test_data[[#This Row],[Jitter (rap)]]/100</f>
        <v>2.0399999999999997E-3</v>
      </c>
      <c r="F10">
        <v>0.20399999999999999</v>
      </c>
      <c r="G10">
        <f>test_data[[#This Row],[Jitter (ppq5)]]/100</f>
        <v>3.1099999999999999E-3</v>
      </c>
      <c r="H10">
        <v>0.311</v>
      </c>
      <c r="I10">
        <f>test_data[[#This Row],[Jitter (ddp)]]/100</f>
        <v>6.11E-3</v>
      </c>
      <c r="J10">
        <v>0.61099999999999999</v>
      </c>
      <c r="K10">
        <f>test_data[[#This Row],[Shimmer (local)]]/100</f>
        <v>5.314E-2</v>
      </c>
      <c r="L10">
        <v>5.3140000000000001</v>
      </c>
      <c r="M10">
        <v>0.46100000000000002</v>
      </c>
      <c r="N10">
        <f>test_data[[#This Row],[Shimmer (apq3)]]/100</f>
        <v>2.4920000000000001E-2</v>
      </c>
      <c r="O10">
        <v>2.492</v>
      </c>
      <c r="P10">
        <f>test_data[[#This Row],[Shimmer (apq5)]]/100</f>
        <v>3.4689999999999999E-2</v>
      </c>
      <c r="Q10">
        <v>3.4689999999999999</v>
      </c>
      <c r="R10">
        <f>test_data[[#This Row],[Shimmer (apq11)]]/100</f>
        <v>5.9920000000000001E-2</v>
      </c>
      <c r="S10">
        <v>5.992</v>
      </c>
      <c r="T10">
        <f>test_data[[#This Row],[Shimmer (dda)]]/100</f>
        <v>7.4770000000000003E-2</v>
      </c>
      <c r="U10">
        <v>7.4770000000000003</v>
      </c>
      <c r="V10">
        <v>0.940527</v>
      </c>
      <c r="W10">
        <v>6.5535999999999997E-2</v>
      </c>
      <c r="X10">
        <v>12.954000000000001</v>
      </c>
      <c r="Y10">
        <v>93.239000000000004</v>
      </c>
      <c r="Z10">
        <v>93.811000000000007</v>
      </c>
      <c r="AA10">
        <v>3.6859999999999999</v>
      </c>
      <c r="AB10">
        <v>88.629000000000005</v>
      </c>
      <c r="AC10">
        <v>104.526</v>
      </c>
      <c r="AD10">
        <v>93</v>
      </c>
      <c r="AE10">
        <v>92</v>
      </c>
      <c r="AF10">
        <v>1.06567E-2</v>
      </c>
      <c r="AG10">
        <v>4.1140000000000003E-4</v>
      </c>
      <c r="AH10">
        <f>test_data[[#This Row],[Fraction of locally unvoiced frames]]/100</f>
        <v>0</v>
      </c>
      <c r="AI10">
        <v>0</v>
      </c>
      <c r="AJ10">
        <v>0</v>
      </c>
      <c r="AK10">
        <f>test_data[[#This Row],[Degree of voice breaks]]/100</f>
        <v>0</v>
      </c>
      <c r="AL10">
        <v>0</v>
      </c>
      <c r="AM10">
        <v>1</v>
      </c>
    </row>
    <row r="11" spans="1:39" x14ac:dyDescent="0.3">
      <c r="A11">
        <v>2</v>
      </c>
      <c r="B11">
        <f>test_data[[#This Row],[Jitter(local)2]]/100</f>
        <v>3.7399999999999998E-3</v>
      </c>
      <c r="C11">
        <v>0.374</v>
      </c>
      <c r="D11">
        <v>3.8399999999999998E-5</v>
      </c>
      <c r="E11">
        <f>test_data[[#This Row],[Jitter (rap)]]/100</f>
        <v>1.5900000000000001E-3</v>
      </c>
      <c r="F11">
        <v>0.159</v>
      </c>
      <c r="G11">
        <f>test_data[[#This Row],[Jitter (ppq5)]]/100</f>
        <v>2.15E-3</v>
      </c>
      <c r="H11">
        <v>0.215</v>
      </c>
      <c r="I11">
        <f>test_data[[#This Row],[Jitter (ddp)]]/100</f>
        <v>4.7699999999999999E-3</v>
      </c>
      <c r="J11">
        <v>0.47699999999999998</v>
      </c>
      <c r="K11">
        <f>test_data[[#This Row],[Shimmer (local)]]/100</f>
        <v>5.6340000000000001E-2</v>
      </c>
      <c r="L11">
        <v>5.6340000000000003</v>
      </c>
      <c r="M11">
        <v>0.499</v>
      </c>
      <c r="N11">
        <f>test_data[[#This Row],[Shimmer (apq3)]]/100</f>
        <v>2.6269999999999998E-2</v>
      </c>
      <c r="O11">
        <v>2.6269999999999998</v>
      </c>
      <c r="P11">
        <f>test_data[[#This Row],[Shimmer (apq5)]]/100</f>
        <v>3.2400000000000005E-2</v>
      </c>
      <c r="Q11">
        <v>3.24</v>
      </c>
      <c r="R11">
        <f>test_data[[#This Row],[Shimmer (apq11)]]/100</f>
        <v>6.694E-2</v>
      </c>
      <c r="S11">
        <v>6.694</v>
      </c>
      <c r="T11">
        <f>test_data[[#This Row],[Shimmer (dda)]]/100</f>
        <v>7.8820000000000001E-2</v>
      </c>
      <c r="U11">
        <v>7.8819999999999997</v>
      </c>
      <c r="V11">
        <v>0.98269499999999999</v>
      </c>
      <c r="W11">
        <v>1.7774999999999999E-2</v>
      </c>
      <c r="X11">
        <v>19.361000000000001</v>
      </c>
      <c r="Y11">
        <v>97.263999999999996</v>
      </c>
      <c r="Z11">
        <v>97.274000000000001</v>
      </c>
      <c r="AA11">
        <v>0.96</v>
      </c>
      <c r="AB11">
        <v>95.165000000000006</v>
      </c>
      <c r="AC11">
        <v>99.424000000000007</v>
      </c>
      <c r="AD11">
        <v>96</v>
      </c>
      <c r="AE11">
        <v>95</v>
      </c>
      <c r="AF11">
        <v>1.02798E-2</v>
      </c>
      <c r="AG11">
        <v>1.044E-4</v>
      </c>
      <c r="AH11">
        <f>test_data[[#This Row],[Fraction of locally unvoiced frames]]/100</f>
        <v>0</v>
      </c>
      <c r="AI11">
        <v>0</v>
      </c>
      <c r="AJ11">
        <v>0</v>
      </c>
      <c r="AK11">
        <f>test_data[[#This Row],[Degree of voice breaks]]/100</f>
        <v>0</v>
      </c>
      <c r="AL11">
        <v>0</v>
      </c>
      <c r="AM11">
        <v>1</v>
      </c>
    </row>
    <row r="12" spans="1:39" x14ac:dyDescent="0.3">
      <c r="A12">
        <v>2</v>
      </c>
      <c r="B12">
        <f>test_data[[#This Row],[Jitter(local)2]]/100</f>
        <v>5.4300000000000008E-3</v>
      </c>
      <c r="C12">
        <v>0.54300000000000004</v>
      </c>
      <c r="D12">
        <v>5.4799999999999997E-5</v>
      </c>
      <c r="E12">
        <f>test_data[[#This Row],[Jitter (rap)]]/100</f>
        <v>2.8399999999999996E-3</v>
      </c>
      <c r="F12">
        <v>0.28399999999999997</v>
      </c>
      <c r="G12">
        <f>test_data[[#This Row],[Jitter (ppq5)]]/100</f>
        <v>3.2000000000000002E-3</v>
      </c>
      <c r="H12">
        <v>0.32</v>
      </c>
      <c r="I12">
        <f>test_data[[#This Row],[Jitter (ddp)]]/100</f>
        <v>8.5299999999999994E-3</v>
      </c>
      <c r="J12">
        <v>0.85299999999999998</v>
      </c>
      <c r="K12">
        <f>test_data[[#This Row],[Shimmer (local)]]/100</f>
        <v>5.5999999999999994E-2</v>
      </c>
      <c r="L12">
        <v>5.6</v>
      </c>
      <c r="M12">
        <v>0.50600000000000001</v>
      </c>
      <c r="N12">
        <f>test_data[[#This Row],[Shimmer (apq3)]]/100</f>
        <v>3.0839999999999999E-2</v>
      </c>
      <c r="O12">
        <v>3.0840000000000001</v>
      </c>
      <c r="P12">
        <f>test_data[[#This Row],[Shimmer (apq5)]]/100</f>
        <v>3.3270000000000001E-2</v>
      </c>
      <c r="Q12">
        <v>3.327</v>
      </c>
      <c r="R12">
        <f>test_data[[#This Row],[Shimmer (apq11)]]/100</f>
        <v>4.6790000000000005E-2</v>
      </c>
      <c r="S12">
        <v>4.6790000000000003</v>
      </c>
      <c r="T12">
        <f>test_data[[#This Row],[Shimmer (dda)]]/100</f>
        <v>9.2520000000000005E-2</v>
      </c>
      <c r="U12">
        <v>9.2520000000000007</v>
      </c>
      <c r="V12">
        <v>0.97378299999999995</v>
      </c>
      <c r="W12">
        <v>2.7477000000000001E-2</v>
      </c>
      <c r="X12">
        <v>18.151</v>
      </c>
      <c r="Y12">
        <v>99.052999999999997</v>
      </c>
      <c r="Z12">
        <v>99.007999999999996</v>
      </c>
      <c r="AA12">
        <v>1.143</v>
      </c>
      <c r="AB12">
        <v>97.087999999999994</v>
      </c>
      <c r="AC12">
        <v>102.247</v>
      </c>
      <c r="AD12">
        <v>98</v>
      </c>
      <c r="AE12">
        <v>97</v>
      </c>
      <c r="AF12">
        <v>1.00991E-2</v>
      </c>
      <c r="AG12">
        <v>1.2070000000000001E-4</v>
      </c>
      <c r="AH12">
        <f>test_data[[#This Row],[Fraction of locally unvoiced frames]]/100</f>
        <v>0</v>
      </c>
      <c r="AI12">
        <v>0</v>
      </c>
      <c r="AJ12">
        <v>0</v>
      </c>
      <c r="AK12">
        <f>test_data[[#This Row],[Degree of voice breaks]]/100</f>
        <v>0</v>
      </c>
      <c r="AL12">
        <v>0</v>
      </c>
      <c r="AM12">
        <v>1</v>
      </c>
    </row>
    <row r="13" spans="1:39" x14ac:dyDescent="0.3">
      <c r="A13">
        <v>2</v>
      </c>
      <c r="B13">
        <f>test_data[[#This Row],[Jitter(local)2]]/100</f>
        <v>3.3600000000000001E-3</v>
      </c>
      <c r="C13">
        <v>0.33600000000000002</v>
      </c>
      <c r="D13">
        <v>3.4600000000000001E-5</v>
      </c>
      <c r="E13">
        <f>test_data[[#This Row],[Jitter (rap)]]/100</f>
        <v>1.2199999999999999E-3</v>
      </c>
      <c r="F13">
        <v>0.122</v>
      </c>
      <c r="G13">
        <f>test_data[[#This Row],[Jitter (ppq5)]]/100</f>
        <v>1.9400000000000001E-3</v>
      </c>
      <c r="H13">
        <v>0.19400000000000001</v>
      </c>
      <c r="I13">
        <f>test_data[[#This Row],[Jitter (ddp)]]/100</f>
        <v>3.6600000000000001E-3</v>
      </c>
      <c r="J13">
        <v>0.36599999999999999</v>
      </c>
      <c r="K13">
        <f>test_data[[#This Row],[Shimmer (local)]]/100</f>
        <v>3.5379999999999995E-2</v>
      </c>
      <c r="L13">
        <v>3.5379999999999998</v>
      </c>
      <c r="M13">
        <v>0.30299999999999999</v>
      </c>
      <c r="N13">
        <f>test_data[[#This Row],[Shimmer (apq3)]]/100</f>
        <v>1.3779999999999999E-2</v>
      </c>
      <c r="O13">
        <v>1.3779999999999999</v>
      </c>
      <c r="P13">
        <f>test_data[[#This Row],[Shimmer (apq5)]]/100</f>
        <v>2.2499999999999999E-2</v>
      </c>
      <c r="Q13">
        <v>2.25</v>
      </c>
      <c r="R13">
        <f>test_data[[#This Row],[Shimmer (apq11)]]/100</f>
        <v>4.2679999999999996E-2</v>
      </c>
      <c r="S13">
        <v>4.2679999999999998</v>
      </c>
      <c r="T13">
        <f>test_data[[#This Row],[Shimmer (dda)]]/100</f>
        <v>4.1349999999999998E-2</v>
      </c>
      <c r="U13">
        <v>4.1349999999999998</v>
      </c>
      <c r="V13">
        <v>0.98683500000000002</v>
      </c>
      <c r="W13">
        <v>1.346E-2</v>
      </c>
      <c r="X13">
        <v>20.396999999999998</v>
      </c>
      <c r="Y13">
        <v>96.947999999999993</v>
      </c>
      <c r="Z13">
        <v>96.978999999999999</v>
      </c>
      <c r="AA13">
        <v>1.5409999999999999</v>
      </c>
      <c r="AB13">
        <v>94.12</v>
      </c>
      <c r="AC13">
        <v>100.355</v>
      </c>
      <c r="AD13">
        <v>96</v>
      </c>
      <c r="AE13">
        <v>95</v>
      </c>
      <c r="AF13">
        <v>1.031E-2</v>
      </c>
      <c r="AG13">
        <v>1.66E-4</v>
      </c>
      <c r="AH13">
        <f>test_data[[#This Row],[Fraction of locally unvoiced frames]]/100</f>
        <v>0</v>
      </c>
      <c r="AI13">
        <v>0</v>
      </c>
      <c r="AJ13">
        <v>0</v>
      </c>
      <c r="AK13">
        <f>test_data[[#This Row],[Degree of voice breaks]]/100</f>
        <v>0</v>
      </c>
      <c r="AL13">
        <v>0</v>
      </c>
      <c r="AM13">
        <v>1</v>
      </c>
    </row>
    <row r="14" spans="1:39" x14ac:dyDescent="0.3">
      <c r="A14">
        <v>3</v>
      </c>
      <c r="B14">
        <f>test_data[[#This Row],[Jitter(local)2]]/100</f>
        <v>5.2380000000000003E-2</v>
      </c>
      <c r="C14">
        <v>5.2380000000000004</v>
      </c>
      <c r="D14">
        <v>4.4319999999999999E-4</v>
      </c>
      <c r="E14">
        <f>test_data[[#This Row],[Jitter (rap)]]/100</f>
        <v>2.6980000000000001E-2</v>
      </c>
      <c r="F14">
        <v>2.698</v>
      </c>
      <c r="G14">
        <f>test_data[[#This Row],[Jitter (ppq5)]]/100</f>
        <v>2.6230000000000003E-2</v>
      </c>
      <c r="H14">
        <v>2.6230000000000002</v>
      </c>
      <c r="I14">
        <f>test_data[[#This Row],[Jitter (ddp)]]/100</f>
        <v>8.0939999999999998E-2</v>
      </c>
      <c r="J14">
        <v>8.0939999999999994</v>
      </c>
      <c r="K14">
        <f>test_data[[#This Row],[Shimmer (local)]]/100</f>
        <v>0.23608000000000001</v>
      </c>
      <c r="L14">
        <v>23.608000000000001</v>
      </c>
      <c r="M14">
        <v>1.944</v>
      </c>
      <c r="N14">
        <f>test_data[[#This Row],[Shimmer (apq3)]]/100</f>
        <v>0.13003000000000001</v>
      </c>
      <c r="O14">
        <v>13.003</v>
      </c>
      <c r="P14">
        <f>test_data[[#This Row],[Shimmer (apq5)]]/100</f>
        <v>8.0640000000000003E-2</v>
      </c>
      <c r="Q14">
        <v>8.0640000000000001</v>
      </c>
      <c r="R14">
        <f>test_data[[#This Row],[Shimmer (apq11)]]/100</f>
        <v>4.2102155999999995E-2</v>
      </c>
      <c r="S14">
        <v>4.2102155999999997</v>
      </c>
      <c r="T14">
        <f>test_data[[#This Row],[Shimmer (dda)]]/100</f>
        <v>0.39008000000000004</v>
      </c>
      <c r="U14">
        <v>39.008000000000003</v>
      </c>
      <c r="V14">
        <v>0.75679300000000005</v>
      </c>
      <c r="W14">
        <v>0.39153900000000003</v>
      </c>
      <c r="X14">
        <v>6.0090000000000003</v>
      </c>
      <c r="Y14">
        <v>119.63200000000001</v>
      </c>
      <c r="Z14">
        <v>118.623</v>
      </c>
      <c r="AA14">
        <v>5.319</v>
      </c>
      <c r="AB14">
        <v>98.268000000000001</v>
      </c>
      <c r="AC14">
        <v>133.33699999999999</v>
      </c>
      <c r="AD14">
        <v>108</v>
      </c>
      <c r="AE14">
        <v>99</v>
      </c>
      <c r="AF14">
        <v>8.4607999999999992E-3</v>
      </c>
      <c r="AG14">
        <v>7.3820000000000005E-4</v>
      </c>
      <c r="AH14">
        <f>test_data[[#This Row],[Fraction of locally unvoiced frames]]/100</f>
        <v>9.2780000000000001E-2</v>
      </c>
      <c r="AI14">
        <v>9.2780000000000005</v>
      </c>
      <c r="AJ14">
        <v>4</v>
      </c>
      <c r="AK14">
        <f>test_data[[#This Row],[Degree of voice breaks]]/100</f>
        <v>8.7910000000000002E-2</v>
      </c>
      <c r="AL14">
        <v>8.7910000000000004</v>
      </c>
      <c r="AM14">
        <v>1</v>
      </c>
    </row>
    <row r="15" spans="1:39" x14ac:dyDescent="0.3">
      <c r="A15">
        <v>3</v>
      </c>
      <c r="B15">
        <f>test_data[[#This Row],[Jitter(local)2]]/100</f>
        <v>3.7000000000000005E-2</v>
      </c>
      <c r="C15">
        <v>3.7</v>
      </c>
      <c r="D15">
        <v>2.9609999999999999E-4</v>
      </c>
      <c r="E15">
        <f>test_data[[#This Row],[Jitter (rap)]]/100</f>
        <v>1.89E-2</v>
      </c>
      <c r="F15">
        <v>1.89</v>
      </c>
      <c r="G15">
        <f>test_data[[#This Row],[Jitter (ppq5)]]/100</f>
        <v>2.4940000000000004E-2</v>
      </c>
      <c r="H15">
        <v>2.4940000000000002</v>
      </c>
      <c r="I15">
        <f>test_data[[#This Row],[Jitter (ddp)]]/100</f>
        <v>5.6710000000000003E-2</v>
      </c>
      <c r="J15">
        <v>5.6710000000000003</v>
      </c>
      <c r="K15">
        <f>test_data[[#This Row],[Shimmer (local)]]/100</f>
        <v>0.18401000000000001</v>
      </c>
      <c r="L15">
        <v>18.401</v>
      </c>
      <c r="M15">
        <v>1.569</v>
      </c>
      <c r="N15">
        <f>test_data[[#This Row],[Shimmer (apq3)]]/100</f>
        <v>0.11103</v>
      </c>
      <c r="O15">
        <v>11.103</v>
      </c>
      <c r="P15">
        <f>test_data[[#This Row],[Shimmer (apq5)]]/100</f>
        <v>0.11471000000000001</v>
      </c>
      <c r="Q15">
        <v>11.471</v>
      </c>
      <c r="R15">
        <f>test_data[[#This Row],[Shimmer (apq11)]]/100</f>
        <v>0.11109999999999999</v>
      </c>
      <c r="S15">
        <v>11.11</v>
      </c>
      <c r="T15">
        <f>test_data[[#This Row],[Shimmer (dda)]]/100</f>
        <v>0.33307999999999999</v>
      </c>
      <c r="U15">
        <v>33.308</v>
      </c>
      <c r="V15">
        <v>0.81312799999999996</v>
      </c>
      <c r="W15">
        <v>0.30969200000000002</v>
      </c>
      <c r="X15">
        <v>7.8570000000000002</v>
      </c>
      <c r="Y15">
        <v>127.69</v>
      </c>
      <c r="Z15">
        <v>126.322</v>
      </c>
      <c r="AA15">
        <v>7.7110000000000003</v>
      </c>
      <c r="AB15">
        <v>74.260999999999996</v>
      </c>
      <c r="AC15">
        <v>139.75</v>
      </c>
      <c r="AD15">
        <v>112</v>
      </c>
      <c r="AE15">
        <v>105</v>
      </c>
      <c r="AF15">
        <v>8.0029999999999997E-3</v>
      </c>
      <c r="AG15">
        <v>7.5190000000000001E-4</v>
      </c>
      <c r="AH15">
        <f>test_data[[#This Row],[Fraction of locally unvoiced frames]]/100</f>
        <v>0.13402</v>
      </c>
      <c r="AI15">
        <v>13.401999999999999</v>
      </c>
      <c r="AJ15">
        <v>3</v>
      </c>
      <c r="AK15">
        <f>test_data[[#This Row],[Degree of voice breaks]]/100</f>
        <v>8.5519999999999999E-2</v>
      </c>
      <c r="AL15">
        <v>8.5519999999999996</v>
      </c>
      <c r="AM15">
        <v>1</v>
      </c>
    </row>
    <row r="16" spans="1:39" x14ac:dyDescent="0.3">
      <c r="A16">
        <v>3</v>
      </c>
      <c r="B16">
        <f>test_data[[#This Row],[Jitter(local)2]]/100</f>
        <v>1.2589999999999999E-2</v>
      </c>
      <c r="C16">
        <v>1.2589999999999999</v>
      </c>
      <c r="D16">
        <v>8.7600000000000002E-5</v>
      </c>
      <c r="E16">
        <f>test_data[[#This Row],[Jitter (rap)]]/100</f>
        <v>7.3200000000000001E-3</v>
      </c>
      <c r="F16">
        <v>0.73199999999999998</v>
      </c>
      <c r="G16">
        <f>test_data[[#This Row],[Jitter (ppq5)]]/100</f>
        <v>8.26E-3</v>
      </c>
      <c r="H16">
        <v>0.82599999999999996</v>
      </c>
      <c r="I16">
        <f>test_data[[#This Row],[Jitter (ddp)]]/100</f>
        <v>2.197E-2</v>
      </c>
      <c r="J16">
        <v>2.1970000000000001</v>
      </c>
      <c r="K16">
        <f>test_data[[#This Row],[Shimmer (local)]]/100</f>
        <v>6.6280000000000006E-2</v>
      </c>
      <c r="L16">
        <v>6.6280000000000001</v>
      </c>
      <c r="M16">
        <v>0.59499999999999997</v>
      </c>
      <c r="N16">
        <f>test_data[[#This Row],[Shimmer (apq3)]]/100</f>
        <v>3.6610000000000004E-2</v>
      </c>
      <c r="O16">
        <v>3.661</v>
      </c>
      <c r="P16">
        <f>test_data[[#This Row],[Shimmer (apq5)]]/100</f>
        <v>4.5530000000000001E-2</v>
      </c>
      <c r="Q16">
        <v>4.5529999999999999</v>
      </c>
      <c r="R16">
        <f>test_data[[#This Row],[Shimmer (apq11)]]/100</f>
        <v>5.6469999999999999E-2</v>
      </c>
      <c r="S16">
        <v>5.6470000000000002</v>
      </c>
      <c r="T16">
        <f>test_data[[#This Row],[Shimmer (dda)]]/100</f>
        <v>0.10981999999999999</v>
      </c>
      <c r="U16">
        <v>10.981999999999999</v>
      </c>
      <c r="V16">
        <v>0.87440099999999998</v>
      </c>
      <c r="W16">
        <v>0.183893</v>
      </c>
      <c r="X16">
        <v>12.932</v>
      </c>
      <c r="Y16">
        <v>143.95099999999999</v>
      </c>
      <c r="Z16">
        <v>143.738</v>
      </c>
      <c r="AA16">
        <v>1.2669999999999999</v>
      </c>
      <c r="AB16">
        <v>139.30799999999999</v>
      </c>
      <c r="AC16">
        <v>146.279</v>
      </c>
      <c r="AD16">
        <v>142</v>
      </c>
      <c r="AE16">
        <v>141</v>
      </c>
      <c r="AF16">
        <v>6.9585999999999997E-3</v>
      </c>
      <c r="AG16">
        <v>1.2019999999999999E-4</v>
      </c>
      <c r="AH16">
        <f>test_data[[#This Row],[Fraction of locally unvoiced frames]]/100</f>
        <v>0</v>
      </c>
      <c r="AI16">
        <v>0</v>
      </c>
      <c r="AJ16">
        <v>0</v>
      </c>
      <c r="AK16">
        <f>test_data[[#This Row],[Degree of voice breaks]]/100</f>
        <v>0</v>
      </c>
      <c r="AL16">
        <v>0</v>
      </c>
      <c r="AM16">
        <v>1</v>
      </c>
    </row>
    <row r="17" spans="1:39" x14ac:dyDescent="0.3">
      <c r="A17">
        <v>3</v>
      </c>
      <c r="B17">
        <f>test_data[[#This Row],[Jitter(local)2]]/100</f>
        <v>1.443E-2</v>
      </c>
      <c r="C17">
        <v>1.4430000000000001</v>
      </c>
      <c r="D17">
        <v>1.075E-4</v>
      </c>
      <c r="E17">
        <f>test_data[[#This Row],[Jitter (rap)]]/100</f>
        <v>5.77E-3</v>
      </c>
      <c r="F17">
        <v>0.57699999999999996</v>
      </c>
      <c r="G17">
        <f>test_data[[#This Row],[Jitter (ppq5)]]/100</f>
        <v>6.3699999999999998E-3</v>
      </c>
      <c r="H17">
        <v>0.63700000000000001</v>
      </c>
      <c r="I17">
        <f>test_data[[#This Row],[Jitter (ddp)]]/100</f>
        <v>1.7299999999999999E-2</v>
      </c>
      <c r="J17">
        <v>1.73</v>
      </c>
      <c r="K17">
        <f>test_data[[#This Row],[Shimmer (local)]]/100</f>
        <v>5.117E-2</v>
      </c>
      <c r="L17">
        <v>5.117</v>
      </c>
      <c r="M17">
        <v>0.46200000000000002</v>
      </c>
      <c r="N17">
        <f>test_data[[#This Row],[Shimmer (apq3)]]/100</f>
        <v>2.826E-2</v>
      </c>
      <c r="O17">
        <v>2.8260000000000001</v>
      </c>
      <c r="P17">
        <f>test_data[[#This Row],[Shimmer (apq5)]]/100</f>
        <v>2.613E-2</v>
      </c>
      <c r="Q17">
        <v>2.613</v>
      </c>
      <c r="R17">
        <f>test_data[[#This Row],[Shimmer (apq11)]]/100</f>
        <v>2.1610000000000001E-2</v>
      </c>
      <c r="S17">
        <v>2.161</v>
      </c>
      <c r="T17">
        <f>test_data[[#This Row],[Shimmer (dda)]]/100</f>
        <v>8.4779999999999994E-2</v>
      </c>
      <c r="U17">
        <v>8.4779999999999998</v>
      </c>
      <c r="V17">
        <v>0.84240300000000001</v>
      </c>
      <c r="W17">
        <v>0.258131</v>
      </c>
      <c r="X17">
        <v>11.484</v>
      </c>
      <c r="Y17">
        <v>142.881</v>
      </c>
      <c r="Z17">
        <v>134.78200000000001</v>
      </c>
      <c r="AA17">
        <v>18.425999999999998</v>
      </c>
      <c r="AB17">
        <v>87.29</v>
      </c>
      <c r="AC17">
        <v>152.94999999999999</v>
      </c>
      <c r="AD17">
        <v>126</v>
      </c>
      <c r="AE17">
        <v>119</v>
      </c>
      <c r="AF17">
        <v>7.4491000000000002E-3</v>
      </c>
      <c r="AG17">
        <v>1.2026000000000001E-3</v>
      </c>
      <c r="AH17">
        <f>test_data[[#This Row],[Fraction of locally unvoiced frames]]/100</f>
        <v>1.031E-2</v>
      </c>
      <c r="AI17">
        <v>1.0309999999999999</v>
      </c>
      <c r="AJ17">
        <v>2</v>
      </c>
      <c r="AK17">
        <f>test_data[[#This Row],[Degree of voice breaks]]/100</f>
        <v>3.4780000000000005E-2</v>
      </c>
      <c r="AL17">
        <v>3.4780000000000002</v>
      </c>
      <c r="AM17">
        <v>1</v>
      </c>
    </row>
    <row r="18" spans="1:39" x14ac:dyDescent="0.3">
      <c r="A18">
        <v>3</v>
      </c>
      <c r="B18">
        <f>test_data[[#This Row],[Jitter(local)2]]/100</f>
        <v>1.3349999999999999E-2</v>
      </c>
      <c r="C18">
        <v>1.335</v>
      </c>
      <c r="D18">
        <v>9.6799999999999995E-5</v>
      </c>
      <c r="E18">
        <f>test_data[[#This Row],[Jitter (rap)]]/100</f>
        <v>7.4599999999999996E-3</v>
      </c>
      <c r="F18">
        <v>0.746</v>
      </c>
      <c r="G18">
        <f>test_data[[#This Row],[Jitter (ppq5)]]/100</f>
        <v>1.0129999999999998E-2</v>
      </c>
      <c r="H18">
        <v>1.0129999999999999</v>
      </c>
      <c r="I18">
        <f>test_data[[#This Row],[Jitter (ddp)]]/100</f>
        <v>2.2370000000000001E-2</v>
      </c>
      <c r="J18">
        <v>2.2370000000000001</v>
      </c>
      <c r="K18">
        <f>test_data[[#This Row],[Shimmer (local)]]/100</f>
        <v>6.5419999999999992E-2</v>
      </c>
      <c r="L18">
        <v>6.5419999999999998</v>
      </c>
      <c r="M18">
        <v>0.56599999999999995</v>
      </c>
      <c r="N18">
        <f>test_data[[#This Row],[Shimmer (apq3)]]/100</f>
        <v>3.6200000000000003E-2</v>
      </c>
      <c r="O18">
        <v>3.62</v>
      </c>
      <c r="P18">
        <f>test_data[[#This Row],[Shimmer (apq5)]]/100</f>
        <v>4.4490000000000002E-2</v>
      </c>
      <c r="Q18">
        <v>4.4489999999999998</v>
      </c>
      <c r="R18">
        <f>test_data[[#This Row],[Shimmer (apq11)]]/100</f>
        <v>6.1359999999999998E-2</v>
      </c>
      <c r="S18">
        <v>6.1360000000000001</v>
      </c>
      <c r="T18">
        <f>test_data[[#This Row],[Shimmer (dda)]]/100</f>
        <v>0.10859999999999999</v>
      </c>
      <c r="U18">
        <v>10.86</v>
      </c>
      <c r="V18">
        <v>0.85621899999999995</v>
      </c>
      <c r="W18">
        <v>0.23105899999999999</v>
      </c>
      <c r="X18">
        <v>11.98</v>
      </c>
      <c r="Y18">
        <v>139.45099999999999</v>
      </c>
      <c r="Z18">
        <v>135.87299999999999</v>
      </c>
      <c r="AA18">
        <v>12.56</v>
      </c>
      <c r="AB18">
        <v>82.093000000000004</v>
      </c>
      <c r="AC18">
        <v>146.001</v>
      </c>
      <c r="AD18">
        <v>122</v>
      </c>
      <c r="AE18">
        <v>114</v>
      </c>
      <c r="AF18">
        <v>7.2505E-3</v>
      </c>
      <c r="AG18">
        <v>5.1940000000000005E-4</v>
      </c>
      <c r="AH18">
        <f>test_data[[#This Row],[Fraction of locally unvoiced frames]]/100</f>
        <v>5.1550000000000006E-2</v>
      </c>
      <c r="AI18">
        <v>5.1550000000000002</v>
      </c>
      <c r="AJ18">
        <v>3</v>
      </c>
      <c r="AK18">
        <f>test_data[[#This Row],[Degree of voice breaks]]/100</f>
        <v>9.0410000000000004E-2</v>
      </c>
      <c r="AL18">
        <v>9.0410000000000004</v>
      </c>
      <c r="AM18">
        <v>1</v>
      </c>
    </row>
    <row r="19" spans="1:39" x14ac:dyDescent="0.3">
      <c r="A19">
        <v>3</v>
      </c>
      <c r="B19">
        <f>test_data[[#This Row],[Jitter(local)2]]/100</f>
        <v>1.2279999999999999E-2</v>
      </c>
      <c r="C19">
        <v>1.228</v>
      </c>
      <c r="D19">
        <v>8.9900000000000003E-5</v>
      </c>
      <c r="E19">
        <f>test_data[[#This Row],[Jitter (rap)]]/100</f>
        <v>4.1099999999999999E-3</v>
      </c>
      <c r="F19">
        <v>0.41099999999999998</v>
      </c>
      <c r="G19">
        <f>test_data[[#This Row],[Jitter (ppq5)]]/100</f>
        <v>5.4200000000000003E-3</v>
      </c>
      <c r="H19">
        <v>0.54200000000000004</v>
      </c>
      <c r="I19">
        <f>test_data[[#This Row],[Jitter (ddp)]]/100</f>
        <v>1.2330000000000001E-2</v>
      </c>
      <c r="J19">
        <v>1.2330000000000001</v>
      </c>
      <c r="K19">
        <f>test_data[[#This Row],[Shimmer (local)]]/100</f>
        <v>6.4560000000000006E-2</v>
      </c>
      <c r="L19">
        <v>6.4560000000000004</v>
      </c>
      <c r="M19">
        <v>0.64100000000000001</v>
      </c>
      <c r="N19">
        <f>test_data[[#This Row],[Shimmer (apq3)]]/100</f>
        <v>3.3840000000000002E-2</v>
      </c>
      <c r="O19">
        <v>3.3839999999999999</v>
      </c>
      <c r="P19">
        <f>test_data[[#This Row],[Shimmer (apq5)]]/100</f>
        <v>4.07E-2</v>
      </c>
      <c r="Q19">
        <v>4.07</v>
      </c>
      <c r="R19">
        <f>test_data[[#This Row],[Shimmer (apq11)]]/100</f>
        <v>6.6250000000000003E-2</v>
      </c>
      <c r="S19">
        <v>6.625</v>
      </c>
      <c r="T19">
        <f>test_data[[#This Row],[Shimmer (dda)]]/100</f>
        <v>0.10152</v>
      </c>
      <c r="U19">
        <v>10.151999999999999</v>
      </c>
      <c r="V19">
        <v>0.86768900000000004</v>
      </c>
      <c r="W19">
        <v>0.23221</v>
      </c>
      <c r="X19">
        <v>13.608000000000001</v>
      </c>
      <c r="Y19">
        <v>139.84399999999999</v>
      </c>
      <c r="Z19">
        <v>136.68199999999999</v>
      </c>
      <c r="AA19">
        <v>12.65</v>
      </c>
      <c r="AB19">
        <v>81.635999999999996</v>
      </c>
      <c r="AC19">
        <v>152.58099999999999</v>
      </c>
      <c r="AD19">
        <v>125</v>
      </c>
      <c r="AE19">
        <v>115</v>
      </c>
      <c r="AF19">
        <v>7.3195999999999999E-3</v>
      </c>
      <c r="AG19">
        <v>8.319E-4</v>
      </c>
      <c r="AH19">
        <f>test_data[[#This Row],[Fraction of locally unvoiced frames]]/100</f>
        <v>2.0619999999999999E-2</v>
      </c>
      <c r="AI19">
        <v>2.0619999999999998</v>
      </c>
      <c r="AJ19">
        <v>3</v>
      </c>
      <c r="AK19">
        <f>test_data[[#This Row],[Degree of voice breaks]]/100</f>
        <v>5.8659999999999997E-2</v>
      </c>
      <c r="AL19">
        <v>5.8659999999999997</v>
      </c>
      <c r="AM19">
        <v>1</v>
      </c>
    </row>
    <row r="20" spans="1:39" x14ac:dyDescent="0.3">
      <c r="A20">
        <v>4</v>
      </c>
      <c r="B20">
        <f>test_data[[#This Row],[Jitter(local)2]]/100</f>
        <v>1.397E-2</v>
      </c>
      <c r="C20">
        <v>1.397</v>
      </c>
      <c r="D20">
        <v>7.0199999999999999E-5</v>
      </c>
      <c r="E20">
        <f>test_data[[#This Row],[Jitter (rap)]]/100</f>
        <v>6.9499999999999996E-3</v>
      </c>
      <c r="F20">
        <v>0.69499999999999995</v>
      </c>
      <c r="G20">
        <f>test_data[[#This Row],[Jitter (ppq5)]]/100</f>
        <v>9.41E-3</v>
      </c>
      <c r="H20">
        <v>0.94099999999999995</v>
      </c>
      <c r="I20">
        <f>test_data[[#This Row],[Jitter (ddp)]]/100</f>
        <v>2.0840000000000001E-2</v>
      </c>
      <c r="J20">
        <v>2.0840000000000001</v>
      </c>
      <c r="K20">
        <f>test_data[[#This Row],[Shimmer (local)]]/100</f>
        <v>5.1990000000000001E-2</v>
      </c>
      <c r="L20">
        <v>5.1989999999999998</v>
      </c>
      <c r="M20">
        <v>0.50800000000000001</v>
      </c>
      <c r="N20">
        <f>test_data[[#This Row],[Shimmer (apq3)]]/100</f>
        <v>2.8750000000000001E-2</v>
      </c>
      <c r="O20">
        <v>2.875</v>
      </c>
      <c r="P20">
        <f>test_data[[#This Row],[Shimmer (apq5)]]/100</f>
        <v>3.1210000000000002E-2</v>
      </c>
      <c r="Q20">
        <v>3.121</v>
      </c>
      <c r="R20">
        <f>test_data[[#This Row],[Shimmer (apq11)]]/100</f>
        <v>3.909E-2</v>
      </c>
      <c r="S20">
        <v>3.9089999999999998</v>
      </c>
      <c r="T20">
        <f>test_data[[#This Row],[Shimmer (dda)]]/100</f>
        <v>8.6259999999999989E-2</v>
      </c>
      <c r="U20">
        <v>8.6259999999999994</v>
      </c>
      <c r="V20">
        <v>0.91693199999999997</v>
      </c>
      <c r="W20">
        <v>0.102092</v>
      </c>
      <c r="X20">
        <v>12.257</v>
      </c>
      <c r="Y20">
        <v>199.48</v>
      </c>
      <c r="Z20">
        <v>198.923</v>
      </c>
      <c r="AA20">
        <v>3.9540000000000002</v>
      </c>
      <c r="AB20">
        <v>191.15799999999999</v>
      </c>
      <c r="AC20">
        <v>207.13499999999999</v>
      </c>
      <c r="AD20">
        <v>195</v>
      </c>
      <c r="AE20">
        <v>194</v>
      </c>
      <c r="AF20">
        <v>5.0252999999999999E-3</v>
      </c>
      <c r="AG20">
        <v>1.3070000000000001E-4</v>
      </c>
      <c r="AH20">
        <f>test_data[[#This Row],[Fraction of locally unvoiced frames]]/100</f>
        <v>0</v>
      </c>
      <c r="AI20">
        <v>0</v>
      </c>
      <c r="AJ20">
        <v>0</v>
      </c>
      <c r="AK20">
        <f>test_data[[#This Row],[Degree of voice breaks]]/100</f>
        <v>0</v>
      </c>
      <c r="AL20">
        <v>0</v>
      </c>
      <c r="AM20">
        <v>1</v>
      </c>
    </row>
    <row r="21" spans="1:39" x14ac:dyDescent="0.3">
      <c r="A21">
        <v>4</v>
      </c>
      <c r="B21">
        <f>test_data[[#This Row],[Jitter(local)2]]/100</f>
        <v>1.525E-2</v>
      </c>
      <c r="C21">
        <v>1.5249999999999999</v>
      </c>
      <c r="D21">
        <v>7.5300000000000001E-5</v>
      </c>
      <c r="E21">
        <f>test_data[[#This Row],[Jitter (rap)]]/100</f>
        <v>8.09E-3</v>
      </c>
      <c r="F21">
        <v>0.80900000000000005</v>
      </c>
      <c r="G21">
        <f>test_data[[#This Row],[Jitter (ppq5)]]/100</f>
        <v>1.004E-2</v>
      </c>
      <c r="H21">
        <v>1.004</v>
      </c>
      <c r="I21">
        <f>test_data[[#This Row],[Jitter (ddp)]]/100</f>
        <v>2.426E-2</v>
      </c>
      <c r="J21">
        <v>2.4260000000000002</v>
      </c>
      <c r="K21">
        <f>test_data[[#This Row],[Shimmer (local)]]/100</f>
        <v>0.14416000000000001</v>
      </c>
      <c r="L21">
        <v>14.416</v>
      </c>
      <c r="M21">
        <v>1.234</v>
      </c>
      <c r="N21">
        <f>test_data[[#This Row],[Shimmer (apq3)]]/100</f>
        <v>7.8320000000000001E-2</v>
      </c>
      <c r="O21">
        <v>7.8319999999999999</v>
      </c>
      <c r="P21">
        <f>test_data[[#This Row],[Shimmer (apq5)]]/100</f>
        <v>7.7859999999999999E-2</v>
      </c>
      <c r="Q21">
        <v>7.7859999999999996</v>
      </c>
      <c r="R21">
        <f>test_data[[#This Row],[Shimmer (apq11)]]/100</f>
        <v>9.2910000000000006E-2</v>
      </c>
      <c r="S21">
        <v>9.2910000000000004</v>
      </c>
      <c r="T21">
        <f>test_data[[#This Row],[Shimmer (dda)]]/100</f>
        <v>0.23495999999999997</v>
      </c>
      <c r="U21">
        <v>23.495999999999999</v>
      </c>
      <c r="V21">
        <v>0.89233799999999996</v>
      </c>
      <c r="W21">
        <v>0.13985300000000001</v>
      </c>
      <c r="X21">
        <v>10.603999999999999</v>
      </c>
      <c r="Y21">
        <v>203.18799999999999</v>
      </c>
      <c r="Z21">
        <v>202.47800000000001</v>
      </c>
      <c r="AA21">
        <v>4.101</v>
      </c>
      <c r="AB21">
        <v>194.18199999999999</v>
      </c>
      <c r="AC21">
        <v>209.58500000000001</v>
      </c>
      <c r="AD21">
        <v>199</v>
      </c>
      <c r="AE21">
        <v>198</v>
      </c>
      <c r="AF21">
        <v>4.9366000000000002E-3</v>
      </c>
      <c r="AG21">
        <v>1.5109999999999999E-4</v>
      </c>
      <c r="AH21">
        <f>test_data[[#This Row],[Fraction of locally unvoiced frames]]/100</f>
        <v>0</v>
      </c>
      <c r="AI21">
        <v>0</v>
      </c>
      <c r="AJ21">
        <v>0</v>
      </c>
      <c r="AK21">
        <f>test_data[[#This Row],[Degree of voice breaks]]/100</f>
        <v>0</v>
      </c>
      <c r="AL21">
        <v>0</v>
      </c>
      <c r="AM21">
        <v>1</v>
      </c>
    </row>
    <row r="22" spans="1:39" x14ac:dyDescent="0.3">
      <c r="A22">
        <v>4</v>
      </c>
      <c r="B22">
        <f>test_data[[#This Row],[Jitter(local)2]]/100</f>
        <v>3.4349999999999999E-2</v>
      </c>
      <c r="C22">
        <v>3.4350000000000001</v>
      </c>
      <c r="D22">
        <v>1.6339999999999999E-4</v>
      </c>
      <c r="E22">
        <f>test_data[[#This Row],[Jitter (rap)]]/100</f>
        <v>1.7100000000000001E-2</v>
      </c>
      <c r="F22">
        <v>1.71</v>
      </c>
      <c r="G22">
        <f>test_data[[#This Row],[Jitter (ppq5)]]/100</f>
        <v>2.3130000000000001E-2</v>
      </c>
      <c r="H22">
        <v>2.3130000000000002</v>
      </c>
      <c r="I22">
        <f>test_data[[#This Row],[Jitter (ddp)]]/100</f>
        <v>5.1289999999999995E-2</v>
      </c>
      <c r="J22">
        <v>5.1289999999999996</v>
      </c>
      <c r="K22">
        <f>test_data[[#This Row],[Shimmer (local)]]/100</f>
        <v>0.11231999999999999</v>
      </c>
      <c r="L22">
        <v>11.231999999999999</v>
      </c>
      <c r="M22">
        <v>0.996</v>
      </c>
      <c r="N22">
        <f>test_data[[#This Row],[Shimmer (apq3)]]/100</f>
        <v>5.6500000000000002E-2</v>
      </c>
      <c r="O22">
        <v>5.65</v>
      </c>
      <c r="P22">
        <f>test_data[[#This Row],[Shimmer (apq5)]]/100</f>
        <v>8.0370000000000011E-2</v>
      </c>
      <c r="Q22">
        <v>8.0370000000000008</v>
      </c>
      <c r="R22">
        <f>test_data[[#This Row],[Shimmer (apq11)]]/100</f>
        <v>7.6440000000000008E-2</v>
      </c>
      <c r="S22">
        <v>7.6440000000000001</v>
      </c>
      <c r="T22">
        <f>test_data[[#This Row],[Shimmer (dda)]]/100</f>
        <v>0.16949000000000003</v>
      </c>
      <c r="U22">
        <v>16.949000000000002</v>
      </c>
      <c r="V22">
        <v>0.87942900000000002</v>
      </c>
      <c r="W22">
        <v>0.17231099999999999</v>
      </c>
      <c r="X22">
        <v>11.574999999999999</v>
      </c>
      <c r="Y22">
        <v>210.06299999999999</v>
      </c>
      <c r="Z22">
        <v>210.215</v>
      </c>
      <c r="AA22">
        <v>1.56</v>
      </c>
      <c r="AB22">
        <v>206.42</v>
      </c>
      <c r="AC22">
        <v>214.31</v>
      </c>
      <c r="AD22">
        <v>206</v>
      </c>
      <c r="AE22">
        <v>205</v>
      </c>
      <c r="AF22">
        <v>4.7568999999999997E-3</v>
      </c>
      <c r="AG22">
        <v>2.2829999999999999E-4</v>
      </c>
      <c r="AH22">
        <f>test_data[[#This Row],[Fraction of locally unvoiced frames]]/100</f>
        <v>0</v>
      </c>
      <c r="AI22">
        <v>0</v>
      </c>
      <c r="AJ22">
        <v>0</v>
      </c>
      <c r="AK22">
        <f>test_data[[#This Row],[Degree of voice breaks]]/100</f>
        <v>0</v>
      </c>
      <c r="AL22">
        <v>0</v>
      </c>
      <c r="AM22">
        <v>1</v>
      </c>
    </row>
    <row r="23" spans="1:39" x14ac:dyDescent="0.3">
      <c r="A23">
        <v>4</v>
      </c>
      <c r="B23">
        <f>test_data[[#This Row],[Jitter(local)2]]/100</f>
        <v>1.77E-2</v>
      </c>
      <c r="C23">
        <v>1.77</v>
      </c>
      <c r="D23">
        <v>7.9300000000000003E-5</v>
      </c>
      <c r="E23">
        <f>test_data[[#This Row],[Jitter (rap)]]/100</f>
        <v>9.8300000000000002E-3</v>
      </c>
      <c r="F23">
        <v>0.98299999999999998</v>
      </c>
      <c r="G23">
        <f>test_data[[#This Row],[Jitter (ppq5)]]/100</f>
        <v>9.2100000000000012E-3</v>
      </c>
      <c r="H23">
        <v>0.92100000000000004</v>
      </c>
      <c r="I23">
        <f>test_data[[#This Row],[Jitter (ddp)]]/100</f>
        <v>2.9500000000000002E-2</v>
      </c>
      <c r="J23">
        <v>2.95</v>
      </c>
      <c r="K23">
        <f>test_data[[#This Row],[Shimmer (local)]]/100</f>
        <v>5.1200000000000002E-2</v>
      </c>
      <c r="L23">
        <v>5.12</v>
      </c>
      <c r="M23">
        <v>0.46899999999999997</v>
      </c>
      <c r="N23">
        <f>test_data[[#This Row],[Shimmer (apq3)]]/100</f>
        <v>2.6970000000000001E-2</v>
      </c>
      <c r="O23">
        <v>2.6970000000000001</v>
      </c>
      <c r="P23">
        <f>test_data[[#This Row],[Shimmer (apq5)]]/100</f>
        <v>3.4159999999999996E-2</v>
      </c>
      <c r="Q23">
        <v>3.4159999999999999</v>
      </c>
      <c r="R23">
        <f>test_data[[#This Row],[Shimmer (apq11)]]/100</f>
        <v>4.0359999999999993E-2</v>
      </c>
      <c r="S23">
        <v>4.0359999999999996</v>
      </c>
      <c r="T23">
        <f>test_data[[#This Row],[Shimmer (dda)]]/100</f>
        <v>8.0920000000000006E-2</v>
      </c>
      <c r="U23">
        <v>8.0920000000000005</v>
      </c>
      <c r="V23">
        <v>0.86148899999999995</v>
      </c>
      <c r="W23">
        <v>0.24327299999999999</v>
      </c>
      <c r="X23">
        <v>14.454000000000001</v>
      </c>
      <c r="Y23">
        <v>224.39</v>
      </c>
      <c r="Z23">
        <v>224.726</v>
      </c>
      <c r="AA23">
        <v>2.1930000000000001</v>
      </c>
      <c r="AB23">
        <v>221.42</v>
      </c>
      <c r="AC23">
        <v>232.97800000000001</v>
      </c>
      <c r="AD23">
        <v>206</v>
      </c>
      <c r="AE23">
        <v>191</v>
      </c>
      <c r="AF23">
        <v>4.4780000000000002E-3</v>
      </c>
      <c r="AG23">
        <v>1.8799999999999999E-4</v>
      </c>
      <c r="AH23">
        <f>test_data[[#This Row],[Fraction of locally unvoiced frames]]/100</f>
        <v>5.1550000000000006E-2</v>
      </c>
      <c r="AI23">
        <v>5.1550000000000002</v>
      </c>
      <c r="AJ23">
        <v>0</v>
      </c>
      <c r="AK23">
        <f>test_data[[#This Row],[Degree of voice breaks]]/100</f>
        <v>0</v>
      </c>
      <c r="AL23">
        <v>0</v>
      </c>
      <c r="AM23">
        <v>1</v>
      </c>
    </row>
    <row r="24" spans="1:39" x14ac:dyDescent="0.3">
      <c r="A24">
        <v>4</v>
      </c>
      <c r="B24">
        <f>test_data[[#This Row],[Jitter(local)2]]/100</f>
        <v>2.1610000000000001E-2</v>
      </c>
      <c r="C24">
        <v>2.161</v>
      </c>
      <c r="D24">
        <v>9.6199999999999994E-5</v>
      </c>
      <c r="E24">
        <f>test_data[[#This Row],[Jitter (rap)]]/100</f>
        <v>1.2619999999999999E-2</v>
      </c>
      <c r="F24">
        <v>1.262</v>
      </c>
      <c r="G24">
        <f>test_data[[#This Row],[Jitter (ppq5)]]/100</f>
        <v>1.179E-2</v>
      </c>
      <c r="H24">
        <v>1.179</v>
      </c>
      <c r="I24">
        <f>test_data[[#This Row],[Jitter (ddp)]]/100</f>
        <v>3.7850000000000002E-2</v>
      </c>
      <c r="J24">
        <v>3.7850000000000001</v>
      </c>
      <c r="K24">
        <f>test_data[[#This Row],[Shimmer (local)]]/100</f>
        <v>6.4619999999999997E-2</v>
      </c>
      <c r="L24">
        <v>6.4619999999999997</v>
      </c>
      <c r="M24">
        <v>0.58199999999999996</v>
      </c>
      <c r="N24">
        <f>test_data[[#This Row],[Shimmer (apq3)]]/100</f>
        <v>3.0960000000000001E-2</v>
      </c>
      <c r="O24">
        <v>3.0960000000000001</v>
      </c>
      <c r="P24">
        <f>test_data[[#This Row],[Shimmer (apq5)]]/100</f>
        <v>4.2619999999999998E-2</v>
      </c>
      <c r="Q24">
        <v>4.2619999999999996</v>
      </c>
      <c r="R24">
        <f>test_data[[#This Row],[Shimmer (apq11)]]/100</f>
        <v>6.878999999999999E-2</v>
      </c>
      <c r="S24">
        <v>6.8789999999999996</v>
      </c>
      <c r="T24">
        <f>test_data[[#This Row],[Shimmer (dda)]]/100</f>
        <v>9.2870000000000008E-2</v>
      </c>
      <c r="U24">
        <v>9.2870000000000008</v>
      </c>
      <c r="V24">
        <v>0.86358900000000005</v>
      </c>
      <c r="W24">
        <v>0.226802</v>
      </c>
      <c r="X24">
        <v>13.728999999999999</v>
      </c>
      <c r="Y24">
        <v>225.364</v>
      </c>
      <c r="Z24">
        <v>225.34299999999999</v>
      </c>
      <c r="AA24">
        <v>2.8119999999999998</v>
      </c>
      <c r="AB24">
        <v>220.33500000000001</v>
      </c>
      <c r="AC24">
        <v>231.81100000000001</v>
      </c>
      <c r="AD24">
        <v>209</v>
      </c>
      <c r="AE24">
        <v>197</v>
      </c>
      <c r="AF24">
        <v>4.4498000000000003E-3</v>
      </c>
      <c r="AG24">
        <v>2.0220000000000001E-4</v>
      </c>
      <c r="AH24">
        <f>test_data[[#This Row],[Fraction of locally unvoiced frames]]/100</f>
        <v>1.031E-2</v>
      </c>
      <c r="AI24">
        <v>1.0309999999999999</v>
      </c>
      <c r="AJ24">
        <v>0</v>
      </c>
      <c r="AK24">
        <f>test_data[[#This Row],[Degree of voice breaks]]/100</f>
        <v>0</v>
      </c>
      <c r="AL24">
        <v>0</v>
      </c>
      <c r="AM24">
        <v>1</v>
      </c>
    </row>
    <row r="25" spans="1:39" x14ac:dyDescent="0.3">
      <c r="A25">
        <v>4</v>
      </c>
      <c r="B25">
        <f>test_data[[#This Row],[Jitter(local)2]]/100</f>
        <v>4.6359999999999998E-2</v>
      </c>
      <c r="C25">
        <v>4.6360000000000001</v>
      </c>
      <c r="D25">
        <v>2.1670000000000001E-4</v>
      </c>
      <c r="E25">
        <f>test_data[[#This Row],[Jitter (rap)]]/100</f>
        <v>2.3269999999999999E-2</v>
      </c>
      <c r="F25">
        <v>2.327</v>
      </c>
      <c r="G25">
        <f>test_data[[#This Row],[Jitter (ppq5)]]/100</f>
        <v>3.1879999999999999E-2</v>
      </c>
      <c r="H25">
        <v>3.1880000000000002</v>
      </c>
      <c r="I25">
        <f>test_data[[#This Row],[Jitter (ddp)]]/100</f>
        <v>6.9809999999999997E-2</v>
      </c>
      <c r="J25">
        <v>6.9809999999999999</v>
      </c>
      <c r="K25">
        <f>test_data[[#This Row],[Shimmer (local)]]/100</f>
        <v>4.4549999999999999E-2</v>
      </c>
      <c r="L25">
        <v>4.4550000000000001</v>
      </c>
      <c r="M25">
        <v>0.42699999999999999</v>
      </c>
      <c r="N25">
        <f>test_data[[#This Row],[Shimmer (apq3)]]/100</f>
        <v>2.2749999999999999E-2</v>
      </c>
      <c r="O25">
        <v>2.2749999999999999</v>
      </c>
      <c r="P25">
        <f>test_data[[#This Row],[Shimmer (apq5)]]/100</f>
        <v>2.9300000000000003E-2</v>
      </c>
      <c r="Q25">
        <v>2.93</v>
      </c>
      <c r="R25">
        <f>test_data[[#This Row],[Shimmer (apq11)]]/100</f>
        <v>4.2569999999999997E-2</v>
      </c>
      <c r="S25">
        <v>4.2569999999999997</v>
      </c>
      <c r="T25">
        <f>test_data[[#This Row],[Shimmer (dda)]]/100</f>
        <v>6.8239999999999995E-2</v>
      </c>
      <c r="U25">
        <v>6.8239999999999998</v>
      </c>
      <c r="V25">
        <v>0.84070299999999998</v>
      </c>
      <c r="W25">
        <v>0.26905299999999999</v>
      </c>
      <c r="X25">
        <v>12.725</v>
      </c>
      <c r="Y25">
        <v>213.89099999999999</v>
      </c>
      <c r="Z25">
        <v>214.25899999999999</v>
      </c>
      <c r="AA25">
        <v>2.722</v>
      </c>
      <c r="AB25">
        <v>209.59700000000001</v>
      </c>
      <c r="AC25">
        <v>223.00299999999999</v>
      </c>
      <c r="AD25">
        <v>210</v>
      </c>
      <c r="AE25">
        <v>209</v>
      </c>
      <c r="AF25">
        <v>4.6734999999999997E-3</v>
      </c>
      <c r="AG25">
        <v>2.9710000000000001E-4</v>
      </c>
      <c r="AH25">
        <f>test_data[[#This Row],[Fraction of locally unvoiced frames]]/100</f>
        <v>2.0619999999999999E-2</v>
      </c>
      <c r="AI25">
        <v>2.0619999999999998</v>
      </c>
      <c r="AJ25">
        <v>0</v>
      </c>
      <c r="AK25">
        <f>test_data[[#This Row],[Degree of voice breaks]]/100</f>
        <v>0</v>
      </c>
      <c r="AL25">
        <v>0</v>
      </c>
      <c r="AM25">
        <v>1</v>
      </c>
    </row>
    <row r="26" spans="1:39" x14ac:dyDescent="0.3">
      <c r="A26">
        <v>5</v>
      </c>
      <c r="B26">
        <f>test_data[[#This Row],[Jitter(local)2]]/100</f>
        <v>1.84E-2</v>
      </c>
      <c r="C26">
        <v>1.84</v>
      </c>
      <c r="D26">
        <v>1.2990000000000001E-4</v>
      </c>
      <c r="E26">
        <f>test_data[[#This Row],[Jitter (rap)]]/100</f>
        <v>9.7099999999999999E-3</v>
      </c>
      <c r="F26">
        <v>0.97099999999999997</v>
      </c>
      <c r="G26">
        <f>test_data[[#This Row],[Jitter (ppq5)]]/100</f>
        <v>1.008E-2</v>
      </c>
      <c r="H26">
        <v>1.008</v>
      </c>
      <c r="I26">
        <f>test_data[[#This Row],[Jitter (ddp)]]/100</f>
        <v>2.912E-2</v>
      </c>
      <c r="J26">
        <v>2.9119999999999999</v>
      </c>
      <c r="K26">
        <f>test_data[[#This Row],[Shimmer (local)]]/100</f>
        <v>7.1410000000000001E-2</v>
      </c>
      <c r="L26">
        <v>7.141</v>
      </c>
      <c r="M26">
        <v>0.75900000000000001</v>
      </c>
      <c r="N26">
        <f>test_data[[#This Row],[Shimmer (apq3)]]/100</f>
        <v>3.4000000000000002E-2</v>
      </c>
      <c r="O26">
        <v>3.4</v>
      </c>
      <c r="P26">
        <f>test_data[[#This Row],[Shimmer (apq5)]]/100</f>
        <v>4.4470000000000003E-2</v>
      </c>
      <c r="Q26">
        <v>4.4470000000000001</v>
      </c>
      <c r="R26">
        <f>test_data[[#This Row],[Shimmer (apq11)]]/100</f>
        <v>6.8150000000000002E-2</v>
      </c>
      <c r="S26">
        <v>6.8150000000000004</v>
      </c>
      <c r="T26">
        <f>test_data[[#This Row],[Shimmer (dda)]]/100</f>
        <v>0.10199</v>
      </c>
      <c r="U26">
        <v>10.199</v>
      </c>
      <c r="V26">
        <v>0.78449999999999998</v>
      </c>
      <c r="W26">
        <v>0.40014899999999998</v>
      </c>
      <c r="X26">
        <v>9.3480000000000008</v>
      </c>
      <c r="Y26">
        <v>151.71299999999999</v>
      </c>
      <c r="Z26">
        <v>141.613</v>
      </c>
      <c r="AA26">
        <v>21.931999999999999</v>
      </c>
      <c r="AB26">
        <v>90.424000000000007</v>
      </c>
      <c r="AC26">
        <v>165.44</v>
      </c>
      <c r="AD26">
        <v>112</v>
      </c>
      <c r="AE26">
        <v>96</v>
      </c>
      <c r="AF26">
        <v>7.0615000000000001E-3</v>
      </c>
      <c r="AG26">
        <v>1.4408999999999999E-3</v>
      </c>
      <c r="AH26">
        <f>test_data[[#This Row],[Fraction of locally unvoiced frames]]/100</f>
        <v>0.15464</v>
      </c>
      <c r="AI26">
        <v>15.464</v>
      </c>
      <c r="AJ26">
        <v>7</v>
      </c>
      <c r="AK26">
        <f>test_data[[#This Row],[Degree of voice breaks]]/100</f>
        <v>0.16958999999999999</v>
      </c>
      <c r="AL26">
        <v>16.959</v>
      </c>
      <c r="AM26">
        <v>1</v>
      </c>
    </row>
    <row r="27" spans="1:39" x14ac:dyDescent="0.3">
      <c r="A27">
        <v>5</v>
      </c>
      <c r="B27">
        <f>test_data[[#This Row],[Jitter(local)2]]/100</f>
        <v>1.8859999999999998E-2</v>
      </c>
      <c r="C27">
        <v>1.8859999999999999</v>
      </c>
      <c r="D27">
        <v>1.192E-4</v>
      </c>
      <c r="E27">
        <f>test_data[[#This Row],[Jitter (rap)]]/100</f>
        <v>1.107E-2</v>
      </c>
      <c r="F27">
        <v>1.107</v>
      </c>
      <c r="G27">
        <f>test_data[[#This Row],[Jitter (ppq5)]]/100</f>
        <v>1.3080000000000001E-2</v>
      </c>
      <c r="H27">
        <v>1.3080000000000001</v>
      </c>
      <c r="I27">
        <f>test_data[[#This Row],[Jitter (ddp)]]/100</f>
        <v>3.3210000000000003E-2</v>
      </c>
      <c r="J27">
        <v>3.3210000000000002</v>
      </c>
      <c r="K27">
        <f>test_data[[#This Row],[Shimmer (local)]]/100</f>
        <v>5.3269999999999998E-2</v>
      </c>
      <c r="L27">
        <v>5.327</v>
      </c>
      <c r="M27">
        <v>0.47899999999999998</v>
      </c>
      <c r="N27">
        <f>test_data[[#This Row],[Shimmer (apq3)]]/100</f>
        <v>2.6949999999999998E-2</v>
      </c>
      <c r="O27">
        <v>2.6949999999999998</v>
      </c>
      <c r="P27">
        <f>test_data[[#This Row],[Shimmer (apq5)]]/100</f>
        <v>3.4540000000000001E-2</v>
      </c>
      <c r="Q27">
        <v>3.4540000000000002</v>
      </c>
      <c r="R27">
        <f>test_data[[#This Row],[Shimmer (apq11)]]/100</f>
        <v>3.3110000000000001E-2</v>
      </c>
      <c r="S27">
        <v>3.3109999999999999</v>
      </c>
      <c r="T27">
        <f>test_data[[#This Row],[Shimmer (dda)]]/100</f>
        <v>8.0860000000000001E-2</v>
      </c>
      <c r="U27">
        <v>8.0860000000000003</v>
      </c>
      <c r="V27">
        <v>0.83748</v>
      </c>
      <c r="W27">
        <v>0.31086200000000003</v>
      </c>
      <c r="X27">
        <v>12.332000000000001</v>
      </c>
      <c r="Y27">
        <v>161.73500000000001</v>
      </c>
      <c r="Z27">
        <v>158.02099999999999</v>
      </c>
      <c r="AA27">
        <v>16.102</v>
      </c>
      <c r="AB27">
        <v>92.634</v>
      </c>
      <c r="AC27">
        <v>169.76300000000001</v>
      </c>
      <c r="AD27">
        <v>138</v>
      </c>
      <c r="AE27">
        <v>125</v>
      </c>
      <c r="AF27">
        <v>6.3242999999999997E-3</v>
      </c>
      <c r="AG27">
        <v>8.0400000000000003E-4</v>
      </c>
      <c r="AH27">
        <f>test_data[[#This Row],[Fraction of locally unvoiced frames]]/100</f>
        <v>8.2470000000000002E-2</v>
      </c>
      <c r="AI27">
        <v>8.2469999999999999</v>
      </c>
      <c r="AJ27">
        <v>5</v>
      </c>
      <c r="AK27">
        <f>test_data[[#This Row],[Degree of voice breaks]]/100</f>
        <v>0.10137</v>
      </c>
      <c r="AL27">
        <v>10.137</v>
      </c>
      <c r="AM27">
        <v>1</v>
      </c>
    </row>
    <row r="28" spans="1:39" x14ac:dyDescent="0.3">
      <c r="A28">
        <v>5</v>
      </c>
      <c r="B28">
        <f>test_data[[#This Row],[Jitter(local)2]]/100</f>
        <v>4.2180000000000002E-2</v>
      </c>
      <c r="C28">
        <v>4.218</v>
      </c>
      <c r="D28">
        <v>2.386E-4</v>
      </c>
      <c r="E28">
        <f>test_data[[#This Row],[Jitter (rap)]]/100</f>
        <v>2.3559999999999998E-2</v>
      </c>
      <c r="F28">
        <v>2.3559999999999999</v>
      </c>
      <c r="G28">
        <f>test_data[[#This Row],[Jitter (ppq5)]]/100</f>
        <v>2.8830000000000001E-2</v>
      </c>
      <c r="H28">
        <v>2.883</v>
      </c>
      <c r="I28">
        <f>test_data[[#This Row],[Jitter (ddp)]]/100</f>
        <v>7.0679999999999993E-2</v>
      </c>
      <c r="J28">
        <v>7.0679999999999996</v>
      </c>
      <c r="K28">
        <f>test_data[[#This Row],[Shimmer (local)]]/100</f>
        <v>4.9560000000000007E-2</v>
      </c>
      <c r="L28">
        <v>4.9560000000000004</v>
      </c>
      <c r="M28">
        <v>0.44400000000000001</v>
      </c>
      <c r="N28">
        <f>test_data[[#This Row],[Shimmer (apq3)]]/100</f>
        <v>2.6720000000000001E-2</v>
      </c>
      <c r="O28">
        <v>2.6720000000000002</v>
      </c>
      <c r="P28">
        <f>test_data[[#This Row],[Shimmer (apq5)]]/100</f>
        <v>3.32E-2</v>
      </c>
      <c r="Q28">
        <v>3.32</v>
      </c>
      <c r="R28">
        <f>test_data[[#This Row],[Shimmer (apq11)]]/100</f>
        <v>5.1689999999999993E-2</v>
      </c>
      <c r="S28">
        <v>5.1689999999999996</v>
      </c>
      <c r="T28">
        <f>test_data[[#This Row],[Shimmer (dda)]]/100</f>
        <v>8.0149999999999999E-2</v>
      </c>
      <c r="U28">
        <v>8.0150000000000006</v>
      </c>
      <c r="V28">
        <v>0.806446</v>
      </c>
      <c r="W28">
        <v>0.34168599999999999</v>
      </c>
      <c r="X28">
        <v>10.444000000000001</v>
      </c>
      <c r="Y28">
        <v>175.65600000000001</v>
      </c>
      <c r="Z28">
        <v>174.68600000000001</v>
      </c>
      <c r="AA28">
        <v>14.63</v>
      </c>
      <c r="AB28">
        <v>87.897000000000006</v>
      </c>
      <c r="AC28">
        <v>195.62899999999999</v>
      </c>
      <c r="AD28">
        <v>169</v>
      </c>
      <c r="AE28">
        <v>165</v>
      </c>
      <c r="AF28">
        <v>5.6562000000000001E-3</v>
      </c>
      <c r="AG28">
        <v>3.9740000000000001E-4</v>
      </c>
      <c r="AH28">
        <f>test_data[[#This Row],[Fraction of locally unvoiced frames]]/100</f>
        <v>1.031E-2</v>
      </c>
      <c r="AI28">
        <v>1.0309999999999999</v>
      </c>
      <c r="AJ28">
        <v>2</v>
      </c>
      <c r="AK28">
        <f>test_data[[#This Row],[Degree of voice breaks]]/100</f>
        <v>3.6749999999999998E-2</v>
      </c>
      <c r="AL28">
        <v>3.6749999999999998</v>
      </c>
      <c r="AM28">
        <v>1</v>
      </c>
    </row>
    <row r="29" spans="1:39" x14ac:dyDescent="0.3">
      <c r="A29">
        <v>5</v>
      </c>
      <c r="B29">
        <f>test_data[[#This Row],[Jitter(local)2]]/100</f>
        <v>3.3020000000000001E-2</v>
      </c>
      <c r="C29">
        <v>3.302</v>
      </c>
      <c r="D29">
        <v>2.0670000000000001E-4</v>
      </c>
      <c r="E29">
        <f>test_data[[#This Row],[Jitter (rap)]]/100</f>
        <v>1.9429999999999999E-2</v>
      </c>
      <c r="F29">
        <v>1.9430000000000001</v>
      </c>
      <c r="G29">
        <f>test_data[[#This Row],[Jitter (ppq5)]]/100</f>
        <v>1.9910000000000001E-2</v>
      </c>
      <c r="H29">
        <v>1.9910000000000001</v>
      </c>
      <c r="I29">
        <f>test_data[[#This Row],[Jitter (ddp)]]/100</f>
        <v>5.8289999999999995E-2</v>
      </c>
      <c r="J29">
        <v>5.8289999999999997</v>
      </c>
      <c r="K29">
        <f>test_data[[#This Row],[Shimmer (local)]]/100</f>
        <v>5.3259999999999995E-2</v>
      </c>
      <c r="L29">
        <v>5.3259999999999996</v>
      </c>
      <c r="M29">
        <v>0.47099999999999997</v>
      </c>
      <c r="N29">
        <f>test_data[[#This Row],[Shimmer (apq3)]]/100</f>
        <v>2.6169999999999999E-2</v>
      </c>
      <c r="O29">
        <v>2.617</v>
      </c>
      <c r="P29">
        <f>test_data[[#This Row],[Shimmer (apq5)]]/100</f>
        <v>3.7819999999999999E-2</v>
      </c>
      <c r="Q29">
        <v>3.782</v>
      </c>
      <c r="R29">
        <f>test_data[[#This Row],[Shimmer (apq11)]]/100</f>
        <v>8.4920000000000009E-2</v>
      </c>
      <c r="S29">
        <v>8.4920000000000009</v>
      </c>
      <c r="T29">
        <f>test_data[[#This Row],[Shimmer (dda)]]/100</f>
        <v>7.85E-2</v>
      </c>
      <c r="U29">
        <v>7.85</v>
      </c>
      <c r="V29">
        <v>0.84995900000000002</v>
      </c>
      <c r="W29">
        <v>0.25030000000000002</v>
      </c>
      <c r="X29">
        <v>15.622999999999999</v>
      </c>
      <c r="Y29">
        <v>168.25299999999999</v>
      </c>
      <c r="Z29">
        <v>162.202</v>
      </c>
      <c r="AA29">
        <v>23.155000000000001</v>
      </c>
      <c r="AB29">
        <v>78.245000000000005</v>
      </c>
      <c r="AC29">
        <v>176.792</v>
      </c>
      <c r="AD29">
        <v>148</v>
      </c>
      <c r="AE29">
        <v>143</v>
      </c>
      <c r="AF29">
        <v>6.2611000000000003E-3</v>
      </c>
      <c r="AG29">
        <v>1.3066E-3</v>
      </c>
      <c r="AH29">
        <f>test_data[[#This Row],[Fraction of locally unvoiced frames]]/100</f>
        <v>7.2160000000000002E-2</v>
      </c>
      <c r="AI29">
        <v>7.2160000000000002</v>
      </c>
      <c r="AJ29">
        <v>1</v>
      </c>
      <c r="AK29">
        <f>test_data[[#This Row],[Degree of voice breaks]]/100</f>
        <v>4.4950000000000004E-2</v>
      </c>
      <c r="AL29">
        <v>4.4950000000000001</v>
      </c>
      <c r="AM29">
        <v>1</v>
      </c>
    </row>
    <row r="30" spans="1:39" x14ac:dyDescent="0.3">
      <c r="A30">
        <v>5</v>
      </c>
      <c r="B30">
        <f>test_data[[#This Row],[Jitter(local)2]]/100</f>
        <v>1.9570000000000001E-2</v>
      </c>
      <c r="C30">
        <v>1.9570000000000001</v>
      </c>
      <c r="D30">
        <v>1.2769999999999999E-4</v>
      </c>
      <c r="E30">
        <f>test_data[[#This Row],[Jitter (rap)]]/100</f>
        <v>1.1639999999999999E-2</v>
      </c>
      <c r="F30">
        <v>1.1639999999999999</v>
      </c>
      <c r="G30">
        <f>test_data[[#This Row],[Jitter (ppq5)]]/100</f>
        <v>1.3680000000000001E-2</v>
      </c>
      <c r="H30">
        <v>1.3680000000000001</v>
      </c>
      <c r="I30">
        <f>test_data[[#This Row],[Jitter (ddp)]]/100</f>
        <v>3.492E-2</v>
      </c>
      <c r="J30">
        <v>3.492</v>
      </c>
      <c r="K30">
        <f>test_data[[#This Row],[Shimmer (local)]]/100</f>
        <v>4.4080000000000001E-2</v>
      </c>
      <c r="L30">
        <v>4.4080000000000004</v>
      </c>
      <c r="M30">
        <v>0.47</v>
      </c>
      <c r="N30">
        <f>test_data[[#This Row],[Shimmer (apq3)]]/100</f>
        <v>2.1949999999999997E-2</v>
      </c>
      <c r="O30">
        <v>2.1949999999999998</v>
      </c>
      <c r="P30">
        <f>test_data[[#This Row],[Shimmer (apq5)]]/100</f>
        <v>3.1570000000000001E-2</v>
      </c>
      <c r="Q30">
        <v>3.157</v>
      </c>
      <c r="R30">
        <f>test_data[[#This Row],[Shimmer (apq11)]]/100</f>
        <v>5.0650000000000001E-2</v>
      </c>
      <c r="S30">
        <v>5.0650000000000004</v>
      </c>
      <c r="T30">
        <f>test_data[[#This Row],[Shimmer (dda)]]/100</f>
        <v>6.5839999999999996E-2</v>
      </c>
      <c r="U30">
        <v>6.5839999999999996</v>
      </c>
      <c r="V30">
        <v>0.80579800000000001</v>
      </c>
      <c r="W30">
        <v>0.34482299999999999</v>
      </c>
      <c r="X30">
        <v>11.365</v>
      </c>
      <c r="Y30">
        <v>160.06100000000001</v>
      </c>
      <c r="Z30">
        <v>159.49299999999999</v>
      </c>
      <c r="AA30">
        <v>9.9730000000000008</v>
      </c>
      <c r="AB30">
        <v>98.376000000000005</v>
      </c>
      <c r="AC30">
        <v>168.999</v>
      </c>
      <c r="AD30">
        <v>132</v>
      </c>
      <c r="AE30">
        <v>116</v>
      </c>
      <c r="AF30">
        <v>6.5227000000000002E-3</v>
      </c>
      <c r="AG30">
        <v>1.2132E-3</v>
      </c>
      <c r="AH30">
        <f>test_data[[#This Row],[Fraction of locally unvoiced frames]]/100</f>
        <v>5.1550000000000006E-2</v>
      </c>
      <c r="AI30">
        <v>5.1550000000000002</v>
      </c>
      <c r="AJ30">
        <v>2</v>
      </c>
      <c r="AK30">
        <f>test_data[[#This Row],[Degree of voice breaks]]/100</f>
        <v>7.1129999999999999E-2</v>
      </c>
      <c r="AL30">
        <v>7.1130000000000004</v>
      </c>
      <c r="AM30">
        <v>1</v>
      </c>
    </row>
    <row r="31" spans="1:39" x14ac:dyDescent="0.3">
      <c r="A31">
        <v>5</v>
      </c>
      <c r="B31">
        <f>test_data[[#This Row],[Jitter(local)2]]/100</f>
        <v>3.1899999999999998E-2</v>
      </c>
      <c r="C31">
        <v>3.19</v>
      </c>
      <c r="D31">
        <v>1.796E-4</v>
      </c>
      <c r="E31">
        <f>test_data[[#This Row],[Jitter (rap)]]/100</f>
        <v>1.771E-2</v>
      </c>
      <c r="F31">
        <v>1.7709999999999999</v>
      </c>
      <c r="G31">
        <f>test_data[[#This Row],[Jitter (ppq5)]]/100</f>
        <v>2.2709999999999998E-2</v>
      </c>
      <c r="H31">
        <v>2.2709999999999999</v>
      </c>
      <c r="I31">
        <f>test_data[[#This Row],[Jitter (ddp)]]/100</f>
        <v>5.314E-2</v>
      </c>
      <c r="J31">
        <v>5.3140000000000001</v>
      </c>
      <c r="K31">
        <f>test_data[[#This Row],[Shimmer (local)]]/100</f>
        <v>5.3529999999999994E-2</v>
      </c>
      <c r="L31">
        <v>5.3529999999999998</v>
      </c>
      <c r="M31">
        <v>0.52900000000000003</v>
      </c>
      <c r="N31">
        <f>test_data[[#This Row],[Shimmer (apq3)]]/100</f>
        <v>2.349E-2</v>
      </c>
      <c r="O31">
        <v>2.3490000000000002</v>
      </c>
      <c r="P31">
        <f>test_data[[#This Row],[Shimmer (apq5)]]/100</f>
        <v>3.2910000000000002E-2</v>
      </c>
      <c r="Q31">
        <v>3.2909999999999999</v>
      </c>
      <c r="R31">
        <f>test_data[[#This Row],[Shimmer (apq11)]]/100</f>
        <v>6.5390000000000004E-2</v>
      </c>
      <c r="S31">
        <v>6.5389999999999997</v>
      </c>
      <c r="T31">
        <f>test_data[[#This Row],[Shimmer (dda)]]/100</f>
        <v>7.0480000000000001E-2</v>
      </c>
      <c r="U31">
        <v>7.048</v>
      </c>
      <c r="V31">
        <v>0.82296400000000003</v>
      </c>
      <c r="W31">
        <v>0.35498099999999999</v>
      </c>
      <c r="X31">
        <v>13.064</v>
      </c>
      <c r="Y31">
        <v>176.65700000000001</v>
      </c>
      <c r="Z31">
        <v>177.69900000000001</v>
      </c>
      <c r="AA31">
        <v>6.173</v>
      </c>
      <c r="AB31">
        <v>166.45599999999999</v>
      </c>
      <c r="AC31">
        <v>193.13399999999999</v>
      </c>
      <c r="AD31">
        <v>162</v>
      </c>
      <c r="AE31">
        <v>158</v>
      </c>
      <c r="AF31">
        <v>5.6318000000000002E-3</v>
      </c>
      <c r="AG31">
        <v>3.3199999999999999E-4</v>
      </c>
      <c r="AH31">
        <f>test_data[[#This Row],[Fraction of locally unvoiced frames]]/100</f>
        <v>3.125E-2</v>
      </c>
      <c r="AI31">
        <v>3.125</v>
      </c>
      <c r="AJ31">
        <v>1</v>
      </c>
      <c r="AK31">
        <f>test_data[[#This Row],[Degree of voice breaks]]/100</f>
        <v>4.5400000000000003E-2</v>
      </c>
      <c r="AL31">
        <v>4.54</v>
      </c>
      <c r="AM31">
        <v>1</v>
      </c>
    </row>
    <row r="32" spans="1:39" x14ac:dyDescent="0.3">
      <c r="A32">
        <v>6</v>
      </c>
      <c r="B32">
        <f>test_data[[#This Row],[Jitter(local)2]]/100</f>
        <v>4.8199999999999996E-3</v>
      </c>
      <c r="C32">
        <v>0.48199999999999998</v>
      </c>
      <c r="D32">
        <v>2.6400000000000001E-5</v>
      </c>
      <c r="E32">
        <f>test_data[[#This Row],[Jitter (rap)]]/100</f>
        <v>2.7300000000000002E-3</v>
      </c>
      <c r="F32">
        <v>0.27300000000000002</v>
      </c>
      <c r="G32">
        <f>test_data[[#This Row],[Jitter (ppq5)]]/100</f>
        <v>3.0599999999999998E-3</v>
      </c>
      <c r="H32">
        <v>0.30599999999999999</v>
      </c>
      <c r="I32">
        <f>test_data[[#This Row],[Jitter (ddp)]]/100</f>
        <v>8.1899999999999994E-3</v>
      </c>
      <c r="J32">
        <v>0.81899999999999995</v>
      </c>
      <c r="K32">
        <f>test_data[[#This Row],[Shimmer (local)]]/100</f>
        <v>4.8129999999999999E-2</v>
      </c>
      <c r="L32">
        <v>4.8129999999999997</v>
      </c>
      <c r="M32">
        <v>0.42599999999999999</v>
      </c>
      <c r="N32">
        <f>test_data[[#This Row],[Shimmer (apq3)]]/100</f>
        <v>2.7320000000000001E-2</v>
      </c>
      <c r="O32">
        <v>2.7320000000000002</v>
      </c>
      <c r="P32">
        <f>test_data[[#This Row],[Shimmer (apq5)]]/100</f>
        <v>2.9020000000000001E-2</v>
      </c>
      <c r="Q32">
        <v>2.9020000000000001</v>
      </c>
      <c r="R32">
        <f>test_data[[#This Row],[Shimmer (apq11)]]/100</f>
        <v>3.2930000000000001E-2</v>
      </c>
      <c r="S32">
        <v>3.2930000000000001</v>
      </c>
      <c r="T32">
        <f>test_data[[#This Row],[Shimmer (dda)]]/100</f>
        <v>8.1969999999999987E-2</v>
      </c>
      <c r="U32">
        <v>8.1969999999999992</v>
      </c>
      <c r="V32">
        <v>0.96306899999999995</v>
      </c>
      <c r="W32">
        <v>3.8702E-2</v>
      </c>
      <c r="X32">
        <v>14.547000000000001</v>
      </c>
      <c r="Y32">
        <v>182.999</v>
      </c>
      <c r="Z32">
        <v>182.80500000000001</v>
      </c>
      <c r="AA32">
        <v>1.0580000000000001</v>
      </c>
      <c r="AB32">
        <v>180.03200000000001</v>
      </c>
      <c r="AC32">
        <v>184.916</v>
      </c>
      <c r="AD32">
        <v>177</v>
      </c>
      <c r="AE32">
        <v>176</v>
      </c>
      <c r="AF32">
        <v>5.4704999999999997E-3</v>
      </c>
      <c r="AG32">
        <v>3.7200000000000003E-5</v>
      </c>
      <c r="AH32">
        <f>test_data[[#This Row],[Fraction of locally unvoiced frames]]/100</f>
        <v>0</v>
      </c>
      <c r="AI32">
        <v>0</v>
      </c>
      <c r="AJ32">
        <v>0</v>
      </c>
      <c r="AK32">
        <f>test_data[[#This Row],[Degree of voice breaks]]/100</f>
        <v>0</v>
      </c>
      <c r="AL32">
        <v>0</v>
      </c>
      <c r="AM32">
        <v>1</v>
      </c>
    </row>
    <row r="33" spans="1:39" x14ac:dyDescent="0.3">
      <c r="A33">
        <v>6</v>
      </c>
      <c r="B33">
        <f>test_data[[#This Row],[Jitter(local)2]]/100</f>
        <v>1.7100000000000001E-3</v>
      </c>
      <c r="C33">
        <v>0.17100000000000001</v>
      </c>
      <c r="D33">
        <v>1.8499999999999999E-5</v>
      </c>
      <c r="E33">
        <f>test_data[[#This Row],[Jitter (rap)]]/100</f>
        <v>7.9000000000000001E-4</v>
      </c>
      <c r="F33">
        <v>7.9000000000000001E-2</v>
      </c>
      <c r="G33">
        <f>test_data[[#This Row],[Jitter (ppq5)]]/100</f>
        <v>1.14E-3</v>
      </c>
      <c r="H33">
        <v>0.114</v>
      </c>
      <c r="I33">
        <f>test_data[[#This Row],[Jitter (ddp)]]/100</f>
        <v>2.3599999999999997E-3</v>
      </c>
      <c r="J33">
        <v>0.23599999999999999</v>
      </c>
      <c r="K33">
        <f>test_data[[#This Row],[Shimmer (local)]]/100</f>
        <v>3.533E-2</v>
      </c>
      <c r="L33">
        <v>3.5329999999999999</v>
      </c>
      <c r="M33">
        <v>0.30599999999999999</v>
      </c>
      <c r="N33">
        <f>test_data[[#This Row],[Shimmer (apq3)]]/100</f>
        <v>1.9370000000000002E-2</v>
      </c>
      <c r="O33">
        <v>1.9370000000000001</v>
      </c>
      <c r="P33">
        <f>test_data[[#This Row],[Shimmer (apq5)]]/100</f>
        <v>2.3949999999999999E-2</v>
      </c>
      <c r="Q33">
        <v>2.395</v>
      </c>
      <c r="R33">
        <f>test_data[[#This Row],[Shimmer (apq11)]]/100</f>
        <v>2.3179999999999999E-2</v>
      </c>
      <c r="S33">
        <v>2.3180000000000001</v>
      </c>
      <c r="T33">
        <f>test_data[[#This Row],[Shimmer (dda)]]/100</f>
        <v>5.8120000000000005E-2</v>
      </c>
      <c r="U33">
        <v>5.8120000000000003</v>
      </c>
      <c r="V33">
        <v>0.98073999999999995</v>
      </c>
      <c r="W33">
        <v>1.9779000000000001E-2</v>
      </c>
      <c r="X33">
        <v>17.838000000000001</v>
      </c>
      <c r="Y33">
        <v>92.489000000000004</v>
      </c>
      <c r="Z33">
        <v>92.384</v>
      </c>
      <c r="AA33">
        <v>0.83599999999999997</v>
      </c>
      <c r="AB33">
        <v>90.694999999999993</v>
      </c>
      <c r="AC33">
        <v>93.956000000000003</v>
      </c>
      <c r="AD33">
        <v>92</v>
      </c>
      <c r="AE33">
        <v>91</v>
      </c>
      <c r="AF33">
        <v>1.0824E-2</v>
      </c>
      <c r="AG33">
        <v>9.7899999999999994E-5</v>
      </c>
      <c r="AH33">
        <f>test_data[[#This Row],[Fraction of locally unvoiced frames]]/100</f>
        <v>0</v>
      </c>
      <c r="AI33">
        <v>0</v>
      </c>
      <c r="AJ33">
        <v>0</v>
      </c>
      <c r="AK33">
        <f>test_data[[#This Row],[Degree of voice breaks]]/100</f>
        <v>0</v>
      </c>
      <c r="AL33">
        <v>0</v>
      </c>
      <c r="AM33">
        <v>1</v>
      </c>
    </row>
    <row r="34" spans="1:39" x14ac:dyDescent="0.3">
      <c r="A34">
        <v>6</v>
      </c>
      <c r="B34">
        <f>test_data[[#This Row],[Jitter(local)2]]/100</f>
        <v>7.7600000000000004E-3</v>
      </c>
      <c r="C34">
        <v>0.77600000000000002</v>
      </c>
      <c r="D34">
        <v>3.9799999999999998E-5</v>
      </c>
      <c r="E34">
        <f>test_data[[#This Row],[Jitter (rap)]]/100</f>
        <v>4.6800000000000001E-3</v>
      </c>
      <c r="F34">
        <v>0.46800000000000003</v>
      </c>
      <c r="G34">
        <f>test_data[[#This Row],[Jitter (ppq5)]]/100</f>
        <v>4.6600000000000001E-3</v>
      </c>
      <c r="H34">
        <v>0.46600000000000003</v>
      </c>
      <c r="I34">
        <f>test_data[[#This Row],[Jitter (ddp)]]/100</f>
        <v>1.405E-2</v>
      </c>
      <c r="J34">
        <v>1.405</v>
      </c>
      <c r="K34">
        <f>test_data[[#This Row],[Shimmer (local)]]/100</f>
        <v>5.5689999999999996E-2</v>
      </c>
      <c r="L34">
        <v>5.569</v>
      </c>
      <c r="M34">
        <v>0.48499999999999999</v>
      </c>
      <c r="N34">
        <f>test_data[[#This Row],[Shimmer (apq3)]]/100</f>
        <v>3.168E-2</v>
      </c>
      <c r="O34">
        <v>3.1680000000000001</v>
      </c>
      <c r="P34">
        <f>test_data[[#This Row],[Shimmer (apq5)]]/100</f>
        <v>3.7610000000000005E-2</v>
      </c>
      <c r="Q34">
        <v>3.7610000000000001</v>
      </c>
      <c r="R34">
        <f>test_data[[#This Row],[Shimmer (apq11)]]/100</f>
        <v>3.8490000000000003E-2</v>
      </c>
      <c r="S34">
        <v>3.8490000000000002</v>
      </c>
      <c r="T34">
        <f>test_data[[#This Row],[Shimmer (dda)]]/100</f>
        <v>9.5050000000000009E-2</v>
      </c>
      <c r="U34">
        <v>9.5050000000000008</v>
      </c>
      <c r="V34">
        <v>0.95145400000000002</v>
      </c>
      <c r="W34">
        <v>5.1916999999999998E-2</v>
      </c>
      <c r="X34">
        <v>13.614000000000001</v>
      </c>
      <c r="Y34">
        <v>195.08</v>
      </c>
      <c r="Z34">
        <v>195.11</v>
      </c>
      <c r="AA34">
        <v>0.96799999999999997</v>
      </c>
      <c r="AB34">
        <v>192.93799999999999</v>
      </c>
      <c r="AC34">
        <v>197.773</v>
      </c>
      <c r="AD34">
        <v>191</v>
      </c>
      <c r="AE34">
        <v>190</v>
      </c>
      <c r="AF34">
        <v>5.1253999999999996E-3</v>
      </c>
      <c r="AG34">
        <v>3.9100000000000002E-5</v>
      </c>
      <c r="AH34">
        <f>test_data[[#This Row],[Fraction of locally unvoiced frames]]/100</f>
        <v>0</v>
      </c>
      <c r="AI34">
        <v>0</v>
      </c>
      <c r="AJ34">
        <v>0</v>
      </c>
      <c r="AK34">
        <f>test_data[[#This Row],[Degree of voice breaks]]/100</f>
        <v>0</v>
      </c>
      <c r="AL34">
        <v>0</v>
      </c>
      <c r="AM34">
        <v>1</v>
      </c>
    </row>
    <row r="35" spans="1:39" x14ac:dyDescent="0.3">
      <c r="A35">
        <v>6</v>
      </c>
      <c r="B35">
        <f>test_data[[#This Row],[Jitter(local)2]]/100</f>
        <v>2.7700000000000003E-3</v>
      </c>
      <c r="C35">
        <v>0.27700000000000002</v>
      </c>
      <c r="D35">
        <v>1.49E-5</v>
      </c>
      <c r="E35">
        <f>test_data[[#This Row],[Jitter (rap)]]/100</f>
        <v>1.56E-3</v>
      </c>
      <c r="F35">
        <v>0.156</v>
      </c>
      <c r="G35">
        <f>test_data[[#This Row],[Jitter (ppq5)]]/100</f>
        <v>1.8400000000000001E-3</v>
      </c>
      <c r="H35">
        <v>0.184</v>
      </c>
      <c r="I35">
        <f>test_data[[#This Row],[Jitter (ddp)]]/100</f>
        <v>4.6700000000000005E-3</v>
      </c>
      <c r="J35">
        <v>0.46700000000000003</v>
      </c>
      <c r="K35">
        <f>test_data[[#This Row],[Shimmer (local)]]/100</f>
        <v>4.4749999999999998E-2</v>
      </c>
      <c r="L35">
        <v>4.4749999999999996</v>
      </c>
      <c r="M35">
        <v>0.39200000000000002</v>
      </c>
      <c r="N35">
        <f>test_data[[#This Row],[Shimmer (apq3)]]/100</f>
        <v>2.4209999999999999E-2</v>
      </c>
      <c r="O35">
        <v>2.4209999999999998</v>
      </c>
      <c r="P35">
        <f>test_data[[#This Row],[Shimmer (apq5)]]/100</f>
        <v>2.9919999999999999E-2</v>
      </c>
      <c r="Q35">
        <v>2.992</v>
      </c>
      <c r="R35">
        <f>test_data[[#This Row],[Shimmer (apq11)]]/100</f>
        <v>3.1730000000000001E-2</v>
      </c>
      <c r="S35">
        <v>3.173</v>
      </c>
      <c r="T35">
        <f>test_data[[#This Row],[Shimmer (dda)]]/100</f>
        <v>7.261999999999999E-2</v>
      </c>
      <c r="U35">
        <v>7.2619999999999996</v>
      </c>
      <c r="V35">
        <v>0.99189700000000003</v>
      </c>
      <c r="W35">
        <v>8.1849999999999996E-3</v>
      </c>
      <c r="X35">
        <v>21.425000000000001</v>
      </c>
      <c r="Y35">
        <v>185.96700000000001</v>
      </c>
      <c r="Z35">
        <v>186.02799999999999</v>
      </c>
      <c r="AA35">
        <v>0.71899999999999997</v>
      </c>
      <c r="AB35">
        <v>184.53299999999999</v>
      </c>
      <c r="AC35">
        <v>187.78899999999999</v>
      </c>
      <c r="AD35">
        <v>183</v>
      </c>
      <c r="AE35">
        <v>182</v>
      </c>
      <c r="AF35">
        <v>5.3761E-3</v>
      </c>
      <c r="AG35">
        <v>2.41E-5</v>
      </c>
      <c r="AH35">
        <f>test_data[[#This Row],[Fraction of locally unvoiced frames]]/100</f>
        <v>0</v>
      </c>
      <c r="AI35">
        <v>0</v>
      </c>
      <c r="AJ35">
        <v>0</v>
      </c>
      <c r="AK35">
        <f>test_data[[#This Row],[Degree of voice breaks]]/100</f>
        <v>0</v>
      </c>
      <c r="AL35">
        <v>0</v>
      </c>
      <c r="AM35">
        <v>1</v>
      </c>
    </row>
    <row r="36" spans="1:39" x14ac:dyDescent="0.3">
      <c r="A36">
        <v>6</v>
      </c>
      <c r="B36">
        <f>test_data[[#This Row],[Jitter(local)2]]/100</f>
        <v>4.0400000000000002E-3</v>
      </c>
      <c r="C36">
        <v>0.40400000000000003</v>
      </c>
      <c r="D36">
        <v>2.09E-5</v>
      </c>
      <c r="E36">
        <f>test_data[[#This Row],[Jitter (rap)]]/100</f>
        <v>2.32E-3</v>
      </c>
      <c r="F36">
        <v>0.23200000000000001</v>
      </c>
      <c r="G36">
        <f>test_data[[#This Row],[Jitter (ppq5)]]/100</f>
        <v>2.6099999999999999E-3</v>
      </c>
      <c r="H36">
        <v>0.26100000000000001</v>
      </c>
      <c r="I36">
        <f>test_data[[#This Row],[Jitter (ddp)]]/100</f>
        <v>6.9699999999999996E-3</v>
      </c>
      <c r="J36">
        <v>0.69699999999999995</v>
      </c>
      <c r="K36">
        <f>test_data[[#This Row],[Shimmer (local)]]/100</f>
        <v>4.8890000000000003E-2</v>
      </c>
      <c r="L36">
        <v>4.8890000000000002</v>
      </c>
      <c r="M36">
        <v>0.42799999999999999</v>
      </c>
      <c r="N36">
        <f>test_data[[#This Row],[Shimmer (apq3)]]/100</f>
        <v>2.7779999999999999E-2</v>
      </c>
      <c r="O36">
        <v>2.778</v>
      </c>
      <c r="P36">
        <f>test_data[[#This Row],[Shimmer (apq5)]]/100</f>
        <v>3.0640000000000001E-2</v>
      </c>
      <c r="Q36">
        <v>3.0640000000000001</v>
      </c>
      <c r="R36">
        <f>test_data[[#This Row],[Shimmer (apq11)]]/100</f>
        <v>3.3300000000000003E-2</v>
      </c>
      <c r="S36">
        <v>3.33</v>
      </c>
      <c r="T36">
        <f>test_data[[#This Row],[Shimmer (dda)]]/100</f>
        <v>8.3330000000000001E-2</v>
      </c>
      <c r="U36">
        <v>8.3330000000000002</v>
      </c>
      <c r="V36">
        <v>0.99172000000000005</v>
      </c>
      <c r="W36">
        <v>8.3739999999999995E-3</v>
      </c>
      <c r="X36">
        <v>21.276</v>
      </c>
      <c r="Y36">
        <v>192.68299999999999</v>
      </c>
      <c r="Z36">
        <v>192.91399999999999</v>
      </c>
      <c r="AA36">
        <v>1.726</v>
      </c>
      <c r="AB36">
        <v>190.178</v>
      </c>
      <c r="AC36">
        <v>197.72</v>
      </c>
      <c r="AD36">
        <v>189</v>
      </c>
      <c r="AE36">
        <v>188</v>
      </c>
      <c r="AF36">
        <v>5.1836E-3</v>
      </c>
      <c r="AG36">
        <v>4.9499999999999997E-5</v>
      </c>
      <c r="AH36">
        <f>test_data[[#This Row],[Fraction of locally unvoiced frames]]/100</f>
        <v>0</v>
      </c>
      <c r="AI36">
        <v>0</v>
      </c>
      <c r="AJ36">
        <v>0</v>
      </c>
      <c r="AK36">
        <f>test_data[[#This Row],[Degree of voice breaks]]/100</f>
        <v>0</v>
      </c>
      <c r="AL36">
        <v>0</v>
      </c>
      <c r="AM36">
        <v>1</v>
      </c>
    </row>
    <row r="37" spans="1:39" x14ac:dyDescent="0.3">
      <c r="A37">
        <v>6</v>
      </c>
      <c r="B37">
        <f>test_data[[#This Row],[Jitter(local)2]]/100</f>
        <v>2.4499999999999999E-3</v>
      </c>
      <c r="C37">
        <v>0.245</v>
      </c>
      <c r="D37">
        <v>1.26E-5</v>
      </c>
      <c r="E37">
        <f>test_data[[#This Row],[Jitter (rap)]]/100</f>
        <v>1.4099999999999998E-3</v>
      </c>
      <c r="F37">
        <v>0.14099999999999999</v>
      </c>
      <c r="G37">
        <f>test_data[[#This Row],[Jitter (ppq5)]]/100</f>
        <v>1.58E-3</v>
      </c>
      <c r="H37">
        <v>0.158</v>
      </c>
      <c r="I37">
        <f>test_data[[#This Row],[Jitter (ddp)]]/100</f>
        <v>4.2300000000000003E-3</v>
      </c>
      <c r="J37">
        <v>0.42299999999999999</v>
      </c>
      <c r="K37">
        <f>test_data[[#This Row],[Shimmer (local)]]/100</f>
        <v>3.1820000000000001E-2</v>
      </c>
      <c r="L37">
        <v>3.1819999999999999</v>
      </c>
      <c r="M37">
        <v>0.27900000000000003</v>
      </c>
      <c r="N37">
        <f>test_data[[#This Row],[Shimmer (apq3)]]/100</f>
        <v>1.7350000000000001E-2</v>
      </c>
      <c r="O37">
        <v>1.7350000000000001</v>
      </c>
      <c r="P37">
        <f>test_data[[#This Row],[Shimmer (apq5)]]/100</f>
        <v>2.1429999999999998E-2</v>
      </c>
      <c r="Q37">
        <v>2.1429999999999998</v>
      </c>
      <c r="R37">
        <f>test_data[[#This Row],[Shimmer (apq11)]]/100</f>
        <v>2.281E-2</v>
      </c>
      <c r="S37">
        <v>2.2810000000000001</v>
      </c>
      <c r="T37">
        <f>test_data[[#This Row],[Shimmer (dda)]]/100</f>
        <v>5.2060000000000002E-2</v>
      </c>
      <c r="U37">
        <v>5.2060000000000004</v>
      </c>
      <c r="V37">
        <v>0.996174</v>
      </c>
      <c r="W37">
        <v>3.8440000000000002E-3</v>
      </c>
      <c r="X37">
        <v>24.945</v>
      </c>
      <c r="Y37">
        <v>194.28899999999999</v>
      </c>
      <c r="Z37">
        <v>194.36500000000001</v>
      </c>
      <c r="AA37">
        <v>1.012</v>
      </c>
      <c r="AB37">
        <v>192.10599999999999</v>
      </c>
      <c r="AC37">
        <v>196.12700000000001</v>
      </c>
      <c r="AD37">
        <v>191</v>
      </c>
      <c r="AE37">
        <v>190</v>
      </c>
      <c r="AF37">
        <v>5.1449E-3</v>
      </c>
      <c r="AG37">
        <v>2.87E-5</v>
      </c>
      <c r="AH37">
        <f>test_data[[#This Row],[Fraction of locally unvoiced frames]]/100</f>
        <v>0</v>
      </c>
      <c r="AI37">
        <v>0</v>
      </c>
      <c r="AJ37">
        <v>0</v>
      </c>
      <c r="AK37">
        <f>test_data[[#This Row],[Degree of voice breaks]]/100</f>
        <v>0</v>
      </c>
      <c r="AL37">
        <v>0</v>
      </c>
      <c r="AM37">
        <v>1</v>
      </c>
    </row>
    <row r="38" spans="1:39" x14ac:dyDescent="0.3">
      <c r="A38">
        <v>7</v>
      </c>
      <c r="B38">
        <f>test_data[[#This Row],[Jitter(local)2]]/100</f>
        <v>6.9899999999999997E-3</v>
      </c>
      <c r="C38">
        <v>0.69899999999999995</v>
      </c>
      <c r="D38">
        <v>3.3200000000000001E-5</v>
      </c>
      <c r="E38">
        <f>test_data[[#This Row],[Jitter (rap)]]/100</f>
        <v>4.0699999999999998E-3</v>
      </c>
      <c r="F38">
        <v>0.40699999999999997</v>
      </c>
      <c r="G38">
        <f>test_data[[#This Row],[Jitter (ppq5)]]/100</f>
        <v>4.0699999999999998E-3</v>
      </c>
      <c r="H38">
        <v>0.40699999999999997</v>
      </c>
      <c r="I38">
        <f>test_data[[#This Row],[Jitter (ddp)]]/100</f>
        <v>1.2199999999999999E-2</v>
      </c>
      <c r="J38">
        <v>1.22</v>
      </c>
      <c r="K38">
        <f>test_data[[#This Row],[Shimmer (local)]]/100</f>
        <v>7.775E-2</v>
      </c>
      <c r="L38">
        <v>7.7750000000000004</v>
      </c>
      <c r="M38">
        <v>0.67600000000000005</v>
      </c>
      <c r="N38">
        <f>test_data[[#This Row],[Shimmer (apq3)]]/100</f>
        <v>4.4809999999999996E-2</v>
      </c>
      <c r="O38">
        <v>4.4809999999999999</v>
      </c>
      <c r="P38">
        <f>test_data[[#This Row],[Shimmer (apq5)]]/100</f>
        <v>4.3920000000000001E-2</v>
      </c>
      <c r="Q38">
        <v>4.3920000000000003</v>
      </c>
      <c r="R38">
        <f>test_data[[#This Row],[Shimmer (apq11)]]/100</f>
        <v>5.321E-2</v>
      </c>
      <c r="S38">
        <v>5.3209999999999997</v>
      </c>
      <c r="T38">
        <f>test_data[[#This Row],[Shimmer (dda)]]/100</f>
        <v>0.13442000000000001</v>
      </c>
      <c r="U38">
        <v>13.442</v>
      </c>
      <c r="V38">
        <v>0.97580100000000003</v>
      </c>
      <c r="W38">
        <v>2.4923000000000001E-2</v>
      </c>
      <c r="X38">
        <v>16.584</v>
      </c>
      <c r="Y38">
        <v>210.34700000000001</v>
      </c>
      <c r="Z38">
        <v>210.60599999999999</v>
      </c>
      <c r="AA38">
        <v>1.8280000000000001</v>
      </c>
      <c r="AB38">
        <v>207.07</v>
      </c>
      <c r="AC38">
        <v>214.75299999999999</v>
      </c>
      <c r="AD38">
        <v>206</v>
      </c>
      <c r="AE38">
        <v>205</v>
      </c>
      <c r="AF38">
        <v>4.7483999999999998E-3</v>
      </c>
      <c r="AG38">
        <v>4.8099999999999997E-5</v>
      </c>
      <c r="AH38">
        <f>test_data[[#This Row],[Fraction of locally unvoiced frames]]/100</f>
        <v>0</v>
      </c>
      <c r="AI38">
        <v>0</v>
      </c>
      <c r="AJ38">
        <v>0</v>
      </c>
      <c r="AK38">
        <f>test_data[[#This Row],[Degree of voice breaks]]/100</f>
        <v>0</v>
      </c>
      <c r="AL38">
        <v>0</v>
      </c>
      <c r="AM38">
        <v>1</v>
      </c>
    </row>
    <row r="39" spans="1:39" x14ac:dyDescent="0.3">
      <c r="A39">
        <v>7</v>
      </c>
      <c r="B39">
        <f>test_data[[#This Row],[Jitter(local)2]]/100</f>
        <v>6.5000000000000006E-3</v>
      </c>
      <c r="C39">
        <v>0.65</v>
      </c>
      <c r="D39">
        <v>2.87E-5</v>
      </c>
      <c r="E39">
        <f>test_data[[#This Row],[Jitter (rap)]]/100</f>
        <v>3.4799999999999996E-3</v>
      </c>
      <c r="F39">
        <v>0.34799999999999998</v>
      </c>
      <c r="G39">
        <f>test_data[[#This Row],[Jitter (ppq5)]]/100</f>
        <v>3.98E-3</v>
      </c>
      <c r="H39">
        <v>0.39800000000000002</v>
      </c>
      <c r="I39">
        <f>test_data[[#This Row],[Jitter (ddp)]]/100</f>
        <v>1.044E-2</v>
      </c>
      <c r="J39">
        <v>1.044</v>
      </c>
      <c r="K39">
        <f>test_data[[#This Row],[Shimmer (local)]]/100</f>
        <v>5.7110000000000001E-2</v>
      </c>
      <c r="L39">
        <v>5.7110000000000003</v>
      </c>
      <c r="M39">
        <v>0.52700000000000002</v>
      </c>
      <c r="N39">
        <f>test_data[[#This Row],[Shimmer (apq3)]]/100</f>
        <v>2.6720000000000001E-2</v>
      </c>
      <c r="O39">
        <v>2.6720000000000002</v>
      </c>
      <c r="P39">
        <f>test_data[[#This Row],[Shimmer (apq5)]]/100</f>
        <v>3.1269999999999999E-2</v>
      </c>
      <c r="Q39">
        <v>3.1269999999999998</v>
      </c>
      <c r="R39">
        <f>test_data[[#This Row],[Shimmer (apq11)]]/100</f>
        <v>5.5890000000000002E-2</v>
      </c>
      <c r="S39">
        <v>5.5890000000000004</v>
      </c>
      <c r="T39">
        <f>test_data[[#This Row],[Shimmer (dda)]]/100</f>
        <v>8.0159999999999995E-2</v>
      </c>
      <c r="U39">
        <v>8.016</v>
      </c>
      <c r="V39">
        <v>0.97353199999999995</v>
      </c>
      <c r="W39">
        <v>2.8332E-2</v>
      </c>
      <c r="X39">
        <v>17.013999999999999</v>
      </c>
      <c r="Y39">
        <v>225.03399999999999</v>
      </c>
      <c r="Z39">
        <v>226.608</v>
      </c>
      <c r="AA39">
        <v>7.1050000000000004</v>
      </c>
      <c r="AB39">
        <v>217.292</v>
      </c>
      <c r="AC39">
        <v>241.72499999999999</v>
      </c>
      <c r="AD39">
        <v>222</v>
      </c>
      <c r="AE39">
        <v>221</v>
      </c>
      <c r="AF39">
        <v>4.4129E-3</v>
      </c>
      <c r="AG39">
        <v>1.4080000000000001E-4</v>
      </c>
      <c r="AH39">
        <f>test_data[[#This Row],[Fraction of locally unvoiced frames]]/100</f>
        <v>0</v>
      </c>
      <c r="AI39">
        <v>0</v>
      </c>
      <c r="AJ39">
        <v>0</v>
      </c>
      <c r="AK39">
        <f>test_data[[#This Row],[Degree of voice breaks]]/100</f>
        <v>0</v>
      </c>
      <c r="AL39">
        <v>0</v>
      </c>
      <c r="AM39">
        <v>1</v>
      </c>
    </row>
    <row r="40" spans="1:39" x14ac:dyDescent="0.3">
      <c r="A40">
        <v>7</v>
      </c>
      <c r="B40">
        <f>test_data[[#This Row],[Jitter(local)2]]/100</f>
        <v>3.63E-3</v>
      </c>
      <c r="C40">
        <v>0.36299999999999999</v>
      </c>
      <c r="D40">
        <v>1.5699999999999999E-5</v>
      </c>
      <c r="E40">
        <f>test_data[[#This Row],[Jitter (rap)]]/100</f>
        <v>1.99E-3</v>
      </c>
      <c r="F40">
        <v>0.19900000000000001</v>
      </c>
      <c r="G40">
        <f>test_data[[#This Row],[Jitter (ppq5)]]/100</f>
        <v>2.3599999999999997E-3</v>
      </c>
      <c r="H40">
        <v>0.23599999999999999</v>
      </c>
      <c r="I40">
        <f>test_data[[#This Row],[Jitter (ddp)]]/100</f>
        <v>5.9699999999999996E-3</v>
      </c>
      <c r="J40">
        <v>0.59699999999999998</v>
      </c>
      <c r="K40">
        <f>test_data[[#This Row],[Shimmer (local)]]/100</f>
        <v>4.2999999999999997E-2</v>
      </c>
      <c r="L40">
        <v>4.3</v>
      </c>
      <c r="M40">
        <v>0.375</v>
      </c>
      <c r="N40">
        <f>test_data[[#This Row],[Shimmer (apq3)]]/100</f>
        <v>2.4009999999999997E-2</v>
      </c>
      <c r="O40">
        <v>2.4009999999999998</v>
      </c>
      <c r="P40">
        <f>test_data[[#This Row],[Shimmer (apq5)]]/100</f>
        <v>2.7080000000000003E-2</v>
      </c>
      <c r="Q40">
        <v>2.7080000000000002</v>
      </c>
      <c r="R40">
        <f>test_data[[#This Row],[Shimmer (apq11)]]/100</f>
        <v>3.1210000000000002E-2</v>
      </c>
      <c r="S40">
        <v>3.121</v>
      </c>
      <c r="T40">
        <f>test_data[[#This Row],[Shimmer (dda)]]/100</f>
        <v>7.2020000000000001E-2</v>
      </c>
      <c r="U40">
        <v>7.202</v>
      </c>
      <c r="V40">
        <v>0.98817900000000003</v>
      </c>
      <c r="W40">
        <v>1.1988E-2</v>
      </c>
      <c r="X40">
        <v>19.542000000000002</v>
      </c>
      <c r="Y40">
        <v>230.834</v>
      </c>
      <c r="Z40">
        <v>231.01499999999999</v>
      </c>
      <c r="AA40">
        <v>2.3039999999999998</v>
      </c>
      <c r="AB40">
        <v>225.70699999999999</v>
      </c>
      <c r="AC40">
        <v>235.03399999999999</v>
      </c>
      <c r="AD40">
        <v>226</v>
      </c>
      <c r="AE40">
        <v>225</v>
      </c>
      <c r="AF40">
        <v>4.3287999999999998E-3</v>
      </c>
      <c r="AG40">
        <v>4.5200000000000001E-5</v>
      </c>
      <c r="AH40">
        <f>test_data[[#This Row],[Fraction of locally unvoiced frames]]/100</f>
        <v>0</v>
      </c>
      <c r="AI40">
        <v>0</v>
      </c>
      <c r="AJ40">
        <v>0</v>
      </c>
      <c r="AK40">
        <f>test_data[[#This Row],[Degree of voice breaks]]/100</f>
        <v>0</v>
      </c>
      <c r="AL40">
        <v>0</v>
      </c>
      <c r="AM40">
        <v>1</v>
      </c>
    </row>
    <row r="41" spans="1:39" x14ac:dyDescent="0.3">
      <c r="A41">
        <v>7</v>
      </c>
      <c r="B41">
        <f>test_data[[#This Row],[Jitter(local)2]]/100</f>
        <v>2.6900000000000001E-3</v>
      </c>
      <c r="C41">
        <v>0.26900000000000002</v>
      </c>
      <c r="D41">
        <v>1.1600000000000001E-5</v>
      </c>
      <c r="E41">
        <f>test_data[[#This Row],[Jitter (rap)]]/100</f>
        <v>1.4299999999999998E-3</v>
      </c>
      <c r="F41">
        <v>0.14299999999999999</v>
      </c>
      <c r="G41">
        <f>test_data[[#This Row],[Jitter (ppq5)]]/100</f>
        <v>1.48E-3</v>
      </c>
      <c r="H41">
        <v>0.14799999999999999</v>
      </c>
      <c r="I41">
        <f>test_data[[#This Row],[Jitter (ddp)]]/100</f>
        <v>4.3E-3</v>
      </c>
      <c r="J41">
        <v>0.43</v>
      </c>
      <c r="K41">
        <f>test_data[[#This Row],[Shimmer (local)]]/100</f>
        <v>3.1050000000000001E-2</v>
      </c>
      <c r="L41">
        <v>3.105</v>
      </c>
      <c r="M41">
        <v>0.26800000000000002</v>
      </c>
      <c r="N41">
        <f>test_data[[#This Row],[Shimmer (apq3)]]/100</f>
        <v>1.6719999999999999E-2</v>
      </c>
      <c r="O41">
        <v>1.6719999999999999</v>
      </c>
      <c r="P41">
        <f>test_data[[#This Row],[Shimmer (apq5)]]/100</f>
        <v>1.7860000000000001E-2</v>
      </c>
      <c r="Q41">
        <v>1.786</v>
      </c>
      <c r="R41">
        <f>test_data[[#This Row],[Shimmer (apq11)]]/100</f>
        <v>2.7040000000000002E-2</v>
      </c>
      <c r="S41">
        <v>2.7040000000000002</v>
      </c>
      <c r="T41">
        <f>test_data[[#This Row],[Shimmer (dda)]]/100</f>
        <v>5.0170000000000006E-2</v>
      </c>
      <c r="U41">
        <v>5.0170000000000003</v>
      </c>
      <c r="V41">
        <v>0.99570800000000004</v>
      </c>
      <c r="W41">
        <v>4.3140000000000001E-3</v>
      </c>
      <c r="X41">
        <v>24.244</v>
      </c>
      <c r="Y41">
        <v>232.53899999999999</v>
      </c>
      <c r="Z41">
        <v>232.376</v>
      </c>
      <c r="AA41">
        <v>2.145</v>
      </c>
      <c r="AB41">
        <v>228.51599999999999</v>
      </c>
      <c r="AC41">
        <v>236.45500000000001</v>
      </c>
      <c r="AD41">
        <v>228</v>
      </c>
      <c r="AE41">
        <v>227</v>
      </c>
      <c r="AF41">
        <v>4.3033000000000004E-3</v>
      </c>
      <c r="AG41">
        <v>4.1100000000000003E-5</v>
      </c>
      <c r="AH41">
        <f>test_data[[#This Row],[Fraction of locally unvoiced frames]]/100</f>
        <v>0</v>
      </c>
      <c r="AI41">
        <v>0</v>
      </c>
      <c r="AJ41">
        <v>0</v>
      </c>
      <c r="AK41">
        <f>test_data[[#This Row],[Degree of voice breaks]]/100</f>
        <v>0</v>
      </c>
      <c r="AL41">
        <v>0</v>
      </c>
      <c r="AM41">
        <v>1</v>
      </c>
    </row>
    <row r="42" spans="1:39" x14ac:dyDescent="0.3">
      <c r="A42">
        <v>7</v>
      </c>
      <c r="B42">
        <f>test_data[[#This Row],[Jitter(local)2]]/100</f>
        <v>6.1199999999999996E-3</v>
      </c>
      <c r="C42">
        <v>0.61199999999999999</v>
      </c>
      <c r="D42">
        <v>2.87E-5</v>
      </c>
      <c r="E42">
        <f>test_data[[#This Row],[Jitter (rap)]]/100</f>
        <v>3.62E-3</v>
      </c>
      <c r="F42">
        <v>0.36199999999999999</v>
      </c>
      <c r="G42">
        <f>test_data[[#This Row],[Jitter (ppq5)]]/100</f>
        <v>4.0500000000000006E-3</v>
      </c>
      <c r="H42">
        <v>0.40500000000000003</v>
      </c>
      <c r="I42">
        <f>test_data[[#This Row],[Jitter (ddp)]]/100</f>
        <v>1.0860000000000002E-2</v>
      </c>
      <c r="J42">
        <v>1.0860000000000001</v>
      </c>
      <c r="K42">
        <f>test_data[[#This Row],[Shimmer (local)]]/100</f>
        <v>6.3930000000000001E-2</v>
      </c>
      <c r="L42">
        <v>6.3929999999999998</v>
      </c>
      <c r="M42">
        <v>0.54500000000000004</v>
      </c>
      <c r="N42">
        <f>test_data[[#This Row],[Shimmer (apq3)]]/100</f>
        <v>3.7139999999999999E-2</v>
      </c>
      <c r="O42">
        <v>3.714</v>
      </c>
      <c r="P42">
        <f>test_data[[#This Row],[Shimmer (apq5)]]/100</f>
        <v>4.1799999999999997E-2</v>
      </c>
      <c r="Q42">
        <v>4.18</v>
      </c>
      <c r="R42">
        <f>test_data[[#This Row],[Shimmer (apq11)]]/100</f>
        <v>4.3700000000000003E-2</v>
      </c>
      <c r="S42">
        <v>4.37</v>
      </c>
      <c r="T42">
        <f>test_data[[#This Row],[Shimmer (dda)]]/100</f>
        <v>0.11141</v>
      </c>
      <c r="U42">
        <v>11.141</v>
      </c>
      <c r="V42">
        <v>0.989093</v>
      </c>
      <c r="W42">
        <v>1.1070999999999999E-2</v>
      </c>
      <c r="X42">
        <v>20.667000000000002</v>
      </c>
      <c r="Y42">
        <v>236.744</v>
      </c>
      <c r="Z42">
        <v>212.321</v>
      </c>
      <c r="AA42">
        <v>48.802999999999997</v>
      </c>
      <c r="AB42">
        <v>108.06</v>
      </c>
      <c r="AC42">
        <v>246.58199999999999</v>
      </c>
      <c r="AD42">
        <v>207</v>
      </c>
      <c r="AE42">
        <v>205</v>
      </c>
      <c r="AF42">
        <v>4.6918999999999997E-3</v>
      </c>
      <c r="AG42">
        <v>1.3188E-3</v>
      </c>
      <c r="AH42">
        <f>test_data[[#This Row],[Fraction of locally unvoiced frames]]/100</f>
        <v>0</v>
      </c>
      <c r="AI42">
        <v>0</v>
      </c>
      <c r="AJ42">
        <v>0</v>
      </c>
      <c r="AK42">
        <f>test_data[[#This Row],[Degree of voice breaks]]/100</f>
        <v>0</v>
      </c>
      <c r="AL42">
        <v>0</v>
      </c>
      <c r="AM42">
        <v>1</v>
      </c>
    </row>
    <row r="43" spans="1:39" x14ac:dyDescent="0.3">
      <c r="A43">
        <v>7</v>
      </c>
      <c r="B43">
        <f>test_data[[#This Row],[Jitter(local)2]]/100</f>
        <v>6.6300000000000005E-3</v>
      </c>
      <c r="C43">
        <v>0.66300000000000003</v>
      </c>
      <c r="D43">
        <v>3.0199999999999999E-5</v>
      </c>
      <c r="E43">
        <f>test_data[[#This Row],[Jitter (rap)]]/100</f>
        <v>3.7299999999999998E-3</v>
      </c>
      <c r="F43">
        <v>0.373</v>
      </c>
      <c r="G43">
        <f>test_data[[#This Row],[Jitter (ppq5)]]/100</f>
        <v>4.2599999999999999E-3</v>
      </c>
      <c r="H43">
        <v>0.42599999999999999</v>
      </c>
      <c r="I43">
        <f>test_data[[#This Row],[Jitter (ddp)]]/100</f>
        <v>1.119E-2</v>
      </c>
      <c r="J43">
        <v>1.119</v>
      </c>
      <c r="K43">
        <f>test_data[[#This Row],[Shimmer (local)]]/100</f>
        <v>4.6310000000000004E-2</v>
      </c>
      <c r="L43">
        <v>4.6310000000000002</v>
      </c>
      <c r="M43">
        <v>0.39400000000000002</v>
      </c>
      <c r="N43">
        <f>test_data[[#This Row],[Shimmer (apq3)]]/100</f>
        <v>2.734E-2</v>
      </c>
      <c r="O43">
        <v>2.734</v>
      </c>
      <c r="P43">
        <f>test_data[[#This Row],[Shimmer (apq5)]]/100</f>
        <v>2.8580000000000001E-2</v>
      </c>
      <c r="Q43">
        <v>2.8580000000000001</v>
      </c>
      <c r="R43">
        <f>test_data[[#This Row],[Shimmer (apq11)]]/100</f>
        <v>3.3230000000000003E-2</v>
      </c>
      <c r="S43">
        <v>3.323</v>
      </c>
      <c r="T43">
        <f>test_data[[#This Row],[Shimmer (dda)]]/100</f>
        <v>8.2029999999999992E-2</v>
      </c>
      <c r="U43">
        <v>8.2029999999999994</v>
      </c>
      <c r="V43">
        <v>0.98831500000000005</v>
      </c>
      <c r="W43">
        <v>1.1873E-2</v>
      </c>
      <c r="X43">
        <v>20.3</v>
      </c>
      <c r="Y43">
        <v>242.69399999999999</v>
      </c>
      <c r="Z43">
        <v>217.75899999999999</v>
      </c>
      <c r="AA43">
        <v>49.841000000000001</v>
      </c>
      <c r="AB43">
        <v>107.637</v>
      </c>
      <c r="AC43">
        <v>259.63</v>
      </c>
      <c r="AD43">
        <v>212</v>
      </c>
      <c r="AE43">
        <v>210</v>
      </c>
      <c r="AF43">
        <v>4.5567000000000003E-3</v>
      </c>
      <c r="AG43">
        <v>1.2715999999999999E-3</v>
      </c>
      <c r="AH43">
        <f>test_data[[#This Row],[Fraction of locally unvoiced frames]]/100</f>
        <v>0</v>
      </c>
      <c r="AI43">
        <v>0</v>
      </c>
      <c r="AJ43">
        <v>0</v>
      </c>
      <c r="AK43">
        <f>test_data[[#This Row],[Degree of voice breaks]]/100</f>
        <v>0</v>
      </c>
      <c r="AL43">
        <v>0</v>
      </c>
      <c r="AM43">
        <v>1</v>
      </c>
    </row>
    <row r="44" spans="1:39" x14ac:dyDescent="0.3">
      <c r="A44">
        <v>8</v>
      </c>
      <c r="B44">
        <f>test_data[[#This Row],[Jitter(local)2]]/100</f>
        <v>1.98E-3</v>
      </c>
      <c r="C44">
        <v>0.19800000000000001</v>
      </c>
      <c r="D44">
        <v>1.31E-5</v>
      </c>
      <c r="E44">
        <f>test_data[[#This Row],[Jitter (rap)]]/100</f>
        <v>9.2000000000000003E-4</v>
      </c>
      <c r="F44">
        <v>9.1999999999999998E-2</v>
      </c>
      <c r="G44">
        <f>test_data[[#This Row],[Jitter (ppq5)]]/100</f>
        <v>1.09E-3</v>
      </c>
      <c r="H44">
        <v>0.109</v>
      </c>
      <c r="I44">
        <f>test_data[[#This Row],[Jitter (ddp)]]/100</f>
        <v>2.7600000000000003E-3</v>
      </c>
      <c r="J44">
        <v>0.27600000000000002</v>
      </c>
      <c r="K44">
        <f>test_data[[#This Row],[Shimmer (local)]]/100</f>
        <v>1.3509999999999999E-2</v>
      </c>
      <c r="L44">
        <v>1.351</v>
      </c>
      <c r="M44">
        <v>0.11700000000000001</v>
      </c>
      <c r="N44">
        <f>test_data[[#This Row],[Shimmer (apq3)]]/100</f>
        <v>5.9800000000000001E-3</v>
      </c>
      <c r="O44">
        <v>0.59799999999999998</v>
      </c>
      <c r="P44">
        <f>test_data[[#This Row],[Shimmer (apq5)]]/100</f>
        <v>7.9500000000000005E-3</v>
      </c>
      <c r="Q44">
        <v>0.79500000000000004</v>
      </c>
      <c r="R44">
        <f>test_data[[#This Row],[Shimmer (apq11)]]/100</f>
        <v>1.248E-2</v>
      </c>
      <c r="S44">
        <v>1.248</v>
      </c>
      <c r="T44">
        <f>test_data[[#This Row],[Shimmer (dda)]]/100</f>
        <v>1.7940000000000001E-2</v>
      </c>
      <c r="U44">
        <v>1.794</v>
      </c>
      <c r="V44">
        <v>0.99739800000000001</v>
      </c>
      <c r="W44">
        <v>2.614E-3</v>
      </c>
      <c r="X44">
        <v>27.891999999999999</v>
      </c>
      <c r="Y44">
        <v>150.78200000000001</v>
      </c>
      <c r="Z44">
        <v>151.37200000000001</v>
      </c>
      <c r="AA44">
        <v>3.1739999999999999</v>
      </c>
      <c r="AB44">
        <v>146.471</v>
      </c>
      <c r="AC44">
        <v>158.88300000000001</v>
      </c>
      <c r="AD44">
        <v>148</v>
      </c>
      <c r="AE44">
        <v>147</v>
      </c>
      <c r="AF44">
        <v>6.6065000000000004E-3</v>
      </c>
      <c r="AG44">
        <v>1.3779999999999999E-4</v>
      </c>
      <c r="AH44">
        <f>test_data[[#This Row],[Fraction of locally unvoiced frames]]/100</f>
        <v>0</v>
      </c>
      <c r="AI44">
        <v>0</v>
      </c>
      <c r="AJ44">
        <v>0</v>
      </c>
      <c r="AK44">
        <f>test_data[[#This Row],[Degree of voice breaks]]/100</f>
        <v>0</v>
      </c>
      <c r="AL44">
        <v>0</v>
      </c>
      <c r="AM44">
        <v>1</v>
      </c>
    </row>
    <row r="45" spans="1:39" x14ac:dyDescent="0.3">
      <c r="A45">
        <v>8</v>
      </c>
      <c r="B45">
        <f>test_data[[#This Row],[Jitter(local)2]]/100</f>
        <v>4.47E-3</v>
      </c>
      <c r="C45">
        <v>0.44700000000000001</v>
      </c>
      <c r="D45">
        <v>3.1000000000000001E-5</v>
      </c>
      <c r="E45">
        <f>test_data[[#This Row],[Jitter (rap)]]/100</f>
        <v>1.56E-3</v>
      </c>
      <c r="F45">
        <v>0.156</v>
      </c>
      <c r="G45">
        <f>test_data[[#This Row],[Jitter (ppq5)]]/100</f>
        <v>1.64E-3</v>
      </c>
      <c r="H45">
        <v>0.16400000000000001</v>
      </c>
      <c r="I45">
        <f>test_data[[#This Row],[Jitter (ddp)]]/100</f>
        <v>4.6899999999999997E-3</v>
      </c>
      <c r="J45">
        <v>0.46899999999999997</v>
      </c>
      <c r="K45">
        <f>test_data[[#This Row],[Shimmer (local)]]/100</f>
        <v>2.4119999999999999E-2</v>
      </c>
      <c r="L45">
        <v>2.4119999999999999</v>
      </c>
      <c r="M45">
        <v>0.24299999999999999</v>
      </c>
      <c r="N45">
        <f>test_data[[#This Row],[Shimmer (apq3)]]/100</f>
        <v>8.5199999999999998E-3</v>
      </c>
      <c r="O45">
        <v>0.85199999999999998</v>
      </c>
      <c r="P45">
        <f>test_data[[#This Row],[Shimmer (apq5)]]/100</f>
        <v>1.2699999999999999E-2</v>
      </c>
      <c r="Q45">
        <v>1.27</v>
      </c>
      <c r="R45">
        <f>test_data[[#This Row],[Shimmer (apq11)]]/100</f>
        <v>2.2839999999999999E-2</v>
      </c>
      <c r="S45">
        <v>2.2839999999999998</v>
      </c>
      <c r="T45">
        <f>test_data[[#This Row],[Shimmer (dda)]]/100</f>
        <v>2.5569999999999999E-2</v>
      </c>
      <c r="U45">
        <v>2.5569999999999999</v>
      </c>
      <c r="V45">
        <v>0.98268100000000003</v>
      </c>
      <c r="W45">
        <v>2.0104E-2</v>
      </c>
      <c r="X45">
        <v>22.114000000000001</v>
      </c>
      <c r="Y45">
        <v>144.922</v>
      </c>
      <c r="Z45">
        <v>144.273</v>
      </c>
      <c r="AA45">
        <v>4.8390000000000004</v>
      </c>
      <c r="AB45">
        <v>130.10400000000001</v>
      </c>
      <c r="AC45">
        <v>150.797</v>
      </c>
      <c r="AD45">
        <v>135</v>
      </c>
      <c r="AE45">
        <v>134</v>
      </c>
      <c r="AF45">
        <v>6.9338000000000004E-3</v>
      </c>
      <c r="AG45">
        <v>2.4379999999999999E-4</v>
      </c>
      <c r="AH45">
        <f>test_data[[#This Row],[Fraction of locally unvoiced frames]]/100</f>
        <v>4.1239999999999999E-2</v>
      </c>
      <c r="AI45">
        <v>4.1239999999999997</v>
      </c>
      <c r="AJ45">
        <v>0</v>
      </c>
      <c r="AK45">
        <f>test_data[[#This Row],[Degree of voice breaks]]/100</f>
        <v>0</v>
      </c>
      <c r="AL45">
        <v>0</v>
      </c>
      <c r="AM45">
        <v>1</v>
      </c>
    </row>
    <row r="46" spans="1:39" x14ac:dyDescent="0.3">
      <c r="A46">
        <v>8</v>
      </c>
      <c r="B46">
        <f>test_data[[#This Row],[Jitter(local)2]]/100</f>
        <v>1.8699999999999999E-3</v>
      </c>
      <c r="C46">
        <v>0.187</v>
      </c>
      <c r="D46">
        <v>1.24E-5</v>
      </c>
      <c r="E46">
        <f>test_data[[#This Row],[Jitter (rap)]]/100</f>
        <v>8.8999999999999995E-4</v>
      </c>
      <c r="F46">
        <v>8.8999999999999996E-2</v>
      </c>
      <c r="G46">
        <f>test_data[[#This Row],[Jitter (ppq5)]]/100</f>
        <v>1.1000000000000001E-3</v>
      </c>
      <c r="H46">
        <v>0.11</v>
      </c>
      <c r="I46">
        <f>test_data[[#This Row],[Jitter (ddp)]]/100</f>
        <v>2.6700000000000001E-3</v>
      </c>
      <c r="J46">
        <v>0.26700000000000002</v>
      </c>
      <c r="K46">
        <f>test_data[[#This Row],[Shimmer (local)]]/100</f>
        <v>1.111E-2</v>
      </c>
      <c r="L46">
        <v>1.111</v>
      </c>
      <c r="M46">
        <v>9.7000000000000003E-2</v>
      </c>
      <c r="N46">
        <f>test_data[[#This Row],[Shimmer (apq3)]]/100</f>
        <v>4.6300000000000004E-3</v>
      </c>
      <c r="O46">
        <v>0.46300000000000002</v>
      </c>
      <c r="P46">
        <f>test_data[[#This Row],[Shimmer (apq5)]]/100</f>
        <v>6.4800000000000005E-3</v>
      </c>
      <c r="Q46">
        <v>0.64800000000000002</v>
      </c>
      <c r="R46">
        <f>test_data[[#This Row],[Shimmer (apq11)]]/100</f>
        <v>1.1240000000000002E-2</v>
      </c>
      <c r="S46">
        <v>1.1240000000000001</v>
      </c>
      <c r="T46">
        <f>test_data[[#This Row],[Shimmer (dda)]]/100</f>
        <v>1.389E-2</v>
      </c>
      <c r="U46">
        <v>1.389</v>
      </c>
      <c r="V46">
        <v>0.997722</v>
      </c>
      <c r="W46">
        <v>2.287E-3</v>
      </c>
      <c r="X46">
        <v>28.16</v>
      </c>
      <c r="Y46">
        <v>150.07300000000001</v>
      </c>
      <c r="Z46">
        <v>149.958</v>
      </c>
      <c r="AA46">
        <v>1.331</v>
      </c>
      <c r="AB46">
        <v>147.07</v>
      </c>
      <c r="AC46">
        <v>152.52199999999999</v>
      </c>
      <c r="AD46">
        <v>147</v>
      </c>
      <c r="AE46">
        <v>146</v>
      </c>
      <c r="AF46">
        <v>6.6684999999999999E-3</v>
      </c>
      <c r="AG46">
        <v>5.9899999999999999E-5</v>
      </c>
      <c r="AH46">
        <f>test_data[[#This Row],[Fraction of locally unvoiced frames]]/100</f>
        <v>0</v>
      </c>
      <c r="AI46">
        <v>0</v>
      </c>
      <c r="AJ46">
        <v>0</v>
      </c>
      <c r="AK46">
        <f>test_data[[#This Row],[Degree of voice breaks]]/100</f>
        <v>0</v>
      </c>
      <c r="AL46">
        <v>0</v>
      </c>
      <c r="AM46">
        <v>1</v>
      </c>
    </row>
    <row r="47" spans="1:39" x14ac:dyDescent="0.3">
      <c r="A47">
        <v>8</v>
      </c>
      <c r="B47">
        <f>test_data[[#This Row],[Jitter(local)2]]/100</f>
        <v>5.9899999999999997E-3</v>
      </c>
      <c r="C47">
        <v>0.59899999999999998</v>
      </c>
      <c r="D47">
        <v>7.6000000000000004E-5</v>
      </c>
      <c r="E47">
        <f>test_data[[#This Row],[Jitter (rap)]]/100</f>
        <v>2.1199999999999999E-3</v>
      </c>
      <c r="F47">
        <v>0.21199999999999999</v>
      </c>
      <c r="G47">
        <f>test_data[[#This Row],[Jitter (ppq5)]]/100</f>
        <v>3.7799999999999999E-3</v>
      </c>
      <c r="H47">
        <v>0.378</v>
      </c>
      <c r="I47">
        <f>test_data[[#This Row],[Jitter (ddp)]]/100</f>
        <v>6.3600000000000002E-3</v>
      </c>
      <c r="J47">
        <v>0.63600000000000001</v>
      </c>
      <c r="K47">
        <f>test_data[[#This Row],[Shimmer (local)]]/100</f>
        <v>5.808E-2</v>
      </c>
      <c r="L47">
        <v>5.8079999999999998</v>
      </c>
      <c r="M47">
        <v>0.48699999999999999</v>
      </c>
      <c r="N47">
        <f>test_data[[#This Row],[Shimmer (apq3)]]/100</f>
        <v>2.98E-2</v>
      </c>
      <c r="O47">
        <v>2.98</v>
      </c>
      <c r="P47">
        <f>test_data[[#This Row],[Shimmer (apq5)]]/100</f>
        <v>4.0220000000000006E-2</v>
      </c>
      <c r="Q47">
        <v>4.0220000000000002</v>
      </c>
      <c r="R47">
        <f>test_data[[#This Row],[Shimmer (apq11)]]/100</f>
        <v>6.0769999999999998E-2</v>
      </c>
      <c r="S47">
        <v>6.077</v>
      </c>
      <c r="T47">
        <f>test_data[[#This Row],[Shimmer (dda)]]/100</f>
        <v>8.9410000000000003E-2</v>
      </c>
      <c r="U47">
        <v>8.9410000000000007</v>
      </c>
      <c r="V47">
        <v>0.95130899999999996</v>
      </c>
      <c r="W47">
        <v>5.7231999999999998E-2</v>
      </c>
      <c r="X47">
        <v>16.306000000000001</v>
      </c>
      <c r="Y47">
        <v>78.665999999999997</v>
      </c>
      <c r="Z47">
        <v>78.938000000000002</v>
      </c>
      <c r="AA47">
        <v>2.0289999999999999</v>
      </c>
      <c r="AB47">
        <v>75.352999999999994</v>
      </c>
      <c r="AC47">
        <v>83.944999999999993</v>
      </c>
      <c r="AD47">
        <v>77</v>
      </c>
      <c r="AE47">
        <v>76</v>
      </c>
      <c r="AF47">
        <v>1.26693E-2</v>
      </c>
      <c r="AG47">
        <v>3.258E-4</v>
      </c>
      <c r="AH47">
        <f>test_data[[#This Row],[Fraction of locally unvoiced frames]]/100</f>
        <v>0</v>
      </c>
      <c r="AI47">
        <v>0</v>
      </c>
      <c r="AJ47">
        <v>0</v>
      </c>
      <c r="AK47">
        <f>test_data[[#This Row],[Degree of voice breaks]]/100</f>
        <v>0</v>
      </c>
      <c r="AL47">
        <v>0</v>
      </c>
      <c r="AM47">
        <v>1</v>
      </c>
    </row>
    <row r="48" spans="1:39" x14ac:dyDescent="0.3">
      <c r="A48">
        <v>8</v>
      </c>
      <c r="B48">
        <f>test_data[[#This Row],[Jitter(local)2]]/100</f>
        <v>3.2200000000000002E-3</v>
      </c>
      <c r="C48">
        <v>0.32200000000000001</v>
      </c>
      <c r="D48">
        <v>2.0999999999999999E-5</v>
      </c>
      <c r="E48">
        <f>test_data[[#This Row],[Jitter (rap)]]/100</f>
        <v>1.7599999999999998E-3</v>
      </c>
      <c r="F48">
        <v>0.17599999999999999</v>
      </c>
      <c r="G48">
        <f>test_data[[#This Row],[Jitter (ppq5)]]/100</f>
        <v>1.9E-3</v>
      </c>
      <c r="H48">
        <v>0.19</v>
      </c>
      <c r="I48">
        <f>test_data[[#This Row],[Jitter (ddp)]]/100</f>
        <v>5.28E-3</v>
      </c>
      <c r="J48">
        <v>0.52800000000000002</v>
      </c>
      <c r="K48">
        <f>test_data[[#This Row],[Shimmer (local)]]/100</f>
        <v>4.5850000000000002E-2</v>
      </c>
      <c r="L48">
        <v>4.585</v>
      </c>
      <c r="M48">
        <v>0.41799999999999998</v>
      </c>
      <c r="N48">
        <f>test_data[[#This Row],[Shimmer (apq3)]]/100</f>
        <v>2.5150000000000002E-2</v>
      </c>
      <c r="O48">
        <v>2.5150000000000001</v>
      </c>
      <c r="P48">
        <f>test_data[[#This Row],[Shimmer (apq5)]]/100</f>
        <v>2.8469999999999999E-2</v>
      </c>
      <c r="Q48">
        <v>2.847</v>
      </c>
      <c r="R48">
        <f>test_data[[#This Row],[Shimmer (apq11)]]/100</f>
        <v>3.125E-2</v>
      </c>
      <c r="S48">
        <v>3.125</v>
      </c>
      <c r="T48">
        <f>test_data[[#This Row],[Shimmer (dda)]]/100</f>
        <v>7.5450000000000003E-2</v>
      </c>
      <c r="U48">
        <v>7.5449999999999999</v>
      </c>
      <c r="V48">
        <v>0.98899199999999998</v>
      </c>
      <c r="W48">
        <v>1.1174E-2</v>
      </c>
      <c r="X48">
        <v>20.373999999999999</v>
      </c>
      <c r="Y48">
        <v>152.535</v>
      </c>
      <c r="Z48">
        <v>152.851</v>
      </c>
      <c r="AA48">
        <v>1.8560000000000001</v>
      </c>
      <c r="AB48">
        <v>149.83699999999999</v>
      </c>
      <c r="AC48">
        <v>156.45099999999999</v>
      </c>
      <c r="AD48">
        <v>150</v>
      </c>
      <c r="AE48">
        <v>149</v>
      </c>
      <c r="AF48">
        <v>6.5418000000000004E-3</v>
      </c>
      <c r="AG48">
        <v>8.1000000000000004E-5</v>
      </c>
      <c r="AH48">
        <f>test_data[[#This Row],[Fraction of locally unvoiced frames]]/100</f>
        <v>0</v>
      </c>
      <c r="AI48">
        <v>0</v>
      </c>
      <c r="AJ48">
        <v>0</v>
      </c>
      <c r="AK48">
        <f>test_data[[#This Row],[Degree of voice breaks]]/100</f>
        <v>0</v>
      </c>
      <c r="AL48">
        <v>0</v>
      </c>
      <c r="AM48">
        <v>1</v>
      </c>
    </row>
    <row r="49" spans="1:39" x14ac:dyDescent="0.3">
      <c r="A49">
        <v>8</v>
      </c>
      <c r="B49">
        <f>test_data[[#This Row],[Jitter(local)2]]/100</f>
        <v>2.0599999999999998E-3</v>
      </c>
      <c r="C49">
        <v>0.20599999999999999</v>
      </c>
      <c r="D49">
        <v>1.34E-5</v>
      </c>
      <c r="E49">
        <f>test_data[[#This Row],[Jitter (rap)]]/100</f>
        <v>1.1100000000000001E-3</v>
      </c>
      <c r="F49">
        <v>0.111</v>
      </c>
      <c r="G49">
        <f>test_data[[#This Row],[Jitter (ppq5)]]/100</f>
        <v>1.1899999999999999E-3</v>
      </c>
      <c r="H49">
        <v>0.11899999999999999</v>
      </c>
      <c r="I49">
        <f>test_data[[#This Row],[Jitter (ddp)]]/100</f>
        <v>3.3300000000000001E-3</v>
      </c>
      <c r="J49">
        <v>0.33300000000000002</v>
      </c>
      <c r="K49">
        <f>test_data[[#This Row],[Shimmer (local)]]/100</f>
        <v>2.4670000000000001E-2</v>
      </c>
      <c r="L49">
        <v>2.4670000000000001</v>
      </c>
      <c r="M49">
        <v>0.217</v>
      </c>
      <c r="N49">
        <f>test_data[[#This Row],[Shimmer (apq3)]]/100</f>
        <v>1.3999999999999999E-2</v>
      </c>
      <c r="O49">
        <v>1.4</v>
      </c>
      <c r="P49">
        <f>test_data[[#This Row],[Shimmer (apq5)]]/100</f>
        <v>1.5140000000000001E-2</v>
      </c>
      <c r="Q49">
        <v>1.514</v>
      </c>
      <c r="R49">
        <f>test_data[[#This Row],[Shimmer (apq11)]]/100</f>
        <v>1.7909999999999999E-2</v>
      </c>
      <c r="S49">
        <v>1.7909999999999999</v>
      </c>
      <c r="T49">
        <f>test_data[[#This Row],[Shimmer (dda)]]/100</f>
        <v>4.199E-2</v>
      </c>
      <c r="U49">
        <v>4.1989999999999998</v>
      </c>
      <c r="V49">
        <v>0.99670099999999995</v>
      </c>
      <c r="W49">
        <v>3.3170000000000001E-3</v>
      </c>
      <c r="X49">
        <v>26.623000000000001</v>
      </c>
      <c r="Y49">
        <v>154.57400000000001</v>
      </c>
      <c r="Z49">
        <v>154.46899999999999</v>
      </c>
      <c r="AA49">
        <v>1.2709999999999999</v>
      </c>
      <c r="AB49">
        <v>151.947</v>
      </c>
      <c r="AC49">
        <v>156.744</v>
      </c>
      <c r="AD49">
        <v>152</v>
      </c>
      <c r="AE49">
        <v>151</v>
      </c>
      <c r="AF49">
        <v>6.4736000000000004E-3</v>
      </c>
      <c r="AG49">
        <v>5.4299999999999998E-5</v>
      </c>
      <c r="AH49">
        <f>test_data[[#This Row],[Fraction of locally unvoiced frames]]/100</f>
        <v>0</v>
      </c>
      <c r="AI49">
        <v>0</v>
      </c>
      <c r="AJ49">
        <v>0</v>
      </c>
      <c r="AK49">
        <f>test_data[[#This Row],[Degree of voice breaks]]/100</f>
        <v>0</v>
      </c>
      <c r="AL49">
        <v>0</v>
      </c>
      <c r="AM49">
        <v>1</v>
      </c>
    </row>
    <row r="50" spans="1:39" x14ac:dyDescent="0.3">
      <c r="A50">
        <v>9</v>
      </c>
      <c r="B50">
        <f>test_data[[#This Row],[Jitter(local)2]]/100</f>
        <v>3.7299999999999998E-3</v>
      </c>
      <c r="C50">
        <v>0.373</v>
      </c>
      <c r="D50">
        <v>3.01E-5</v>
      </c>
      <c r="E50">
        <f>test_data[[#This Row],[Jitter (rap)]]/100</f>
        <v>2.0899999999999998E-3</v>
      </c>
      <c r="F50">
        <v>0.20899999999999999</v>
      </c>
      <c r="G50">
        <f>test_data[[#This Row],[Jitter (ppq5)]]/100</f>
        <v>2.16E-3</v>
      </c>
      <c r="H50">
        <v>0.216</v>
      </c>
      <c r="I50">
        <f>test_data[[#This Row],[Jitter (ddp)]]/100</f>
        <v>6.2599999999999999E-3</v>
      </c>
      <c r="J50">
        <v>0.626</v>
      </c>
      <c r="K50">
        <f>test_data[[#This Row],[Shimmer (local)]]/100</f>
        <v>0.11051</v>
      </c>
      <c r="L50">
        <v>11.051</v>
      </c>
      <c r="M50">
        <v>0.97399999999999998</v>
      </c>
      <c r="N50">
        <f>test_data[[#This Row],[Shimmer (apq3)]]/100</f>
        <v>6.6130000000000008E-2</v>
      </c>
      <c r="O50">
        <v>6.6130000000000004</v>
      </c>
      <c r="P50">
        <f>test_data[[#This Row],[Shimmer (apq5)]]/100</f>
        <v>6.0929999999999998E-2</v>
      </c>
      <c r="Q50">
        <v>6.093</v>
      </c>
      <c r="R50">
        <f>test_data[[#This Row],[Shimmer (apq11)]]/100</f>
        <v>7.3569999999999997E-2</v>
      </c>
      <c r="S50">
        <v>7.3570000000000002</v>
      </c>
      <c r="T50">
        <f>test_data[[#This Row],[Shimmer (dda)]]/100</f>
        <v>0.19839999999999999</v>
      </c>
      <c r="U50">
        <v>19.84</v>
      </c>
      <c r="V50">
        <v>0.978931</v>
      </c>
      <c r="W50">
        <v>2.1679E-2</v>
      </c>
      <c r="X50">
        <v>17.536999999999999</v>
      </c>
      <c r="Y50">
        <v>124.84</v>
      </c>
      <c r="Z50">
        <v>124.11</v>
      </c>
      <c r="AA50">
        <v>1.548</v>
      </c>
      <c r="AB50">
        <v>120.983</v>
      </c>
      <c r="AC50">
        <v>126.76</v>
      </c>
      <c r="AD50">
        <v>122</v>
      </c>
      <c r="AE50">
        <v>121</v>
      </c>
      <c r="AF50">
        <v>8.0576999999999992E-3</v>
      </c>
      <c r="AG50">
        <v>1.026E-4</v>
      </c>
      <c r="AH50">
        <f>test_data[[#This Row],[Fraction of locally unvoiced frames]]/100</f>
        <v>0</v>
      </c>
      <c r="AI50">
        <v>0</v>
      </c>
      <c r="AJ50">
        <v>0</v>
      </c>
      <c r="AK50">
        <f>test_data[[#This Row],[Degree of voice breaks]]/100</f>
        <v>0</v>
      </c>
      <c r="AL50">
        <v>0</v>
      </c>
      <c r="AM50">
        <v>1</v>
      </c>
    </row>
    <row r="51" spans="1:39" x14ac:dyDescent="0.3">
      <c r="A51">
        <v>9</v>
      </c>
      <c r="B51">
        <f>test_data[[#This Row],[Jitter(local)2]]/100</f>
        <v>6.2100000000000002E-3</v>
      </c>
      <c r="C51">
        <v>0.621</v>
      </c>
      <c r="D51">
        <v>4.9700000000000002E-5</v>
      </c>
      <c r="E51">
        <f>test_data[[#This Row],[Jitter (rap)]]/100</f>
        <v>3.5599999999999998E-3</v>
      </c>
      <c r="F51">
        <v>0.35599999999999998</v>
      </c>
      <c r="G51">
        <f>test_data[[#This Row],[Jitter (ppq5)]]/100</f>
        <v>3.5399999999999997E-3</v>
      </c>
      <c r="H51">
        <v>0.35399999999999998</v>
      </c>
      <c r="I51">
        <f>test_data[[#This Row],[Jitter (ddp)]]/100</f>
        <v>1.0669999999999999E-2</v>
      </c>
      <c r="J51">
        <v>1.0669999999999999</v>
      </c>
      <c r="K51">
        <f>test_data[[#This Row],[Shimmer (local)]]/100</f>
        <v>5.7980000000000004E-2</v>
      </c>
      <c r="L51">
        <v>5.798</v>
      </c>
      <c r="M51">
        <v>0.50600000000000001</v>
      </c>
      <c r="N51">
        <f>test_data[[#This Row],[Shimmer (apq3)]]/100</f>
        <v>3.3910000000000003E-2</v>
      </c>
      <c r="O51">
        <v>3.391</v>
      </c>
      <c r="P51">
        <f>test_data[[#This Row],[Shimmer (apq5)]]/100</f>
        <v>3.3239999999999999E-2</v>
      </c>
      <c r="Q51">
        <v>3.3239999999999998</v>
      </c>
      <c r="R51">
        <f>test_data[[#This Row],[Shimmer (apq11)]]/100</f>
        <v>4.6300000000000001E-2</v>
      </c>
      <c r="S51">
        <v>4.63</v>
      </c>
      <c r="T51">
        <f>test_data[[#This Row],[Shimmer (dda)]]/100</f>
        <v>0.10172</v>
      </c>
      <c r="U51">
        <v>10.172000000000001</v>
      </c>
      <c r="V51">
        <v>0.97076499999999999</v>
      </c>
      <c r="W51">
        <v>3.0321000000000001E-2</v>
      </c>
      <c r="X51">
        <v>15.672000000000001</v>
      </c>
      <c r="Y51">
        <v>124.871</v>
      </c>
      <c r="Z51">
        <v>124.913</v>
      </c>
      <c r="AA51">
        <v>0.73499999999999999</v>
      </c>
      <c r="AB51">
        <v>123.006</v>
      </c>
      <c r="AC51">
        <v>126.614</v>
      </c>
      <c r="AD51">
        <v>123</v>
      </c>
      <c r="AE51">
        <v>122</v>
      </c>
      <c r="AF51">
        <v>8.0052999999999999E-3</v>
      </c>
      <c r="AG51">
        <v>5.7299999999999997E-5</v>
      </c>
      <c r="AH51">
        <f>test_data[[#This Row],[Fraction of locally unvoiced frames]]/100</f>
        <v>0</v>
      </c>
      <c r="AI51">
        <v>0</v>
      </c>
      <c r="AJ51">
        <v>0</v>
      </c>
      <c r="AK51">
        <f>test_data[[#This Row],[Degree of voice breaks]]/100</f>
        <v>0</v>
      </c>
      <c r="AL51">
        <v>0</v>
      </c>
      <c r="AM51">
        <v>1</v>
      </c>
    </row>
    <row r="52" spans="1:39" x14ac:dyDescent="0.3">
      <c r="A52">
        <v>9</v>
      </c>
      <c r="B52">
        <f>test_data[[#This Row],[Jitter(local)2]]/100</f>
        <v>3.79E-3</v>
      </c>
      <c r="C52">
        <v>0.379</v>
      </c>
      <c r="D52">
        <v>3.0499999999999999E-5</v>
      </c>
      <c r="E52">
        <f>test_data[[#This Row],[Jitter (rap)]]/100</f>
        <v>1.7899999999999999E-3</v>
      </c>
      <c r="F52">
        <v>0.17899999999999999</v>
      </c>
      <c r="G52">
        <f>test_data[[#This Row],[Jitter (ppq5)]]/100</f>
        <v>2.3999999999999998E-3</v>
      </c>
      <c r="H52">
        <v>0.24</v>
      </c>
      <c r="I52">
        <f>test_data[[#This Row],[Jitter (ddp)]]/100</f>
        <v>5.3700000000000006E-3</v>
      </c>
      <c r="J52">
        <v>0.53700000000000003</v>
      </c>
      <c r="K52">
        <f>test_data[[#This Row],[Shimmer (local)]]/100</f>
        <v>5.0940000000000006E-2</v>
      </c>
      <c r="L52">
        <v>5.0940000000000003</v>
      </c>
      <c r="M52">
        <v>0.442</v>
      </c>
      <c r="N52">
        <f>test_data[[#This Row],[Shimmer (apq3)]]/100</f>
        <v>2.682E-2</v>
      </c>
      <c r="O52">
        <v>2.6819999999999999</v>
      </c>
      <c r="P52">
        <f>test_data[[#This Row],[Shimmer (apq5)]]/100</f>
        <v>3.2739999999999998E-2</v>
      </c>
      <c r="Q52">
        <v>3.274</v>
      </c>
      <c r="R52">
        <f>test_data[[#This Row],[Shimmer (apq11)]]/100</f>
        <v>4.4429999999999997E-2</v>
      </c>
      <c r="S52">
        <v>4.4429999999999996</v>
      </c>
      <c r="T52">
        <f>test_data[[#This Row],[Shimmer (dda)]]/100</f>
        <v>8.045999999999999E-2</v>
      </c>
      <c r="U52">
        <v>8.0459999999999994</v>
      </c>
      <c r="V52">
        <v>0.98339100000000002</v>
      </c>
      <c r="W52">
        <v>1.6986000000000001E-2</v>
      </c>
      <c r="X52">
        <v>18.763000000000002</v>
      </c>
      <c r="Y52">
        <v>123.884</v>
      </c>
      <c r="Z52">
        <v>123.958</v>
      </c>
      <c r="AA52">
        <v>1.597</v>
      </c>
      <c r="AB52">
        <v>120.26</v>
      </c>
      <c r="AC52">
        <v>127.357</v>
      </c>
      <c r="AD52">
        <v>122</v>
      </c>
      <c r="AE52">
        <v>121</v>
      </c>
      <c r="AF52">
        <v>8.0677000000000006E-3</v>
      </c>
      <c r="AG52">
        <v>1.065E-4</v>
      </c>
      <c r="AH52">
        <f>test_data[[#This Row],[Fraction of locally unvoiced frames]]/100</f>
        <v>0</v>
      </c>
      <c r="AI52">
        <v>0</v>
      </c>
      <c r="AJ52">
        <v>0</v>
      </c>
      <c r="AK52">
        <f>test_data[[#This Row],[Degree of voice breaks]]/100</f>
        <v>0</v>
      </c>
      <c r="AL52">
        <v>0</v>
      </c>
      <c r="AM52">
        <v>1</v>
      </c>
    </row>
    <row r="53" spans="1:39" x14ac:dyDescent="0.3">
      <c r="A53">
        <v>9</v>
      </c>
      <c r="B53">
        <f>test_data[[#This Row],[Jitter(local)2]]/100</f>
        <v>4.4800000000000005E-3</v>
      </c>
      <c r="C53">
        <v>0.44800000000000001</v>
      </c>
      <c r="D53">
        <v>3.6100000000000003E-5</v>
      </c>
      <c r="E53">
        <f>test_data[[#This Row],[Jitter (rap)]]/100</f>
        <v>2.16E-3</v>
      </c>
      <c r="F53">
        <v>0.216</v>
      </c>
      <c r="G53">
        <f>test_data[[#This Row],[Jitter (ppq5)]]/100</f>
        <v>2.8899999999999998E-3</v>
      </c>
      <c r="H53">
        <v>0.28899999999999998</v>
      </c>
      <c r="I53">
        <f>test_data[[#This Row],[Jitter (ddp)]]/100</f>
        <v>6.4700000000000001E-3</v>
      </c>
      <c r="J53">
        <v>0.64700000000000002</v>
      </c>
      <c r="K53">
        <f>test_data[[#This Row],[Shimmer (local)]]/100</f>
        <v>3.3860000000000001E-2</v>
      </c>
      <c r="L53">
        <v>3.3860000000000001</v>
      </c>
      <c r="M53">
        <v>0.29499999999999998</v>
      </c>
      <c r="N53">
        <f>test_data[[#This Row],[Shimmer (apq3)]]/100</f>
        <v>1.8169999999999999E-2</v>
      </c>
      <c r="O53">
        <v>1.8169999999999999</v>
      </c>
      <c r="P53">
        <f>test_data[[#This Row],[Shimmer (apq5)]]/100</f>
        <v>2.1400000000000002E-2</v>
      </c>
      <c r="Q53">
        <v>2.14</v>
      </c>
      <c r="R53">
        <f>test_data[[#This Row],[Shimmer (apq11)]]/100</f>
        <v>3.3370000000000004E-2</v>
      </c>
      <c r="S53">
        <v>3.3370000000000002</v>
      </c>
      <c r="T53">
        <f>test_data[[#This Row],[Shimmer (dda)]]/100</f>
        <v>5.45E-2</v>
      </c>
      <c r="U53">
        <v>5.45</v>
      </c>
      <c r="V53">
        <v>0.99050499999999997</v>
      </c>
      <c r="W53">
        <v>9.6349999999999995E-3</v>
      </c>
      <c r="X53">
        <v>21.587</v>
      </c>
      <c r="Y53">
        <v>124.036</v>
      </c>
      <c r="Z53">
        <v>123.904</v>
      </c>
      <c r="AA53">
        <v>2.1389999999999998</v>
      </c>
      <c r="AB53">
        <v>119.514</v>
      </c>
      <c r="AC53">
        <v>128.16200000000001</v>
      </c>
      <c r="AD53">
        <v>122</v>
      </c>
      <c r="AE53">
        <v>121</v>
      </c>
      <c r="AF53">
        <v>8.0692999999999997E-3</v>
      </c>
      <c r="AG53">
        <v>1.4249999999999999E-4</v>
      </c>
      <c r="AH53">
        <f>test_data[[#This Row],[Fraction of locally unvoiced frames]]/100</f>
        <v>0</v>
      </c>
      <c r="AI53">
        <v>0</v>
      </c>
      <c r="AJ53">
        <v>0</v>
      </c>
      <c r="AK53">
        <f>test_data[[#This Row],[Degree of voice breaks]]/100</f>
        <v>0</v>
      </c>
      <c r="AL53">
        <v>0</v>
      </c>
      <c r="AM53">
        <v>1</v>
      </c>
    </row>
    <row r="54" spans="1:39" x14ac:dyDescent="0.3">
      <c r="A54">
        <v>9</v>
      </c>
      <c r="B54">
        <f>test_data[[#This Row],[Jitter(local)2]]/100</f>
        <v>3.8400000000000001E-3</v>
      </c>
      <c r="C54">
        <v>0.38400000000000001</v>
      </c>
      <c r="D54">
        <v>3.0199999999999999E-5</v>
      </c>
      <c r="E54">
        <f>test_data[[#This Row],[Jitter (rap)]]/100</f>
        <v>2.0599999999999998E-3</v>
      </c>
      <c r="F54">
        <v>0.20599999999999999</v>
      </c>
      <c r="G54">
        <f>test_data[[#This Row],[Jitter (ppq5)]]/100</f>
        <v>2.5600000000000002E-3</v>
      </c>
      <c r="H54">
        <v>0.25600000000000001</v>
      </c>
      <c r="I54">
        <f>test_data[[#This Row],[Jitter (ddp)]]/100</f>
        <v>6.1900000000000002E-3</v>
      </c>
      <c r="J54">
        <v>0.61899999999999999</v>
      </c>
      <c r="K54">
        <f>test_data[[#This Row],[Shimmer (local)]]/100</f>
        <v>3.7900000000000003E-2</v>
      </c>
      <c r="L54">
        <v>3.79</v>
      </c>
      <c r="M54">
        <v>0.33100000000000002</v>
      </c>
      <c r="N54">
        <f>test_data[[#This Row],[Shimmer (apq3)]]/100</f>
        <v>2.2530000000000001E-2</v>
      </c>
      <c r="O54">
        <v>2.2530000000000001</v>
      </c>
      <c r="P54">
        <f>test_data[[#This Row],[Shimmer (apq5)]]/100</f>
        <v>2.07E-2</v>
      </c>
      <c r="Q54">
        <v>2.0699999999999998</v>
      </c>
      <c r="R54">
        <f>test_data[[#This Row],[Shimmer (apq11)]]/100</f>
        <v>2.606E-2</v>
      </c>
      <c r="S54">
        <v>2.6059999999999999</v>
      </c>
      <c r="T54">
        <f>test_data[[#This Row],[Shimmer (dda)]]/100</f>
        <v>6.7589999999999997E-2</v>
      </c>
      <c r="U54">
        <v>6.7590000000000003</v>
      </c>
      <c r="V54">
        <v>0.98844600000000005</v>
      </c>
      <c r="W54">
        <v>1.1727E-2</v>
      </c>
      <c r="X54">
        <v>19.978999999999999</v>
      </c>
      <c r="Y54">
        <v>126.73099999999999</v>
      </c>
      <c r="Z54">
        <v>127.063</v>
      </c>
      <c r="AA54">
        <v>1.9810000000000001</v>
      </c>
      <c r="AB54">
        <v>123.36499999999999</v>
      </c>
      <c r="AC54">
        <v>131.047</v>
      </c>
      <c r="AD54">
        <v>124</v>
      </c>
      <c r="AE54">
        <v>123</v>
      </c>
      <c r="AF54">
        <v>7.8706000000000002E-3</v>
      </c>
      <c r="AG54">
        <v>1.2540000000000001E-4</v>
      </c>
      <c r="AH54">
        <f>test_data[[#This Row],[Fraction of locally unvoiced frames]]/100</f>
        <v>0</v>
      </c>
      <c r="AI54">
        <v>0</v>
      </c>
      <c r="AJ54">
        <v>0</v>
      </c>
      <c r="AK54">
        <f>test_data[[#This Row],[Degree of voice breaks]]/100</f>
        <v>0</v>
      </c>
      <c r="AL54">
        <v>0</v>
      </c>
      <c r="AM54">
        <v>1</v>
      </c>
    </row>
    <row r="55" spans="1:39" x14ac:dyDescent="0.3">
      <c r="A55">
        <v>9</v>
      </c>
      <c r="B55">
        <f>test_data[[#This Row],[Jitter(local)2]]/100</f>
        <v>6.4400000000000004E-3</v>
      </c>
      <c r="C55">
        <v>0.64400000000000002</v>
      </c>
      <c r="D55">
        <v>5.0699999999999999E-5</v>
      </c>
      <c r="E55">
        <f>test_data[[#This Row],[Jitter (rap)]]/100</f>
        <v>3.5899999999999999E-3</v>
      </c>
      <c r="F55">
        <v>0.35899999999999999</v>
      </c>
      <c r="G55">
        <f>test_data[[#This Row],[Jitter (ppq5)]]/100</f>
        <v>4.0300000000000006E-3</v>
      </c>
      <c r="H55">
        <v>0.40300000000000002</v>
      </c>
      <c r="I55">
        <f>test_data[[#This Row],[Jitter (ddp)]]/100</f>
        <v>1.0780000000000001E-2</v>
      </c>
      <c r="J55">
        <v>1.0780000000000001</v>
      </c>
      <c r="K55">
        <f>test_data[[#This Row],[Shimmer (local)]]/100</f>
        <v>4.6460000000000001E-2</v>
      </c>
      <c r="L55">
        <v>4.6459999999999999</v>
      </c>
      <c r="M55">
        <v>0.436</v>
      </c>
      <c r="N55">
        <f>test_data[[#This Row],[Shimmer (apq3)]]/100</f>
        <v>2.3310000000000001E-2</v>
      </c>
      <c r="O55">
        <v>2.331</v>
      </c>
      <c r="P55">
        <f>test_data[[#This Row],[Shimmer (apq5)]]/100</f>
        <v>2.7480000000000001E-2</v>
      </c>
      <c r="Q55">
        <v>2.7480000000000002</v>
      </c>
      <c r="R55">
        <f>test_data[[#This Row],[Shimmer (apq11)]]/100</f>
        <v>4.4400000000000002E-2</v>
      </c>
      <c r="S55">
        <v>4.4400000000000004</v>
      </c>
      <c r="T55">
        <f>test_data[[#This Row],[Shimmer (dda)]]/100</f>
        <v>6.9919999999999996E-2</v>
      </c>
      <c r="U55">
        <v>6.992</v>
      </c>
      <c r="V55">
        <v>0.97409299999999999</v>
      </c>
      <c r="W55">
        <v>2.717E-2</v>
      </c>
      <c r="X55">
        <v>16.960999999999999</v>
      </c>
      <c r="Y55">
        <v>127.01</v>
      </c>
      <c r="Z55">
        <v>127.087</v>
      </c>
      <c r="AA55">
        <v>1.6140000000000001</v>
      </c>
      <c r="AB55">
        <v>124.313</v>
      </c>
      <c r="AC55">
        <v>129.965</v>
      </c>
      <c r="AD55">
        <v>126</v>
      </c>
      <c r="AE55">
        <v>125</v>
      </c>
      <c r="AF55">
        <v>7.8651999999999993E-3</v>
      </c>
      <c r="AG55">
        <v>1.0670000000000001E-4</v>
      </c>
      <c r="AH55">
        <f>test_data[[#This Row],[Fraction of locally unvoiced frames]]/100</f>
        <v>0</v>
      </c>
      <c r="AI55">
        <v>0</v>
      </c>
      <c r="AJ55">
        <v>0</v>
      </c>
      <c r="AK55">
        <f>test_data[[#This Row],[Degree of voice breaks]]/100</f>
        <v>0</v>
      </c>
      <c r="AL55">
        <v>0</v>
      </c>
      <c r="AM55">
        <v>1</v>
      </c>
    </row>
    <row r="56" spans="1:39" x14ac:dyDescent="0.3">
      <c r="A56">
        <v>10</v>
      </c>
      <c r="B56">
        <f>test_data[[#This Row],[Jitter(local)2]]/100</f>
        <v>4.4900000000000001E-3</v>
      </c>
      <c r="C56">
        <v>0.44900000000000001</v>
      </c>
      <c r="D56">
        <v>3.5500000000000002E-5</v>
      </c>
      <c r="E56">
        <f>test_data[[#This Row],[Jitter (rap)]]/100</f>
        <v>1.48E-3</v>
      </c>
      <c r="F56">
        <v>0.14799999999999999</v>
      </c>
      <c r="G56">
        <f>test_data[[#This Row],[Jitter (ppq5)]]/100</f>
        <v>1.6300000000000002E-3</v>
      </c>
      <c r="H56">
        <v>0.16300000000000001</v>
      </c>
      <c r="I56">
        <f>test_data[[#This Row],[Jitter (ddp)]]/100</f>
        <v>4.4400000000000004E-3</v>
      </c>
      <c r="J56">
        <v>0.44400000000000001</v>
      </c>
      <c r="K56">
        <f>test_data[[#This Row],[Shimmer (local)]]/100</f>
        <v>7.5069999999999998E-2</v>
      </c>
      <c r="L56">
        <v>7.5069999999999997</v>
      </c>
      <c r="M56">
        <v>0.69399999999999995</v>
      </c>
      <c r="N56">
        <f>test_data[[#This Row],[Shimmer (apq3)]]/100</f>
        <v>3.313E-2</v>
      </c>
      <c r="O56">
        <v>3.3130000000000002</v>
      </c>
      <c r="P56">
        <f>test_data[[#This Row],[Shimmer (apq5)]]/100</f>
        <v>4.7119999999999995E-2</v>
      </c>
      <c r="Q56">
        <v>4.7119999999999997</v>
      </c>
      <c r="R56">
        <f>test_data[[#This Row],[Shimmer (apq11)]]/100</f>
        <v>7.4299999999999991E-2</v>
      </c>
      <c r="S56">
        <v>7.43</v>
      </c>
      <c r="T56">
        <f>test_data[[#This Row],[Shimmer (dda)]]/100</f>
        <v>9.9390000000000006E-2</v>
      </c>
      <c r="U56">
        <v>9.9390000000000001</v>
      </c>
      <c r="V56">
        <v>0.94321299999999997</v>
      </c>
      <c r="W56">
        <v>6.6883999999999999E-2</v>
      </c>
      <c r="X56">
        <v>14.058</v>
      </c>
      <c r="Y56">
        <v>125.16500000000001</v>
      </c>
      <c r="Z56">
        <v>126.15600000000001</v>
      </c>
      <c r="AA56">
        <v>5.1820000000000004</v>
      </c>
      <c r="AB56">
        <v>115.33499999999999</v>
      </c>
      <c r="AC56">
        <v>135.393</v>
      </c>
      <c r="AD56">
        <v>107</v>
      </c>
      <c r="AE56">
        <v>106</v>
      </c>
      <c r="AF56">
        <v>7.9167999999999999E-3</v>
      </c>
      <c r="AG56">
        <v>3.168E-4</v>
      </c>
      <c r="AH56">
        <f>test_data[[#This Row],[Fraction of locally unvoiced frames]]/100</f>
        <v>8.2470000000000002E-2</v>
      </c>
      <c r="AI56">
        <v>8.2469999999999999</v>
      </c>
      <c r="AJ56">
        <v>0</v>
      </c>
      <c r="AK56">
        <f>test_data[[#This Row],[Degree of voice breaks]]/100</f>
        <v>0</v>
      </c>
      <c r="AL56">
        <v>0</v>
      </c>
      <c r="AM56">
        <v>1</v>
      </c>
    </row>
    <row r="57" spans="1:39" x14ac:dyDescent="0.3">
      <c r="A57">
        <v>10</v>
      </c>
      <c r="B57">
        <f>test_data[[#This Row],[Jitter(local)2]]/100</f>
        <v>4.4900000000000001E-3</v>
      </c>
      <c r="C57">
        <v>0.44900000000000001</v>
      </c>
      <c r="D57">
        <v>3.5500000000000002E-5</v>
      </c>
      <c r="E57">
        <f>test_data[[#This Row],[Jitter (rap)]]/100</f>
        <v>1.48E-3</v>
      </c>
      <c r="F57">
        <v>0.14799999999999999</v>
      </c>
      <c r="G57">
        <f>test_data[[#This Row],[Jitter (ppq5)]]/100</f>
        <v>1.6300000000000002E-3</v>
      </c>
      <c r="H57">
        <v>0.16300000000000001</v>
      </c>
      <c r="I57">
        <f>test_data[[#This Row],[Jitter (ddp)]]/100</f>
        <v>4.4400000000000004E-3</v>
      </c>
      <c r="J57">
        <v>0.44400000000000001</v>
      </c>
      <c r="K57">
        <f>test_data[[#This Row],[Shimmer (local)]]/100</f>
        <v>7.5069999999999998E-2</v>
      </c>
      <c r="L57">
        <v>7.5069999999999997</v>
      </c>
      <c r="M57">
        <v>0.69399999999999995</v>
      </c>
      <c r="N57">
        <f>test_data[[#This Row],[Shimmer (apq3)]]/100</f>
        <v>3.313E-2</v>
      </c>
      <c r="O57">
        <v>3.3130000000000002</v>
      </c>
      <c r="P57">
        <f>test_data[[#This Row],[Shimmer (apq5)]]/100</f>
        <v>4.7119999999999995E-2</v>
      </c>
      <c r="Q57">
        <v>4.7119999999999997</v>
      </c>
      <c r="R57">
        <f>test_data[[#This Row],[Shimmer (apq11)]]/100</f>
        <v>7.4299999999999991E-2</v>
      </c>
      <c r="S57">
        <v>7.43</v>
      </c>
      <c r="T57">
        <f>test_data[[#This Row],[Shimmer (dda)]]/100</f>
        <v>9.9390000000000006E-2</v>
      </c>
      <c r="U57">
        <v>9.9390000000000001</v>
      </c>
      <c r="V57">
        <v>0.94321299999999997</v>
      </c>
      <c r="W57">
        <v>6.6883999999999999E-2</v>
      </c>
      <c r="X57">
        <v>14.058</v>
      </c>
      <c r="Y57">
        <v>125.16500000000001</v>
      </c>
      <c r="Z57">
        <v>126.15600000000001</v>
      </c>
      <c r="AA57">
        <v>5.1820000000000004</v>
      </c>
      <c r="AB57">
        <v>115.33499999999999</v>
      </c>
      <c r="AC57">
        <v>135.393</v>
      </c>
      <c r="AD57">
        <v>107</v>
      </c>
      <c r="AE57">
        <v>106</v>
      </c>
      <c r="AF57">
        <v>7.9167999999999999E-3</v>
      </c>
      <c r="AG57">
        <v>3.168E-4</v>
      </c>
      <c r="AH57">
        <f>test_data[[#This Row],[Fraction of locally unvoiced frames]]/100</f>
        <v>8.2470000000000002E-2</v>
      </c>
      <c r="AI57">
        <v>8.2469999999999999</v>
      </c>
      <c r="AJ57">
        <v>0</v>
      </c>
      <c r="AK57">
        <f>test_data[[#This Row],[Degree of voice breaks]]/100</f>
        <v>0</v>
      </c>
      <c r="AL57">
        <v>0</v>
      </c>
      <c r="AM57">
        <v>1</v>
      </c>
    </row>
    <row r="58" spans="1:39" x14ac:dyDescent="0.3">
      <c r="A58">
        <v>10</v>
      </c>
      <c r="B58">
        <f>test_data[[#This Row],[Jitter(local)2]]/100</f>
        <v>2.9790000000000001E-2</v>
      </c>
      <c r="C58">
        <v>2.9790000000000001</v>
      </c>
      <c r="D58">
        <v>2.1220000000000001E-4</v>
      </c>
      <c r="E58">
        <f>test_data[[#This Row],[Jitter (rap)]]/100</f>
        <v>1.8540000000000001E-2</v>
      </c>
      <c r="F58">
        <v>1.8540000000000001</v>
      </c>
      <c r="G58">
        <f>test_data[[#This Row],[Jitter (ppq5)]]/100</f>
        <v>1.9689999999999999E-2</v>
      </c>
      <c r="H58">
        <v>1.9690000000000001</v>
      </c>
      <c r="I58">
        <f>test_data[[#This Row],[Jitter (ddp)]]/100</f>
        <v>5.5629999999999999E-2</v>
      </c>
      <c r="J58">
        <v>5.5629999999999997</v>
      </c>
      <c r="K58">
        <f>test_data[[#This Row],[Shimmer (local)]]/100</f>
        <v>0.11904999999999999</v>
      </c>
      <c r="L58">
        <v>11.904999999999999</v>
      </c>
      <c r="M58">
        <v>1</v>
      </c>
      <c r="N58">
        <f>test_data[[#This Row],[Shimmer (apq3)]]/100</f>
        <v>5.6809999999999999E-2</v>
      </c>
      <c r="O58">
        <v>5.681</v>
      </c>
      <c r="P58">
        <f>test_data[[#This Row],[Shimmer (apq5)]]/100</f>
        <v>5.7709999999999997E-2</v>
      </c>
      <c r="Q58">
        <v>5.7709999999999999</v>
      </c>
      <c r="R58">
        <f>test_data[[#This Row],[Shimmer (apq11)]]/100</f>
        <v>7.102E-2</v>
      </c>
      <c r="S58">
        <v>7.1020000000000003</v>
      </c>
      <c r="T58">
        <f>test_data[[#This Row],[Shimmer (dda)]]/100</f>
        <v>0.17042000000000002</v>
      </c>
      <c r="U58">
        <v>17.042000000000002</v>
      </c>
      <c r="V58">
        <v>0.84542600000000001</v>
      </c>
      <c r="W58">
        <v>0.23660700000000001</v>
      </c>
      <c r="X58">
        <v>9.4380000000000006</v>
      </c>
      <c r="Y58">
        <v>135.75299999999999</v>
      </c>
      <c r="Z58">
        <v>142.69800000000001</v>
      </c>
      <c r="AA58">
        <v>13.914999999999999</v>
      </c>
      <c r="AB58">
        <v>124.64</v>
      </c>
      <c r="AC58">
        <v>172.87</v>
      </c>
      <c r="AD58">
        <v>138</v>
      </c>
      <c r="AE58">
        <v>137</v>
      </c>
      <c r="AF58">
        <v>7.1232999999999999E-3</v>
      </c>
      <c r="AG58">
        <v>5.777E-4</v>
      </c>
      <c r="AH58">
        <f>test_data[[#This Row],[Fraction of locally unvoiced frames]]/100</f>
        <v>0</v>
      </c>
      <c r="AI58">
        <v>0</v>
      </c>
      <c r="AJ58">
        <v>0</v>
      </c>
      <c r="AK58">
        <f>test_data[[#This Row],[Degree of voice breaks]]/100</f>
        <v>0</v>
      </c>
      <c r="AL58">
        <v>0</v>
      </c>
      <c r="AM58">
        <v>1</v>
      </c>
    </row>
    <row r="59" spans="1:39" x14ac:dyDescent="0.3">
      <c r="A59">
        <v>10</v>
      </c>
      <c r="B59">
        <f>test_data[[#This Row],[Jitter(local)2]]/100</f>
        <v>5.3200000000000001E-3</v>
      </c>
      <c r="C59">
        <v>0.53200000000000003</v>
      </c>
      <c r="D59">
        <v>3.8699999999999999E-5</v>
      </c>
      <c r="E59">
        <f>test_data[[#This Row],[Jitter (rap)]]/100</f>
        <v>1.5199999999999999E-3</v>
      </c>
      <c r="F59">
        <v>0.152</v>
      </c>
      <c r="G59">
        <f>test_data[[#This Row],[Jitter (ppq5)]]/100</f>
        <v>1.9300000000000001E-3</v>
      </c>
      <c r="H59">
        <v>0.193</v>
      </c>
      <c r="I59">
        <f>test_data[[#This Row],[Jitter (ddp)]]/100</f>
        <v>4.5599999999999998E-3</v>
      </c>
      <c r="J59">
        <v>0.45600000000000002</v>
      </c>
      <c r="K59">
        <f>test_data[[#This Row],[Shimmer (local)]]/100</f>
        <v>4.8099999999999997E-2</v>
      </c>
      <c r="L59">
        <v>4.8099999999999996</v>
      </c>
      <c r="M59">
        <v>0.59499999999999997</v>
      </c>
      <c r="N59">
        <f>test_data[[#This Row],[Shimmer (apq3)]]/100</f>
        <v>1.583E-2</v>
      </c>
      <c r="O59">
        <v>1.583</v>
      </c>
      <c r="P59">
        <f>test_data[[#This Row],[Shimmer (apq5)]]/100</f>
        <v>2.3279999999999999E-2</v>
      </c>
      <c r="Q59">
        <v>2.3279999999999998</v>
      </c>
      <c r="R59">
        <f>test_data[[#This Row],[Shimmer (apq11)]]/100</f>
        <v>4.3560000000000001E-2</v>
      </c>
      <c r="S59">
        <v>4.3559999999999999</v>
      </c>
      <c r="T59">
        <f>test_data[[#This Row],[Shimmer (dda)]]/100</f>
        <v>4.7489999999999997E-2</v>
      </c>
      <c r="U59">
        <v>4.7489999999999997</v>
      </c>
      <c r="V59">
        <v>0.95590399999999998</v>
      </c>
      <c r="W59">
        <v>6.2501000000000001E-2</v>
      </c>
      <c r="X59">
        <v>21.574999999999999</v>
      </c>
      <c r="Y59">
        <v>135.53399999999999</v>
      </c>
      <c r="Z59">
        <v>137.11199999999999</v>
      </c>
      <c r="AA59">
        <v>24.789000000000001</v>
      </c>
      <c r="AB59">
        <v>109.224</v>
      </c>
      <c r="AC59">
        <v>294.73899999999998</v>
      </c>
      <c r="AD59">
        <v>121</v>
      </c>
      <c r="AE59">
        <v>119</v>
      </c>
      <c r="AF59">
        <v>7.2738000000000004E-3</v>
      </c>
      <c r="AG59">
        <v>9.4910000000000003E-4</v>
      </c>
      <c r="AH59">
        <f>test_data[[#This Row],[Fraction of locally unvoiced frames]]/100</f>
        <v>4.1239999999999999E-2</v>
      </c>
      <c r="AI59">
        <v>4.1239999999999997</v>
      </c>
      <c r="AJ59">
        <v>1</v>
      </c>
      <c r="AK59">
        <f>test_data[[#This Row],[Degree of voice breaks]]/100</f>
        <v>8.900000000000001E-2</v>
      </c>
      <c r="AL59">
        <v>8.9</v>
      </c>
      <c r="AM59">
        <v>1</v>
      </c>
    </row>
    <row r="60" spans="1:39" x14ac:dyDescent="0.3">
      <c r="A60">
        <v>10</v>
      </c>
      <c r="B60">
        <f>test_data[[#This Row],[Jitter(local)2]]/100</f>
        <v>2.4499999999999999E-3</v>
      </c>
      <c r="C60">
        <v>0.245</v>
      </c>
      <c r="D60">
        <v>1.8499999999999999E-5</v>
      </c>
      <c r="E60">
        <f>test_data[[#This Row],[Jitter (rap)]]/100</f>
        <v>7.1999999999999994E-4</v>
      </c>
      <c r="F60">
        <v>7.1999999999999995E-2</v>
      </c>
      <c r="G60">
        <f>test_data[[#This Row],[Jitter (ppq5)]]/100</f>
        <v>1.17E-3</v>
      </c>
      <c r="H60">
        <v>0.11700000000000001</v>
      </c>
      <c r="I60">
        <f>test_data[[#This Row],[Jitter (ddp)]]/100</f>
        <v>2.1700000000000001E-3</v>
      </c>
      <c r="J60">
        <v>0.217</v>
      </c>
      <c r="K60">
        <f>test_data[[#This Row],[Shimmer (local)]]/100</f>
        <v>3.3279999999999997E-2</v>
      </c>
      <c r="L60">
        <v>3.3279999999999998</v>
      </c>
      <c r="M60">
        <v>0.28799999999999998</v>
      </c>
      <c r="N60">
        <f>test_data[[#This Row],[Shimmer (apq3)]]/100</f>
        <v>1.4419999999999999E-2</v>
      </c>
      <c r="O60">
        <v>1.4419999999999999</v>
      </c>
      <c r="P60">
        <f>test_data[[#This Row],[Shimmer (apq5)]]/100</f>
        <v>1.823E-2</v>
      </c>
      <c r="Q60">
        <v>1.823</v>
      </c>
      <c r="R60">
        <f>test_data[[#This Row],[Shimmer (apq11)]]/100</f>
        <v>3.3989999999999999E-2</v>
      </c>
      <c r="S60">
        <v>3.399</v>
      </c>
      <c r="T60">
        <f>test_data[[#This Row],[Shimmer (dda)]]/100</f>
        <v>4.3250000000000004E-2</v>
      </c>
      <c r="U60">
        <v>4.3250000000000002</v>
      </c>
      <c r="V60">
        <v>0.98632900000000001</v>
      </c>
      <c r="W60">
        <v>1.4182999999999999E-2</v>
      </c>
      <c r="X60">
        <v>19.914000000000001</v>
      </c>
      <c r="Y60">
        <v>132.827</v>
      </c>
      <c r="Z60">
        <v>132.12899999999999</v>
      </c>
      <c r="AA60">
        <v>2.4580000000000002</v>
      </c>
      <c r="AB60">
        <v>121.78</v>
      </c>
      <c r="AC60">
        <v>135.96899999999999</v>
      </c>
      <c r="AD60">
        <v>130</v>
      </c>
      <c r="AE60">
        <v>129</v>
      </c>
      <c r="AF60">
        <v>7.5697999999999998E-3</v>
      </c>
      <c r="AG60">
        <v>1.44E-4</v>
      </c>
      <c r="AH60">
        <f>test_data[[#This Row],[Fraction of locally unvoiced frames]]/100</f>
        <v>0</v>
      </c>
      <c r="AI60">
        <v>0</v>
      </c>
      <c r="AJ60">
        <v>0</v>
      </c>
      <c r="AK60">
        <f>test_data[[#This Row],[Degree of voice breaks]]/100</f>
        <v>0</v>
      </c>
      <c r="AL60">
        <v>0</v>
      </c>
      <c r="AM60">
        <v>1</v>
      </c>
    </row>
    <row r="61" spans="1:39" x14ac:dyDescent="0.3">
      <c r="A61">
        <v>10</v>
      </c>
      <c r="B61">
        <f>test_data[[#This Row],[Jitter(local)2]]/100</f>
        <v>4.9899999999999996E-3</v>
      </c>
      <c r="C61">
        <v>0.499</v>
      </c>
      <c r="D61">
        <v>3.82E-5</v>
      </c>
      <c r="E61">
        <f>test_data[[#This Row],[Jitter (rap)]]/100</f>
        <v>1.47E-3</v>
      </c>
      <c r="F61">
        <v>0.14699999999999999</v>
      </c>
      <c r="G61">
        <f>test_data[[#This Row],[Jitter (ppq5)]]/100</f>
        <v>1.5E-3</v>
      </c>
      <c r="H61">
        <v>0.15</v>
      </c>
      <c r="I61">
        <f>test_data[[#This Row],[Jitter (ddp)]]/100</f>
        <v>4.4099999999999999E-3</v>
      </c>
      <c r="J61">
        <v>0.441</v>
      </c>
      <c r="K61">
        <f>test_data[[#This Row],[Shimmer (local)]]/100</f>
        <v>4.6289999999999998E-2</v>
      </c>
      <c r="L61">
        <v>4.6289999999999996</v>
      </c>
      <c r="M61">
        <v>0.51400000000000001</v>
      </c>
      <c r="N61">
        <f>test_data[[#This Row],[Shimmer (apq3)]]/100</f>
        <v>1.8180000000000002E-2</v>
      </c>
      <c r="O61">
        <v>1.8180000000000001</v>
      </c>
      <c r="P61">
        <f>test_data[[#This Row],[Shimmer (apq5)]]/100</f>
        <v>2.351E-2</v>
      </c>
      <c r="Q61">
        <v>2.351</v>
      </c>
      <c r="R61">
        <f>test_data[[#This Row],[Shimmer (apq11)]]/100</f>
        <v>4.1100000000000005E-2</v>
      </c>
      <c r="S61">
        <v>4.1100000000000003</v>
      </c>
      <c r="T61">
        <f>test_data[[#This Row],[Shimmer (dda)]]/100</f>
        <v>5.4550000000000001E-2</v>
      </c>
      <c r="U61">
        <v>5.4550000000000001</v>
      </c>
      <c r="V61">
        <v>0.94744600000000001</v>
      </c>
      <c r="W61">
        <v>7.7159000000000005E-2</v>
      </c>
      <c r="X61">
        <v>17.706</v>
      </c>
      <c r="Y61">
        <v>129.42599999999999</v>
      </c>
      <c r="Z61">
        <v>130.77099999999999</v>
      </c>
      <c r="AA61">
        <v>16.306000000000001</v>
      </c>
      <c r="AB61">
        <v>103.333</v>
      </c>
      <c r="AC61">
        <v>206.715</v>
      </c>
      <c r="AD61">
        <v>122</v>
      </c>
      <c r="AE61">
        <v>120</v>
      </c>
      <c r="AF61">
        <v>7.6639000000000004E-3</v>
      </c>
      <c r="AG61">
        <v>7.5929999999999997E-4</v>
      </c>
      <c r="AH61">
        <f>test_data[[#This Row],[Fraction of locally unvoiced frames]]/100</f>
        <v>3.0929999999999999E-2</v>
      </c>
      <c r="AI61">
        <v>3.093</v>
      </c>
      <c r="AJ61">
        <v>1</v>
      </c>
      <c r="AK61">
        <f>test_data[[#This Row],[Degree of voice breaks]]/100</f>
        <v>5.1670000000000001E-2</v>
      </c>
      <c r="AL61">
        <v>5.1669999999999998</v>
      </c>
      <c r="AM61">
        <v>1</v>
      </c>
    </row>
    <row r="62" spans="1:39" x14ac:dyDescent="0.3">
      <c r="A62">
        <v>11</v>
      </c>
      <c r="B62">
        <f>test_data[[#This Row],[Jitter(local)2]]/100</f>
        <v>3.1199999999999999E-3</v>
      </c>
      <c r="C62">
        <v>0.312</v>
      </c>
      <c r="D62">
        <v>1.29E-5</v>
      </c>
      <c r="E62">
        <f>test_data[[#This Row],[Jitter (rap)]]/100</f>
        <v>1.9400000000000001E-3</v>
      </c>
      <c r="F62">
        <v>0.19400000000000001</v>
      </c>
      <c r="G62">
        <f>test_data[[#This Row],[Jitter (ppq5)]]/100</f>
        <v>1.6200000000000001E-3</v>
      </c>
      <c r="H62">
        <v>0.16200000000000001</v>
      </c>
      <c r="I62">
        <f>test_data[[#This Row],[Jitter (ddp)]]/100</f>
        <v>5.8099999999999992E-3</v>
      </c>
      <c r="J62">
        <v>0.58099999999999996</v>
      </c>
      <c r="K62">
        <f>test_data[[#This Row],[Shimmer (local)]]/100</f>
        <v>2.9700000000000001E-2</v>
      </c>
      <c r="L62">
        <v>2.97</v>
      </c>
      <c r="M62">
        <v>0.28599999999999998</v>
      </c>
      <c r="N62">
        <f>test_data[[#This Row],[Shimmer (apq3)]]/100</f>
        <v>1.4870000000000001E-2</v>
      </c>
      <c r="O62">
        <v>1.4870000000000001</v>
      </c>
      <c r="P62">
        <f>test_data[[#This Row],[Shimmer (apq5)]]/100</f>
        <v>1.8079999999999999E-2</v>
      </c>
      <c r="Q62">
        <v>1.8080000000000001</v>
      </c>
      <c r="R62">
        <f>test_data[[#This Row],[Shimmer (apq11)]]/100</f>
        <v>2.3380000000000001E-2</v>
      </c>
      <c r="S62">
        <v>2.3380000000000001</v>
      </c>
      <c r="T62">
        <f>test_data[[#This Row],[Shimmer (dda)]]/100</f>
        <v>4.4600000000000001E-2</v>
      </c>
      <c r="U62">
        <v>4.46</v>
      </c>
      <c r="V62">
        <v>0.99521499999999996</v>
      </c>
      <c r="W62">
        <v>4.816E-3</v>
      </c>
      <c r="X62">
        <v>24.077000000000002</v>
      </c>
      <c r="Y62">
        <v>241.15600000000001</v>
      </c>
      <c r="Z62">
        <v>241.214</v>
      </c>
      <c r="AA62">
        <v>1.857</v>
      </c>
      <c r="AB62">
        <v>238.56299999999999</v>
      </c>
      <c r="AC62">
        <v>246.51900000000001</v>
      </c>
      <c r="AD62">
        <v>236</v>
      </c>
      <c r="AE62">
        <v>235</v>
      </c>
      <c r="AF62">
        <v>4.1453000000000002E-3</v>
      </c>
      <c r="AG62">
        <v>3.3599999999999997E-5</v>
      </c>
      <c r="AH62">
        <f>test_data[[#This Row],[Fraction of locally unvoiced frames]]/100</f>
        <v>0</v>
      </c>
      <c r="AI62">
        <v>0</v>
      </c>
      <c r="AJ62">
        <v>0</v>
      </c>
      <c r="AK62">
        <f>test_data[[#This Row],[Degree of voice breaks]]/100</f>
        <v>0</v>
      </c>
      <c r="AL62">
        <v>0</v>
      </c>
      <c r="AM62">
        <v>1</v>
      </c>
    </row>
    <row r="63" spans="1:39" x14ac:dyDescent="0.3">
      <c r="A63">
        <v>11</v>
      </c>
      <c r="B63">
        <f>test_data[[#This Row],[Jitter(local)2]]/100</f>
        <v>3.65E-3</v>
      </c>
      <c r="C63">
        <v>0.36499999999999999</v>
      </c>
      <c r="D63">
        <v>1.4800000000000001E-5</v>
      </c>
      <c r="E63">
        <f>test_data[[#This Row],[Jitter (rap)]]/100</f>
        <v>2.14E-3</v>
      </c>
      <c r="F63">
        <v>0.214</v>
      </c>
      <c r="G63">
        <f>test_data[[#This Row],[Jitter (ppq5)]]/100</f>
        <v>2.2500000000000003E-3</v>
      </c>
      <c r="H63">
        <v>0.22500000000000001</v>
      </c>
      <c r="I63">
        <f>test_data[[#This Row],[Jitter (ddp)]]/100</f>
        <v>6.4200000000000004E-3</v>
      </c>
      <c r="J63">
        <v>0.64200000000000002</v>
      </c>
      <c r="K63">
        <f>test_data[[#This Row],[Shimmer (local)]]/100</f>
        <v>5.7099999999999998E-2</v>
      </c>
      <c r="L63">
        <v>5.71</v>
      </c>
      <c r="M63">
        <v>0.55000000000000004</v>
      </c>
      <c r="N63">
        <f>test_data[[#This Row],[Shimmer (apq3)]]/100</f>
        <v>2.8459999999999999E-2</v>
      </c>
      <c r="O63">
        <v>2.8460000000000001</v>
      </c>
      <c r="P63">
        <f>test_data[[#This Row],[Shimmer (apq5)]]/100</f>
        <v>3.6139999999999999E-2</v>
      </c>
      <c r="Q63">
        <v>3.6139999999999999</v>
      </c>
      <c r="R63">
        <f>test_data[[#This Row],[Shimmer (apq11)]]/100</f>
        <v>4.1189999999999997E-2</v>
      </c>
      <c r="S63">
        <v>4.1189999999999998</v>
      </c>
      <c r="T63">
        <f>test_data[[#This Row],[Shimmer (dda)]]/100</f>
        <v>8.5389999999999994E-2</v>
      </c>
      <c r="U63">
        <v>8.5389999999999997</v>
      </c>
      <c r="V63">
        <v>0.99189099999999997</v>
      </c>
      <c r="W63">
        <v>8.2070000000000008E-3</v>
      </c>
      <c r="X63">
        <v>21.85</v>
      </c>
      <c r="Y63">
        <v>247.05</v>
      </c>
      <c r="Z63">
        <v>246.90199999999999</v>
      </c>
      <c r="AA63">
        <v>2.9529999999999998</v>
      </c>
      <c r="AB63">
        <v>241.00299999999999</v>
      </c>
      <c r="AC63">
        <v>251.995</v>
      </c>
      <c r="AD63">
        <v>242</v>
      </c>
      <c r="AE63">
        <v>241</v>
      </c>
      <c r="AF63">
        <v>4.0504E-3</v>
      </c>
      <c r="AG63">
        <v>5.0000000000000002E-5</v>
      </c>
      <c r="AH63">
        <f>test_data[[#This Row],[Fraction of locally unvoiced frames]]/100</f>
        <v>0</v>
      </c>
      <c r="AI63">
        <v>0</v>
      </c>
      <c r="AJ63">
        <v>0</v>
      </c>
      <c r="AK63">
        <f>test_data[[#This Row],[Degree of voice breaks]]/100</f>
        <v>0</v>
      </c>
      <c r="AL63">
        <v>0</v>
      </c>
      <c r="AM63">
        <v>1</v>
      </c>
    </row>
    <row r="64" spans="1:39" x14ac:dyDescent="0.3">
      <c r="A64">
        <v>11</v>
      </c>
      <c r="B64">
        <f>test_data[[#This Row],[Jitter(local)2]]/100</f>
        <v>5.3400000000000001E-3</v>
      </c>
      <c r="C64">
        <v>0.53400000000000003</v>
      </c>
      <c r="D64">
        <v>2.1999999999999999E-5</v>
      </c>
      <c r="E64">
        <f>test_data[[#This Row],[Jitter (rap)]]/100</f>
        <v>3.2100000000000002E-3</v>
      </c>
      <c r="F64">
        <v>0.32100000000000001</v>
      </c>
      <c r="G64">
        <f>test_data[[#This Row],[Jitter (ppq5)]]/100</f>
        <v>2.9499999999999999E-3</v>
      </c>
      <c r="H64">
        <v>0.29499999999999998</v>
      </c>
      <c r="I64">
        <f>test_data[[#This Row],[Jitter (ddp)]]/100</f>
        <v>9.6399999999999993E-3</v>
      </c>
      <c r="J64">
        <v>0.96399999999999997</v>
      </c>
      <c r="K64">
        <f>test_data[[#This Row],[Shimmer (local)]]/100</f>
        <v>5.5990000000000005E-2</v>
      </c>
      <c r="L64">
        <v>5.5990000000000002</v>
      </c>
      <c r="M64">
        <v>0.56000000000000005</v>
      </c>
      <c r="N64">
        <f>test_data[[#This Row],[Shimmer (apq3)]]/100</f>
        <v>2.913E-2</v>
      </c>
      <c r="O64">
        <v>2.9129999999999998</v>
      </c>
      <c r="P64">
        <f>test_data[[#This Row],[Shimmer (apq5)]]/100</f>
        <v>3.381E-2</v>
      </c>
      <c r="Q64">
        <v>3.3809999999999998</v>
      </c>
      <c r="R64">
        <f>test_data[[#This Row],[Shimmer (apq11)]]/100</f>
        <v>4.6189999999999995E-2</v>
      </c>
      <c r="S64">
        <v>4.6189999999999998</v>
      </c>
      <c r="T64">
        <f>test_data[[#This Row],[Shimmer (dda)]]/100</f>
        <v>8.7400000000000005E-2</v>
      </c>
      <c r="U64">
        <v>8.74</v>
      </c>
      <c r="V64">
        <v>0.98701899999999998</v>
      </c>
      <c r="W64">
        <v>1.3277000000000001E-2</v>
      </c>
      <c r="X64">
        <v>20.393999999999998</v>
      </c>
      <c r="Y64">
        <v>242.85499999999999</v>
      </c>
      <c r="Z64">
        <v>242.74700000000001</v>
      </c>
      <c r="AA64">
        <v>3.8140000000000001</v>
      </c>
      <c r="AB64">
        <v>230.77699999999999</v>
      </c>
      <c r="AC64">
        <v>248.71799999999999</v>
      </c>
      <c r="AD64">
        <v>237</v>
      </c>
      <c r="AE64">
        <v>236</v>
      </c>
      <c r="AF64">
        <v>4.1193000000000002E-3</v>
      </c>
      <c r="AG64">
        <v>6.7199999999999994E-5</v>
      </c>
      <c r="AH64">
        <f>test_data[[#This Row],[Fraction of locally unvoiced frames]]/100</f>
        <v>0</v>
      </c>
      <c r="AI64">
        <v>0</v>
      </c>
      <c r="AJ64">
        <v>0</v>
      </c>
      <c r="AK64">
        <f>test_data[[#This Row],[Degree of voice breaks]]/100</f>
        <v>0</v>
      </c>
      <c r="AL64">
        <v>0</v>
      </c>
      <c r="AM64">
        <v>1</v>
      </c>
    </row>
    <row r="65" spans="1:39" x14ac:dyDescent="0.3">
      <c r="A65">
        <v>11</v>
      </c>
      <c r="B65">
        <f>test_data[[#This Row],[Jitter(local)2]]/100</f>
        <v>3.5299999999999997E-3</v>
      </c>
      <c r="C65">
        <v>0.35299999999999998</v>
      </c>
      <c r="D65">
        <v>1.4399999999999999E-5</v>
      </c>
      <c r="E65">
        <f>test_data[[#This Row],[Jitter (rap)]]/100</f>
        <v>2.1800000000000001E-3</v>
      </c>
      <c r="F65">
        <v>0.218</v>
      </c>
      <c r="G65">
        <f>test_data[[#This Row],[Jitter (ppq5)]]/100</f>
        <v>1.8599999999999999E-3</v>
      </c>
      <c r="H65">
        <v>0.186</v>
      </c>
      <c r="I65">
        <f>test_data[[#This Row],[Jitter (ddp)]]/100</f>
        <v>6.5500000000000003E-3</v>
      </c>
      <c r="J65">
        <v>0.65500000000000003</v>
      </c>
      <c r="K65">
        <f>test_data[[#This Row],[Shimmer (local)]]/100</f>
        <v>2.724E-2</v>
      </c>
      <c r="L65">
        <v>2.7240000000000002</v>
      </c>
      <c r="M65">
        <v>0.254</v>
      </c>
      <c r="N65">
        <f>test_data[[#This Row],[Shimmer (apq3)]]/100</f>
        <v>1.238E-2</v>
      </c>
      <c r="O65">
        <v>1.238</v>
      </c>
      <c r="P65">
        <f>test_data[[#This Row],[Shimmer (apq5)]]/100</f>
        <v>1.7310000000000002E-2</v>
      </c>
      <c r="Q65">
        <v>1.7310000000000001</v>
      </c>
      <c r="R65">
        <f>test_data[[#This Row],[Shimmer (apq11)]]/100</f>
        <v>2.1320000000000002E-2</v>
      </c>
      <c r="S65">
        <v>2.1320000000000001</v>
      </c>
      <c r="T65">
        <f>test_data[[#This Row],[Shimmer (dda)]]/100</f>
        <v>3.7130000000000003E-2</v>
      </c>
      <c r="U65">
        <v>3.7130000000000001</v>
      </c>
      <c r="V65">
        <v>0.99705699999999997</v>
      </c>
      <c r="W65">
        <v>2.9550000000000002E-3</v>
      </c>
      <c r="X65">
        <v>26.361999999999998</v>
      </c>
      <c r="Y65">
        <v>244.81700000000001</v>
      </c>
      <c r="Z65">
        <v>246.14099999999999</v>
      </c>
      <c r="AA65">
        <v>4.2590000000000003</v>
      </c>
      <c r="AB65">
        <v>240.727</v>
      </c>
      <c r="AC65">
        <v>259.67200000000003</v>
      </c>
      <c r="AD65">
        <v>241</v>
      </c>
      <c r="AE65">
        <v>240</v>
      </c>
      <c r="AF65">
        <v>4.0622000000000002E-3</v>
      </c>
      <c r="AG65">
        <v>7.1099999999999994E-5</v>
      </c>
      <c r="AH65">
        <f>test_data[[#This Row],[Fraction of locally unvoiced frames]]/100</f>
        <v>0</v>
      </c>
      <c r="AI65">
        <v>0</v>
      </c>
      <c r="AJ65">
        <v>0</v>
      </c>
      <c r="AK65">
        <f>test_data[[#This Row],[Degree of voice breaks]]/100</f>
        <v>0</v>
      </c>
      <c r="AL65">
        <v>0</v>
      </c>
      <c r="AM65">
        <v>1</v>
      </c>
    </row>
    <row r="66" spans="1:39" x14ac:dyDescent="0.3">
      <c r="A66">
        <v>11</v>
      </c>
      <c r="B66">
        <f>test_data[[#This Row],[Jitter(local)2]]/100</f>
        <v>6.7500000000000008E-3</v>
      </c>
      <c r="C66">
        <v>0.67500000000000004</v>
      </c>
      <c r="D66">
        <v>2.83E-5</v>
      </c>
      <c r="E66">
        <f>test_data[[#This Row],[Jitter (rap)]]/100</f>
        <v>4.1799999999999997E-3</v>
      </c>
      <c r="F66">
        <v>0.41799999999999998</v>
      </c>
      <c r="G66">
        <f>test_data[[#This Row],[Jitter (ppq5)]]/100</f>
        <v>3.5599999999999998E-3</v>
      </c>
      <c r="H66">
        <v>0.35599999999999998</v>
      </c>
      <c r="I66">
        <f>test_data[[#This Row],[Jitter (ddp)]]/100</f>
        <v>1.2540000000000001E-2</v>
      </c>
      <c r="J66">
        <v>1.254</v>
      </c>
      <c r="K66">
        <f>test_data[[#This Row],[Shimmer (local)]]/100</f>
        <v>6.3339999999999994E-2</v>
      </c>
      <c r="L66">
        <v>6.3339999999999996</v>
      </c>
      <c r="M66">
        <v>0.66</v>
      </c>
      <c r="N66">
        <f>test_data[[#This Row],[Shimmer (apq3)]]/100</f>
        <v>2.7400000000000001E-2</v>
      </c>
      <c r="O66">
        <v>2.74</v>
      </c>
      <c r="P66">
        <f>test_data[[#This Row],[Shimmer (apq5)]]/100</f>
        <v>3.4470000000000001E-2</v>
      </c>
      <c r="Q66">
        <v>3.4470000000000001</v>
      </c>
      <c r="R66">
        <f>test_data[[#This Row],[Shimmer (apq11)]]/100</f>
        <v>5.4809999999999998E-2</v>
      </c>
      <c r="S66">
        <v>5.4809999999999999</v>
      </c>
      <c r="T66">
        <f>test_data[[#This Row],[Shimmer (dda)]]/100</f>
        <v>8.2210000000000005E-2</v>
      </c>
      <c r="U66">
        <v>8.2210000000000001</v>
      </c>
      <c r="V66">
        <v>0.98603300000000005</v>
      </c>
      <c r="W66">
        <v>1.4225E-2</v>
      </c>
      <c r="X66">
        <v>19.358000000000001</v>
      </c>
      <c r="Y66">
        <v>236.881</v>
      </c>
      <c r="Z66">
        <v>238.553</v>
      </c>
      <c r="AA66">
        <v>5.6440000000000001</v>
      </c>
      <c r="AB66">
        <v>229.15700000000001</v>
      </c>
      <c r="AC66">
        <v>249.87200000000001</v>
      </c>
      <c r="AD66">
        <v>231</v>
      </c>
      <c r="AE66">
        <v>230</v>
      </c>
      <c r="AF66">
        <v>4.1914999999999999E-3</v>
      </c>
      <c r="AG66">
        <v>1.015E-4</v>
      </c>
      <c r="AH66">
        <f>test_data[[#This Row],[Fraction of locally unvoiced frames]]/100</f>
        <v>0</v>
      </c>
      <c r="AI66">
        <v>0</v>
      </c>
      <c r="AJ66">
        <v>0</v>
      </c>
      <c r="AK66">
        <f>test_data[[#This Row],[Degree of voice breaks]]/100</f>
        <v>0</v>
      </c>
      <c r="AL66">
        <v>0</v>
      </c>
      <c r="AM66">
        <v>1</v>
      </c>
    </row>
    <row r="67" spans="1:39" x14ac:dyDescent="0.3">
      <c r="A67">
        <v>11</v>
      </c>
      <c r="B67">
        <f>test_data[[#This Row],[Jitter(local)2]]/100</f>
        <v>7.0599999999999994E-3</v>
      </c>
      <c r="C67">
        <v>0.70599999999999996</v>
      </c>
      <c r="D67">
        <v>2.9600000000000001E-5</v>
      </c>
      <c r="E67">
        <f>test_data[[#This Row],[Jitter (rap)]]/100</f>
        <v>4.5399999999999998E-3</v>
      </c>
      <c r="F67">
        <v>0.45400000000000001</v>
      </c>
      <c r="G67">
        <f>test_data[[#This Row],[Jitter (ppq5)]]/100</f>
        <v>3.3900000000000002E-3</v>
      </c>
      <c r="H67">
        <v>0.33900000000000002</v>
      </c>
      <c r="I67">
        <f>test_data[[#This Row],[Jitter (ddp)]]/100</f>
        <v>1.3610000000000001E-2</v>
      </c>
      <c r="J67">
        <v>1.361</v>
      </c>
      <c r="K67">
        <f>test_data[[#This Row],[Shimmer (local)]]/100</f>
        <v>4.5789999999999997E-2</v>
      </c>
      <c r="L67">
        <v>4.5789999999999997</v>
      </c>
      <c r="M67">
        <v>0.48799999999999999</v>
      </c>
      <c r="N67">
        <f>test_data[[#This Row],[Shimmer (apq3)]]/100</f>
        <v>2.2349999999999998E-2</v>
      </c>
      <c r="O67">
        <v>2.2349999999999999</v>
      </c>
      <c r="P67">
        <f>test_data[[#This Row],[Shimmer (apq5)]]/100</f>
        <v>2.5830000000000002E-2</v>
      </c>
      <c r="Q67">
        <v>2.5830000000000002</v>
      </c>
      <c r="R67">
        <f>test_data[[#This Row],[Shimmer (apq11)]]/100</f>
        <v>3.8550000000000001E-2</v>
      </c>
      <c r="S67">
        <v>3.855</v>
      </c>
      <c r="T67">
        <f>test_data[[#This Row],[Shimmer (dda)]]/100</f>
        <v>6.7049999999999998E-2</v>
      </c>
      <c r="U67">
        <v>6.7050000000000001</v>
      </c>
      <c r="V67">
        <v>0.99000699999999997</v>
      </c>
      <c r="W67">
        <v>1.0139E-2</v>
      </c>
      <c r="X67">
        <v>21.077999999999999</v>
      </c>
      <c r="Y67">
        <v>239.077</v>
      </c>
      <c r="Z67">
        <v>238.14</v>
      </c>
      <c r="AA67">
        <v>4.7729999999999997</v>
      </c>
      <c r="AB67">
        <v>227.46899999999999</v>
      </c>
      <c r="AC67">
        <v>243.786</v>
      </c>
      <c r="AD67">
        <v>233</v>
      </c>
      <c r="AE67">
        <v>232</v>
      </c>
      <c r="AF67">
        <v>4.2001E-3</v>
      </c>
      <c r="AG67">
        <v>8.7700000000000004E-5</v>
      </c>
      <c r="AH67">
        <f>test_data[[#This Row],[Fraction of locally unvoiced frames]]/100</f>
        <v>0</v>
      </c>
      <c r="AI67">
        <v>0</v>
      </c>
      <c r="AJ67">
        <v>0</v>
      </c>
      <c r="AK67">
        <f>test_data[[#This Row],[Degree of voice breaks]]/100</f>
        <v>0</v>
      </c>
      <c r="AL67">
        <v>0</v>
      </c>
      <c r="AM67">
        <v>1</v>
      </c>
    </row>
    <row r="68" spans="1:39" x14ac:dyDescent="0.3">
      <c r="A68">
        <v>12</v>
      </c>
      <c r="B68">
        <f>test_data[[#This Row],[Jitter(local)2]]/100</f>
        <v>4.96E-3</v>
      </c>
      <c r="C68">
        <v>0.496</v>
      </c>
      <c r="D68">
        <v>3.2700000000000002E-5</v>
      </c>
      <c r="E68">
        <f>test_data[[#This Row],[Jitter (rap)]]/100</f>
        <v>2.0100000000000001E-3</v>
      </c>
      <c r="F68">
        <v>0.20100000000000001</v>
      </c>
      <c r="G68">
        <f>test_data[[#This Row],[Jitter (ppq5)]]/100</f>
        <v>2.2400000000000002E-3</v>
      </c>
      <c r="H68">
        <v>0.224</v>
      </c>
      <c r="I68">
        <f>test_data[[#This Row],[Jitter (ddp)]]/100</f>
        <v>6.0200000000000002E-3</v>
      </c>
      <c r="J68">
        <v>0.60199999999999998</v>
      </c>
      <c r="K68">
        <f>test_data[[#This Row],[Shimmer (local)]]/100</f>
        <v>4.5629999999999997E-2</v>
      </c>
      <c r="L68">
        <v>4.5629999999999997</v>
      </c>
      <c r="M68">
        <v>0.40699999999999997</v>
      </c>
      <c r="N68">
        <f>test_data[[#This Row],[Shimmer (apq3)]]/100</f>
        <v>2.4319999999999998E-2</v>
      </c>
      <c r="O68">
        <v>2.4319999999999999</v>
      </c>
      <c r="P68">
        <f>test_data[[#This Row],[Shimmer (apq5)]]/100</f>
        <v>3.066E-2</v>
      </c>
      <c r="Q68">
        <v>3.0659999999999998</v>
      </c>
      <c r="R68">
        <f>test_data[[#This Row],[Shimmer (apq11)]]/100</f>
        <v>4.0730000000000002E-2</v>
      </c>
      <c r="S68">
        <v>4.0730000000000004</v>
      </c>
      <c r="T68">
        <f>test_data[[#This Row],[Shimmer (dda)]]/100</f>
        <v>7.2950000000000001E-2</v>
      </c>
      <c r="U68">
        <v>7.2949999999999999</v>
      </c>
      <c r="V68">
        <v>0.95854799999999996</v>
      </c>
      <c r="W68">
        <v>4.5182E-2</v>
      </c>
      <c r="X68">
        <v>14.98</v>
      </c>
      <c r="Y68">
        <v>153.03299999999999</v>
      </c>
      <c r="Z68">
        <v>151.55799999999999</v>
      </c>
      <c r="AA68">
        <v>5.0179999999999998</v>
      </c>
      <c r="AB68">
        <v>134.64500000000001</v>
      </c>
      <c r="AC68">
        <v>158.12299999999999</v>
      </c>
      <c r="AD68">
        <v>149</v>
      </c>
      <c r="AE68">
        <v>148</v>
      </c>
      <c r="AF68">
        <v>6.5982000000000002E-3</v>
      </c>
      <c r="AG68">
        <v>2.2719999999999999E-4</v>
      </c>
      <c r="AH68">
        <f>test_data[[#This Row],[Fraction of locally unvoiced frames]]/100</f>
        <v>0</v>
      </c>
      <c r="AI68">
        <v>0</v>
      </c>
      <c r="AJ68">
        <v>0</v>
      </c>
      <c r="AK68">
        <f>test_data[[#This Row],[Degree of voice breaks]]/100</f>
        <v>0</v>
      </c>
      <c r="AL68">
        <v>0</v>
      </c>
      <c r="AM68">
        <v>1</v>
      </c>
    </row>
    <row r="69" spans="1:39" x14ac:dyDescent="0.3">
      <c r="A69">
        <v>12</v>
      </c>
      <c r="B69">
        <f>test_data[[#This Row],[Jitter(local)2]]/100</f>
        <v>3.2000000000000002E-3</v>
      </c>
      <c r="C69">
        <v>0.32</v>
      </c>
      <c r="D69">
        <v>2.1399999999999998E-5</v>
      </c>
      <c r="E69">
        <f>test_data[[#This Row],[Jitter (rap)]]/100</f>
        <v>1.15E-3</v>
      </c>
      <c r="F69">
        <v>0.115</v>
      </c>
      <c r="G69">
        <f>test_data[[#This Row],[Jitter (ppq5)]]/100</f>
        <v>1.6300000000000002E-3</v>
      </c>
      <c r="H69">
        <v>0.16300000000000001</v>
      </c>
      <c r="I69">
        <f>test_data[[#This Row],[Jitter (ddp)]]/100</f>
        <v>3.4599999999999995E-3</v>
      </c>
      <c r="J69">
        <v>0.34599999999999997</v>
      </c>
      <c r="K69">
        <f>test_data[[#This Row],[Shimmer (local)]]/100</f>
        <v>3.9949999999999999E-2</v>
      </c>
      <c r="L69">
        <v>3.9950000000000001</v>
      </c>
      <c r="M69">
        <v>0.35199999999999998</v>
      </c>
      <c r="N69">
        <f>test_data[[#This Row],[Shimmer (apq3)]]/100</f>
        <v>1.8859999999999998E-2</v>
      </c>
      <c r="O69">
        <v>1.8859999999999999</v>
      </c>
      <c r="P69">
        <f>test_data[[#This Row],[Shimmer (apq5)]]/100</f>
        <v>2.4489999999999998E-2</v>
      </c>
      <c r="Q69">
        <v>2.4489999999999998</v>
      </c>
      <c r="R69">
        <f>test_data[[#This Row],[Shimmer (apq11)]]/100</f>
        <v>3.1539999999999999E-2</v>
      </c>
      <c r="S69">
        <v>3.1539999999999999</v>
      </c>
      <c r="T69">
        <f>test_data[[#This Row],[Shimmer (dda)]]/100</f>
        <v>5.6580000000000005E-2</v>
      </c>
      <c r="U69">
        <v>5.6580000000000004</v>
      </c>
      <c r="V69">
        <v>0.98123099999999996</v>
      </c>
      <c r="W69">
        <v>1.9266999999999999E-2</v>
      </c>
      <c r="X69">
        <v>17.856000000000002</v>
      </c>
      <c r="Y69">
        <v>148.93600000000001</v>
      </c>
      <c r="Z69">
        <v>149.523</v>
      </c>
      <c r="AA69">
        <v>3.536</v>
      </c>
      <c r="AB69">
        <v>143.41900000000001</v>
      </c>
      <c r="AC69">
        <v>158.696</v>
      </c>
      <c r="AD69">
        <v>147</v>
      </c>
      <c r="AE69">
        <v>146</v>
      </c>
      <c r="AF69">
        <v>6.6880000000000004E-3</v>
      </c>
      <c r="AG69">
        <v>1.5669999999999999E-4</v>
      </c>
      <c r="AH69">
        <f>test_data[[#This Row],[Fraction of locally unvoiced frames]]/100</f>
        <v>0</v>
      </c>
      <c r="AI69">
        <v>0</v>
      </c>
      <c r="AJ69">
        <v>0</v>
      </c>
      <c r="AK69">
        <f>test_data[[#This Row],[Degree of voice breaks]]/100</f>
        <v>0</v>
      </c>
      <c r="AL69">
        <v>0</v>
      </c>
      <c r="AM69">
        <v>1</v>
      </c>
    </row>
    <row r="70" spans="1:39" x14ac:dyDescent="0.3">
      <c r="A70">
        <v>12</v>
      </c>
      <c r="B70">
        <f>test_data[[#This Row],[Jitter(local)2]]/100</f>
        <v>2.9299999999999999E-3</v>
      </c>
      <c r="C70">
        <v>0.29299999999999998</v>
      </c>
      <c r="D70">
        <v>2.0400000000000001E-5</v>
      </c>
      <c r="E70">
        <f>test_data[[#This Row],[Jitter (rap)]]/100</f>
        <v>1.1799999999999998E-3</v>
      </c>
      <c r="F70">
        <v>0.11799999999999999</v>
      </c>
      <c r="G70">
        <f>test_data[[#This Row],[Jitter (ppq5)]]/100</f>
        <v>1.6000000000000001E-3</v>
      </c>
      <c r="H70">
        <v>0.16</v>
      </c>
      <c r="I70">
        <f>test_data[[#This Row],[Jitter (ddp)]]/100</f>
        <v>3.5299999999999997E-3</v>
      </c>
      <c r="J70">
        <v>0.35299999999999998</v>
      </c>
      <c r="K70">
        <f>test_data[[#This Row],[Shimmer (local)]]/100</f>
        <v>3.9529999999999996E-2</v>
      </c>
      <c r="L70">
        <v>3.9529999999999998</v>
      </c>
      <c r="M70">
        <v>0.34699999999999998</v>
      </c>
      <c r="N70">
        <f>test_data[[#This Row],[Shimmer (apq3)]]/100</f>
        <v>2.0259999999999997E-2</v>
      </c>
      <c r="O70">
        <v>2.0259999999999998</v>
      </c>
      <c r="P70">
        <f>test_data[[#This Row],[Shimmer (apq5)]]/100</f>
        <v>2.6099999999999998E-2</v>
      </c>
      <c r="Q70">
        <v>2.61</v>
      </c>
      <c r="R70">
        <f>test_data[[#This Row],[Shimmer (apq11)]]/100</f>
        <v>2.75E-2</v>
      </c>
      <c r="S70">
        <v>2.75</v>
      </c>
      <c r="T70">
        <f>test_data[[#This Row],[Shimmer (dda)]]/100</f>
        <v>6.0769999999999998E-2</v>
      </c>
      <c r="U70">
        <v>6.077</v>
      </c>
      <c r="V70">
        <v>0.97545800000000005</v>
      </c>
      <c r="W70">
        <v>2.6044000000000001E-2</v>
      </c>
      <c r="X70">
        <v>17.442</v>
      </c>
      <c r="Y70">
        <v>145.48500000000001</v>
      </c>
      <c r="Z70">
        <v>144.16200000000001</v>
      </c>
      <c r="AA70">
        <v>5.0960000000000001</v>
      </c>
      <c r="AB70">
        <v>135.24600000000001</v>
      </c>
      <c r="AC70">
        <v>153.50399999999999</v>
      </c>
      <c r="AD70">
        <v>142</v>
      </c>
      <c r="AE70">
        <v>141</v>
      </c>
      <c r="AF70">
        <v>6.9366999999999996E-3</v>
      </c>
      <c r="AG70">
        <v>2.474E-4</v>
      </c>
      <c r="AH70">
        <f>test_data[[#This Row],[Fraction of locally unvoiced frames]]/100</f>
        <v>0</v>
      </c>
      <c r="AI70">
        <v>0</v>
      </c>
      <c r="AJ70">
        <v>0</v>
      </c>
      <c r="AK70">
        <f>test_data[[#This Row],[Degree of voice breaks]]/100</f>
        <v>0</v>
      </c>
      <c r="AL70">
        <v>0</v>
      </c>
      <c r="AM70">
        <v>1</v>
      </c>
    </row>
    <row r="71" spans="1:39" x14ac:dyDescent="0.3">
      <c r="A71">
        <v>12</v>
      </c>
      <c r="B71">
        <f>test_data[[#This Row],[Jitter(local)2]]/100</f>
        <v>2.1299999999999999E-3</v>
      </c>
      <c r="C71">
        <v>0.21299999999999999</v>
      </c>
      <c r="D71">
        <v>1.29E-5</v>
      </c>
      <c r="E71">
        <f>test_data[[#This Row],[Jitter (rap)]]/100</f>
        <v>5.8999999999999992E-4</v>
      </c>
      <c r="F71">
        <v>5.8999999999999997E-2</v>
      </c>
      <c r="G71">
        <f>test_data[[#This Row],[Jitter (ppq5)]]/100</f>
        <v>7.3999999999999999E-4</v>
      </c>
      <c r="H71">
        <v>7.3999999999999996E-2</v>
      </c>
      <c r="I71">
        <f>test_data[[#This Row],[Jitter (ddp)]]/100</f>
        <v>1.7699999999999999E-3</v>
      </c>
      <c r="J71">
        <v>0.17699999999999999</v>
      </c>
      <c r="K71">
        <f>test_data[[#This Row],[Shimmer (local)]]/100</f>
        <v>3.7220000000000003E-2</v>
      </c>
      <c r="L71">
        <v>3.722</v>
      </c>
      <c r="M71">
        <v>0.379</v>
      </c>
      <c r="N71">
        <f>test_data[[#This Row],[Shimmer (apq3)]]/100</f>
        <v>1.7840000000000002E-2</v>
      </c>
      <c r="O71">
        <v>1.784</v>
      </c>
      <c r="P71">
        <f>test_data[[#This Row],[Shimmer (apq5)]]/100</f>
        <v>1.7829999999999999E-2</v>
      </c>
      <c r="Q71">
        <v>1.7829999999999999</v>
      </c>
      <c r="R71">
        <f>test_data[[#This Row],[Shimmer (apq11)]]/100</f>
        <v>3.4590000000000003E-2</v>
      </c>
      <c r="S71">
        <v>3.4590000000000001</v>
      </c>
      <c r="T71">
        <f>test_data[[#This Row],[Shimmer (dda)]]/100</f>
        <v>5.3520000000000005E-2</v>
      </c>
      <c r="U71">
        <v>5.3520000000000003</v>
      </c>
      <c r="V71">
        <v>0.988923</v>
      </c>
      <c r="W71">
        <v>1.2222999999999999E-2</v>
      </c>
      <c r="X71">
        <v>24.855</v>
      </c>
      <c r="Y71">
        <v>165.94300000000001</v>
      </c>
      <c r="Z71">
        <v>165.108</v>
      </c>
      <c r="AA71">
        <v>4.375</v>
      </c>
      <c r="AB71">
        <v>151.16300000000001</v>
      </c>
      <c r="AC71">
        <v>171.971</v>
      </c>
      <c r="AD71">
        <v>162</v>
      </c>
      <c r="AE71">
        <v>161</v>
      </c>
      <c r="AF71">
        <v>6.0577000000000001E-3</v>
      </c>
      <c r="AG71">
        <v>1.663E-4</v>
      </c>
      <c r="AH71">
        <f>test_data[[#This Row],[Fraction of locally unvoiced frames]]/100</f>
        <v>0</v>
      </c>
      <c r="AI71">
        <v>0</v>
      </c>
      <c r="AJ71">
        <v>0</v>
      </c>
      <c r="AK71">
        <f>test_data[[#This Row],[Degree of voice breaks]]/100</f>
        <v>0</v>
      </c>
      <c r="AL71">
        <v>0</v>
      </c>
      <c r="AM71">
        <v>1</v>
      </c>
    </row>
    <row r="72" spans="1:39" x14ac:dyDescent="0.3">
      <c r="A72">
        <v>12</v>
      </c>
      <c r="B72">
        <f>test_data[[#This Row],[Jitter(local)2]]/100</f>
        <v>2.5200000000000001E-3</v>
      </c>
      <c r="C72">
        <v>0.252</v>
      </c>
      <c r="D72">
        <v>1.42E-5</v>
      </c>
      <c r="E72">
        <f>test_data[[#This Row],[Jitter (rap)]]/100</f>
        <v>9.2000000000000003E-4</v>
      </c>
      <c r="F72">
        <v>9.1999999999999998E-2</v>
      </c>
      <c r="G72">
        <f>test_data[[#This Row],[Jitter (ppq5)]]/100</f>
        <v>1.34E-3</v>
      </c>
      <c r="H72">
        <v>0.13400000000000001</v>
      </c>
      <c r="I72">
        <f>test_data[[#This Row],[Jitter (ddp)]]/100</f>
        <v>2.7500000000000003E-3</v>
      </c>
      <c r="J72">
        <v>0.27500000000000002</v>
      </c>
      <c r="K72">
        <f>test_data[[#This Row],[Shimmer (local)]]/100</f>
        <v>3.6400000000000002E-2</v>
      </c>
      <c r="L72">
        <v>3.64</v>
      </c>
      <c r="M72">
        <v>0.32300000000000001</v>
      </c>
      <c r="N72">
        <f>test_data[[#This Row],[Shimmer (apq3)]]/100</f>
        <v>1.6070000000000001E-2</v>
      </c>
      <c r="O72">
        <v>1.607</v>
      </c>
      <c r="P72">
        <f>test_data[[#This Row],[Shimmer (apq5)]]/100</f>
        <v>2.0250000000000001E-2</v>
      </c>
      <c r="Q72">
        <v>2.0249999999999999</v>
      </c>
      <c r="R72">
        <f>test_data[[#This Row],[Shimmer (apq11)]]/100</f>
        <v>4.3899999999999995E-2</v>
      </c>
      <c r="S72">
        <v>4.3899999999999997</v>
      </c>
      <c r="T72">
        <f>test_data[[#This Row],[Shimmer (dda)]]/100</f>
        <v>4.8209999999999996E-2</v>
      </c>
      <c r="U72">
        <v>4.8209999999999997</v>
      </c>
      <c r="V72">
        <v>0.99477199999999999</v>
      </c>
      <c r="W72">
        <v>5.267E-3</v>
      </c>
      <c r="X72">
        <v>23.891999999999999</v>
      </c>
      <c r="Y72">
        <v>177.34700000000001</v>
      </c>
      <c r="Z72">
        <v>177.43700000000001</v>
      </c>
      <c r="AA72">
        <v>2.7810000000000001</v>
      </c>
      <c r="AB72">
        <v>171.59100000000001</v>
      </c>
      <c r="AC72">
        <v>185.251</v>
      </c>
      <c r="AD72">
        <v>174</v>
      </c>
      <c r="AE72">
        <v>173</v>
      </c>
      <c r="AF72">
        <v>5.6366999999999997E-3</v>
      </c>
      <c r="AG72">
        <v>9.0400000000000002E-5</v>
      </c>
      <c r="AH72">
        <f>test_data[[#This Row],[Fraction of locally unvoiced frames]]/100</f>
        <v>0</v>
      </c>
      <c r="AI72">
        <v>0</v>
      </c>
      <c r="AJ72">
        <v>0</v>
      </c>
      <c r="AK72">
        <f>test_data[[#This Row],[Degree of voice breaks]]/100</f>
        <v>0</v>
      </c>
      <c r="AL72">
        <v>0</v>
      </c>
      <c r="AM72">
        <v>1</v>
      </c>
    </row>
    <row r="73" spans="1:39" x14ac:dyDescent="0.3">
      <c r="A73">
        <v>12</v>
      </c>
      <c r="B73">
        <f>test_data[[#This Row],[Jitter(local)2]]/100</f>
        <v>2.48E-3</v>
      </c>
      <c r="C73">
        <v>0.248</v>
      </c>
      <c r="D73">
        <v>1.2999999999999999E-5</v>
      </c>
      <c r="E73">
        <f>test_data[[#This Row],[Jitter (rap)]]/100</f>
        <v>1.3600000000000001E-3</v>
      </c>
      <c r="F73">
        <v>0.13600000000000001</v>
      </c>
      <c r="G73">
        <f>test_data[[#This Row],[Jitter (ppq5)]]/100</f>
        <v>1.58E-3</v>
      </c>
      <c r="H73">
        <v>0.158</v>
      </c>
      <c r="I73">
        <f>test_data[[#This Row],[Jitter (ddp)]]/100</f>
        <v>4.0799999999999994E-3</v>
      </c>
      <c r="J73">
        <v>0.40799999999999997</v>
      </c>
      <c r="K73">
        <f>test_data[[#This Row],[Shimmer (local)]]/100</f>
        <v>3.5799999999999998E-2</v>
      </c>
      <c r="L73">
        <v>3.58</v>
      </c>
      <c r="M73">
        <v>0.313</v>
      </c>
      <c r="N73">
        <f>test_data[[#This Row],[Shimmer (apq3)]]/100</f>
        <v>1.7680000000000001E-2</v>
      </c>
      <c r="O73">
        <v>1.768</v>
      </c>
      <c r="P73">
        <f>test_data[[#This Row],[Shimmer (apq5)]]/100</f>
        <v>2.2759999999999999E-2</v>
      </c>
      <c r="Q73">
        <v>2.2759999999999998</v>
      </c>
      <c r="R73">
        <f>test_data[[#This Row],[Shimmer (apq11)]]/100</f>
        <v>3.3059999999999999E-2</v>
      </c>
      <c r="S73">
        <v>3.306</v>
      </c>
      <c r="T73">
        <f>test_data[[#This Row],[Shimmer (dda)]]/100</f>
        <v>5.305E-2</v>
      </c>
      <c r="U73">
        <v>5.3049999999999997</v>
      </c>
      <c r="V73">
        <v>0.99438800000000005</v>
      </c>
      <c r="W73">
        <v>5.6579999999999998E-3</v>
      </c>
      <c r="X73">
        <v>23.398</v>
      </c>
      <c r="Y73">
        <v>190.43199999999999</v>
      </c>
      <c r="Z73">
        <v>191.21899999999999</v>
      </c>
      <c r="AA73">
        <v>2.911</v>
      </c>
      <c r="AB73">
        <v>183.84299999999999</v>
      </c>
      <c r="AC73">
        <v>196.679</v>
      </c>
      <c r="AD73">
        <v>187</v>
      </c>
      <c r="AE73">
        <v>186</v>
      </c>
      <c r="AF73">
        <v>5.2302E-3</v>
      </c>
      <c r="AG73">
        <v>8.0900000000000001E-5</v>
      </c>
      <c r="AH73">
        <f>test_data[[#This Row],[Fraction of locally unvoiced frames]]/100</f>
        <v>0</v>
      </c>
      <c r="AI73">
        <v>0</v>
      </c>
      <c r="AJ73">
        <v>0</v>
      </c>
      <c r="AK73">
        <f>test_data[[#This Row],[Degree of voice breaks]]/100</f>
        <v>0</v>
      </c>
      <c r="AL73">
        <v>0</v>
      </c>
      <c r="AM73">
        <v>1</v>
      </c>
    </row>
    <row r="74" spans="1:39" x14ac:dyDescent="0.3">
      <c r="A74">
        <v>13</v>
      </c>
      <c r="B74">
        <f>test_data[[#This Row],[Jitter(local)2]]/100</f>
        <v>1.8699999999999999E-3</v>
      </c>
      <c r="C74">
        <v>0.187</v>
      </c>
      <c r="D74">
        <v>7.9000000000000006E-6</v>
      </c>
      <c r="E74">
        <f>test_data[[#This Row],[Jitter (rap)]]/100</f>
        <v>1.0199999999999999E-3</v>
      </c>
      <c r="F74">
        <v>0.10199999999999999</v>
      </c>
      <c r="G74">
        <f>test_data[[#This Row],[Jitter (ppq5)]]/100</f>
        <v>1.09E-3</v>
      </c>
      <c r="H74">
        <v>0.109</v>
      </c>
      <c r="I74">
        <f>test_data[[#This Row],[Jitter (ddp)]]/100</f>
        <v>3.0699999999999998E-3</v>
      </c>
      <c r="J74">
        <v>0.307</v>
      </c>
      <c r="K74">
        <f>test_data[[#This Row],[Shimmer (local)]]/100</f>
        <v>2.2419999999999999E-2</v>
      </c>
      <c r="L74">
        <v>2.242</v>
      </c>
      <c r="M74">
        <v>0.19400000000000001</v>
      </c>
      <c r="N74">
        <f>test_data[[#This Row],[Shimmer (apq3)]]/100</f>
        <v>1.1470000000000001E-2</v>
      </c>
      <c r="O74">
        <v>1.147</v>
      </c>
      <c r="P74">
        <f>test_data[[#This Row],[Shimmer (apq5)]]/100</f>
        <v>1.3690000000000001E-2</v>
      </c>
      <c r="Q74">
        <v>1.369</v>
      </c>
      <c r="R74">
        <f>test_data[[#This Row],[Shimmer (apq11)]]/100</f>
        <v>1.9099999999999999E-2</v>
      </c>
      <c r="S74">
        <v>1.91</v>
      </c>
      <c r="T74">
        <f>test_data[[#This Row],[Shimmer (dda)]]/100</f>
        <v>3.4419999999999999E-2</v>
      </c>
      <c r="U74">
        <v>3.4420000000000002</v>
      </c>
      <c r="V74">
        <v>0.99658199999999997</v>
      </c>
      <c r="W74">
        <v>3.431E-3</v>
      </c>
      <c r="X74">
        <v>24.876000000000001</v>
      </c>
      <c r="Y74">
        <v>235.952</v>
      </c>
      <c r="Z74">
        <v>237.10300000000001</v>
      </c>
      <c r="AA74">
        <v>3.9769999999999999</v>
      </c>
      <c r="AB74">
        <v>231.685</v>
      </c>
      <c r="AC74">
        <v>247.637</v>
      </c>
      <c r="AD74">
        <v>232</v>
      </c>
      <c r="AE74">
        <v>231</v>
      </c>
      <c r="AF74">
        <v>4.2170999999999997E-3</v>
      </c>
      <c r="AG74">
        <v>7.08E-5</v>
      </c>
      <c r="AH74">
        <f>test_data[[#This Row],[Fraction of locally unvoiced frames]]/100</f>
        <v>0</v>
      </c>
      <c r="AI74">
        <v>0</v>
      </c>
      <c r="AJ74">
        <v>0</v>
      </c>
      <c r="AK74">
        <f>test_data[[#This Row],[Degree of voice breaks]]/100</f>
        <v>0</v>
      </c>
      <c r="AL74">
        <v>0</v>
      </c>
      <c r="AM74">
        <v>1</v>
      </c>
    </row>
    <row r="75" spans="1:39" x14ac:dyDescent="0.3">
      <c r="A75">
        <v>13</v>
      </c>
      <c r="B75">
        <f>test_data[[#This Row],[Jitter(local)2]]/100</f>
        <v>2E-3</v>
      </c>
      <c r="C75">
        <v>0.2</v>
      </c>
      <c r="D75">
        <v>8.3999999999999992E-6</v>
      </c>
      <c r="E75">
        <f>test_data[[#This Row],[Jitter (rap)]]/100</f>
        <v>1.14E-3</v>
      </c>
      <c r="F75">
        <v>0.114</v>
      </c>
      <c r="G75">
        <f>test_data[[#This Row],[Jitter (ppq5)]]/100</f>
        <v>1.1200000000000001E-3</v>
      </c>
      <c r="H75">
        <v>0.112</v>
      </c>
      <c r="I75">
        <f>test_data[[#This Row],[Jitter (ddp)]]/100</f>
        <v>3.4100000000000003E-3</v>
      </c>
      <c r="J75">
        <v>0.34100000000000003</v>
      </c>
      <c r="K75">
        <f>test_data[[#This Row],[Shimmer (local)]]/100</f>
        <v>1.9199999999999998E-2</v>
      </c>
      <c r="L75">
        <v>1.92</v>
      </c>
      <c r="M75">
        <v>0.16600000000000001</v>
      </c>
      <c r="N75">
        <f>test_data[[#This Row],[Shimmer (apq3)]]/100</f>
        <v>1.03E-2</v>
      </c>
      <c r="O75">
        <v>1.03</v>
      </c>
      <c r="P75">
        <f>test_data[[#This Row],[Shimmer (apq5)]]/100</f>
        <v>1.1129999999999999E-2</v>
      </c>
      <c r="Q75">
        <v>1.113</v>
      </c>
      <c r="R75">
        <f>test_data[[#This Row],[Shimmer (apq11)]]/100</f>
        <v>1.401E-2</v>
      </c>
      <c r="S75">
        <v>1.401</v>
      </c>
      <c r="T75">
        <f>test_data[[#This Row],[Shimmer (dda)]]/100</f>
        <v>3.0899999999999997E-2</v>
      </c>
      <c r="U75">
        <v>3.09</v>
      </c>
      <c r="V75">
        <v>0.99700900000000003</v>
      </c>
      <c r="W75">
        <v>3.0010000000000002E-3</v>
      </c>
      <c r="X75">
        <v>25.538</v>
      </c>
      <c r="Y75">
        <v>236.93299999999999</v>
      </c>
      <c r="Z75">
        <v>236.68199999999999</v>
      </c>
      <c r="AA75">
        <v>1.425</v>
      </c>
      <c r="AB75">
        <v>233.92400000000001</v>
      </c>
      <c r="AC75">
        <v>239.917</v>
      </c>
      <c r="AD75">
        <v>232</v>
      </c>
      <c r="AE75">
        <v>231</v>
      </c>
      <c r="AF75">
        <v>4.2252000000000001E-3</v>
      </c>
      <c r="AG75">
        <v>2.6400000000000001E-5</v>
      </c>
      <c r="AH75">
        <f>test_data[[#This Row],[Fraction of locally unvoiced frames]]/100</f>
        <v>0</v>
      </c>
      <c r="AI75">
        <v>0</v>
      </c>
      <c r="AJ75">
        <v>0</v>
      </c>
      <c r="AK75">
        <f>test_data[[#This Row],[Degree of voice breaks]]/100</f>
        <v>0</v>
      </c>
      <c r="AL75">
        <v>0</v>
      </c>
      <c r="AM75">
        <v>1</v>
      </c>
    </row>
    <row r="76" spans="1:39" x14ac:dyDescent="0.3">
      <c r="A76">
        <v>13</v>
      </c>
      <c r="B76">
        <f>test_data[[#This Row],[Jitter(local)2]]/100</f>
        <v>4.4099999999999999E-3</v>
      </c>
      <c r="C76">
        <v>0.441</v>
      </c>
      <c r="D76">
        <v>1.8600000000000001E-5</v>
      </c>
      <c r="E76">
        <f>test_data[[#This Row],[Jitter (rap)]]/100</f>
        <v>2.1900000000000001E-3</v>
      </c>
      <c r="F76">
        <v>0.219</v>
      </c>
      <c r="G76">
        <f>test_data[[#This Row],[Jitter (ppq5)]]/100</f>
        <v>2.14E-3</v>
      </c>
      <c r="H76">
        <v>0.214</v>
      </c>
      <c r="I76">
        <f>test_data[[#This Row],[Jitter (ddp)]]/100</f>
        <v>6.5599999999999999E-3</v>
      </c>
      <c r="J76">
        <v>0.65600000000000003</v>
      </c>
      <c r="K76">
        <f>test_data[[#This Row],[Shimmer (local)]]/100</f>
        <v>2.4080000000000001E-2</v>
      </c>
      <c r="L76">
        <v>2.4079999999999999</v>
      </c>
      <c r="M76">
        <v>0.26100000000000001</v>
      </c>
      <c r="N76">
        <f>test_data[[#This Row],[Shimmer (apq3)]]/100</f>
        <v>1.2E-2</v>
      </c>
      <c r="O76">
        <v>1.2</v>
      </c>
      <c r="P76">
        <f>test_data[[#This Row],[Shimmer (apq5)]]/100</f>
        <v>1.3100000000000001E-2</v>
      </c>
      <c r="Q76">
        <v>1.31</v>
      </c>
      <c r="R76">
        <f>test_data[[#This Row],[Shimmer (apq11)]]/100</f>
        <v>1.8489999999999999E-2</v>
      </c>
      <c r="S76">
        <v>1.849</v>
      </c>
      <c r="T76">
        <f>test_data[[#This Row],[Shimmer (dda)]]/100</f>
        <v>3.6000000000000004E-2</v>
      </c>
      <c r="U76">
        <v>3.6</v>
      </c>
      <c r="V76">
        <v>0.98885500000000004</v>
      </c>
      <c r="W76">
        <v>1.3598000000000001E-2</v>
      </c>
      <c r="X76">
        <v>24.805</v>
      </c>
      <c r="Y76">
        <v>237.9</v>
      </c>
      <c r="Z76">
        <v>236.71700000000001</v>
      </c>
      <c r="AA76">
        <v>5.1310000000000002</v>
      </c>
      <c r="AB76">
        <v>205.49600000000001</v>
      </c>
      <c r="AC76">
        <v>242.816</v>
      </c>
      <c r="AD76">
        <v>231</v>
      </c>
      <c r="AE76">
        <v>230</v>
      </c>
      <c r="AF76">
        <v>4.2291999999999998E-3</v>
      </c>
      <c r="AG76">
        <v>1.2559999999999999E-4</v>
      </c>
      <c r="AH76">
        <f>test_data[[#This Row],[Fraction of locally unvoiced frames]]/100</f>
        <v>0</v>
      </c>
      <c r="AI76">
        <v>0</v>
      </c>
      <c r="AJ76">
        <v>0</v>
      </c>
      <c r="AK76">
        <f>test_data[[#This Row],[Degree of voice breaks]]/100</f>
        <v>0</v>
      </c>
      <c r="AL76">
        <v>0</v>
      </c>
      <c r="AM76">
        <v>1</v>
      </c>
    </row>
    <row r="77" spans="1:39" x14ac:dyDescent="0.3">
      <c r="A77">
        <v>13</v>
      </c>
      <c r="B77">
        <f>test_data[[#This Row],[Jitter(local)2]]/100</f>
        <v>6.3600000000000002E-3</v>
      </c>
      <c r="C77">
        <v>0.63600000000000001</v>
      </c>
      <c r="D77">
        <v>2.6299999999999999E-5</v>
      </c>
      <c r="E77">
        <f>test_data[[#This Row],[Jitter (rap)]]/100</f>
        <v>3.2700000000000003E-3</v>
      </c>
      <c r="F77">
        <v>0.32700000000000001</v>
      </c>
      <c r="G77">
        <f>test_data[[#This Row],[Jitter (ppq5)]]/100</f>
        <v>3.0499999999999998E-3</v>
      </c>
      <c r="H77">
        <v>0.30499999999999999</v>
      </c>
      <c r="I77">
        <f>test_data[[#This Row],[Jitter (ddp)]]/100</f>
        <v>9.8099999999999993E-3</v>
      </c>
      <c r="J77">
        <v>0.98099999999999998</v>
      </c>
      <c r="K77">
        <f>test_data[[#This Row],[Shimmer (local)]]/100</f>
        <v>2.8079999999999997E-2</v>
      </c>
      <c r="L77">
        <v>2.8079999999999998</v>
      </c>
      <c r="M77">
        <v>0.33900000000000002</v>
      </c>
      <c r="N77">
        <f>test_data[[#This Row],[Shimmer (apq3)]]/100</f>
        <v>1.41E-2</v>
      </c>
      <c r="O77">
        <v>1.41</v>
      </c>
      <c r="P77">
        <f>test_data[[#This Row],[Shimmer (apq5)]]/100</f>
        <v>1.6469999999999999E-2</v>
      </c>
      <c r="Q77">
        <v>1.647</v>
      </c>
      <c r="R77">
        <f>test_data[[#This Row],[Shimmer (apq11)]]/100</f>
        <v>1.9279999999999999E-2</v>
      </c>
      <c r="S77">
        <v>1.9279999999999999</v>
      </c>
      <c r="T77">
        <f>test_data[[#This Row],[Shimmer (dda)]]/100</f>
        <v>4.2290000000000001E-2</v>
      </c>
      <c r="U77">
        <v>4.2290000000000001</v>
      </c>
      <c r="V77">
        <v>0.97782100000000005</v>
      </c>
      <c r="W77">
        <v>2.9264999999999999E-2</v>
      </c>
      <c r="X77">
        <v>24.263999999999999</v>
      </c>
      <c r="Y77">
        <v>242.75800000000001</v>
      </c>
      <c r="Z77">
        <v>242.16499999999999</v>
      </c>
      <c r="AA77">
        <v>3.3170000000000002</v>
      </c>
      <c r="AB77">
        <v>227.04900000000001</v>
      </c>
      <c r="AC77">
        <v>248.773</v>
      </c>
      <c r="AD77">
        <v>192</v>
      </c>
      <c r="AE77">
        <v>190</v>
      </c>
      <c r="AF77">
        <v>4.1276000000000004E-3</v>
      </c>
      <c r="AG77">
        <v>8.3499999999999997E-5</v>
      </c>
      <c r="AH77">
        <f>test_data[[#This Row],[Fraction of locally unvoiced frames]]/100</f>
        <v>6.1859999999999998E-2</v>
      </c>
      <c r="AI77">
        <v>6.1859999999999999</v>
      </c>
      <c r="AJ77">
        <v>0</v>
      </c>
      <c r="AK77">
        <f>test_data[[#This Row],[Degree of voice breaks]]/100</f>
        <v>0</v>
      </c>
      <c r="AL77">
        <v>0</v>
      </c>
      <c r="AM77">
        <v>1</v>
      </c>
    </row>
    <row r="78" spans="1:39" x14ac:dyDescent="0.3">
      <c r="A78">
        <v>13</v>
      </c>
      <c r="B78">
        <f>test_data[[#This Row],[Jitter(local)2]]/100</f>
        <v>4.6500000000000005E-3</v>
      </c>
      <c r="C78">
        <v>0.46500000000000002</v>
      </c>
      <c r="D78">
        <v>1.9300000000000002E-5</v>
      </c>
      <c r="E78">
        <f>test_data[[#This Row],[Jitter (rap)]]/100</f>
        <v>2.3599999999999997E-3</v>
      </c>
      <c r="F78">
        <v>0.23599999999999999</v>
      </c>
      <c r="G78">
        <f>test_data[[#This Row],[Jitter (ppq5)]]/100</f>
        <v>2.96E-3</v>
      </c>
      <c r="H78">
        <v>0.29599999999999999</v>
      </c>
      <c r="I78">
        <f>test_data[[#This Row],[Jitter (ddp)]]/100</f>
        <v>7.0799999999999995E-3</v>
      </c>
      <c r="J78">
        <v>0.70799999999999996</v>
      </c>
      <c r="K78">
        <f>test_data[[#This Row],[Shimmer (local)]]/100</f>
        <v>2.581E-2</v>
      </c>
      <c r="L78">
        <v>2.581</v>
      </c>
      <c r="M78">
        <v>0.27600000000000002</v>
      </c>
      <c r="N78">
        <f>test_data[[#This Row],[Shimmer (apq3)]]/100</f>
        <v>1.1990000000000001E-2</v>
      </c>
      <c r="O78">
        <v>1.1990000000000001</v>
      </c>
      <c r="P78">
        <f>test_data[[#This Row],[Shimmer (apq5)]]/100</f>
        <v>1.409E-2</v>
      </c>
      <c r="Q78">
        <v>1.409</v>
      </c>
      <c r="R78">
        <f>test_data[[#This Row],[Shimmer (apq11)]]/100</f>
        <v>2.1789999999999997E-2</v>
      </c>
      <c r="S78">
        <v>2.1789999999999998</v>
      </c>
      <c r="T78">
        <f>test_data[[#This Row],[Shimmer (dda)]]/100</f>
        <v>3.5970000000000002E-2</v>
      </c>
      <c r="U78">
        <v>3.597</v>
      </c>
      <c r="V78">
        <v>0.99067300000000003</v>
      </c>
      <c r="W78">
        <v>1.0495000000000001E-2</v>
      </c>
      <c r="X78">
        <v>24.454000000000001</v>
      </c>
      <c r="Y78">
        <v>241.46299999999999</v>
      </c>
      <c r="Z78">
        <v>240.93299999999999</v>
      </c>
      <c r="AA78">
        <v>5.6269999999999998</v>
      </c>
      <c r="AB78">
        <v>226.55</v>
      </c>
      <c r="AC78">
        <v>255.92099999999999</v>
      </c>
      <c r="AD78">
        <v>235</v>
      </c>
      <c r="AE78">
        <v>234</v>
      </c>
      <c r="AF78">
        <v>4.1554000000000001E-3</v>
      </c>
      <c r="AG78">
        <v>1.15E-4</v>
      </c>
      <c r="AH78">
        <f>test_data[[#This Row],[Fraction of locally unvoiced frames]]/100</f>
        <v>0</v>
      </c>
      <c r="AI78">
        <v>0</v>
      </c>
      <c r="AJ78">
        <v>0</v>
      </c>
      <c r="AK78">
        <f>test_data[[#This Row],[Degree of voice breaks]]/100</f>
        <v>0</v>
      </c>
      <c r="AL78">
        <v>0</v>
      </c>
      <c r="AM78">
        <v>1</v>
      </c>
    </row>
    <row r="79" spans="1:39" x14ac:dyDescent="0.3">
      <c r="A79">
        <v>13</v>
      </c>
      <c r="B79">
        <f>test_data[[#This Row],[Jitter(local)2]]/100</f>
        <v>3.0200000000000001E-3</v>
      </c>
      <c r="C79">
        <v>0.30199999999999999</v>
      </c>
      <c r="D79">
        <v>1.26E-5</v>
      </c>
      <c r="E79">
        <f>test_data[[#This Row],[Jitter (rap)]]/100</f>
        <v>1.7299999999999998E-3</v>
      </c>
      <c r="F79">
        <v>0.17299999999999999</v>
      </c>
      <c r="G79">
        <f>test_data[[#This Row],[Jitter (ppq5)]]/100</f>
        <v>1.56E-3</v>
      </c>
      <c r="H79">
        <v>0.156</v>
      </c>
      <c r="I79">
        <f>test_data[[#This Row],[Jitter (ddp)]]/100</f>
        <v>5.1999999999999998E-3</v>
      </c>
      <c r="J79">
        <v>0.52</v>
      </c>
      <c r="K79">
        <f>test_data[[#This Row],[Shimmer (local)]]/100</f>
        <v>1.9939999999999999E-2</v>
      </c>
      <c r="L79">
        <v>1.994</v>
      </c>
      <c r="M79">
        <v>0.17599999999999999</v>
      </c>
      <c r="N79">
        <f>test_data[[#This Row],[Shimmer (apq3)]]/100</f>
        <v>9.7000000000000003E-3</v>
      </c>
      <c r="O79">
        <v>0.97</v>
      </c>
      <c r="P79">
        <f>test_data[[#This Row],[Shimmer (apq5)]]/100</f>
        <v>1.077E-2</v>
      </c>
      <c r="Q79">
        <v>1.077</v>
      </c>
      <c r="R79">
        <f>test_data[[#This Row],[Shimmer (apq11)]]/100</f>
        <v>1.6709999999999999E-2</v>
      </c>
      <c r="S79">
        <v>1.671</v>
      </c>
      <c r="T79">
        <f>test_data[[#This Row],[Shimmer (dda)]]/100</f>
        <v>2.911E-2</v>
      </c>
      <c r="U79">
        <v>2.911</v>
      </c>
      <c r="V79">
        <v>0.99572000000000005</v>
      </c>
      <c r="W79">
        <v>4.3810000000000003E-3</v>
      </c>
      <c r="X79">
        <v>25.977</v>
      </c>
      <c r="Y79">
        <v>241.28299999999999</v>
      </c>
      <c r="Z79">
        <v>240.49600000000001</v>
      </c>
      <c r="AA79">
        <v>3.16</v>
      </c>
      <c r="AB79">
        <v>233.06399999999999</v>
      </c>
      <c r="AC79">
        <v>246.874</v>
      </c>
      <c r="AD79">
        <v>236</v>
      </c>
      <c r="AE79">
        <v>235</v>
      </c>
      <c r="AF79">
        <v>4.1586000000000001E-3</v>
      </c>
      <c r="AG79">
        <v>5.6700000000000003E-5</v>
      </c>
      <c r="AH79">
        <f>test_data[[#This Row],[Fraction of locally unvoiced frames]]/100</f>
        <v>0</v>
      </c>
      <c r="AI79">
        <v>0</v>
      </c>
      <c r="AJ79">
        <v>0</v>
      </c>
      <c r="AK79">
        <f>test_data[[#This Row],[Degree of voice breaks]]/100</f>
        <v>0</v>
      </c>
      <c r="AL79">
        <v>0</v>
      </c>
      <c r="AM79">
        <v>1</v>
      </c>
    </row>
    <row r="80" spans="1:39" x14ac:dyDescent="0.3">
      <c r="A80">
        <v>14</v>
      </c>
      <c r="B80">
        <f>test_data[[#This Row],[Jitter(local)2]]/100</f>
        <v>7.3299999999999997E-3</v>
      </c>
      <c r="C80">
        <v>0.73299999999999998</v>
      </c>
      <c r="D80">
        <v>4.57E-5</v>
      </c>
      <c r="E80">
        <f>test_data[[#This Row],[Jitter (rap)]]/100</f>
        <v>4.2599999999999999E-3</v>
      </c>
      <c r="F80">
        <v>0.42599999999999999</v>
      </c>
      <c r="G80">
        <f>test_data[[#This Row],[Jitter (ppq5)]]/100</f>
        <v>3.9300000000000003E-3</v>
      </c>
      <c r="H80">
        <v>0.39300000000000002</v>
      </c>
      <c r="I80">
        <f>test_data[[#This Row],[Jitter (ddp)]]/100</f>
        <v>1.278E-2</v>
      </c>
      <c r="J80">
        <v>1.278</v>
      </c>
      <c r="K80">
        <f>test_data[[#This Row],[Shimmer (local)]]/100</f>
        <v>8.5779999999999995E-2</v>
      </c>
      <c r="L80">
        <v>8.5779999999999994</v>
      </c>
      <c r="M80">
        <v>0.79600000000000004</v>
      </c>
      <c r="N80">
        <f>test_data[[#This Row],[Shimmer (apq3)]]/100</f>
        <v>4.4000000000000004E-2</v>
      </c>
      <c r="O80">
        <v>4.4000000000000004</v>
      </c>
      <c r="P80">
        <f>test_data[[#This Row],[Shimmer (apq5)]]/100</f>
        <v>5.9760000000000001E-2</v>
      </c>
      <c r="Q80">
        <v>5.976</v>
      </c>
      <c r="R80">
        <f>test_data[[#This Row],[Shimmer (apq11)]]/100</f>
        <v>8.0280000000000004E-2</v>
      </c>
      <c r="S80">
        <v>8.0280000000000005</v>
      </c>
      <c r="T80">
        <f>test_data[[#This Row],[Shimmer (dda)]]/100</f>
        <v>0.13201000000000002</v>
      </c>
      <c r="U80">
        <v>13.201000000000001</v>
      </c>
      <c r="V80">
        <v>0.93355999999999995</v>
      </c>
      <c r="W80">
        <v>8.4010000000000001E-2</v>
      </c>
      <c r="X80">
        <v>12.417</v>
      </c>
      <c r="Y80">
        <v>159.63399999999999</v>
      </c>
      <c r="Z80">
        <v>160.26300000000001</v>
      </c>
      <c r="AA80">
        <v>2.464</v>
      </c>
      <c r="AB80">
        <v>155.45699999999999</v>
      </c>
      <c r="AC80">
        <v>165.38900000000001</v>
      </c>
      <c r="AD80">
        <v>158</v>
      </c>
      <c r="AE80">
        <v>157</v>
      </c>
      <c r="AF80">
        <v>6.2382000000000002E-3</v>
      </c>
      <c r="AG80">
        <v>1.041E-4</v>
      </c>
      <c r="AH80">
        <f>test_data[[#This Row],[Fraction of locally unvoiced frames]]/100</f>
        <v>0</v>
      </c>
      <c r="AI80">
        <v>0</v>
      </c>
      <c r="AJ80">
        <v>0</v>
      </c>
      <c r="AK80">
        <f>test_data[[#This Row],[Degree of voice breaks]]/100</f>
        <v>0</v>
      </c>
      <c r="AL80">
        <v>0</v>
      </c>
      <c r="AM80">
        <v>1</v>
      </c>
    </row>
    <row r="81" spans="1:39" x14ac:dyDescent="0.3">
      <c r="A81">
        <v>14</v>
      </c>
      <c r="B81">
        <f>test_data[[#This Row],[Jitter(local)2]]/100</f>
        <v>3.2500000000000003E-3</v>
      </c>
      <c r="C81">
        <v>0.32500000000000001</v>
      </c>
      <c r="D81">
        <v>1.84E-5</v>
      </c>
      <c r="E81">
        <f>test_data[[#This Row],[Jitter (rap)]]/100</f>
        <v>1.6800000000000001E-3</v>
      </c>
      <c r="F81">
        <v>0.16800000000000001</v>
      </c>
      <c r="G81">
        <f>test_data[[#This Row],[Jitter (ppq5)]]/100</f>
        <v>1.9300000000000001E-3</v>
      </c>
      <c r="H81">
        <v>0.193</v>
      </c>
      <c r="I81">
        <f>test_data[[#This Row],[Jitter (ddp)]]/100</f>
        <v>5.0299999999999997E-3</v>
      </c>
      <c r="J81">
        <v>0.503</v>
      </c>
      <c r="K81">
        <f>test_data[[#This Row],[Shimmer (local)]]/100</f>
        <v>5.1279999999999999E-2</v>
      </c>
      <c r="L81">
        <v>5.1280000000000001</v>
      </c>
      <c r="M81">
        <v>0.44900000000000001</v>
      </c>
      <c r="N81">
        <f>test_data[[#This Row],[Shimmer (apq3)]]/100</f>
        <v>2.2360000000000001E-2</v>
      </c>
      <c r="O81">
        <v>2.2360000000000002</v>
      </c>
      <c r="P81">
        <f>test_data[[#This Row],[Shimmer (apq5)]]/100</f>
        <v>3.057E-2</v>
      </c>
      <c r="Q81">
        <v>3.0569999999999999</v>
      </c>
      <c r="R81">
        <f>test_data[[#This Row],[Shimmer (apq11)]]/100</f>
        <v>5.8029999999999998E-2</v>
      </c>
      <c r="S81">
        <v>5.8029999999999999</v>
      </c>
      <c r="T81">
        <f>test_data[[#This Row],[Shimmer (dda)]]/100</f>
        <v>6.7089999999999997E-2</v>
      </c>
      <c r="U81">
        <v>6.7089999999999996</v>
      </c>
      <c r="V81">
        <v>0.980738</v>
      </c>
      <c r="W81">
        <v>1.9934E-2</v>
      </c>
      <c r="X81">
        <v>17.786999999999999</v>
      </c>
      <c r="Y81">
        <v>177.202</v>
      </c>
      <c r="Z81">
        <v>177.13800000000001</v>
      </c>
      <c r="AA81">
        <v>1.327</v>
      </c>
      <c r="AB81">
        <v>174.45699999999999</v>
      </c>
      <c r="AC81">
        <v>179.38</v>
      </c>
      <c r="AD81">
        <v>174</v>
      </c>
      <c r="AE81">
        <v>173</v>
      </c>
      <c r="AF81">
        <v>5.6442999999999997E-3</v>
      </c>
      <c r="AG81">
        <v>4.5599999999999997E-5</v>
      </c>
      <c r="AH81">
        <f>test_data[[#This Row],[Fraction of locally unvoiced frames]]/100</f>
        <v>0</v>
      </c>
      <c r="AI81">
        <v>0</v>
      </c>
      <c r="AJ81">
        <v>0</v>
      </c>
      <c r="AK81">
        <f>test_data[[#This Row],[Degree of voice breaks]]/100</f>
        <v>0</v>
      </c>
      <c r="AL81">
        <v>0</v>
      </c>
      <c r="AM81">
        <v>1</v>
      </c>
    </row>
    <row r="82" spans="1:39" x14ac:dyDescent="0.3">
      <c r="A82">
        <v>14</v>
      </c>
      <c r="B82">
        <f>test_data[[#This Row],[Jitter(local)2]]/100</f>
        <v>3.3E-3</v>
      </c>
      <c r="C82">
        <v>0.33</v>
      </c>
      <c r="D82">
        <v>1.9300000000000002E-5</v>
      </c>
      <c r="E82">
        <f>test_data[[#This Row],[Jitter (rap)]]/100</f>
        <v>1.6800000000000001E-3</v>
      </c>
      <c r="F82">
        <v>0.16800000000000001</v>
      </c>
      <c r="G82">
        <f>test_data[[#This Row],[Jitter (ppq5)]]/100</f>
        <v>1.8500000000000001E-3</v>
      </c>
      <c r="H82">
        <v>0.185</v>
      </c>
      <c r="I82">
        <f>test_data[[#This Row],[Jitter (ddp)]]/100</f>
        <v>5.0400000000000002E-3</v>
      </c>
      <c r="J82">
        <v>0.504</v>
      </c>
      <c r="K82">
        <f>test_data[[#This Row],[Shimmer (local)]]/100</f>
        <v>4.3449999999999996E-2</v>
      </c>
      <c r="L82">
        <v>4.3449999999999998</v>
      </c>
      <c r="M82">
        <v>0.377</v>
      </c>
      <c r="N82">
        <f>test_data[[#This Row],[Shimmer (apq3)]]/100</f>
        <v>2.0070000000000001E-2</v>
      </c>
      <c r="O82">
        <v>2.0070000000000001</v>
      </c>
      <c r="P82">
        <f>test_data[[#This Row],[Shimmer (apq5)]]/100</f>
        <v>2.7459999999999998E-2</v>
      </c>
      <c r="Q82">
        <v>2.746</v>
      </c>
      <c r="R82">
        <f>test_data[[#This Row],[Shimmer (apq11)]]/100</f>
        <v>4.2699999999999995E-2</v>
      </c>
      <c r="S82">
        <v>4.2699999999999996</v>
      </c>
      <c r="T82">
        <f>test_data[[#This Row],[Shimmer (dda)]]/100</f>
        <v>6.021E-2</v>
      </c>
      <c r="U82">
        <v>6.0209999999999999</v>
      </c>
      <c r="V82">
        <v>0.98385900000000004</v>
      </c>
      <c r="W82">
        <v>1.6445000000000001E-2</v>
      </c>
      <c r="X82">
        <v>18.143999999999998</v>
      </c>
      <c r="Y82">
        <v>171.35900000000001</v>
      </c>
      <c r="Z82">
        <v>171.262</v>
      </c>
      <c r="AA82">
        <v>2.1389999999999998</v>
      </c>
      <c r="AB82">
        <v>167.34200000000001</v>
      </c>
      <c r="AC82">
        <v>175.352</v>
      </c>
      <c r="AD82">
        <v>168</v>
      </c>
      <c r="AE82">
        <v>167</v>
      </c>
      <c r="AF82">
        <v>5.8390999999999998E-3</v>
      </c>
      <c r="AG82">
        <v>7.4800000000000002E-5</v>
      </c>
      <c r="AH82">
        <f>test_data[[#This Row],[Fraction of locally unvoiced frames]]/100</f>
        <v>0</v>
      </c>
      <c r="AI82">
        <v>0</v>
      </c>
      <c r="AJ82">
        <v>0</v>
      </c>
      <c r="AK82">
        <f>test_data[[#This Row],[Degree of voice breaks]]/100</f>
        <v>0</v>
      </c>
      <c r="AL82">
        <v>0</v>
      </c>
      <c r="AM82">
        <v>1</v>
      </c>
    </row>
    <row r="83" spans="1:39" x14ac:dyDescent="0.3">
      <c r="A83">
        <v>14</v>
      </c>
      <c r="B83">
        <f>test_data[[#This Row],[Jitter(local)2]]/100</f>
        <v>2.4499999999999999E-3</v>
      </c>
      <c r="C83">
        <v>0.245</v>
      </c>
      <c r="D83">
        <v>1.34E-5</v>
      </c>
      <c r="E83">
        <f>test_data[[#This Row],[Jitter (rap)]]/100</f>
        <v>1.2999999999999999E-3</v>
      </c>
      <c r="F83">
        <v>0.13</v>
      </c>
      <c r="G83">
        <f>test_data[[#This Row],[Jitter (ppq5)]]/100</f>
        <v>1.4299999999999998E-3</v>
      </c>
      <c r="H83">
        <v>0.14299999999999999</v>
      </c>
      <c r="I83">
        <f>test_data[[#This Row],[Jitter (ddp)]]/100</f>
        <v>3.8900000000000002E-3</v>
      </c>
      <c r="J83">
        <v>0.38900000000000001</v>
      </c>
      <c r="K83">
        <f>test_data[[#This Row],[Shimmer (local)]]/100</f>
        <v>3.0280000000000001E-2</v>
      </c>
      <c r="L83">
        <v>3.028</v>
      </c>
      <c r="M83">
        <v>0.27</v>
      </c>
      <c r="N83">
        <f>test_data[[#This Row],[Shimmer (apq3)]]/100</f>
        <v>1.4750000000000001E-2</v>
      </c>
      <c r="O83">
        <v>1.4750000000000001</v>
      </c>
      <c r="P83">
        <f>test_data[[#This Row],[Shimmer (apq5)]]/100</f>
        <v>1.7180000000000001E-2</v>
      </c>
      <c r="Q83">
        <v>1.718</v>
      </c>
      <c r="R83">
        <f>test_data[[#This Row],[Shimmer (apq11)]]/100</f>
        <v>3.0339999999999999E-2</v>
      </c>
      <c r="S83">
        <v>3.0339999999999998</v>
      </c>
      <c r="T83">
        <f>test_data[[#This Row],[Shimmer (dda)]]/100</f>
        <v>4.4249999999999998E-2</v>
      </c>
      <c r="U83">
        <v>4.4249999999999998</v>
      </c>
      <c r="V83">
        <v>0.99686699999999995</v>
      </c>
      <c r="W83">
        <v>3.1449999999999998E-3</v>
      </c>
      <c r="X83">
        <v>26.062000000000001</v>
      </c>
      <c r="Y83">
        <v>182.797</v>
      </c>
      <c r="Z83">
        <v>182.75200000000001</v>
      </c>
      <c r="AA83">
        <v>0.81499999999999995</v>
      </c>
      <c r="AB83">
        <v>180.29499999999999</v>
      </c>
      <c r="AC83">
        <v>184.929</v>
      </c>
      <c r="AD83">
        <v>179</v>
      </c>
      <c r="AE83">
        <v>178</v>
      </c>
      <c r="AF83">
        <v>5.4720000000000003E-3</v>
      </c>
      <c r="AG83">
        <v>2.7100000000000001E-5</v>
      </c>
      <c r="AH83">
        <f>test_data[[#This Row],[Fraction of locally unvoiced frames]]/100</f>
        <v>0</v>
      </c>
      <c r="AI83">
        <v>0</v>
      </c>
      <c r="AJ83">
        <v>0</v>
      </c>
      <c r="AK83">
        <f>test_data[[#This Row],[Degree of voice breaks]]/100</f>
        <v>0</v>
      </c>
      <c r="AL83">
        <v>0</v>
      </c>
      <c r="AM83">
        <v>1</v>
      </c>
    </row>
    <row r="84" spans="1:39" x14ac:dyDescent="0.3">
      <c r="A84">
        <v>14</v>
      </c>
      <c r="B84">
        <f>test_data[[#This Row],[Jitter(local)2]]/100</f>
        <v>4.2199999999999998E-3</v>
      </c>
      <c r="C84">
        <v>0.42199999999999999</v>
      </c>
      <c r="D84">
        <v>2.4199999999999999E-5</v>
      </c>
      <c r="E84">
        <f>test_data[[#This Row],[Jitter (rap)]]/100</f>
        <v>2.3499999999999997E-3</v>
      </c>
      <c r="F84">
        <v>0.23499999999999999</v>
      </c>
      <c r="G84">
        <f>test_data[[#This Row],[Jitter (ppq5)]]/100</f>
        <v>2.4399999999999999E-3</v>
      </c>
      <c r="H84">
        <v>0.24399999999999999</v>
      </c>
      <c r="I84">
        <f>test_data[[#This Row],[Jitter (ddp)]]/100</f>
        <v>7.0499999999999998E-3</v>
      </c>
      <c r="J84">
        <v>0.70499999999999996</v>
      </c>
      <c r="K84">
        <f>test_data[[#This Row],[Shimmer (local)]]/100</f>
        <v>8.788E-2</v>
      </c>
      <c r="L84">
        <v>8.7880000000000003</v>
      </c>
      <c r="M84">
        <v>0.77</v>
      </c>
      <c r="N84">
        <f>test_data[[#This Row],[Shimmer (apq3)]]/100</f>
        <v>4.258E-2</v>
      </c>
      <c r="O84">
        <v>4.258</v>
      </c>
      <c r="P84">
        <f>test_data[[#This Row],[Shimmer (apq5)]]/100</f>
        <v>5.3589999999999999E-2</v>
      </c>
      <c r="Q84">
        <v>5.359</v>
      </c>
      <c r="R84">
        <f>test_data[[#This Row],[Shimmer (apq11)]]/100</f>
        <v>9.4789999999999985E-2</v>
      </c>
      <c r="S84">
        <v>9.4789999999999992</v>
      </c>
      <c r="T84">
        <f>test_data[[#This Row],[Shimmer (dda)]]/100</f>
        <v>0.12773000000000001</v>
      </c>
      <c r="U84">
        <v>12.773</v>
      </c>
      <c r="V84">
        <v>0.98111300000000001</v>
      </c>
      <c r="W84">
        <v>1.9314999999999999E-2</v>
      </c>
      <c r="X84">
        <v>17.565999999999999</v>
      </c>
      <c r="Y84">
        <v>174.12100000000001</v>
      </c>
      <c r="Z84">
        <v>174.15299999999999</v>
      </c>
      <c r="AA84">
        <v>1.1519999999999999</v>
      </c>
      <c r="AB84">
        <v>171.47499999999999</v>
      </c>
      <c r="AC84">
        <v>177.12899999999999</v>
      </c>
      <c r="AD84">
        <v>171</v>
      </c>
      <c r="AE84">
        <v>170</v>
      </c>
      <c r="AF84">
        <v>5.7421E-3</v>
      </c>
      <c r="AG84">
        <v>4.2700000000000001E-5</v>
      </c>
      <c r="AH84">
        <f>test_data[[#This Row],[Fraction of locally unvoiced frames]]/100</f>
        <v>0</v>
      </c>
      <c r="AI84">
        <v>0</v>
      </c>
      <c r="AJ84">
        <v>0</v>
      </c>
      <c r="AK84">
        <f>test_data[[#This Row],[Degree of voice breaks]]/100</f>
        <v>0</v>
      </c>
      <c r="AL84">
        <v>0</v>
      </c>
      <c r="AM84">
        <v>1</v>
      </c>
    </row>
    <row r="85" spans="1:39" x14ac:dyDescent="0.3">
      <c r="A85">
        <v>14</v>
      </c>
      <c r="B85">
        <f>test_data[[#This Row],[Jitter(local)2]]/100</f>
        <v>2.7200000000000002E-3</v>
      </c>
      <c r="C85">
        <v>0.27200000000000002</v>
      </c>
      <c r="D85">
        <v>1.49E-5</v>
      </c>
      <c r="E85">
        <f>test_data[[#This Row],[Jitter (rap)]]/100</f>
        <v>1.4199999999999998E-3</v>
      </c>
      <c r="F85">
        <v>0.14199999999999999</v>
      </c>
      <c r="G85">
        <f>test_data[[#This Row],[Jitter (ppq5)]]/100</f>
        <v>1.7699999999999999E-3</v>
      </c>
      <c r="H85">
        <v>0.17699999999999999</v>
      </c>
      <c r="I85">
        <f>test_data[[#This Row],[Jitter (ddp)]]/100</f>
        <v>4.2699999999999995E-3</v>
      </c>
      <c r="J85">
        <v>0.42699999999999999</v>
      </c>
      <c r="K85">
        <f>test_data[[#This Row],[Shimmer (local)]]/100</f>
        <v>3.1570000000000001E-2</v>
      </c>
      <c r="L85">
        <v>3.157</v>
      </c>
      <c r="M85">
        <v>0.27800000000000002</v>
      </c>
      <c r="N85">
        <f>test_data[[#This Row],[Shimmer (apq3)]]/100</f>
        <v>1.5069999999999998E-2</v>
      </c>
      <c r="O85">
        <v>1.5069999999999999</v>
      </c>
      <c r="P85">
        <f>test_data[[#This Row],[Shimmer (apq5)]]/100</f>
        <v>1.8180000000000002E-2</v>
      </c>
      <c r="Q85">
        <v>1.8180000000000001</v>
      </c>
      <c r="R85">
        <f>test_data[[#This Row],[Shimmer (apq11)]]/100</f>
        <v>3.3099999999999997E-2</v>
      </c>
      <c r="S85">
        <v>3.31</v>
      </c>
      <c r="T85">
        <f>test_data[[#This Row],[Shimmer (dda)]]/100</f>
        <v>4.5220000000000003E-2</v>
      </c>
      <c r="U85">
        <v>4.5220000000000002</v>
      </c>
      <c r="V85">
        <v>0.99614199999999997</v>
      </c>
      <c r="W85">
        <v>3.8800000000000002E-3</v>
      </c>
      <c r="X85">
        <v>24.972999999999999</v>
      </c>
      <c r="Y85">
        <v>182.13499999999999</v>
      </c>
      <c r="Z85">
        <v>182.35</v>
      </c>
      <c r="AA85">
        <v>1.1890000000000001</v>
      </c>
      <c r="AB85">
        <v>180.142</v>
      </c>
      <c r="AC85">
        <v>184.64699999999999</v>
      </c>
      <c r="AD85">
        <v>178</v>
      </c>
      <c r="AE85">
        <v>177</v>
      </c>
      <c r="AF85">
        <v>5.4837000000000002E-3</v>
      </c>
      <c r="AG85">
        <v>3.7799999999999997E-5</v>
      </c>
      <c r="AH85">
        <f>test_data[[#This Row],[Fraction of locally unvoiced frames]]/100</f>
        <v>0</v>
      </c>
      <c r="AI85">
        <v>0</v>
      </c>
      <c r="AJ85">
        <v>0</v>
      </c>
      <c r="AK85">
        <f>test_data[[#This Row],[Degree of voice breaks]]/100</f>
        <v>0</v>
      </c>
      <c r="AL85">
        <v>0</v>
      </c>
      <c r="AM85">
        <v>1</v>
      </c>
    </row>
    <row r="86" spans="1:39" x14ac:dyDescent="0.3">
      <c r="A86">
        <v>15</v>
      </c>
      <c r="B86">
        <f>test_data[[#This Row],[Jitter(local)2]]/100</f>
        <v>1.4099999999999998E-3</v>
      </c>
      <c r="C86">
        <v>0.14099999999999999</v>
      </c>
      <c r="D86">
        <v>5.5999999999999997E-6</v>
      </c>
      <c r="E86">
        <f>test_data[[#This Row],[Jitter (rap)]]/100</f>
        <v>6.2E-4</v>
      </c>
      <c r="F86">
        <v>6.2E-2</v>
      </c>
      <c r="G86">
        <f>test_data[[#This Row],[Jitter (ppq5)]]/100</f>
        <v>7.3999999999999999E-4</v>
      </c>
      <c r="H86">
        <v>7.3999999999999996E-2</v>
      </c>
      <c r="I86">
        <f>test_data[[#This Row],[Jitter (ddp)]]/100</f>
        <v>1.8500000000000001E-3</v>
      </c>
      <c r="J86">
        <v>0.185</v>
      </c>
      <c r="K86">
        <f>test_data[[#This Row],[Shimmer (local)]]/100</f>
        <v>2.8910000000000002E-2</v>
      </c>
      <c r="L86">
        <v>2.891</v>
      </c>
      <c r="M86">
        <v>0.26700000000000002</v>
      </c>
      <c r="N86">
        <f>test_data[[#This Row],[Shimmer (apq3)]]/100</f>
        <v>1.455E-2</v>
      </c>
      <c r="O86">
        <v>1.4550000000000001</v>
      </c>
      <c r="P86">
        <f>test_data[[#This Row],[Shimmer (apq5)]]/100</f>
        <v>1.941E-2</v>
      </c>
      <c r="Q86">
        <v>1.9410000000000001</v>
      </c>
      <c r="R86">
        <f>test_data[[#This Row],[Shimmer (apq11)]]/100</f>
        <v>2.5080000000000002E-2</v>
      </c>
      <c r="S86">
        <v>2.508</v>
      </c>
      <c r="T86">
        <f>test_data[[#This Row],[Shimmer (dda)]]/100</f>
        <v>4.3650000000000001E-2</v>
      </c>
      <c r="U86">
        <v>4.3650000000000002</v>
      </c>
      <c r="V86">
        <v>0.99626499999999996</v>
      </c>
      <c r="W86">
        <v>3.7529999999999998E-3</v>
      </c>
      <c r="X86">
        <v>24.998000000000001</v>
      </c>
      <c r="Y86">
        <v>248.31100000000001</v>
      </c>
      <c r="Z86">
        <v>250.011</v>
      </c>
      <c r="AA86">
        <v>6.74</v>
      </c>
      <c r="AB86">
        <v>242.221</v>
      </c>
      <c r="AC86">
        <v>263.798</v>
      </c>
      <c r="AD86">
        <v>244</v>
      </c>
      <c r="AE86">
        <v>243</v>
      </c>
      <c r="AF86">
        <v>3.9997000000000001E-3</v>
      </c>
      <c r="AG86">
        <v>1.07E-4</v>
      </c>
      <c r="AH86">
        <f>test_data[[#This Row],[Fraction of locally unvoiced frames]]/100</f>
        <v>0</v>
      </c>
      <c r="AI86">
        <v>0</v>
      </c>
      <c r="AJ86">
        <v>0</v>
      </c>
      <c r="AK86">
        <f>test_data[[#This Row],[Degree of voice breaks]]/100</f>
        <v>0</v>
      </c>
      <c r="AL86">
        <v>0</v>
      </c>
      <c r="AM86">
        <v>1</v>
      </c>
    </row>
    <row r="87" spans="1:39" x14ac:dyDescent="0.3">
      <c r="A87">
        <v>15</v>
      </c>
      <c r="B87">
        <f>test_data[[#This Row],[Jitter(local)2]]/100</f>
        <v>2.47E-3</v>
      </c>
      <c r="C87">
        <v>0.247</v>
      </c>
      <c r="D87">
        <v>1.0000000000000001E-5</v>
      </c>
      <c r="E87">
        <f>test_data[[#This Row],[Jitter (rap)]]/100</f>
        <v>1.15E-3</v>
      </c>
      <c r="F87">
        <v>0.115</v>
      </c>
      <c r="G87">
        <f>test_data[[#This Row],[Jitter (ppq5)]]/100</f>
        <v>1.48E-3</v>
      </c>
      <c r="H87">
        <v>0.14799999999999999</v>
      </c>
      <c r="I87">
        <f>test_data[[#This Row],[Jitter (ddp)]]/100</f>
        <v>3.4499999999999999E-3</v>
      </c>
      <c r="J87">
        <v>0.34499999999999997</v>
      </c>
      <c r="K87">
        <f>test_data[[#This Row],[Shimmer (local)]]/100</f>
        <v>4.9349999999999998E-2</v>
      </c>
      <c r="L87">
        <v>4.9349999999999996</v>
      </c>
      <c r="M87">
        <v>0.46500000000000002</v>
      </c>
      <c r="N87">
        <f>test_data[[#This Row],[Shimmer (apq3)]]/100</f>
        <v>2.1160000000000002E-2</v>
      </c>
      <c r="O87">
        <v>2.1160000000000001</v>
      </c>
      <c r="P87">
        <f>test_data[[#This Row],[Shimmer (apq5)]]/100</f>
        <v>3.5159999999999997E-2</v>
      </c>
      <c r="Q87">
        <v>3.516</v>
      </c>
      <c r="R87">
        <f>test_data[[#This Row],[Shimmer (apq11)]]/100</f>
        <v>4.752E-2</v>
      </c>
      <c r="S87">
        <v>4.7519999999999998</v>
      </c>
      <c r="T87">
        <f>test_data[[#This Row],[Shimmer (dda)]]/100</f>
        <v>6.3490000000000005E-2</v>
      </c>
      <c r="U87">
        <v>6.3490000000000002</v>
      </c>
      <c r="V87">
        <v>0.99104400000000004</v>
      </c>
      <c r="W87">
        <v>9.0880000000000006E-3</v>
      </c>
      <c r="X87">
        <v>21.687999999999999</v>
      </c>
      <c r="Y87">
        <v>245.953</v>
      </c>
      <c r="Z87">
        <v>246.74299999999999</v>
      </c>
      <c r="AA87">
        <v>6.1</v>
      </c>
      <c r="AB87">
        <v>238.59299999999999</v>
      </c>
      <c r="AC87">
        <v>265.80700000000002</v>
      </c>
      <c r="AD87">
        <v>242</v>
      </c>
      <c r="AE87">
        <v>241</v>
      </c>
      <c r="AF87">
        <v>4.0533000000000001E-3</v>
      </c>
      <c r="AG87">
        <v>9.8900000000000005E-5</v>
      </c>
      <c r="AH87">
        <f>test_data[[#This Row],[Fraction of locally unvoiced frames]]/100</f>
        <v>0</v>
      </c>
      <c r="AI87">
        <v>0</v>
      </c>
      <c r="AJ87">
        <v>0</v>
      </c>
      <c r="AK87">
        <f>test_data[[#This Row],[Degree of voice breaks]]/100</f>
        <v>0</v>
      </c>
      <c r="AL87">
        <v>0</v>
      </c>
      <c r="AM87">
        <v>1</v>
      </c>
    </row>
    <row r="88" spans="1:39" x14ac:dyDescent="0.3">
      <c r="A88">
        <v>15</v>
      </c>
      <c r="B88">
        <f>test_data[[#This Row],[Jitter(local)2]]/100</f>
        <v>1.25E-3</v>
      </c>
      <c r="C88">
        <v>0.125</v>
      </c>
      <c r="D88">
        <v>4.8999999999999997E-6</v>
      </c>
      <c r="E88">
        <f>test_data[[#This Row],[Jitter (rap)]]/100</f>
        <v>5.0000000000000001E-4</v>
      </c>
      <c r="F88">
        <v>0.05</v>
      </c>
      <c r="G88">
        <f>test_data[[#This Row],[Jitter (ppq5)]]/100</f>
        <v>7.2999999999999996E-4</v>
      </c>
      <c r="H88">
        <v>7.2999999999999995E-2</v>
      </c>
      <c r="I88">
        <f>test_data[[#This Row],[Jitter (ddp)]]/100</f>
        <v>1.5E-3</v>
      </c>
      <c r="J88">
        <v>0.15</v>
      </c>
      <c r="K88">
        <f>test_data[[#This Row],[Shimmer (local)]]/100</f>
        <v>2.358E-2</v>
      </c>
      <c r="L88">
        <v>2.3580000000000001</v>
      </c>
      <c r="M88">
        <v>0.215</v>
      </c>
      <c r="N88">
        <f>test_data[[#This Row],[Shimmer (apq3)]]/100</f>
        <v>8.9700000000000005E-3</v>
      </c>
      <c r="O88">
        <v>0.89700000000000002</v>
      </c>
      <c r="P88">
        <f>test_data[[#This Row],[Shimmer (apq5)]]/100</f>
        <v>1.593E-2</v>
      </c>
      <c r="Q88">
        <v>1.593</v>
      </c>
      <c r="R88">
        <f>test_data[[#This Row],[Shimmer (apq11)]]/100</f>
        <v>2.4649999999999998E-2</v>
      </c>
      <c r="S88">
        <v>2.4649999999999999</v>
      </c>
      <c r="T88">
        <f>test_data[[#This Row],[Shimmer (dda)]]/100</f>
        <v>2.69E-2</v>
      </c>
      <c r="U88">
        <v>2.69</v>
      </c>
      <c r="V88">
        <v>0.997556</v>
      </c>
      <c r="W88">
        <v>2.4520000000000002E-3</v>
      </c>
      <c r="X88">
        <v>27.125</v>
      </c>
      <c r="Y88">
        <v>252.36500000000001</v>
      </c>
      <c r="Z88">
        <v>253.29900000000001</v>
      </c>
      <c r="AA88">
        <v>9.16</v>
      </c>
      <c r="AB88">
        <v>240.46</v>
      </c>
      <c r="AC88">
        <v>271.70499999999998</v>
      </c>
      <c r="AD88">
        <v>248</v>
      </c>
      <c r="AE88">
        <v>247</v>
      </c>
      <c r="AF88">
        <v>3.9484000000000003E-3</v>
      </c>
      <c r="AG88">
        <v>1.427E-4</v>
      </c>
      <c r="AH88">
        <f>test_data[[#This Row],[Fraction of locally unvoiced frames]]/100</f>
        <v>0</v>
      </c>
      <c r="AI88">
        <v>0</v>
      </c>
      <c r="AJ88">
        <v>0</v>
      </c>
      <c r="AK88">
        <f>test_data[[#This Row],[Degree of voice breaks]]/100</f>
        <v>0</v>
      </c>
      <c r="AL88">
        <v>0</v>
      </c>
      <c r="AM88">
        <v>1</v>
      </c>
    </row>
    <row r="89" spans="1:39" x14ac:dyDescent="0.3">
      <c r="A89">
        <v>15</v>
      </c>
      <c r="B89">
        <f>test_data[[#This Row],[Jitter(local)2]]/100</f>
        <v>1.81E-3</v>
      </c>
      <c r="C89">
        <v>0.18099999999999999</v>
      </c>
      <c r="D89">
        <v>7.4000000000000003E-6</v>
      </c>
      <c r="E89">
        <f>test_data[[#This Row],[Jitter (rap)]]/100</f>
        <v>9.5E-4</v>
      </c>
      <c r="F89">
        <v>9.5000000000000001E-2</v>
      </c>
      <c r="G89">
        <f>test_data[[#This Row],[Jitter (ppq5)]]/100</f>
        <v>9.8999999999999999E-4</v>
      </c>
      <c r="H89">
        <v>9.9000000000000005E-2</v>
      </c>
      <c r="I89">
        <f>test_data[[#This Row],[Jitter (ddp)]]/100</f>
        <v>2.8599999999999997E-3</v>
      </c>
      <c r="J89">
        <v>0.28599999999999998</v>
      </c>
      <c r="K89">
        <f>test_data[[#This Row],[Shimmer (local)]]/100</f>
        <v>2.2450000000000001E-2</v>
      </c>
      <c r="L89">
        <v>2.2450000000000001</v>
      </c>
      <c r="M89">
        <v>0.19900000000000001</v>
      </c>
      <c r="N89">
        <f>test_data[[#This Row],[Shimmer (apq3)]]/100</f>
        <v>8.4899999999999993E-3</v>
      </c>
      <c r="O89">
        <v>0.84899999999999998</v>
      </c>
      <c r="P89">
        <f>test_data[[#This Row],[Shimmer (apq5)]]/100</f>
        <v>1.5689999999999999E-2</v>
      </c>
      <c r="Q89">
        <v>1.569</v>
      </c>
      <c r="R89">
        <f>test_data[[#This Row],[Shimmer (apq11)]]/100</f>
        <v>2.3210000000000001E-2</v>
      </c>
      <c r="S89">
        <v>2.3210000000000002</v>
      </c>
      <c r="T89">
        <f>test_data[[#This Row],[Shimmer (dda)]]/100</f>
        <v>2.5459999999999997E-2</v>
      </c>
      <c r="U89">
        <v>2.5459999999999998</v>
      </c>
      <c r="V89">
        <v>0.997587</v>
      </c>
      <c r="W89">
        <v>2.421E-3</v>
      </c>
      <c r="X89">
        <v>26.864000000000001</v>
      </c>
      <c r="Y89">
        <v>242.07900000000001</v>
      </c>
      <c r="Z89">
        <v>243.32</v>
      </c>
      <c r="AA89">
        <v>6.92</v>
      </c>
      <c r="AB89">
        <v>229.429</v>
      </c>
      <c r="AC89">
        <v>255.22399999999999</v>
      </c>
      <c r="AD89">
        <v>235</v>
      </c>
      <c r="AE89">
        <v>234</v>
      </c>
      <c r="AF89">
        <v>4.1097E-3</v>
      </c>
      <c r="AG89">
        <v>1.169E-4</v>
      </c>
      <c r="AH89">
        <f>test_data[[#This Row],[Fraction of locally unvoiced frames]]/100</f>
        <v>0</v>
      </c>
      <c r="AI89">
        <v>0</v>
      </c>
      <c r="AJ89">
        <v>0</v>
      </c>
      <c r="AK89">
        <f>test_data[[#This Row],[Degree of voice breaks]]/100</f>
        <v>0</v>
      </c>
      <c r="AL89">
        <v>0</v>
      </c>
      <c r="AM89">
        <v>1</v>
      </c>
    </row>
    <row r="90" spans="1:39" x14ac:dyDescent="0.3">
      <c r="A90">
        <v>15</v>
      </c>
      <c r="B90">
        <f>test_data[[#This Row],[Jitter(local)2]]/100</f>
        <v>1.6800000000000001E-3</v>
      </c>
      <c r="C90">
        <v>0.16800000000000001</v>
      </c>
      <c r="D90">
        <v>6.4999999999999996E-6</v>
      </c>
      <c r="E90">
        <f>test_data[[#This Row],[Jitter (rap)]]/100</f>
        <v>8.5999999999999998E-4</v>
      </c>
      <c r="F90">
        <v>8.5999999999999993E-2</v>
      </c>
      <c r="G90">
        <f>test_data[[#This Row],[Jitter (ppq5)]]/100</f>
        <v>1.0299999999999999E-3</v>
      </c>
      <c r="H90">
        <v>0.10299999999999999</v>
      </c>
      <c r="I90">
        <f>test_data[[#This Row],[Jitter (ddp)]]/100</f>
        <v>2.5800000000000003E-3</v>
      </c>
      <c r="J90">
        <v>0.25800000000000001</v>
      </c>
      <c r="K90">
        <f>test_data[[#This Row],[Shimmer (local)]]/100</f>
        <v>2.724E-2</v>
      </c>
      <c r="L90">
        <v>2.7240000000000002</v>
      </c>
      <c r="M90">
        <v>0.24199999999999999</v>
      </c>
      <c r="N90">
        <f>test_data[[#This Row],[Shimmer (apq3)]]/100</f>
        <v>1.15E-2</v>
      </c>
      <c r="O90">
        <v>1.1499999999999999</v>
      </c>
      <c r="P90">
        <f>test_data[[#This Row],[Shimmer (apq5)]]/100</f>
        <v>2.154E-2</v>
      </c>
      <c r="Q90">
        <v>2.1539999999999999</v>
      </c>
      <c r="R90">
        <f>test_data[[#This Row],[Shimmer (apq11)]]/100</f>
        <v>2.035E-2</v>
      </c>
      <c r="S90">
        <v>2.0350000000000001</v>
      </c>
      <c r="T90">
        <f>test_data[[#This Row],[Shimmer (dda)]]/100</f>
        <v>3.4509999999999999E-2</v>
      </c>
      <c r="U90">
        <v>3.4510000000000001</v>
      </c>
      <c r="V90">
        <v>0.997664</v>
      </c>
      <c r="W90">
        <v>2.3419999999999999E-3</v>
      </c>
      <c r="X90">
        <v>26.803999999999998</v>
      </c>
      <c r="Y90">
        <v>256.762</v>
      </c>
      <c r="Z90">
        <v>258.34800000000001</v>
      </c>
      <c r="AA90">
        <v>4.8719999999999999</v>
      </c>
      <c r="AB90">
        <v>252.25</v>
      </c>
      <c r="AC90">
        <v>267.75900000000001</v>
      </c>
      <c r="AD90">
        <v>253</v>
      </c>
      <c r="AE90">
        <v>252</v>
      </c>
      <c r="AF90">
        <v>3.8709E-3</v>
      </c>
      <c r="AG90">
        <v>7.2799999999999994E-5</v>
      </c>
      <c r="AH90">
        <f>test_data[[#This Row],[Fraction of locally unvoiced frames]]/100</f>
        <v>0</v>
      </c>
      <c r="AI90">
        <v>0</v>
      </c>
      <c r="AJ90">
        <v>0</v>
      </c>
      <c r="AK90">
        <f>test_data[[#This Row],[Degree of voice breaks]]/100</f>
        <v>0</v>
      </c>
      <c r="AL90">
        <v>0</v>
      </c>
      <c r="AM90">
        <v>1</v>
      </c>
    </row>
    <row r="91" spans="1:39" x14ac:dyDescent="0.3">
      <c r="A91">
        <v>15</v>
      </c>
      <c r="B91">
        <f>test_data[[#This Row],[Jitter(local)2]]/100</f>
        <v>2.7300000000000002E-3</v>
      </c>
      <c r="C91">
        <v>0.27300000000000002</v>
      </c>
      <c r="D91">
        <v>1.11E-5</v>
      </c>
      <c r="E91">
        <f>test_data[[#This Row],[Jitter (rap)]]/100</f>
        <v>1.3900000000000002E-3</v>
      </c>
      <c r="F91">
        <v>0.13900000000000001</v>
      </c>
      <c r="G91">
        <f>test_data[[#This Row],[Jitter (ppq5)]]/100</f>
        <v>1.6800000000000001E-3</v>
      </c>
      <c r="H91">
        <v>0.16800000000000001</v>
      </c>
      <c r="I91">
        <f>test_data[[#This Row],[Jitter (ddp)]]/100</f>
        <v>4.1799999999999997E-3</v>
      </c>
      <c r="J91">
        <v>0.41799999999999998</v>
      </c>
      <c r="K91">
        <f>test_data[[#This Row],[Shimmer (local)]]/100</f>
        <v>3.3159999999999995E-2</v>
      </c>
      <c r="L91">
        <v>3.3159999999999998</v>
      </c>
      <c r="M91">
        <v>0.29899999999999999</v>
      </c>
      <c r="N91">
        <f>test_data[[#This Row],[Shimmer (apq3)]]/100</f>
        <v>1.2470000000000002E-2</v>
      </c>
      <c r="O91">
        <v>1.2470000000000001</v>
      </c>
      <c r="P91">
        <f>test_data[[#This Row],[Shimmer (apq5)]]/100</f>
        <v>2.3940000000000003E-2</v>
      </c>
      <c r="Q91">
        <v>2.3940000000000001</v>
      </c>
      <c r="R91">
        <f>test_data[[#This Row],[Shimmer (apq11)]]/100</f>
        <v>3.041E-2</v>
      </c>
      <c r="S91">
        <v>3.0409999999999999</v>
      </c>
      <c r="T91">
        <f>test_data[[#This Row],[Shimmer (dda)]]/100</f>
        <v>3.7400000000000003E-2</v>
      </c>
      <c r="U91">
        <v>3.74</v>
      </c>
      <c r="V91">
        <v>0.99655199999999999</v>
      </c>
      <c r="W91">
        <v>3.467E-3</v>
      </c>
      <c r="X91">
        <v>25.666</v>
      </c>
      <c r="Y91">
        <v>247.44499999999999</v>
      </c>
      <c r="Z91">
        <v>246.297</v>
      </c>
      <c r="AA91">
        <v>5.6269999999999998</v>
      </c>
      <c r="AB91">
        <v>236.167</v>
      </c>
      <c r="AC91">
        <v>255.47300000000001</v>
      </c>
      <c r="AD91">
        <v>241</v>
      </c>
      <c r="AE91">
        <v>240</v>
      </c>
      <c r="AF91">
        <v>4.0601999999999999E-3</v>
      </c>
      <c r="AG91">
        <v>9.3499999999999996E-5</v>
      </c>
      <c r="AH91">
        <f>test_data[[#This Row],[Fraction of locally unvoiced frames]]/100</f>
        <v>0</v>
      </c>
      <c r="AI91">
        <v>0</v>
      </c>
      <c r="AJ91">
        <v>0</v>
      </c>
      <c r="AK91">
        <f>test_data[[#This Row],[Degree of voice breaks]]/100</f>
        <v>0</v>
      </c>
      <c r="AL91">
        <v>0</v>
      </c>
      <c r="AM91">
        <v>1</v>
      </c>
    </row>
    <row r="92" spans="1:39" x14ac:dyDescent="0.3">
      <c r="A92">
        <v>16</v>
      </c>
      <c r="B92">
        <f>test_data[[#This Row],[Jitter(local)2]]/100</f>
        <v>4.47E-3</v>
      </c>
      <c r="C92">
        <v>0.44700000000000001</v>
      </c>
      <c r="D92">
        <v>2.6999999999999999E-5</v>
      </c>
      <c r="E92">
        <f>test_data[[#This Row],[Jitter (rap)]]/100</f>
        <v>2.3499999999999997E-3</v>
      </c>
      <c r="F92">
        <v>0.23499999999999999</v>
      </c>
      <c r="G92">
        <f>test_data[[#This Row],[Jitter (ppq5)]]/100</f>
        <v>2.4499999999999999E-3</v>
      </c>
      <c r="H92">
        <v>0.245</v>
      </c>
      <c r="I92">
        <f>test_data[[#This Row],[Jitter (ddp)]]/100</f>
        <v>7.0399999999999994E-3</v>
      </c>
      <c r="J92">
        <v>0.70399999999999996</v>
      </c>
      <c r="K92">
        <f>test_data[[#This Row],[Shimmer (local)]]/100</f>
        <v>6.5099999999999991E-2</v>
      </c>
      <c r="L92">
        <v>6.51</v>
      </c>
      <c r="M92">
        <v>0.57399999999999995</v>
      </c>
      <c r="N92">
        <f>test_data[[#This Row],[Shimmer (apq3)]]/100</f>
        <v>4.0460000000000003E-2</v>
      </c>
      <c r="O92">
        <v>4.0460000000000003</v>
      </c>
      <c r="P92">
        <f>test_data[[#This Row],[Shimmer (apq5)]]/100</f>
        <v>3.4529999999999998E-2</v>
      </c>
      <c r="Q92">
        <v>3.4529999999999998</v>
      </c>
      <c r="R92">
        <f>test_data[[#This Row],[Shimmer (apq11)]]/100</f>
        <v>4.249E-2</v>
      </c>
      <c r="S92">
        <v>4.2489999999999997</v>
      </c>
      <c r="T92">
        <f>test_data[[#This Row],[Shimmer (dda)]]/100</f>
        <v>0.12138</v>
      </c>
      <c r="U92">
        <v>12.138</v>
      </c>
      <c r="V92">
        <v>0.96095399999999997</v>
      </c>
      <c r="W92">
        <v>4.1086999999999999E-2</v>
      </c>
      <c r="X92">
        <v>14.336</v>
      </c>
      <c r="Y92">
        <v>165.48099999999999</v>
      </c>
      <c r="Z92">
        <v>165.6</v>
      </c>
      <c r="AA92">
        <v>2.25</v>
      </c>
      <c r="AB92">
        <v>159.72200000000001</v>
      </c>
      <c r="AC92">
        <v>170.44900000000001</v>
      </c>
      <c r="AD92">
        <v>163</v>
      </c>
      <c r="AE92">
        <v>162</v>
      </c>
      <c r="AF92">
        <v>6.0377E-3</v>
      </c>
      <c r="AG92">
        <v>8.5599999999999994E-5</v>
      </c>
      <c r="AH92">
        <f>test_data[[#This Row],[Fraction of locally unvoiced frames]]/100</f>
        <v>0</v>
      </c>
      <c r="AI92">
        <v>0</v>
      </c>
      <c r="AJ92">
        <v>0</v>
      </c>
      <c r="AK92">
        <f>test_data[[#This Row],[Degree of voice breaks]]/100</f>
        <v>0</v>
      </c>
      <c r="AL92">
        <v>0</v>
      </c>
      <c r="AM92">
        <v>1</v>
      </c>
    </row>
    <row r="93" spans="1:39" x14ac:dyDescent="0.3">
      <c r="A93">
        <v>16</v>
      </c>
      <c r="B93">
        <f>test_data[[#This Row],[Jitter(local)2]]/100</f>
        <v>5.28E-3</v>
      </c>
      <c r="C93">
        <v>0.52800000000000002</v>
      </c>
      <c r="D93">
        <v>3.18E-5</v>
      </c>
      <c r="E93">
        <f>test_data[[#This Row],[Jitter (rap)]]/100</f>
        <v>3.13E-3</v>
      </c>
      <c r="F93">
        <v>0.313</v>
      </c>
      <c r="G93">
        <f>test_data[[#This Row],[Jitter (ppq5)]]/100</f>
        <v>3.15E-3</v>
      </c>
      <c r="H93">
        <v>0.315</v>
      </c>
      <c r="I93">
        <f>test_data[[#This Row],[Jitter (ddp)]]/100</f>
        <v>9.3999999999999986E-3</v>
      </c>
      <c r="J93">
        <v>0.94</v>
      </c>
      <c r="K93">
        <f>test_data[[#This Row],[Shimmer (local)]]/100</f>
        <v>6.3E-2</v>
      </c>
      <c r="L93">
        <v>6.3</v>
      </c>
      <c r="M93">
        <v>0.55800000000000005</v>
      </c>
      <c r="N93">
        <f>test_data[[#This Row],[Shimmer (apq3)]]/100</f>
        <v>3.8589999999999999E-2</v>
      </c>
      <c r="O93">
        <v>3.859</v>
      </c>
      <c r="P93">
        <f>test_data[[#This Row],[Shimmer (apq5)]]/100</f>
        <v>3.3329999999999999E-2</v>
      </c>
      <c r="Q93">
        <v>3.3330000000000002</v>
      </c>
      <c r="R93">
        <f>test_data[[#This Row],[Shimmer (apq11)]]/100</f>
        <v>4.224E-2</v>
      </c>
      <c r="S93">
        <v>4.2240000000000002</v>
      </c>
      <c r="T93">
        <f>test_data[[#This Row],[Shimmer (dda)]]/100</f>
        <v>0.11577</v>
      </c>
      <c r="U93">
        <v>11.577</v>
      </c>
      <c r="V93">
        <v>0.96218099999999995</v>
      </c>
      <c r="W93">
        <v>3.9951E-2</v>
      </c>
      <c r="X93">
        <v>14.481999999999999</v>
      </c>
      <c r="Y93">
        <v>165.887</v>
      </c>
      <c r="Z93">
        <v>166.00299999999999</v>
      </c>
      <c r="AA93">
        <v>1.7210000000000001</v>
      </c>
      <c r="AB93">
        <v>162.08699999999999</v>
      </c>
      <c r="AC93">
        <v>169.535</v>
      </c>
      <c r="AD93">
        <v>163</v>
      </c>
      <c r="AE93">
        <v>162</v>
      </c>
      <c r="AF93">
        <v>6.0241000000000001E-3</v>
      </c>
      <c r="AG93">
        <v>6.86E-5</v>
      </c>
      <c r="AH93">
        <f>test_data[[#This Row],[Fraction of locally unvoiced frames]]/100</f>
        <v>0</v>
      </c>
      <c r="AI93">
        <v>0</v>
      </c>
      <c r="AJ93">
        <v>0</v>
      </c>
      <c r="AK93">
        <f>test_data[[#This Row],[Degree of voice breaks]]/100</f>
        <v>0</v>
      </c>
      <c r="AL93">
        <v>0</v>
      </c>
      <c r="AM93">
        <v>1</v>
      </c>
    </row>
    <row r="94" spans="1:39" x14ac:dyDescent="0.3">
      <c r="A94">
        <v>16</v>
      </c>
      <c r="B94">
        <f>test_data[[#This Row],[Jitter(local)2]]/100</f>
        <v>8.1399999999999997E-3</v>
      </c>
      <c r="C94">
        <v>0.81399999999999995</v>
      </c>
      <c r="D94">
        <v>5.0800000000000002E-5</v>
      </c>
      <c r="E94">
        <f>test_data[[#This Row],[Jitter (rap)]]/100</f>
        <v>4.81E-3</v>
      </c>
      <c r="F94">
        <v>0.48099999999999998</v>
      </c>
      <c r="G94">
        <f>test_data[[#This Row],[Jitter (ppq5)]]/100</f>
        <v>4.3400000000000001E-3</v>
      </c>
      <c r="H94">
        <v>0.434</v>
      </c>
      <c r="I94">
        <f>test_data[[#This Row],[Jitter (ddp)]]/100</f>
        <v>1.443E-2</v>
      </c>
      <c r="J94">
        <v>1.4430000000000001</v>
      </c>
      <c r="K94">
        <f>test_data[[#This Row],[Shimmer (local)]]/100</f>
        <v>6.7479999999999998E-2</v>
      </c>
      <c r="L94">
        <v>6.7480000000000002</v>
      </c>
      <c r="M94">
        <v>0.59199999999999997</v>
      </c>
      <c r="N94">
        <f>test_data[[#This Row],[Shimmer (apq3)]]/100</f>
        <v>4.1550000000000004E-2</v>
      </c>
      <c r="O94">
        <v>4.1550000000000002</v>
      </c>
      <c r="P94">
        <f>test_data[[#This Row],[Shimmer (apq5)]]/100</f>
        <v>3.6900000000000002E-2</v>
      </c>
      <c r="Q94">
        <v>3.69</v>
      </c>
      <c r="R94">
        <f>test_data[[#This Row],[Shimmer (apq11)]]/100</f>
        <v>4.233E-2</v>
      </c>
      <c r="S94">
        <v>4.2329999999999997</v>
      </c>
      <c r="T94">
        <f>test_data[[#This Row],[Shimmer (dda)]]/100</f>
        <v>0.12464</v>
      </c>
      <c r="U94">
        <v>12.464</v>
      </c>
      <c r="V94">
        <v>0.96487900000000004</v>
      </c>
      <c r="W94">
        <v>3.6972999999999999E-2</v>
      </c>
      <c r="X94">
        <v>14.877000000000001</v>
      </c>
      <c r="Y94">
        <v>160.30500000000001</v>
      </c>
      <c r="Z94">
        <v>160.12799999999999</v>
      </c>
      <c r="AA94">
        <v>1.7869999999999999</v>
      </c>
      <c r="AB94">
        <v>156.19399999999999</v>
      </c>
      <c r="AC94">
        <v>163.97800000000001</v>
      </c>
      <c r="AD94">
        <v>158</v>
      </c>
      <c r="AE94">
        <v>157</v>
      </c>
      <c r="AF94">
        <v>6.2436999999999996E-3</v>
      </c>
      <c r="AG94">
        <v>8.2899999999999996E-5</v>
      </c>
      <c r="AH94">
        <f>test_data[[#This Row],[Fraction of locally unvoiced frames]]/100</f>
        <v>0</v>
      </c>
      <c r="AI94">
        <v>0</v>
      </c>
      <c r="AJ94">
        <v>0</v>
      </c>
      <c r="AK94">
        <f>test_data[[#This Row],[Degree of voice breaks]]/100</f>
        <v>0</v>
      </c>
      <c r="AL94">
        <v>0</v>
      </c>
      <c r="AM94">
        <v>1</v>
      </c>
    </row>
    <row r="95" spans="1:39" x14ac:dyDescent="0.3">
      <c r="A95">
        <v>16</v>
      </c>
      <c r="B95">
        <f>test_data[[#This Row],[Jitter(local)2]]/100</f>
        <v>6.3400000000000001E-3</v>
      </c>
      <c r="C95">
        <v>0.63400000000000001</v>
      </c>
      <c r="D95">
        <v>3.8699999999999999E-5</v>
      </c>
      <c r="E95">
        <f>test_data[[#This Row],[Jitter (rap)]]/100</f>
        <v>3.7699999999999999E-3</v>
      </c>
      <c r="F95">
        <v>0.377</v>
      </c>
      <c r="G95">
        <f>test_data[[#This Row],[Jitter (ppq5)]]/100</f>
        <v>3.64E-3</v>
      </c>
      <c r="H95">
        <v>0.36399999999999999</v>
      </c>
      <c r="I95">
        <f>test_data[[#This Row],[Jitter (ddp)]]/100</f>
        <v>1.1310000000000001E-2</v>
      </c>
      <c r="J95">
        <v>1.131</v>
      </c>
      <c r="K95">
        <f>test_data[[#This Row],[Shimmer (local)]]/100</f>
        <v>8.1310000000000007E-2</v>
      </c>
      <c r="L95">
        <v>8.1310000000000002</v>
      </c>
      <c r="M95">
        <v>0.71199999999999997</v>
      </c>
      <c r="N95">
        <f>test_data[[#This Row],[Shimmer (apq3)]]/100</f>
        <v>5.0430000000000003E-2</v>
      </c>
      <c r="O95">
        <v>5.0430000000000001</v>
      </c>
      <c r="P95">
        <f>test_data[[#This Row],[Shimmer (apq5)]]/100</f>
        <v>4.2679999999999996E-2</v>
      </c>
      <c r="Q95">
        <v>4.2679999999999998</v>
      </c>
      <c r="R95">
        <f>test_data[[#This Row],[Shimmer (apq11)]]/100</f>
        <v>4.8079999999999998E-2</v>
      </c>
      <c r="S95">
        <v>4.8079999999999998</v>
      </c>
      <c r="T95">
        <f>test_data[[#This Row],[Shimmer (dda)]]/100</f>
        <v>0.15128</v>
      </c>
      <c r="U95">
        <v>15.128</v>
      </c>
      <c r="V95">
        <v>0.96795900000000001</v>
      </c>
      <c r="W95">
        <v>3.3175000000000003E-2</v>
      </c>
      <c r="X95">
        <v>14.951000000000001</v>
      </c>
      <c r="Y95">
        <v>163.99199999999999</v>
      </c>
      <c r="Z95">
        <v>163.91900000000001</v>
      </c>
      <c r="AA95">
        <v>1.42</v>
      </c>
      <c r="AB95">
        <v>160.81100000000001</v>
      </c>
      <c r="AC95">
        <v>166.96899999999999</v>
      </c>
      <c r="AD95">
        <v>161</v>
      </c>
      <c r="AE95">
        <v>160</v>
      </c>
      <c r="AF95">
        <v>6.1009999999999997E-3</v>
      </c>
      <c r="AG95">
        <v>5.9799999999999997E-5</v>
      </c>
      <c r="AH95">
        <f>test_data[[#This Row],[Fraction of locally unvoiced frames]]/100</f>
        <v>0</v>
      </c>
      <c r="AI95">
        <v>0</v>
      </c>
      <c r="AJ95">
        <v>0</v>
      </c>
      <c r="AK95">
        <f>test_data[[#This Row],[Degree of voice breaks]]/100</f>
        <v>0</v>
      </c>
      <c r="AL95">
        <v>0</v>
      </c>
      <c r="AM95">
        <v>1</v>
      </c>
    </row>
    <row r="96" spans="1:39" x14ac:dyDescent="0.3">
      <c r="A96">
        <v>16</v>
      </c>
      <c r="B96">
        <f>test_data[[#This Row],[Jitter(local)2]]/100</f>
        <v>3.2000000000000002E-3</v>
      </c>
      <c r="C96">
        <v>0.32</v>
      </c>
      <c r="D96">
        <v>3.8899999999999997E-5</v>
      </c>
      <c r="E96">
        <f>test_data[[#This Row],[Jitter (rap)]]/100</f>
        <v>1.34E-3</v>
      </c>
      <c r="F96">
        <v>0.13400000000000001</v>
      </c>
      <c r="G96">
        <f>test_data[[#This Row],[Jitter (ppq5)]]/100</f>
        <v>1.97E-3</v>
      </c>
      <c r="H96">
        <v>0.19700000000000001</v>
      </c>
      <c r="I96">
        <f>test_data[[#This Row],[Jitter (ddp)]]/100</f>
        <v>4.0100000000000005E-3</v>
      </c>
      <c r="J96">
        <v>0.40100000000000002</v>
      </c>
      <c r="K96">
        <f>test_data[[#This Row],[Shimmer (local)]]/100</f>
        <v>5.3800000000000001E-2</v>
      </c>
      <c r="L96">
        <v>5.38</v>
      </c>
      <c r="M96">
        <v>0.47199999999999998</v>
      </c>
      <c r="N96">
        <f>test_data[[#This Row],[Shimmer (apq3)]]/100</f>
        <v>3.3869999999999997E-2</v>
      </c>
      <c r="O96">
        <v>3.387</v>
      </c>
      <c r="P96">
        <f>test_data[[#This Row],[Shimmer (apq5)]]/100</f>
        <v>2.8919999999999998E-2</v>
      </c>
      <c r="Q96">
        <v>2.8919999999999999</v>
      </c>
      <c r="R96">
        <f>test_data[[#This Row],[Shimmer (apq11)]]/100</f>
        <v>3.499E-2</v>
      </c>
      <c r="S96">
        <v>3.4990000000000001</v>
      </c>
      <c r="T96">
        <f>test_data[[#This Row],[Shimmer (dda)]]/100</f>
        <v>0.1016</v>
      </c>
      <c r="U96">
        <v>10.16</v>
      </c>
      <c r="V96">
        <v>0.97668900000000003</v>
      </c>
      <c r="W96">
        <v>2.4136999999999999E-2</v>
      </c>
      <c r="X96">
        <v>17.712</v>
      </c>
      <c r="Y96">
        <v>82.334999999999994</v>
      </c>
      <c r="Z96">
        <v>82.35</v>
      </c>
      <c r="AA96">
        <v>0.54800000000000004</v>
      </c>
      <c r="AB96">
        <v>81.022000000000006</v>
      </c>
      <c r="AC96">
        <v>83.421000000000006</v>
      </c>
      <c r="AD96">
        <v>82</v>
      </c>
      <c r="AE96">
        <v>81</v>
      </c>
      <c r="AF96">
        <v>1.2142999999999999E-2</v>
      </c>
      <c r="AG96">
        <v>8.2200000000000006E-5</v>
      </c>
      <c r="AH96">
        <f>test_data[[#This Row],[Fraction of locally unvoiced frames]]/100</f>
        <v>0</v>
      </c>
      <c r="AI96">
        <v>0</v>
      </c>
      <c r="AJ96">
        <v>0</v>
      </c>
      <c r="AK96">
        <f>test_data[[#This Row],[Degree of voice breaks]]/100</f>
        <v>0</v>
      </c>
      <c r="AL96">
        <v>0</v>
      </c>
      <c r="AM96">
        <v>1</v>
      </c>
    </row>
    <row r="97" spans="1:39" x14ac:dyDescent="0.3">
      <c r="A97">
        <v>16</v>
      </c>
      <c r="B97">
        <f>test_data[[#This Row],[Jitter(local)2]]/100</f>
        <v>3.65E-3</v>
      </c>
      <c r="C97">
        <v>0.36499999999999999</v>
      </c>
      <c r="D97">
        <v>4.3999999999999999E-5</v>
      </c>
      <c r="E97">
        <f>test_data[[#This Row],[Jitter (rap)]]/100</f>
        <v>1.56E-3</v>
      </c>
      <c r="F97">
        <v>0.156</v>
      </c>
      <c r="G97">
        <f>test_data[[#This Row],[Jitter (ppq5)]]/100</f>
        <v>2.2799999999999999E-3</v>
      </c>
      <c r="H97">
        <v>0.22800000000000001</v>
      </c>
      <c r="I97">
        <f>test_data[[#This Row],[Jitter (ddp)]]/100</f>
        <v>4.6700000000000005E-3</v>
      </c>
      <c r="J97">
        <v>0.46700000000000003</v>
      </c>
      <c r="K97">
        <f>test_data[[#This Row],[Shimmer (local)]]/100</f>
        <v>5.2469999999999996E-2</v>
      </c>
      <c r="L97">
        <v>5.2469999999999999</v>
      </c>
      <c r="M97">
        <v>0.46</v>
      </c>
      <c r="N97">
        <f>test_data[[#This Row],[Shimmer (apq3)]]/100</f>
        <v>3.0710000000000001E-2</v>
      </c>
      <c r="O97">
        <v>3.0710000000000002</v>
      </c>
      <c r="P97">
        <f>test_data[[#This Row],[Shimmer (apq5)]]/100</f>
        <v>3.0200000000000001E-2</v>
      </c>
      <c r="Q97">
        <v>3.02</v>
      </c>
      <c r="R97">
        <f>test_data[[#This Row],[Shimmer (apq11)]]/100</f>
        <v>3.4540000000000001E-2</v>
      </c>
      <c r="S97">
        <v>3.4540000000000002</v>
      </c>
      <c r="T97">
        <f>test_data[[#This Row],[Shimmer (dda)]]/100</f>
        <v>9.212999999999999E-2</v>
      </c>
      <c r="U97">
        <v>9.2129999999999992</v>
      </c>
      <c r="V97">
        <v>0.97509000000000001</v>
      </c>
      <c r="W97">
        <v>2.5833999999999999E-2</v>
      </c>
      <c r="X97">
        <v>17.602</v>
      </c>
      <c r="Y97">
        <v>83.039000000000001</v>
      </c>
      <c r="Z97">
        <v>83.010999999999996</v>
      </c>
      <c r="AA97">
        <v>0.60199999999999998</v>
      </c>
      <c r="AB97">
        <v>81.367999999999995</v>
      </c>
      <c r="AC97">
        <v>84.650999999999996</v>
      </c>
      <c r="AD97">
        <v>83</v>
      </c>
      <c r="AE97">
        <v>82</v>
      </c>
      <c r="AF97">
        <v>1.2050099999999999E-2</v>
      </c>
      <c r="AG97">
        <v>9.2200000000000005E-5</v>
      </c>
      <c r="AH97">
        <f>test_data[[#This Row],[Fraction of locally unvoiced frames]]/100</f>
        <v>0</v>
      </c>
      <c r="AI97">
        <v>0</v>
      </c>
      <c r="AJ97">
        <v>0</v>
      </c>
      <c r="AK97">
        <f>test_data[[#This Row],[Degree of voice breaks]]/100</f>
        <v>0</v>
      </c>
      <c r="AL97">
        <v>0</v>
      </c>
      <c r="AM97">
        <v>1</v>
      </c>
    </row>
    <row r="98" spans="1:39" x14ac:dyDescent="0.3">
      <c r="A98">
        <v>17</v>
      </c>
      <c r="B98">
        <f>test_data[[#This Row],[Jitter(local)2]]/100</f>
        <v>6.7400000000000003E-3</v>
      </c>
      <c r="C98">
        <v>0.67400000000000004</v>
      </c>
      <c r="D98">
        <v>4.1900000000000002E-5</v>
      </c>
      <c r="E98">
        <f>test_data[[#This Row],[Jitter (rap)]]/100</f>
        <v>4.2500000000000003E-3</v>
      </c>
      <c r="F98">
        <v>0.42499999999999999</v>
      </c>
      <c r="G98">
        <f>test_data[[#This Row],[Jitter (ppq5)]]/100</f>
        <v>3.63E-3</v>
      </c>
      <c r="H98">
        <v>0.36299999999999999</v>
      </c>
      <c r="I98">
        <f>test_data[[#This Row],[Jitter (ddp)]]/100</f>
        <v>1.274E-2</v>
      </c>
      <c r="J98">
        <v>1.274</v>
      </c>
      <c r="K98">
        <f>test_data[[#This Row],[Shimmer (local)]]/100</f>
        <v>7.9519999999999993E-2</v>
      </c>
      <c r="L98">
        <v>7.952</v>
      </c>
      <c r="M98">
        <v>0.70799999999999996</v>
      </c>
      <c r="N98">
        <f>test_data[[#This Row],[Shimmer (apq3)]]/100</f>
        <v>4.9690000000000005E-2</v>
      </c>
      <c r="O98">
        <v>4.9690000000000003</v>
      </c>
      <c r="P98">
        <f>test_data[[#This Row],[Shimmer (apq5)]]/100</f>
        <v>4.2640000000000004E-2</v>
      </c>
      <c r="Q98">
        <v>4.2640000000000002</v>
      </c>
      <c r="R98">
        <f>test_data[[#This Row],[Shimmer (apq11)]]/100</f>
        <v>4.3139999999999998E-2</v>
      </c>
      <c r="S98">
        <v>4.3140000000000001</v>
      </c>
      <c r="T98">
        <f>test_data[[#This Row],[Shimmer (dda)]]/100</f>
        <v>0.14907999999999999</v>
      </c>
      <c r="U98">
        <v>14.907999999999999</v>
      </c>
      <c r="V98">
        <v>0.97195100000000001</v>
      </c>
      <c r="W98">
        <v>2.8958000000000001E-2</v>
      </c>
      <c r="X98">
        <v>15.675000000000001</v>
      </c>
      <c r="Y98">
        <v>160.93600000000001</v>
      </c>
      <c r="Z98">
        <v>160.91499999999999</v>
      </c>
      <c r="AA98">
        <v>0.61599999999999999</v>
      </c>
      <c r="AB98">
        <v>159.72499999999999</v>
      </c>
      <c r="AC98">
        <v>162.27799999999999</v>
      </c>
      <c r="AD98">
        <v>158</v>
      </c>
      <c r="AE98">
        <v>157</v>
      </c>
      <c r="AF98">
        <v>6.2145999999999998E-3</v>
      </c>
      <c r="AG98">
        <v>3.7700000000000002E-5</v>
      </c>
      <c r="AH98">
        <f>test_data[[#This Row],[Fraction of locally unvoiced frames]]/100</f>
        <v>0</v>
      </c>
      <c r="AI98">
        <v>0</v>
      </c>
      <c r="AJ98">
        <v>0</v>
      </c>
      <c r="AK98">
        <f>test_data[[#This Row],[Degree of voice breaks]]/100</f>
        <v>0</v>
      </c>
      <c r="AL98">
        <v>0</v>
      </c>
      <c r="AM98">
        <v>1</v>
      </c>
    </row>
    <row r="99" spans="1:39" x14ac:dyDescent="0.3">
      <c r="A99">
        <v>17</v>
      </c>
      <c r="B99">
        <f>test_data[[#This Row],[Jitter(local)2]]/100</f>
        <v>4.3E-3</v>
      </c>
      <c r="C99">
        <v>0.43</v>
      </c>
      <c r="D99">
        <v>5.2800000000000003E-5</v>
      </c>
      <c r="E99">
        <f>test_data[[#This Row],[Jitter (rap)]]/100</f>
        <v>2.5400000000000002E-3</v>
      </c>
      <c r="F99">
        <v>0.254</v>
      </c>
      <c r="G99">
        <f>test_data[[#This Row],[Jitter (ppq5)]]/100</f>
        <v>2.5000000000000001E-3</v>
      </c>
      <c r="H99">
        <v>0.25</v>
      </c>
      <c r="I99">
        <f>test_data[[#This Row],[Jitter (ddp)]]/100</f>
        <v>7.6300000000000005E-3</v>
      </c>
      <c r="J99">
        <v>0.76300000000000001</v>
      </c>
      <c r="K99">
        <f>test_data[[#This Row],[Shimmer (local)]]/100</f>
        <v>0.10711999999999999</v>
      </c>
      <c r="L99">
        <v>10.712</v>
      </c>
      <c r="M99">
        <v>0.95299999999999996</v>
      </c>
      <c r="N99">
        <f>test_data[[#This Row],[Shimmer (apq3)]]/100</f>
        <v>6.3259999999999997E-2</v>
      </c>
      <c r="O99">
        <v>6.3259999999999996</v>
      </c>
      <c r="P99">
        <f>test_data[[#This Row],[Shimmer (apq5)]]/100</f>
        <v>5.3490000000000003E-2</v>
      </c>
      <c r="Q99">
        <v>5.3490000000000002</v>
      </c>
      <c r="R99">
        <f>test_data[[#This Row],[Shimmer (apq11)]]/100</f>
        <v>8.0710000000000004E-2</v>
      </c>
      <c r="S99">
        <v>8.0709999999999997</v>
      </c>
      <c r="T99">
        <f>test_data[[#This Row],[Shimmer (dda)]]/100</f>
        <v>0.18978999999999999</v>
      </c>
      <c r="U99">
        <v>18.978999999999999</v>
      </c>
      <c r="V99">
        <v>0.94606599999999996</v>
      </c>
      <c r="W99">
        <v>5.8446999999999999E-2</v>
      </c>
      <c r="X99">
        <v>14.169</v>
      </c>
      <c r="Y99">
        <v>81.457999999999998</v>
      </c>
      <c r="Z99">
        <v>81.450999999999993</v>
      </c>
      <c r="AA99">
        <v>0.34</v>
      </c>
      <c r="AB99">
        <v>80.658000000000001</v>
      </c>
      <c r="AC99">
        <v>82.3</v>
      </c>
      <c r="AD99">
        <v>82</v>
      </c>
      <c r="AE99">
        <v>81</v>
      </c>
      <c r="AF99">
        <v>1.22775E-2</v>
      </c>
      <c r="AG99">
        <v>5.4700000000000001E-5</v>
      </c>
      <c r="AH99">
        <f>test_data[[#This Row],[Fraction of locally unvoiced frames]]/100</f>
        <v>0</v>
      </c>
      <c r="AI99">
        <v>0</v>
      </c>
      <c r="AJ99">
        <v>0</v>
      </c>
      <c r="AK99">
        <f>test_data[[#This Row],[Degree of voice breaks]]/100</f>
        <v>0</v>
      </c>
      <c r="AL99">
        <v>0</v>
      </c>
      <c r="AM99">
        <v>1</v>
      </c>
    </row>
    <row r="100" spans="1:39" x14ac:dyDescent="0.3">
      <c r="A100">
        <v>17</v>
      </c>
      <c r="B100">
        <f>test_data[[#This Row],[Jitter(local)2]]/100</f>
        <v>2.6900000000000001E-3</v>
      </c>
      <c r="C100">
        <v>0.26900000000000002</v>
      </c>
      <c r="D100">
        <v>3.3099999999999998E-5</v>
      </c>
      <c r="E100">
        <f>test_data[[#This Row],[Jitter (rap)]]/100</f>
        <v>1.3900000000000002E-3</v>
      </c>
      <c r="F100">
        <v>0.13900000000000001</v>
      </c>
      <c r="G100">
        <f>test_data[[#This Row],[Jitter (ppq5)]]/100</f>
        <v>1.56E-3</v>
      </c>
      <c r="H100">
        <v>0.156</v>
      </c>
      <c r="I100">
        <f>test_data[[#This Row],[Jitter (ddp)]]/100</f>
        <v>4.1799999999999997E-3</v>
      </c>
      <c r="J100">
        <v>0.41799999999999998</v>
      </c>
      <c r="K100">
        <f>test_data[[#This Row],[Shimmer (local)]]/100</f>
        <v>8.3809999999999996E-2</v>
      </c>
      <c r="L100">
        <v>8.3810000000000002</v>
      </c>
      <c r="M100">
        <v>0.75700000000000001</v>
      </c>
      <c r="N100">
        <f>test_data[[#This Row],[Shimmer (apq3)]]/100</f>
        <v>4.8550000000000003E-2</v>
      </c>
      <c r="O100">
        <v>4.8550000000000004</v>
      </c>
      <c r="P100">
        <f>test_data[[#This Row],[Shimmer (apq5)]]/100</f>
        <v>4.1159999999999995E-2</v>
      </c>
      <c r="Q100">
        <v>4.1159999999999997</v>
      </c>
      <c r="R100">
        <f>test_data[[#This Row],[Shimmer (apq11)]]/100</f>
        <v>7.3169999999999999E-2</v>
      </c>
      <c r="S100">
        <v>7.3170000000000002</v>
      </c>
      <c r="T100">
        <f>test_data[[#This Row],[Shimmer (dda)]]/100</f>
        <v>0.14563999999999999</v>
      </c>
      <c r="U100">
        <v>14.564</v>
      </c>
      <c r="V100">
        <v>0.96088700000000005</v>
      </c>
      <c r="W100">
        <v>4.1648999999999999E-2</v>
      </c>
      <c r="X100">
        <v>15.754</v>
      </c>
      <c r="Y100">
        <v>81.28</v>
      </c>
      <c r="Z100">
        <v>81.209999999999994</v>
      </c>
      <c r="AA100">
        <v>0.505</v>
      </c>
      <c r="AB100">
        <v>79.975999999999999</v>
      </c>
      <c r="AC100">
        <v>82.257999999999996</v>
      </c>
      <c r="AD100">
        <v>80</v>
      </c>
      <c r="AE100">
        <v>79</v>
      </c>
      <c r="AF100">
        <v>1.2313599999999999E-2</v>
      </c>
      <c r="AG100">
        <v>7.75E-5</v>
      </c>
      <c r="AH100">
        <f>test_data[[#This Row],[Fraction of locally unvoiced frames]]/100</f>
        <v>0</v>
      </c>
      <c r="AI100">
        <v>0</v>
      </c>
      <c r="AJ100">
        <v>0</v>
      </c>
      <c r="AK100">
        <f>test_data[[#This Row],[Degree of voice breaks]]/100</f>
        <v>0</v>
      </c>
      <c r="AL100">
        <v>0</v>
      </c>
      <c r="AM100">
        <v>1</v>
      </c>
    </row>
    <row r="101" spans="1:39" x14ac:dyDescent="0.3">
      <c r="A101">
        <v>17</v>
      </c>
      <c r="B101">
        <f>test_data[[#This Row],[Jitter(local)2]]/100</f>
        <v>4.15E-3</v>
      </c>
      <c r="C101">
        <v>0.41499999999999998</v>
      </c>
      <c r="D101">
        <v>5.1100000000000002E-5</v>
      </c>
      <c r="E101">
        <f>test_data[[#This Row],[Jitter (rap)]]/100</f>
        <v>2.47E-3</v>
      </c>
      <c r="F101">
        <v>0.247</v>
      </c>
      <c r="G101">
        <f>test_data[[#This Row],[Jitter (ppq5)]]/100</f>
        <v>2.1800000000000001E-3</v>
      </c>
      <c r="H101">
        <v>0.218</v>
      </c>
      <c r="I101">
        <f>test_data[[#This Row],[Jitter (ddp)]]/100</f>
        <v>7.4099999999999999E-3</v>
      </c>
      <c r="J101">
        <v>0.74099999999999999</v>
      </c>
      <c r="K101">
        <f>test_data[[#This Row],[Shimmer (local)]]/100</f>
        <v>9.0950000000000003E-2</v>
      </c>
      <c r="L101">
        <v>9.0950000000000006</v>
      </c>
      <c r="M101">
        <v>0.79600000000000004</v>
      </c>
      <c r="N101">
        <f>test_data[[#This Row],[Shimmer (apq3)]]/100</f>
        <v>5.4349999999999996E-2</v>
      </c>
      <c r="O101">
        <v>5.4349999999999996</v>
      </c>
      <c r="P101">
        <f>test_data[[#This Row],[Shimmer (apq5)]]/100</f>
        <v>4.5890000000000007E-2</v>
      </c>
      <c r="Q101">
        <v>4.5890000000000004</v>
      </c>
      <c r="R101">
        <f>test_data[[#This Row],[Shimmer (apq11)]]/100</f>
        <v>7.936E-2</v>
      </c>
      <c r="S101">
        <v>7.9359999999999999</v>
      </c>
      <c r="T101">
        <f>test_data[[#This Row],[Shimmer (dda)]]/100</f>
        <v>0.16303999999999999</v>
      </c>
      <c r="U101">
        <v>16.303999999999998</v>
      </c>
      <c r="V101">
        <v>0.96395799999999998</v>
      </c>
      <c r="W101">
        <v>3.8339999999999999E-2</v>
      </c>
      <c r="X101">
        <v>16.66</v>
      </c>
      <c r="Y101">
        <v>81.307000000000002</v>
      </c>
      <c r="Z101">
        <v>81.349000000000004</v>
      </c>
      <c r="AA101">
        <v>0.35199999999999998</v>
      </c>
      <c r="AB101">
        <v>80.596999999999994</v>
      </c>
      <c r="AC101">
        <v>82.171000000000006</v>
      </c>
      <c r="AD101">
        <v>81</v>
      </c>
      <c r="AE101">
        <v>80</v>
      </c>
      <c r="AF101">
        <v>1.2292000000000001E-2</v>
      </c>
      <c r="AG101">
        <v>5.3900000000000002E-5</v>
      </c>
      <c r="AH101">
        <f>test_data[[#This Row],[Fraction of locally unvoiced frames]]/100</f>
        <v>0</v>
      </c>
      <c r="AI101">
        <v>0</v>
      </c>
      <c r="AJ101">
        <v>0</v>
      </c>
      <c r="AK101">
        <f>test_data[[#This Row],[Degree of voice breaks]]/100</f>
        <v>0</v>
      </c>
      <c r="AL101">
        <v>0</v>
      </c>
      <c r="AM101">
        <v>1</v>
      </c>
    </row>
    <row r="102" spans="1:39" x14ac:dyDescent="0.3">
      <c r="A102">
        <v>17</v>
      </c>
      <c r="B102">
        <f>test_data[[#This Row],[Jitter(local)2]]/100</f>
        <v>4.15E-3</v>
      </c>
      <c r="C102">
        <v>0.41499999999999998</v>
      </c>
      <c r="D102">
        <v>5.1199999999999998E-5</v>
      </c>
      <c r="E102">
        <f>test_data[[#This Row],[Jitter (rap)]]/100</f>
        <v>2.3899999999999998E-3</v>
      </c>
      <c r="F102">
        <v>0.23899999999999999</v>
      </c>
      <c r="G102">
        <f>test_data[[#This Row],[Jitter (ppq5)]]/100</f>
        <v>2.4199999999999998E-3</v>
      </c>
      <c r="H102">
        <v>0.24199999999999999</v>
      </c>
      <c r="I102">
        <f>test_data[[#This Row],[Jitter (ddp)]]/100</f>
        <v>7.1799999999999998E-3</v>
      </c>
      <c r="J102">
        <v>0.71799999999999997</v>
      </c>
      <c r="K102">
        <f>test_data[[#This Row],[Shimmer (local)]]/100</f>
        <v>8.9230000000000004E-2</v>
      </c>
      <c r="L102">
        <v>8.923</v>
      </c>
      <c r="M102">
        <v>0.79200000000000004</v>
      </c>
      <c r="N102">
        <f>test_data[[#This Row],[Shimmer (apq3)]]/100</f>
        <v>5.3419999999999995E-2</v>
      </c>
      <c r="O102">
        <v>5.3419999999999996</v>
      </c>
      <c r="P102">
        <f>test_data[[#This Row],[Shimmer (apq5)]]/100</f>
        <v>4.1619999999999997E-2</v>
      </c>
      <c r="Q102">
        <v>4.1619999999999999</v>
      </c>
      <c r="R102">
        <f>test_data[[#This Row],[Shimmer (apq11)]]/100</f>
        <v>7.0620000000000002E-2</v>
      </c>
      <c r="S102">
        <v>7.0620000000000003</v>
      </c>
      <c r="T102">
        <f>test_data[[#This Row],[Shimmer (dda)]]/100</f>
        <v>0.16025999999999999</v>
      </c>
      <c r="U102">
        <v>16.026</v>
      </c>
      <c r="V102">
        <v>0.96025199999999999</v>
      </c>
      <c r="W102">
        <v>4.2250999999999997E-2</v>
      </c>
      <c r="X102">
        <v>15.804</v>
      </c>
      <c r="Y102">
        <v>81.013999999999996</v>
      </c>
      <c r="Z102">
        <v>81.087000000000003</v>
      </c>
      <c r="AA102">
        <v>0.46600000000000003</v>
      </c>
      <c r="AB102">
        <v>80.200999999999993</v>
      </c>
      <c r="AC102">
        <v>82.512</v>
      </c>
      <c r="AD102">
        <v>81</v>
      </c>
      <c r="AE102">
        <v>80</v>
      </c>
      <c r="AF102">
        <v>1.23318E-2</v>
      </c>
      <c r="AG102">
        <v>7.3899999999999994E-5</v>
      </c>
      <c r="AH102">
        <f>test_data[[#This Row],[Fraction of locally unvoiced frames]]/100</f>
        <v>0</v>
      </c>
      <c r="AI102">
        <v>0</v>
      </c>
      <c r="AJ102">
        <v>0</v>
      </c>
      <c r="AK102">
        <f>test_data[[#This Row],[Degree of voice breaks]]/100</f>
        <v>0</v>
      </c>
      <c r="AL102">
        <v>0</v>
      </c>
      <c r="AM102">
        <v>1</v>
      </c>
    </row>
    <row r="103" spans="1:39" x14ac:dyDescent="0.3">
      <c r="A103">
        <v>17</v>
      </c>
      <c r="B103">
        <f>test_data[[#This Row],[Jitter(local)2]]/100</f>
        <v>3.3E-3</v>
      </c>
      <c r="C103">
        <v>0.33</v>
      </c>
      <c r="D103">
        <v>4.0299999999999997E-5</v>
      </c>
      <c r="E103">
        <f>test_data[[#This Row],[Jitter (rap)]]/100</f>
        <v>1.81E-3</v>
      </c>
      <c r="F103">
        <v>0.18099999999999999</v>
      </c>
      <c r="G103">
        <f>test_data[[#This Row],[Jitter (ppq5)]]/100</f>
        <v>2.1900000000000001E-3</v>
      </c>
      <c r="H103">
        <v>0.219</v>
      </c>
      <c r="I103">
        <f>test_data[[#This Row],[Jitter (ddp)]]/100</f>
        <v>5.4200000000000003E-3</v>
      </c>
      <c r="J103">
        <v>0.54200000000000004</v>
      </c>
      <c r="K103">
        <f>test_data[[#This Row],[Shimmer (local)]]/100</f>
        <v>8.5429999999999992E-2</v>
      </c>
      <c r="L103">
        <v>8.5429999999999993</v>
      </c>
      <c r="M103">
        <v>0.75</v>
      </c>
      <c r="N103">
        <f>test_data[[#This Row],[Shimmer (apq3)]]/100</f>
        <v>5.364E-2</v>
      </c>
      <c r="O103">
        <v>5.3639999999999999</v>
      </c>
      <c r="P103">
        <f>test_data[[#This Row],[Shimmer (apq5)]]/100</f>
        <v>4.2369999999999998E-2</v>
      </c>
      <c r="Q103">
        <v>4.2370000000000001</v>
      </c>
      <c r="R103">
        <f>test_data[[#This Row],[Shimmer (apq11)]]/100</f>
        <v>5.6009999999999997E-2</v>
      </c>
      <c r="S103">
        <v>5.601</v>
      </c>
      <c r="T103">
        <f>test_data[[#This Row],[Shimmer (dda)]]/100</f>
        <v>0.16092999999999999</v>
      </c>
      <c r="U103">
        <v>16.093</v>
      </c>
      <c r="V103">
        <v>0.95820300000000003</v>
      </c>
      <c r="W103">
        <v>4.4611999999999999E-2</v>
      </c>
      <c r="X103">
        <v>15.641999999999999</v>
      </c>
      <c r="Y103">
        <v>81.991</v>
      </c>
      <c r="Z103">
        <v>82.022999999999996</v>
      </c>
      <c r="AA103">
        <v>0.40200000000000002</v>
      </c>
      <c r="AB103">
        <v>81.132999999999996</v>
      </c>
      <c r="AC103">
        <v>82.855000000000004</v>
      </c>
      <c r="AD103">
        <v>81</v>
      </c>
      <c r="AE103">
        <v>80</v>
      </c>
      <c r="AF103">
        <v>1.21919E-2</v>
      </c>
      <c r="AG103">
        <v>6.0800000000000001E-5</v>
      </c>
      <c r="AH103">
        <f>test_data[[#This Row],[Fraction of locally unvoiced frames]]/100</f>
        <v>0</v>
      </c>
      <c r="AI103">
        <v>0</v>
      </c>
      <c r="AJ103">
        <v>0</v>
      </c>
      <c r="AK103">
        <f>test_data[[#This Row],[Degree of voice breaks]]/100</f>
        <v>0</v>
      </c>
      <c r="AL103">
        <v>0</v>
      </c>
      <c r="AM103">
        <v>1</v>
      </c>
    </row>
    <row r="104" spans="1:39" x14ac:dyDescent="0.3">
      <c r="A104">
        <v>18</v>
      </c>
      <c r="B104">
        <f>test_data[[#This Row],[Jitter(local)2]]/100</f>
        <v>2.6900000000000001E-3</v>
      </c>
      <c r="C104">
        <v>0.26900000000000002</v>
      </c>
      <c r="D104">
        <v>2.5199999999999999E-5</v>
      </c>
      <c r="E104">
        <f>test_data[[#This Row],[Jitter (rap)]]/100</f>
        <v>1.23E-3</v>
      </c>
      <c r="F104">
        <v>0.123</v>
      </c>
      <c r="G104">
        <f>test_data[[#This Row],[Jitter (ppq5)]]/100</f>
        <v>1.66E-3</v>
      </c>
      <c r="H104">
        <v>0.16600000000000001</v>
      </c>
      <c r="I104">
        <f>test_data[[#This Row],[Jitter (ddp)]]/100</f>
        <v>3.7000000000000002E-3</v>
      </c>
      <c r="J104">
        <v>0.37</v>
      </c>
      <c r="K104">
        <f>test_data[[#This Row],[Shimmer (local)]]/100</f>
        <v>3.4099999999999998E-2</v>
      </c>
      <c r="L104">
        <v>3.41</v>
      </c>
      <c r="M104">
        <v>0.29899999999999999</v>
      </c>
      <c r="N104">
        <f>test_data[[#This Row],[Shimmer (apq3)]]/100</f>
        <v>1.5949999999999999E-2</v>
      </c>
      <c r="O104">
        <v>1.595</v>
      </c>
      <c r="P104">
        <f>test_data[[#This Row],[Shimmer (apq5)]]/100</f>
        <v>2.0959999999999999E-2</v>
      </c>
      <c r="Q104">
        <v>2.0960000000000001</v>
      </c>
      <c r="R104">
        <f>test_data[[#This Row],[Shimmer (apq11)]]/100</f>
        <v>2.9980000000000003E-2</v>
      </c>
      <c r="S104">
        <v>2.9980000000000002</v>
      </c>
      <c r="T104">
        <f>test_data[[#This Row],[Shimmer (dda)]]/100</f>
        <v>4.7859999999999993E-2</v>
      </c>
      <c r="U104">
        <v>4.7859999999999996</v>
      </c>
      <c r="V104">
        <v>0.987483</v>
      </c>
      <c r="W104">
        <v>1.2755000000000001E-2</v>
      </c>
      <c r="X104">
        <v>20.535</v>
      </c>
      <c r="Y104">
        <v>106.51300000000001</v>
      </c>
      <c r="Z104">
        <v>106.574</v>
      </c>
      <c r="AA104">
        <v>3.504</v>
      </c>
      <c r="AB104">
        <v>100.64100000000001</v>
      </c>
      <c r="AC104">
        <v>112.61499999999999</v>
      </c>
      <c r="AD104">
        <v>106</v>
      </c>
      <c r="AE104">
        <v>105</v>
      </c>
      <c r="AF104">
        <v>9.3845999999999999E-3</v>
      </c>
      <c r="AG104">
        <v>3.1330000000000003E-4</v>
      </c>
      <c r="AH104">
        <f>test_data[[#This Row],[Fraction of locally unvoiced frames]]/100</f>
        <v>0</v>
      </c>
      <c r="AI104">
        <v>0</v>
      </c>
      <c r="AJ104">
        <v>0</v>
      </c>
      <c r="AK104">
        <f>test_data[[#This Row],[Degree of voice breaks]]/100</f>
        <v>0</v>
      </c>
      <c r="AL104">
        <v>0</v>
      </c>
      <c r="AM104">
        <v>1</v>
      </c>
    </row>
    <row r="105" spans="1:39" x14ac:dyDescent="0.3">
      <c r="A105">
        <v>18</v>
      </c>
      <c r="B105">
        <f>test_data[[#This Row],[Jitter(local)2]]/100</f>
        <v>3.1199999999999999E-3</v>
      </c>
      <c r="C105">
        <v>0.312</v>
      </c>
      <c r="D105">
        <v>3.01E-5</v>
      </c>
      <c r="E105">
        <f>test_data[[#This Row],[Jitter (rap)]]/100</f>
        <v>1.4199999999999998E-3</v>
      </c>
      <c r="F105">
        <v>0.14199999999999999</v>
      </c>
      <c r="G105">
        <f>test_data[[#This Row],[Jitter (ppq5)]]/100</f>
        <v>1.6200000000000001E-3</v>
      </c>
      <c r="H105">
        <v>0.16200000000000001</v>
      </c>
      <c r="I105">
        <f>test_data[[#This Row],[Jitter (ddp)]]/100</f>
        <v>4.2699999999999995E-3</v>
      </c>
      <c r="J105">
        <v>0.42699999999999999</v>
      </c>
      <c r="K105">
        <f>test_data[[#This Row],[Shimmer (local)]]/100</f>
        <v>5.2600000000000001E-2</v>
      </c>
      <c r="L105">
        <v>5.26</v>
      </c>
      <c r="M105">
        <v>0.44700000000000001</v>
      </c>
      <c r="N105">
        <f>test_data[[#This Row],[Shimmer (apq3)]]/100</f>
        <v>2.8639999999999999E-2</v>
      </c>
      <c r="O105">
        <v>2.8639999999999999</v>
      </c>
      <c r="P105">
        <f>test_data[[#This Row],[Shimmer (apq5)]]/100</f>
        <v>2.954E-2</v>
      </c>
      <c r="Q105">
        <v>2.9540000000000002</v>
      </c>
      <c r="R105">
        <f>test_data[[#This Row],[Shimmer (apq11)]]/100</f>
        <v>4.1090000000000002E-2</v>
      </c>
      <c r="S105">
        <v>4.109</v>
      </c>
      <c r="T105">
        <f>test_data[[#This Row],[Shimmer (dda)]]/100</f>
        <v>8.5930000000000006E-2</v>
      </c>
      <c r="U105">
        <v>8.593</v>
      </c>
      <c r="V105">
        <v>0.98047600000000001</v>
      </c>
      <c r="W105">
        <v>2.0114E-2</v>
      </c>
      <c r="X105">
        <v>18.099</v>
      </c>
      <c r="Y105">
        <v>103.535</v>
      </c>
      <c r="Z105">
        <v>103.53700000000001</v>
      </c>
      <c r="AA105">
        <v>3.3010000000000002</v>
      </c>
      <c r="AB105">
        <v>97.619</v>
      </c>
      <c r="AC105">
        <v>111.705</v>
      </c>
      <c r="AD105">
        <v>103</v>
      </c>
      <c r="AE105">
        <v>102</v>
      </c>
      <c r="AF105">
        <v>9.6605000000000007E-3</v>
      </c>
      <c r="AG105">
        <v>3.1520000000000002E-4</v>
      </c>
      <c r="AH105">
        <f>test_data[[#This Row],[Fraction of locally unvoiced frames]]/100</f>
        <v>0</v>
      </c>
      <c r="AI105">
        <v>0</v>
      </c>
      <c r="AJ105">
        <v>0</v>
      </c>
      <c r="AK105">
        <f>test_data[[#This Row],[Degree of voice breaks]]/100</f>
        <v>0</v>
      </c>
      <c r="AL105">
        <v>0</v>
      </c>
      <c r="AM105">
        <v>1</v>
      </c>
    </row>
    <row r="106" spans="1:39" x14ac:dyDescent="0.3">
      <c r="A106">
        <v>18</v>
      </c>
      <c r="B106">
        <f>test_data[[#This Row],[Jitter(local)2]]/100</f>
        <v>2.66E-3</v>
      </c>
      <c r="C106">
        <v>0.26600000000000001</v>
      </c>
      <c r="D106">
        <v>2.4899999999999999E-5</v>
      </c>
      <c r="E106">
        <f>test_data[[#This Row],[Jitter (rap)]]/100</f>
        <v>1.2999999999999999E-3</v>
      </c>
      <c r="F106">
        <v>0.13</v>
      </c>
      <c r="G106">
        <f>test_data[[#This Row],[Jitter (ppq5)]]/100</f>
        <v>1.64E-3</v>
      </c>
      <c r="H106">
        <v>0.16400000000000001</v>
      </c>
      <c r="I106">
        <f>test_data[[#This Row],[Jitter (ddp)]]/100</f>
        <v>3.9000000000000003E-3</v>
      </c>
      <c r="J106">
        <v>0.39</v>
      </c>
      <c r="K106">
        <f>test_data[[#This Row],[Shimmer (local)]]/100</f>
        <v>3.8980000000000001E-2</v>
      </c>
      <c r="L106">
        <v>3.8980000000000001</v>
      </c>
      <c r="M106">
        <v>0.35599999999999998</v>
      </c>
      <c r="N106">
        <f>test_data[[#This Row],[Shimmer (apq3)]]/100</f>
        <v>1.9179999999999999E-2</v>
      </c>
      <c r="O106">
        <v>1.9179999999999999</v>
      </c>
      <c r="P106">
        <f>test_data[[#This Row],[Shimmer (apq5)]]/100</f>
        <v>2.2780000000000002E-2</v>
      </c>
      <c r="Q106">
        <v>2.278</v>
      </c>
      <c r="R106">
        <f>test_data[[#This Row],[Shimmer (apq11)]]/100</f>
        <v>3.6920000000000001E-2</v>
      </c>
      <c r="S106">
        <v>3.6920000000000002</v>
      </c>
      <c r="T106">
        <f>test_data[[#This Row],[Shimmer (dda)]]/100</f>
        <v>5.7529999999999998E-2</v>
      </c>
      <c r="U106">
        <v>5.7530000000000001</v>
      </c>
      <c r="V106">
        <v>0.986066</v>
      </c>
      <c r="W106">
        <v>1.4250000000000001E-2</v>
      </c>
      <c r="X106">
        <v>20.152000000000001</v>
      </c>
      <c r="Y106">
        <v>107.21</v>
      </c>
      <c r="Z106">
        <v>106.89700000000001</v>
      </c>
      <c r="AA106">
        <v>2.8860000000000001</v>
      </c>
      <c r="AB106">
        <v>100.83</v>
      </c>
      <c r="AC106">
        <v>112.491</v>
      </c>
      <c r="AD106">
        <v>106</v>
      </c>
      <c r="AE106">
        <v>105</v>
      </c>
      <c r="AF106">
        <v>9.3588000000000005E-3</v>
      </c>
      <c r="AG106">
        <v>2.5779999999999998E-4</v>
      </c>
      <c r="AH106">
        <f>test_data[[#This Row],[Fraction of locally unvoiced frames]]/100</f>
        <v>0</v>
      </c>
      <c r="AI106">
        <v>0</v>
      </c>
      <c r="AJ106">
        <v>0</v>
      </c>
      <c r="AK106">
        <f>test_data[[#This Row],[Degree of voice breaks]]/100</f>
        <v>0</v>
      </c>
      <c r="AL106">
        <v>0</v>
      </c>
      <c r="AM106">
        <v>1</v>
      </c>
    </row>
    <row r="107" spans="1:39" x14ac:dyDescent="0.3">
      <c r="A107">
        <v>18</v>
      </c>
      <c r="B107">
        <f>test_data[[#This Row],[Jitter(local)2]]/100</f>
        <v>2.5500000000000002E-3</v>
      </c>
      <c r="C107">
        <v>0.255</v>
      </c>
      <c r="D107">
        <v>2.4000000000000001E-5</v>
      </c>
      <c r="E107">
        <f>test_data[[#This Row],[Jitter (rap)]]/100</f>
        <v>1.01E-3</v>
      </c>
      <c r="F107">
        <v>0.10100000000000001</v>
      </c>
      <c r="G107">
        <f>test_data[[#This Row],[Jitter (ppq5)]]/100</f>
        <v>1.3600000000000001E-3</v>
      </c>
      <c r="H107">
        <v>0.13600000000000001</v>
      </c>
      <c r="I107">
        <f>test_data[[#This Row],[Jitter (ddp)]]/100</f>
        <v>3.0399999999999997E-3</v>
      </c>
      <c r="J107">
        <v>0.30399999999999999</v>
      </c>
      <c r="K107">
        <f>test_data[[#This Row],[Shimmer (local)]]/100</f>
        <v>3.8199999999999998E-2</v>
      </c>
      <c r="L107">
        <v>3.82</v>
      </c>
      <c r="M107">
        <v>0.442</v>
      </c>
      <c r="N107">
        <f>test_data[[#This Row],[Shimmer (apq3)]]/100</f>
        <v>1.6469999999999999E-2</v>
      </c>
      <c r="O107">
        <v>1.647</v>
      </c>
      <c r="P107">
        <f>test_data[[#This Row],[Shimmer (apq5)]]/100</f>
        <v>2.18E-2</v>
      </c>
      <c r="Q107">
        <v>2.1800000000000002</v>
      </c>
      <c r="R107">
        <f>test_data[[#This Row],[Shimmer (apq11)]]/100</f>
        <v>3.9060000000000004E-2</v>
      </c>
      <c r="S107">
        <v>3.9060000000000001</v>
      </c>
      <c r="T107">
        <f>test_data[[#This Row],[Shimmer (dda)]]/100</f>
        <v>4.9409999999999996E-2</v>
      </c>
      <c r="U107">
        <v>4.9409999999999998</v>
      </c>
      <c r="V107">
        <v>0.98907699999999998</v>
      </c>
      <c r="W107">
        <v>1.1154000000000001E-2</v>
      </c>
      <c r="X107">
        <v>21.437000000000001</v>
      </c>
      <c r="Y107">
        <v>105.595</v>
      </c>
      <c r="Z107">
        <v>106.253</v>
      </c>
      <c r="AA107">
        <v>5.5640000000000001</v>
      </c>
      <c r="AB107">
        <v>95.814999999999998</v>
      </c>
      <c r="AC107">
        <v>114.887</v>
      </c>
      <c r="AD107">
        <v>105</v>
      </c>
      <c r="AE107">
        <v>104</v>
      </c>
      <c r="AF107">
        <v>9.4195000000000008E-3</v>
      </c>
      <c r="AG107">
        <v>5.0350000000000004E-4</v>
      </c>
      <c r="AH107">
        <f>test_data[[#This Row],[Fraction of locally unvoiced frames]]/100</f>
        <v>0</v>
      </c>
      <c r="AI107">
        <v>0</v>
      </c>
      <c r="AJ107">
        <v>0</v>
      </c>
      <c r="AK107">
        <f>test_data[[#This Row],[Degree of voice breaks]]/100</f>
        <v>0</v>
      </c>
      <c r="AL107">
        <v>0</v>
      </c>
      <c r="AM107">
        <v>1</v>
      </c>
    </row>
    <row r="108" spans="1:39" x14ac:dyDescent="0.3">
      <c r="A108">
        <v>18</v>
      </c>
      <c r="B108">
        <f>test_data[[#This Row],[Jitter(local)2]]/100</f>
        <v>2.3899999999999998E-3</v>
      </c>
      <c r="C108">
        <v>0.23899999999999999</v>
      </c>
      <c r="D108">
        <v>2.2500000000000001E-5</v>
      </c>
      <c r="E108">
        <f>test_data[[#This Row],[Jitter (rap)]]/100</f>
        <v>9.3999999999999997E-4</v>
      </c>
      <c r="F108">
        <v>9.4E-2</v>
      </c>
      <c r="G108">
        <f>test_data[[#This Row],[Jitter (ppq5)]]/100</f>
        <v>1.2700000000000001E-3</v>
      </c>
      <c r="H108">
        <v>0.127</v>
      </c>
      <c r="I108">
        <f>test_data[[#This Row],[Jitter (ddp)]]/100</f>
        <v>2.8100000000000004E-3</v>
      </c>
      <c r="J108">
        <v>0.28100000000000003</v>
      </c>
      <c r="K108">
        <f>test_data[[#This Row],[Shimmer (local)]]/100</f>
        <v>4.104E-2</v>
      </c>
      <c r="L108">
        <v>4.1040000000000001</v>
      </c>
      <c r="M108">
        <v>0.40899999999999997</v>
      </c>
      <c r="N108">
        <f>test_data[[#This Row],[Shimmer (apq3)]]/100</f>
        <v>1.763E-2</v>
      </c>
      <c r="O108">
        <v>1.7629999999999999</v>
      </c>
      <c r="P108">
        <f>test_data[[#This Row],[Shimmer (apq5)]]/100</f>
        <v>2.3929999999999996E-2</v>
      </c>
      <c r="Q108">
        <v>2.3929999999999998</v>
      </c>
      <c r="R108">
        <f>test_data[[#This Row],[Shimmer (apq11)]]/100</f>
        <v>4.938E-2</v>
      </c>
      <c r="S108">
        <v>4.9379999999999997</v>
      </c>
      <c r="T108">
        <f>test_data[[#This Row],[Shimmer (dda)]]/100</f>
        <v>5.2880000000000003E-2</v>
      </c>
      <c r="U108">
        <v>5.2880000000000003</v>
      </c>
      <c r="V108">
        <v>0.98959600000000003</v>
      </c>
      <c r="W108">
        <v>1.0588999999999999E-2</v>
      </c>
      <c r="X108">
        <v>21.760999999999999</v>
      </c>
      <c r="Y108">
        <v>105.685</v>
      </c>
      <c r="Z108">
        <v>106.25</v>
      </c>
      <c r="AA108">
        <v>4.8959999999999999</v>
      </c>
      <c r="AB108">
        <v>99.25</v>
      </c>
      <c r="AC108">
        <v>114.974</v>
      </c>
      <c r="AD108">
        <v>105</v>
      </c>
      <c r="AE108">
        <v>104</v>
      </c>
      <c r="AF108">
        <v>9.4123000000000002E-3</v>
      </c>
      <c r="AG108">
        <v>4.3560000000000002E-4</v>
      </c>
      <c r="AH108">
        <f>test_data[[#This Row],[Fraction of locally unvoiced frames]]/100</f>
        <v>0</v>
      </c>
      <c r="AI108">
        <v>0</v>
      </c>
      <c r="AJ108">
        <v>0</v>
      </c>
      <c r="AK108">
        <f>test_data[[#This Row],[Degree of voice breaks]]/100</f>
        <v>0</v>
      </c>
      <c r="AL108">
        <v>0</v>
      </c>
      <c r="AM108">
        <v>1</v>
      </c>
    </row>
    <row r="109" spans="1:39" x14ac:dyDescent="0.3">
      <c r="A109">
        <v>18</v>
      </c>
      <c r="B109">
        <f>test_data[[#This Row],[Jitter(local)2]]/100</f>
        <v>2.49E-3</v>
      </c>
      <c r="C109">
        <v>0.249</v>
      </c>
      <c r="D109">
        <v>2.3099999999999999E-5</v>
      </c>
      <c r="E109">
        <f>test_data[[#This Row],[Jitter (rap)]]/100</f>
        <v>9.7000000000000005E-4</v>
      </c>
      <c r="F109">
        <v>9.7000000000000003E-2</v>
      </c>
      <c r="G109">
        <f>test_data[[#This Row],[Jitter (ppq5)]]/100</f>
        <v>1.2199999999999999E-3</v>
      </c>
      <c r="H109">
        <v>0.122</v>
      </c>
      <c r="I109">
        <f>test_data[[#This Row],[Jitter (ddp)]]/100</f>
        <v>2.9199999999999999E-3</v>
      </c>
      <c r="J109">
        <v>0.29199999999999998</v>
      </c>
      <c r="K109">
        <f>test_data[[#This Row],[Shimmer (local)]]/100</f>
        <v>3.916E-2</v>
      </c>
      <c r="L109">
        <v>3.9159999999999999</v>
      </c>
      <c r="M109">
        <v>0.36799999999999999</v>
      </c>
      <c r="N109">
        <f>test_data[[#This Row],[Shimmer (apq3)]]/100</f>
        <v>1.5689999999999999E-2</v>
      </c>
      <c r="O109">
        <v>1.569</v>
      </c>
      <c r="P109">
        <f>test_data[[#This Row],[Shimmer (apq5)]]/100</f>
        <v>2.2370000000000001E-2</v>
      </c>
      <c r="Q109">
        <v>2.2370000000000001</v>
      </c>
      <c r="R109">
        <f>test_data[[#This Row],[Shimmer (apq11)]]/100</f>
        <v>4.4310000000000002E-2</v>
      </c>
      <c r="S109">
        <v>4.431</v>
      </c>
      <c r="T109">
        <f>test_data[[#This Row],[Shimmer (dda)]]/100</f>
        <v>4.7080000000000004E-2</v>
      </c>
      <c r="U109">
        <v>4.7080000000000002</v>
      </c>
      <c r="V109">
        <v>0.98938400000000004</v>
      </c>
      <c r="W109">
        <v>1.0886E-2</v>
      </c>
      <c r="X109">
        <v>22.087</v>
      </c>
      <c r="Y109">
        <v>108.40600000000001</v>
      </c>
      <c r="Z109">
        <v>107.673</v>
      </c>
      <c r="AA109">
        <v>4.9000000000000004</v>
      </c>
      <c r="AB109">
        <v>95.625</v>
      </c>
      <c r="AC109">
        <v>115.048</v>
      </c>
      <c r="AD109">
        <v>107</v>
      </c>
      <c r="AE109">
        <v>106</v>
      </c>
      <c r="AF109">
        <v>9.2922000000000005E-3</v>
      </c>
      <c r="AG109">
        <v>4.4109999999999999E-4</v>
      </c>
      <c r="AH109">
        <f>test_data[[#This Row],[Fraction of locally unvoiced frames]]/100</f>
        <v>0</v>
      </c>
      <c r="AI109">
        <v>0</v>
      </c>
      <c r="AJ109">
        <v>0</v>
      </c>
      <c r="AK109">
        <f>test_data[[#This Row],[Degree of voice breaks]]/100</f>
        <v>0</v>
      </c>
      <c r="AL109">
        <v>0</v>
      </c>
      <c r="AM109">
        <v>1</v>
      </c>
    </row>
    <row r="110" spans="1:39" x14ac:dyDescent="0.3">
      <c r="A110">
        <v>19</v>
      </c>
      <c r="B110">
        <f>test_data[[#This Row],[Jitter(local)2]]/100</f>
        <v>3.0299999999999997E-3</v>
      </c>
      <c r="C110">
        <v>0.30299999999999999</v>
      </c>
      <c r="D110">
        <v>2.26E-5</v>
      </c>
      <c r="E110">
        <f>test_data[[#This Row],[Jitter (rap)]]/100</f>
        <v>1.4099999999999998E-3</v>
      </c>
      <c r="F110">
        <v>0.14099999999999999</v>
      </c>
      <c r="G110">
        <f>test_data[[#This Row],[Jitter (ppq5)]]/100</f>
        <v>1.5900000000000001E-3</v>
      </c>
      <c r="H110">
        <v>0.159</v>
      </c>
      <c r="I110">
        <f>test_data[[#This Row],[Jitter (ddp)]]/100</f>
        <v>4.2300000000000003E-3</v>
      </c>
      <c r="J110">
        <v>0.42299999999999999</v>
      </c>
      <c r="K110">
        <f>test_data[[#This Row],[Shimmer (local)]]/100</f>
        <v>2.3439999999999999E-2</v>
      </c>
      <c r="L110">
        <v>2.3439999999999999</v>
      </c>
      <c r="M110">
        <v>0.217</v>
      </c>
      <c r="N110">
        <f>test_data[[#This Row],[Shimmer (apq3)]]/100</f>
        <v>1.2350000000000002E-2</v>
      </c>
      <c r="O110">
        <v>1.2350000000000001</v>
      </c>
      <c r="P110">
        <f>test_data[[#This Row],[Shimmer (apq5)]]/100</f>
        <v>1.234E-2</v>
      </c>
      <c r="Q110">
        <v>1.234</v>
      </c>
      <c r="R110">
        <f>test_data[[#This Row],[Shimmer (apq11)]]/100</f>
        <v>1.7680000000000001E-2</v>
      </c>
      <c r="S110">
        <v>1.768</v>
      </c>
      <c r="T110">
        <f>test_data[[#This Row],[Shimmer (dda)]]/100</f>
        <v>3.705E-2</v>
      </c>
      <c r="U110">
        <v>3.7050000000000001</v>
      </c>
      <c r="V110">
        <v>0.98236299999999999</v>
      </c>
      <c r="W110">
        <v>2.3882E-2</v>
      </c>
      <c r="X110">
        <v>22.468</v>
      </c>
      <c r="Y110">
        <v>132.54499999999999</v>
      </c>
      <c r="Z110">
        <v>133.67599999999999</v>
      </c>
      <c r="AA110">
        <v>2.9510000000000001</v>
      </c>
      <c r="AB110">
        <v>126.971</v>
      </c>
      <c r="AC110">
        <v>139.399</v>
      </c>
      <c r="AD110">
        <v>131</v>
      </c>
      <c r="AE110">
        <v>130</v>
      </c>
      <c r="AF110">
        <v>7.4767999999999996E-3</v>
      </c>
      <c r="AG110">
        <v>1.662E-4</v>
      </c>
      <c r="AH110">
        <f>test_data[[#This Row],[Fraction of locally unvoiced frames]]/100</f>
        <v>0</v>
      </c>
      <c r="AI110">
        <v>0</v>
      </c>
      <c r="AJ110">
        <v>0</v>
      </c>
      <c r="AK110">
        <f>test_data[[#This Row],[Degree of voice breaks]]/100</f>
        <v>0</v>
      </c>
      <c r="AL110">
        <v>0</v>
      </c>
      <c r="AM110">
        <v>1</v>
      </c>
    </row>
    <row r="111" spans="1:39" x14ac:dyDescent="0.3">
      <c r="A111">
        <v>19</v>
      </c>
      <c r="B111">
        <f>test_data[[#This Row],[Jitter(local)2]]/100</f>
        <v>1.2700000000000001E-3</v>
      </c>
      <c r="C111">
        <v>0.127</v>
      </c>
      <c r="D111">
        <v>9.2E-6</v>
      </c>
      <c r="E111">
        <f>test_data[[#This Row],[Jitter (rap)]]/100</f>
        <v>5.8999999999999992E-4</v>
      </c>
      <c r="F111">
        <v>5.8999999999999997E-2</v>
      </c>
      <c r="G111">
        <f>test_data[[#This Row],[Jitter (ppq5)]]/100</f>
        <v>8.0000000000000004E-4</v>
      </c>
      <c r="H111">
        <v>0.08</v>
      </c>
      <c r="I111">
        <f>test_data[[#This Row],[Jitter (ddp)]]/100</f>
        <v>1.7799999999999999E-3</v>
      </c>
      <c r="J111">
        <v>0.17799999999999999</v>
      </c>
      <c r="K111">
        <f>test_data[[#This Row],[Shimmer (local)]]/100</f>
        <v>2.427E-2</v>
      </c>
      <c r="L111">
        <v>2.427</v>
      </c>
      <c r="M111">
        <v>0.20599999999999999</v>
      </c>
      <c r="N111">
        <f>test_data[[#This Row],[Shimmer (apq3)]]/100</f>
        <v>1.133E-2</v>
      </c>
      <c r="O111">
        <v>1.133</v>
      </c>
      <c r="P111">
        <f>test_data[[#This Row],[Shimmer (apq5)]]/100</f>
        <v>1.3779999999999999E-2</v>
      </c>
      <c r="Q111">
        <v>1.3779999999999999</v>
      </c>
      <c r="R111">
        <f>test_data[[#This Row],[Shimmer (apq11)]]/100</f>
        <v>2.0729999999999998E-2</v>
      </c>
      <c r="S111">
        <v>2.073</v>
      </c>
      <c r="T111">
        <f>test_data[[#This Row],[Shimmer (dda)]]/100</f>
        <v>3.3989999999999999E-2</v>
      </c>
      <c r="U111">
        <v>3.399</v>
      </c>
      <c r="V111">
        <v>0.99707299999999999</v>
      </c>
      <c r="W111">
        <v>2.9390000000000002E-3</v>
      </c>
      <c r="X111">
        <v>26.963000000000001</v>
      </c>
      <c r="Y111">
        <v>137.68199999999999</v>
      </c>
      <c r="Z111">
        <v>137.72900000000001</v>
      </c>
      <c r="AA111">
        <v>1.6419999999999999</v>
      </c>
      <c r="AB111">
        <v>134.81899999999999</v>
      </c>
      <c r="AC111">
        <v>140.60400000000001</v>
      </c>
      <c r="AD111">
        <v>136</v>
      </c>
      <c r="AE111">
        <v>135</v>
      </c>
      <c r="AF111">
        <v>7.2613E-3</v>
      </c>
      <c r="AG111">
        <v>8.7800000000000006E-5</v>
      </c>
      <c r="AH111">
        <f>test_data[[#This Row],[Fraction of locally unvoiced frames]]/100</f>
        <v>0</v>
      </c>
      <c r="AI111">
        <v>0</v>
      </c>
      <c r="AJ111">
        <v>0</v>
      </c>
      <c r="AK111">
        <f>test_data[[#This Row],[Degree of voice breaks]]/100</f>
        <v>0</v>
      </c>
      <c r="AL111">
        <v>0</v>
      </c>
      <c r="AM111">
        <v>1</v>
      </c>
    </row>
    <row r="112" spans="1:39" x14ac:dyDescent="0.3">
      <c r="A112">
        <v>19</v>
      </c>
      <c r="B112">
        <f>test_data[[#This Row],[Jitter(local)2]]/100</f>
        <v>2E-3</v>
      </c>
      <c r="C112">
        <v>0.2</v>
      </c>
      <c r="D112">
        <v>1.4600000000000001E-5</v>
      </c>
      <c r="E112">
        <f>test_data[[#This Row],[Jitter (rap)]]/100</f>
        <v>1E-3</v>
      </c>
      <c r="F112">
        <v>0.1</v>
      </c>
      <c r="G112">
        <f>test_data[[#This Row],[Jitter (ppq5)]]/100</f>
        <v>1.1100000000000001E-3</v>
      </c>
      <c r="H112">
        <v>0.111</v>
      </c>
      <c r="I112">
        <f>test_data[[#This Row],[Jitter (ddp)]]/100</f>
        <v>3.0100000000000001E-3</v>
      </c>
      <c r="J112">
        <v>0.30099999999999999</v>
      </c>
      <c r="K112">
        <f>test_data[[#This Row],[Shimmer (local)]]/100</f>
        <v>2.528E-2</v>
      </c>
      <c r="L112">
        <v>2.528</v>
      </c>
      <c r="M112">
        <v>0.214</v>
      </c>
      <c r="N112">
        <f>test_data[[#This Row],[Shimmer (apq3)]]/100</f>
        <v>1.176E-2</v>
      </c>
      <c r="O112">
        <v>1.1759999999999999</v>
      </c>
      <c r="P112">
        <f>test_data[[#This Row],[Shimmer (apq5)]]/100</f>
        <v>1.447E-2</v>
      </c>
      <c r="Q112">
        <v>1.4470000000000001</v>
      </c>
      <c r="R112">
        <f>test_data[[#This Row],[Shimmer (apq11)]]/100</f>
        <v>2.283E-2</v>
      </c>
      <c r="S112">
        <v>2.2829999999999999</v>
      </c>
      <c r="T112">
        <f>test_data[[#This Row],[Shimmer (dda)]]/100</f>
        <v>3.5270000000000003E-2</v>
      </c>
      <c r="U112">
        <v>3.5270000000000001</v>
      </c>
      <c r="V112">
        <v>0.99506899999999998</v>
      </c>
      <c r="W112">
        <v>4.9690000000000003E-3</v>
      </c>
      <c r="X112">
        <v>24.266999999999999</v>
      </c>
      <c r="Y112">
        <v>136.59200000000001</v>
      </c>
      <c r="Z112">
        <v>136.88499999999999</v>
      </c>
      <c r="AA112">
        <v>1.1519999999999999</v>
      </c>
      <c r="AB112">
        <v>134.81399999999999</v>
      </c>
      <c r="AC112">
        <v>140.51599999999999</v>
      </c>
      <c r="AD112">
        <v>135</v>
      </c>
      <c r="AE112">
        <v>134</v>
      </c>
      <c r="AF112">
        <v>7.3039999999999997E-3</v>
      </c>
      <c r="AG112">
        <v>6.3800000000000006E-5</v>
      </c>
      <c r="AH112">
        <f>test_data[[#This Row],[Fraction of locally unvoiced frames]]/100</f>
        <v>0</v>
      </c>
      <c r="AI112">
        <v>0</v>
      </c>
      <c r="AJ112">
        <v>0</v>
      </c>
      <c r="AK112">
        <f>test_data[[#This Row],[Degree of voice breaks]]/100</f>
        <v>0</v>
      </c>
      <c r="AL112">
        <v>0</v>
      </c>
      <c r="AM112">
        <v>1</v>
      </c>
    </row>
    <row r="113" spans="1:39" x14ac:dyDescent="0.3">
      <c r="A113">
        <v>19</v>
      </c>
      <c r="B113">
        <f>test_data[[#This Row],[Jitter(local)2]]/100</f>
        <v>2.3599999999999997E-3</v>
      </c>
      <c r="C113">
        <v>0.23599999999999999</v>
      </c>
      <c r="D113">
        <v>1.73E-5</v>
      </c>
      <c r="E113">
        <f>test_data[[#This Row],[Jitter (rap)]]/100</f>
        <v>8.7999999999999992E-4</v>
      </c>
      <c r="F113">
        <v>8.7999999999999995E-2</v>
      </c>
      <c r="G113">
        <f>test_data[[#This Row],[Jitter (ppq5)]]/100</f>
        <v>1.09E-3</v>
      </c>
      <c r="H113">
        <v>0.109</v>
      </c>
      <c r="I113">
        <f>test_data[[#This Row],[Jitter (ddp)]]/100</f>
        <v>2.64E-3</v>
      </c>
      <c r="J113">
        <v>0.26400000000000001</v>
      </c>
      <c r="K113">
        <f>test_data[[#This Row],[Shimmer (local)]]/100</f>
        <v>3.0630000000000001E-2</v>
      </c>
      <c r="L113">
        <v>3.0630000000000002</v>
      </c>
      <c r="M113">
        <v>0.26600000000000001</v>
      </c>
      <c r="N113">
        <f>test_data[[#This Row],[Shimmer (apq3)]]/100</f>
        <v>1.436E-2</v>
      </c>
      <c r="O113">
        <v>1.4359999999999999</v>
      </c>
      <c r="P113">
        <f>test_data[[#This Row],[Shimmer (apq5)]]/100</f>
        <v>1.6379999999999999E-2</v>
      </c>
      <c r="Q113">
        <v>1.6379999999999999</v>
      </c>
      <c r="R113">
        <f>test_data[[#This Row],[Shimmer (apq11)]]/100</f>
        <v>2.3700000000000002E-2</v>
      </c>
      <c r="S113">
        <v>2.37</v>
      </c>
      <c r="T113">
        <f>test_data[[#This Row],[Shimmer (dda)]]/100</f>
        <v>4.308E-2</v>
      </c>
      <c r="U113">
        <v>4.3079999999999998</v>
      </c>
      <c r="V113">
        <v>0.99018300000000004</v>
      </c>
      <c r="W113">
        <v>1.0272E-2</v>
      </c>
      <c r="X113">
        <v>22.937000000000001</v>
      </c>
      <c r="Y113">
        <v>136.352</v>
      </c>
      <c r="Z113">
        <v>136.82499999999999</v>
      </c>
      <c r="AA113">
        <v>4.282</v>
      </c>
      <c r="AB113">
        <v>129.803</v>
      </c>
      <c r="AC113">
        <v>149.523</v>
      </c>
      <c r="AD113">
        <v>134</v>
      </c>
      <c r="AE113">
        <v>133</v>
      </c>
      <c r="AF113">
        <v>7.3090000000000004E-3</v>
      </c>
      <c r="AG113">
        <v>2.254E-4</v>
      </c>
      <c r="AH113">
        <f>test_data[[#This Row],[Fraction of locally unvoiced frames]]/100</f>
        <v>0</v>
      </c>
      <c r="AI113">
        <v>0</v>
      </c>
      <c r="AJ113">
        <v>0</v>
      </c>
      <c r="AK113">
        <f>test_data[[#This Row],[Degree of voice breaks]]/100</f>
        <v>0</v>
      </c>
      <c r="AL113">
        <v>0</v>
      </c>
      <c r="AM113">
        <v>1</v>
      </c>
    </row>
    <row r="114" spans="1:39" x14ac:dyDescent="0.3">
      <c r="A114">
        <v>19</v>
      </c>
      <c r="B114">
        <f>test_data[[#This Row],[Jitter(local)2]]/100</f>
        <v>8.6499999999999997E-3</v>
      </c>
      <c r="C114">
        <v>0.86499999999999999</v>
      </c>
      <c r="D114">
        <v>6.2600000000000004E-5</v>
      </c>
      <c r="E114">
        <f>test_data[[#This Row],[Jitter (rap)]]/100</f>
        <v>4.9499999999999995E-3</v>
      </c>
      <c r="F114">
        <v>0.495</v>
      </c>
      <c r="G114">
        <f>test_data[[#This Row],[Jitter (ppq5)]]/100</f>
        <v>4.8700000000000002E-3</v>
      </c>
      <c r="H114">
        <v>0.48699999999999999</v>
      </c>
      <c r="I114">
        <f>test_data[[#This Row],[Jitter (ddp)]]/100</f>
        <v>1.486E-2</v>
      </c>
      <c r="J114">
        <v>1.486</v>
      </c>
      <c r="K114">
        <f>test_data[[#This Row],[Shimmer (local)]]/100</f>
        <v>2.7089999999999999E-2</v>
      </c>
      <c r="L114">
        <v>2.7090000000000001</v>
      </c>
      <c r="M114">
        <v>0.32800000000000001</v>
      </c>
      <c r="N114">
        <f>test_data[[#This Row],[Shimmer (apq3)]]/100</f>
        <v>9.6499999999999989E-3</v>
      </c>
      <c r="O114">
        <v>0.96499999999999997</v>
      </c>
      <c r="P114">
        <f>test_data[[#This Row],[Shimmer (apq5)]]/100</f>
        <v>1.528E-2</v>
      </c>
      <c r="Q114">
        <v>1.528</v>
      </c>
      <c r="R114">
        <f>test_data[[#This Row],[Shimmer (apq11)]]/100</f>
        <v>2.964E-2</v>
      </c>
      <c r="S114">
        <v>2.964</v>
      </c>
      <c r="T114">
        <f>test_data[[#This Row],[Shimmer (dda)]]/100</f>
        <v>2.894E-2</v>
      </c>
      <c r="U114">
        <v>2.8940000000000001</v>
      </c>
      <c r="V114">
        <v>0.96889400000000003</v>
      </c>
      <c r="W114">
        <v>4.5914000000000003E-2</v>
      </c>
      <c r="X114">
        <v>23.77</v>
      </c>
      <c r="Y114">
        <v>138.31</v>
      </c>
      <c r="Z114">
        <v>138.387</v>
      </c>
      <c r="AA114">
        <v>6.3440000000000003</v>
      </c>
      <c r="AB114">
        <v>118.01900000000001</v>
      </c>
      <c r="AC114">
        <v>149.33699999999999</v>
      </c>
      <c r="AD114">
        <v>133</v>
      </c>
      <c r="AE114">
        <v>132</v>
      </c>
      <c r="AF114">
        <v>7.2424000000000004E-3</v>
      </c>
      <c r="AG114">
        <v>4.0549999999999999E-4</v>
      </c>
      <c r="AH114">
        <f>test_data[[#This Row],[Fraction of locally unvoiced frames]]/100</f>
        <v>1.031E-2</v>
      </c>
      <c r="AI114">
        <v>1.0309999999999999</v>
      </c>
      <c r="AJ114">
        <v>0</v>
      </c>
      <c r="AK114">
        <f>test_data[[#This Row],[Degree of voice breaks]]/100</f>
        <v>0</v>
      </c>
      <c r="AL114">
        <v>0</v>
      </c>
      <c r="AM114">
        <v>1</v>
      </c>
    </row>
    <row r="115" spans="1:39" x14ac:dyDescent="0.3">
      <c r="A115">
        <v>19</v>
      </c>
      <c r="B115">
        <f>test_data[[#This Row],[Jitter(local)2]]/100</f>
        <v>4.8599999999999997E-3</v>
      </c>
      <c r="C115">
        <v>0.48599999999999999</v>
      </c>
      <c r="D115">
        <v>3.4999999999999997E-5</v>
      </c>
      <c r="E115">
        <f>test_data[[#This Row],[Jitter (rap)]]/100</f>
        <v>2.0399999999999997E-3</v>
      </c>
      <c r="F115">
        <v>0.20399999999999999</v>
      </c>
      <c r="G115">
        <f>test_data[[#This Row],[Jitter (ppq5)]]/100</f>
        <v>2.8499999999999997E-3</v>
      </c>
      <c r="H115">
        <v>0.28499999999999998</v>
      </c>
      <c r="I115">
        <f>test_data[[#This Row],[Jitter (ddp)]]/100</f>
        <v>6.1199999999999996E-3</v>
      </c>
      <c r="J115">
        <v>0.61199999999999999</v>
      </c>
      <c r="K115">
        <f>test_data[[#This Row],[Shimmer (local)]]/100</f>
        <v>3.2250000000000001E-2</v>
      </c>
      <c r="L115">
        <v>3.2250000000000001</v>
      </c>
      <c r="M115">
        <v>0.374</v>
      </c>
      <c r="N115">
        <f>test_data[[#This Row],[Shimmer (apq3)]]/100</f>
        <v>1.008E-2</v>
      </c>
      <c r="O115">
        <v>1.008</v>
      </c>
      <c r="P115">
        <f>test_data[[#This Row],[Shimmer (apq5)]]/100</f>
        <v>1.7760000000000001E-2</v>
      </c>
      <c r="Q115">
        <v>1.776</v>
      </c>
      <c r="R115">
        <f>test_data[[#This Row],[Shimmer (apq11)]]/100</f>
        <v>3.9699999999999999E-2</v>
      </c>
      <c r="S115">
        <v>3.97</v>
      </c>
      <c r="T115">
        <f>test_data[[#This Row],[Shimmer (dda)]]/100</f>
        <v>3.023E-2</v>
      </c>
      <c r="U115">
        <v>3.0230000000000001</v>
      </c>
      <c r="V115">
        <v>0.96509800000000001</v>
      </c>
      <c r="W115">
        <v>5.1936999999999997E-2</v>
      </c>
      <c r="X115">
        <v>22.428000000000001</v>
      </c>
      <c r="Y115">
        <v>139.15199999999999</v>
      </c>
      <c r="Z115">
        <v>138.78100000000001</v>
      </c>
      <c r="AA115">
        <v>6.5570000000000004</v>
      </c>
      <c r="AB115">
        <v>119.173</v>
      </c>
      <c r="AC115">
        <v>151.739</v>
      </c>
      <c r="AD115">
        <v>136</v>
      </c>
      <c r="AE115">
        <v>135</v>
      </c>
      <c r="AF115">
        <v>7.2101999999999999E-3</v>
      </c>
      <c r="AG115">
        <v>3.5799999999999997E-4</v>
      </c>
      <c r="AH115">
        <f>test_data[[#This Row],[Fraction of locally unvoiced frames]]/100</f>
        <v>0</v>
      </c>
      <c r="AI115">
        <v>0</v>
      </c>
      <c r="AJ115">
        <v>0</v>
      </c>
      <c r="AK115">
        <f>test_data[[#This Row],[Degree of voice breaks]]/100</f>
        <v>0</v>
      </c>
      <c r="AL115">
        <v>0</v>
      </c>
      <c r="AM115">
        <v>1</v>
      </c>
    </row>
    <row r="116" spans="1:39" x14ac:dyDescent="0.3">
      <c r="A116">
        <v>20</v>
      </c>
      <c r="B116">
        <f>test_data[[#This Row],[Jitter(local)2]]/100</f>
        <v>5.5500000000000002E-3</v>
      </c>
      <c r="C116">
        <v>0.55500000000000005</v>
      </c>
      <c r="D116">
        <v>3.7200000000000003E-5</v>
      </c>
      <c r="E116">
        <f>test_data[[#This Row],[Jitter (rap)]]/100</f>
        <v>3.3E-3</v>
      </c>
      <c r="F116">
        <v>0.33</v>
      </c>
      <c r="G116">
        <f>test_data[[#This Row],[Jitter (ppq5)]]/100</f>
        <v>3.3E-3</v>
      </c>
      <c r="H116">
        <v>0.33</v>
      </c>
      <c r="I116">
        <f>test_data[[#This Row],[Jitter (ddp)]]/100</f>
        <v>9.8899999999999995E-3</v>
      </c>
      <c r="J116">
        <v>0.98899999999999999</v>
      </c>
      <c r="K116">
        <f>test_data[[#This Row],[Shimmer (local)]]/100</f>
        <v>4.9690000000000005E-2</v>
      </c>
      <c r="L116">
        <v>4.9690000000000003</v>
      </c>
      <c r="M116">
        <v>0.42499999999999999</v>
      </c>
      <c r="N116">
        <f>test_data[[#This Row],[Shimmer (apq3)]]/100</f>
        <v>2.6000000000000002E-2</v>
      </c>
      <c r="O116">
        <v>2.6</v>
      </c>
      <c r="P116">
        <f>test_data[[#This Row],[Shimmer (apq5)]]/100</f>
        <v>2.9100000000000001E-2</v>
      </c>
      <c r="Q116">
        <v>2.91</v>
      </c>
      <c r="R116">
        <f>test_data[[#This Row],[Shimmer (apq11)]]/100</f>
        <v>4.0519999999999994E-2</v>
      </c>
      <c r="S116">
        <v>4.0519999999999996</v>
      </c>
      <c r="T116">
        <f>test_data[[#This Row],[Shimmer (dda)]]/100</f>
        <v>7.7990000000000004E-2</v>
      </c>
      <c r="U116">
        <v>7.7990000000000004</v>
      </c>
      <c r="V116">
        <v>0.97312699999999996</v>
      </c>
      <c r="W116">
        <v>2.8083E-2</v>
      </c>
      <c r="X116">
        <v>16.506</v>
      </c>
      <c r="Y116">
        <v>150.244</v>
      </c>
      <c r="Z116">
        <v>149.459</v>
      </c>
      <c r="AA116">
        <v>2.6659999999999999</v>
      </c>
      <c r="AB116">
        <v>143.31800000000001</v>
      </c>
      <c r="AC116">
        <v>154.203</v>
      </c>
      <c r="AD116">
        <v>82</v>
      </c>
      <c r="AE116">
        <v>81</v>
      </c>
      <c r="AF116">
        <v>6.6915000000000004E-3</v>
      </c>
      <c r="AG116">
        <v>1.2349999999999999E-4</v>
      </c>
      <c r="AH116">
        <f>test_data[[#This Row],[Fraction of locally unvoiced frames]]/100</f>
        <v>0</v>
      </c>
      <c r="AI116">
        <v>0</v>
      </c>
      <c r="AJ116">
        <v>0</v>
      </c>
      <c r="AK116">
        <f>test_data[[#This Row],[Degree of voice breaks]]/100</f>
        <v>0</v>
      </c>
      <c r="AL116">
        <v>0</v>
      </c>
      <c r="AM116">
        <v>1</v>
      </c>
    </row>
    <row r="117" spans="1:39" x14ac:dyDescent="0.3">
      <c r="A117">
        <v>20</v>
      </c>
      <c r="B117">
        <f>test_data[[#This Row],[Jitter(local)2]]/100</f>
        <v>4.7299999999999998E-3</v>
      </c>
      <c r="C117">
        <v>0.47299999999999998</v>
      </c>
      <c r="D117">
        <v>3.0300000000000001E-5</v>
      </c>
      <c r="E117">
        <f>test_data[[#This Row],[Jitter (rap)]]/100</f>
        <v>2.8100000000000004E-3</v>
      </c>
      <c r="F117">
        <v>0.28100000000000003</v>
      </c>
      <c r="G117">
        <f>test_data[[#This Row],[Jitter (ppq5)]]/100</f>
        <v>3.4000000000000002E-3</v>
      </c>
      <c r="H117">
        <v>0.34</v>
      </c>
      <c r="I117">
        <f>test_data[[#This Row],[Jitter (ddp)]]/100</f>
        <v>8.43E-3</v>
      </c>
      <c r="J117">
        <v>0.84299999999999997</v>
      </c>
      <c r="K117">
        <f>test_data[[#This Row],[Shimmer (local)]]/100</f>
        <v>5.2300000000000006E-2</v>
      </c>
      <c r="L117">
        <v>5.23</v>
      </c>
      <c r="M117">
        <v>0.52900000000000003</v>
      </c>
      <c r="N117">
        <f>test_data[[#This Row],[Shimmer (apq3)]]/100</f>
        <v>2.682E-2</v>
      </c>
      <c r="O117">
        <v>2.6819999999999999</v>
      </c>
      <c r="P117">
        <f>test_data[[#This Row],[Shimmer (apq5)]]/100</f>
        <v>2.7919999999999997E-2</v>
      </c>
      <c r="Q117">
        <v>2.7919999999999998</v>
      </c>
      <c r="R117">
        <f>test_data[[#This Row],[Shimmer (apq11)]]/100</f>
        <v>2.8929999999999997E-2</v>
      </c>
      <c r="S117">
        <v>2.8929999999999998</v>
      </c>
      <c r="T117">
        <f>test_data[[#This Row],[Shimmer (dda)]]/100</f>
        <v>8.045999999999999E-2</v>
      </c>
      <c r="U117">
        <v>8.0459999999999994</v>
      </c>
      <c r="V117">
        <v>0.945214</v>
      </c>
      <c r="W117">
        <v>7.5275999999999996E-2</v>
      </c>
      <c r="X117">
        <v>16.545000000000002</v>
      </c>
      <c r="Y117">
        <v>156.21</v>
      </c>
      <c r="Z117">
        <v>156.108</v>
      </c>
      <c r="AA117">
        <v>0.83699999999999997</v>
      </c>
      <c r="AB117">
        <v>154.447</v>
      </c>
      <c r="AC117">
        <v>157.21</v>
      </c>
      <c r="AD117">
        <v>34</v>
      </c>
      <c r="AE117">
        <v>33</v>
      </c>
      <c r="AF117">
        <v>6.4118999999999999E-3</v>
      </c>
      <c r="AG117">
        <v>6.2899999999999997E-5</v>
      </c>
      <c r="AH117">
        <f>test_data[[#This Row],[Fraction of locally unvoiced frames]]/100</f>
        <v>0</v>
      </c>
      <c r="AI117">
        <v>0</v>
      </c>
      <c r="AJ117">
        <v>0</v>
      </c>
      <c r="AK117">
        <f>test_data[[#This Row],[Degree of voice breaks]]/100</f>
        <v>0</v>
      </c>
      <c r="AL117">
        <v>0</v>
      </c>
      <c r="AM117">
        <v>1</v>
      </c>
    </row>
    <row r="118" spans="1:39" x14ac:dyDescent="0.3">
      <c r="A118">
        <v>20</v>
      </c>
      <c r="B118">
        <f>test_data[[#This Row],[Jitter(local)2]]/100</f>
        <v>5.2700000000000004E-3</v>
      </c>
      <c r="C118">
        <v>0.52700000000000002</v>
      </c>
      <c r="D118">
        <v>3.5500000000000002E-5</v>
      </c>
      <c r="E118">
        <f>test_data[[#This Row],[Jitter (rap)]]/100</f>
        <v>2.8499999999999997E-3</v>
      </c>
      <c r="F118">
        <v>0.28499999999999998</v>
      </c>
      <c r="G118">
        <f>test_data[[#This Row],[Jitter (ppq5)]]/100</f>
        <v>2.7100000000000002E-3</v>
      </c>
      <c r="H118">
        <v>0.27100000000000002</v>
      </c>
      <c r="I118">
        <f>test_data[[#This Row],[Jitter (ddp)]]/100</f>
        <v>8.539999999999999E-3</v>
      </c>
      <c r="J118">
        <v>0.85399999999999998</v>
      </c>
      <c r="K118">
        <f>test_data[[#This Row],[Shimmer (local)]]/100</f>
        <v>5.3360000000000005E-2</v>
      </c>
      <c r="L118">
        <v>5.3360000000000003</v>
      </c>
      <c r="M118">
        <v>0.51400000000000001</v>
      </c>
      <c r="N118">
        <f>test_data[[#This Row],[Shimmer (apq3)]]/100</f>
        <v>2.6749999999999999E-2</v>
      </c>
      <c r="O118">
        <v>2.6749999999999998</v>
      </c>
      <c r="P118">
        <f>test_data[[#This Row],[Shimmer (apq5)]]/100</f>
        <v>3.338E-2</v>
      </c>
      <c r="Q118">
        <v>3.3380000000000001</v>
      </c>
      <c r="R118">
        <f>test_data[[#This Row],[Shimmer (apq11)]]/100</f>
        <v>4.4850000000000001E-2</v>
      </c>
      <c r="S118">
        <v>4.4850000000000003</v>
      </c>
      <c r="T118">
        <f>test_data[[#This Row],[Shimmer (dda)]]/100</f>
        <v>8.0239999999999992E-2</v>
      </c>
      <c r="U118">
        <v>8.0239999999999991</v>
      </c>
      <c r="V118">
        <v>0.961198</v>
      </c>
      <c r="W118">
        <v>4.9808999999999999E-2</v>
      </c>
      <c r="X118">
        <v>16.260999999999999</v>
      </c>
      <c r="Y118">
        <v>148.89599999999999</v>
      </c>
      <c r="Z118">
        <v>148.73599999999999</v>
      </c>
      <c r="AA118">
        <v>2.0249999999999999</v>
      </c>
      <c r="AB118">
        <v>143.69399999999999</v>
      </c>
      <c r="AC118">
        <v>152.16800000000001</v>
      </c>
      <c r="AD118">
        <v>146</v>
      </c>
      <c r="AE118">
        <v>145</v>
      </c>
      <c r="AF118">
        <v>6.7237E-3</v>
      </c>
      <c r="AG118">
        <v>9.8800000000000003E-5</v>
      </c>
      <c r="AH118">
        <f>test_data[[#This Row],[Fraction of locally unvoiced frames]]/100</f>
        <v>0</v>
      </c>
      <c r="AI118">
        <v>0</v>
      </c>
      <c r="AJ118">
        <v>0</v>
      </c>
      <c r="AK118">
        <f>test_data[[#This Row],[Degree of voice breaks]]/100</f>
        <v>0</v>
      </c>
      <c r="AL118">
        <v>0</v>
      </c>
      <c r="AM118">
        <v>1</v>
      </c>
    </row>
    <row r="119" spans="1:39" x14ac:dyDescent="0.3">
      <c r="A119">
        <v>20</v>
      </c>
      <c r="B119">
        <f>test_data[[#This Row],[Jitter(local)2]]/100</f>
        <v>7.1999999999999998E-3</v>
      </c>
      <c r="C119">
        <v>0.72</v>
      </c>
      <c r="D119">
        <v>4.5800000000000002E-5</v>
      </c>
      <c r="E119">
        <f>test_data[[#This Row],[Jitter (rap)]]/100</f>
        <v>4.4600000000000004E-3</v>
      </c>
      <c r="F119">
        <v>0.44600000000000001</v>
      </c>
      <c r="G119">
        <f>test_data[[#This Row],[Jitter (ppq5)]]/100</f>
        <v>4.79E-3</v>
      </c>
      <c r="H119">
        <v>0.47899999999999998</v>
      </c>
      <c r="I119">
        <f>test_data[[#This Row],[Jitter (ddp)]]/100</f>
        <v>1.337E-2</v>
      </c>
      <c r="J119">
        <v>1.337</v>
      </c>
      <c r="K119">
        <f>test_data[[#This Row],[Shimmer (local)]]/100</f>
        <v>3.9620000000000002E-2</v>
      </c>
      <c r="L119">
        <v>3.9620000000000002</v>
      </c>
      <c r="M119">
        <v>0.34899999999999998</v>
      </c>
      <c r="N119">
        <f>test_data[[#This Row],[Shimmer (apq3)]]/100</f>
        <v>2.1419999999999998E-2</v>
      </c>
      <c r="O119">
        <v>2.1419999999999999</v>
      </c>
      <c r="P119">
        <f>test_data[[#This Row],[Shimmer (apq5)]]/100</f>
        <v>2.495E-2</v>
      </c>
      <c r="Q119">
        <v>2.4950000000000001</v>
      </c>
      <c r="R119">
        <f>test_data[[#This Row],[Shimmer (apq11)]]/100</f>
        <v>3.168E-2</v>
      </c>
      <c r="S119">
        <v>3.1680000000000001</v>
      </c>
      <c r="T119">
        <f>test_data[[#This Row],[Shimmer (dda)]]/100</f>
        <v>6.4250000000000002E-2</v>
      </c>
      <c r="U119">
        <v>6.4249999999999998</v>
      </c>
      <c r="V119">
        <v>0.97724</v>
      </c>
      <c r="W119">
        <v>3.4542000000000003E-2</v>
      </c>
      <c r="X119">
        <v>22.03</v>
      </c>
      <c r="Y119">
        <v>156.48099999999999</v>
      </c>
      <c r="Z119">
        <v>157.19</v>
      </c>
      <c r="AA119">
        <v>3.0019999999999998</v>
      </c>
      <c r="AB119">
        <v>152.24100000000001</v>
      </c>
      <c r="AC119">
        <v>162.21299999999999</v>
      </c>
      <c r="AD119">
        <v>81</v>
      </c>
      <c r="AE119">
        <v>80</v>
      </c>
      <c r="AF119">
        <v>6.3673000000000002E-3</v>
      </c>
      <c r="AG119">
        <v>1.3899999999999999E-4</v>
      </c>
      <c r="AH119">
        <f>test_data[[#This Row],[Fraction of locally unvoiced frames]]/100</f>
        <v>0</v>
      </c>
      <c r="AI119">
        <v>0</v>
      </c>
      <c r="AJ119">
        <v>0</v>
      </c>
      <c r="AK119">
        <f>test_data[[#This Row],[Degree of voice breaks]]/100</f>
        <v>0</v>
      </c>
      <c r="AL119">
        <v>0</v>
      </c>
      <c r="AM119">
        <v>1</v>
      </c>
    </row>
    <row r="120" spans="1:39" x14ac:dyDescent="0.3">
      <c r="A120">
        <v>20</v>
      </c>
      <c r="B120">
        <f>test_data[[#This Row],[Jitter(local)2]]/100</f>
        <v>3.0399999999999997E-3</v>
      </c>
      <c r="C120">
        <v>0.30399999999999999</v>
      </c>
      <c r="D120">
        <v>1.8199999999999999E-5</v>
      </c>
      <c r="E120">
        <f>test_data[[#This Row],[Jitter (rap)]]/100</f>
        <v>1.3900000000000002E-3</v>
      </c>
      <c r="F120">
        <v>0.13900000000000001</v>
      </c>
      <c r="G120">
        <f>test_data[[#This Row],[Jitter (ppq5)]]/100</f>
        <v>1.6200000000000001E-3</v>
      </c>
      <c r="H120">
        <v>0.16200000000000001</v>
      </c>
      <c r="I120">
        <f>test_data[[#This Row],[Jitter (ddp)]]/100</f>
        <v>4.1799999999999997E-3</v>
      </c>
      <c r="J120">
        <v>0.41799999999999998</v>
      </c>
      <c r="K120">
        <f>test_data[[#This Row],[Shimmer (local)]]/100</f>
        <v>2.7789999999999999E-2</v>
      </c>
      <c r="L120">
        <v>2.7789999999999999</v>
      </c>
      <c r="M120">
        <v>0.26800000000000002</v>
      </c>
      <c r="N120">
        <f>test_data[[#This Row],[Shimmer (apq3)]]/100</f>
        <v>1.1819999999999999E-2</v>
      </c>
      <c r="O120">
        <v>1.1819999999999999</v>
      </c>
      <c r="P120">
        <f>test_data[[#This Row],[Shimmer (apq5)]]/100</f>
        <v>1.5469999999999999E-2</v>
      </c>
      <c r="Q120">
        <v>1.5469999999999999</v>
      </c>
      <c r="R120">
        <f>test_data[[#This Row],[Shimmer (apq11)]]/100</f>
        <v>2.886E-2</v>
      </c>
      <c r="S120">
        <v>2.8860000000000001</v>
      </c>
      <c r="T120">
        <f>test_data[[#This Row],[Shimmer (dda)]]/100</f>
        <v>3.5470000000000002E-2</v>
      </c>
      <c r="U120">
        <v>3.5470000000000002</v>
      </c>
      <c r="V120">
        <v>0.99100999999999995</v>
      </c>
      <c r="W120">
        <v>9.1760000000000001E-3</v>
      </c>
      <c r="X120">
        <v>22.952999999999999</v>
      </c>
      <c r="Y120">
        <v>167.369</v>
      </c>
      <c r="Z120">
        <v>167.191</v>
      </c>
      <c r="AA120">
        <v>3.2509999999999999</v>
      </c>
      <c r="AB120">
        <v>156.69</v>
      </c>
      <c r="AC120">
        <v>172.643</v>
      </c>
      <c r="AD120">
        <v>164</v>
      </c>
      <c r="AE120">
        <v>163</v>
      </c>
      <c r="AF120">
        <v>5.9835000000000001E-3</v>
      </c>
      <c r="AG120">
        <v>1.217E-4</v>
      </c>
      <c r="AH120">
        <f>test_data[[#This Row],[Fraction of locally unvoiced frames]]/100</f>
        <v>0</v>
      </c>
      <c r="AI120">
        <v>0</v>
      </c>
      <c r="AJ120">
        <v>0</v>
      </c>
      <c r="AK120">
        <f>test_data[[#This Row],[Degree of voice breaks]]/100</f>
        <v>0</v>
      </c>
      <c r="AL120">
        <v>0</v>
      </c>
      <c r="AM120">
        <v>1</v>
      </c>
    </row>
    <row r="121" spans="1:39" x14ac:dyDescent="0.3">
      <c r="A121">
        <v>20</v>
      </c>
      <c r="B121">
        <f>test_data[[#This Row],[Jitter(local)2]]/100</f>
        <v>2.7000000000000001E-3</v>
      </c>
      <c r="C121">
        <v>0.27</v>
      </c>
      <c r="D121">
        <v>1.56E-5</v>
      </c>
      <c r="E121">
        <f>test_data[[#This Row],[Jitter (rap)]]/100</f>
        <v>1.1200000000000001E-3</v>
      </c>
      <c r="F121">
        <v>0.112</v>
      </c>
      <c r="G121">
        <f>test_data[[#This Row],[Jitter (ppq5)]]/100</f>
        <v>1.3900000000000002E-3</v>
      </c>
      <c r="H121">
        <v>0.13900000000000001</v>
      </c>
      <c r="I121">
        <f>test_data[[#This Row],[Jitter (ddp)]]/100</f>
        <v>3.3700000000000002E-3</v>
      </c>
      <c r="J121">
        <v>0.33700000000000002</v>
      </c>
      <c r="K121">
        <f>test_data[[#This Row],[Shimmer (local)]]/100</f>
        <v>2.64E-2</v>
      </c>
      <c r="L121">
        <v>2.64</v>
      </c>
      <c r="M121">
        <v>0.246</v>
      </c>
      <c r="N121">
        <f>test_data[[#This Row],[Shimmer (apq3)]]/100</f>
        <v>1.1519999999999999E-2</v>
      </c>
      <c r="O121">
        <v>1.1519999999999999</v>
      </c>
      <c r="P121">
        <f>test_data[[#This Row],[Shimmer (apq5)]]/100</f>
        <v>1.5679999999999999E-2</v>
      </c>
      <c r="Q121">
        <v>1.5680000000000001</v>
      </c>
      <c r="R121">
        <f>test_data[[#This Row],[Shimmer (apq11)]]/100</f>
        <v>2.6160000000000003E-2</v>
      </c>
      <c r="S121">
        <v>2.6160000000000001</v>
      </c>
      <c r="T121">
        <f>test_data[[#This Row],[Shimmer (dda)]]/100</f>
        <v>3.456E-2</v>
      </c>
      <c r="U121">
        <v>3.456</v>
      </c>
      <c r="V121">
        <v>0.99344100000000002</v>
      </c>
      <c r="W121">
        <v>6.7060000000000002E-3</v>
      </c>
      <c r="X121">
        <v>25.175999999999998</v>
      </c>
      <c r="Y121">
        <v>173.821</v>
      </c>
      <c r="Z121">
        <v>173.245</v>
      </c>
      <c r="AA121">
        <v>2.702</v>
      </c>
      <c r="AB121">
        <v>162.23699999999999</v>
      </c>
      <c r="AC121">
        <v>176.60499999999999</v>
      </c>
      <c r="AD121">
        <v>170</v>
      </c>
      <c r="AE121">
        <v>169</v>
      </c>
      <c r="AF121">
        <v>5.7740999999999999E-3</v>
      </c>
      <c r="AG121">
        <v>9.6399999999999999E-5</v>
      </c>
      <c r="AH121">
        <f>test_data[[#This Row],[Fraction of locally unvoiced frames]]/100</f>
        <v>0</v>
      </c>
      <c r="AI121">
        <v>0</v>
      </c>
      <c r="AJ121">
        <v>0</v>
      </c>
      <c r="AK121">
        <f>test_data[[#This Row],[Degree of voice breaks]]/100</f>
        <v>0</v>
      </c>
      <c r="AL121">
        <v>0</v>
      </c>
      <c r="AM121">
        <v>1</v>
      </c>
    </row>
    <row r="122" spans="1:39" x14ac:dyDescent="0.3">
      <c r="A122">
        <v>21</v>
      </c>
      <c r="B122">
        <f>test_data[[#This Row],[Jitter(local)2]]/100</f>
        <v>1.6100000000000001E-3</v>
      </c>
      <c r="C122">
        <v>0.161</v>
      </c>
      <c r="D122">
        <v>1.0499999999999999E-5</v>
      </c>
      <c r="E122">
        <f>test_data[[#This Row],[Jitter (rap)]]/100</f>
        <v>6.4999999999999997E-4</v>
      </c>
      <c r="F122">
        <v>6.5000000000000002E-2</v>
      </c>
      <c r="G122">
        <f>test_data[[#This Row],[Jitter (ppq5)]]/100</f>
        <v>9.6000000000000002E-4</v>
      </c>
      <c r="H122">
        <v>9.6000000000000002E-2</v>
      </c>
      <c r="I122">
        <f>test_data[[#This Row],[Jitter (ddp)]]/100</f>
        <v>1.9400000000000001E-3</v>
      </c>
      <c r="J122">
        <v>0.19400000000000001</v>
      </c>
      <c r="K122">
        <f>test_data[[#This Row],[Shimmer (local)]]/100</f>
        <v>4.7729999999999995E-2</v>
      </c>
      <c r="L122">
        <v>4.7729999999999997</v>
      </c>
      <c r="M122">
        <v>0.43</v>
      </c>
      <c r="N122">
        <f>test_data[[#This Row],[Shimmer (apq3)]]/100</f>
        <v>2.3109999999999999E-2</v>
      </c>
      <c r="O122">
        <v>2.3109999999999999</v>
      </c>
      <c r="P122">
        <f>test_data[[#This Row],[Shimmer (apq5)]]/100</f>
        <v>3.109E-2</v>
      </c>
      <c r="Q122">
        <v>3.109</v>
      </c>
      <c r="R122">
        <f>test_data[[#This Row],[Shimmer (apq11)]]/100</f>
        <v>4.3990000000000001E-2</v>
      </c>
      <c r="S122">
        <v>4.399</v>
      </c>
      <c r="T122">
        <f>test_data[[#This Row],[Shimmer (dda)]]/100</f>
        <v>6.9339999999999999E-2</v>
      </c>
      <c r="U122">
        <v>6.9340000000000002</v>
      </c>
      <c r="V122">
        <v>0.98537200000000003</v>
      </c>
      <c r="W122">
        <v>1.4914999999999999E-2</v>
      </c>
      <c r="X122">
        <v>18.759</v>
      </c>
      <c r="Y122">
        <v>152.90100000000001</v>
      </c>
      <c r="Z122">
        <v>152.92699999999999</v>
      </c>
      <c r="AA122">
        <v>1.0640000000000001</v>
      </c>
      <c r="AB122">
        <v>149.232</v>
      </c>
      <c r="AC122">
        <v>155.27000000000001</v>
      </c>
      <c r="AD122">
        <v>151</v>
      </c>
      <c r="AE122">
        <v>150</v>
      </c>
      <c r="AF122">
        <v>6.5380999999999998E-3</v>
      </c>
      <c r="AG122">
        <v>4.7700000000000001E-5</v>
      </c>
      <c r="AH122">
        <f>test_data[[#This Row],[Fraction of locally unvoiced frames]]/100</f>
        <v>0</v>
      </c>
      <c r="AI122">
        <v>0</v>
      </c>
      <c r="AJ122">
        <v>0</v>
      </c>
      <c r="AK122">
        <f>test_data[[#This Row],[Degree of voice breaks]]/100</f>
        <v>0</v>
      </c>
      <c r="AL122">
        <v>0</v>
      </c>
      <c r="AM122">
        <v>1</v>
      </c>
    </row>
    <row r="123" spans="1:39" x14ac:dyDescent="0.3">
      <c r="A123">
        <v>21</v>
      </c>
      <c r="B123">
        <f>test_data[[#This Row],[Jitter(local)2]]/100</f>
        <v>1.5399999999999999E-3</v>
      </c>
      <c r="C123">
        <v>0.154</v>
      </c>
      <c r="D123">
        <v>1.0699999999999999E-5</v>
      </c>
      <c r="E123">
        <f>test_data[[#This Row],[Jitter (rap)]]/100</f>
        <v>5.0000000000000001E-4</v>
      </c>
      <c r="F123">
        <v>0.05</v>
      </c>
      <c r="G123">
        <f>test_data[[#This Row],[Jitter (ppq5)]]/100</f>
        <v>8.1999999999999998E-4</v>
      </c>
      <c r="H123">
        <v>8.2000000000000003E-2</v>
      </c>
      <c r="I123">
        <f>test_data[[#This Row],[Jitter (ddp)]]/100</f>
        <v>1.5100000000000001E-3</v>
      </c>
      <c r="J123">
        <v>0.151</v>
      </c>
      <c r="K123">
        <f>test_data[[#This Row],[Shimmer (local)]]/100</f>
        <v>4.5449999999999997E-2</v>
      </c>
      <c r="L123">
        <v>4.5449999999999999</v>
      </c>
      <c r="M123">
        <v>0.42199999999999999</v>
      </c>
      <c r="N123">
        <f>test_data[[#This Row],[Shimmer (apq3)]]/100</f>
        <v>2.2409999999999999E-2</v>
      </c>
      <c r="O123">
        <v>2.2410000000000001</v>
      </c>
      <c r="P123">
        <f>test_data[[#This Row],[Shimmer (apq5)]]/100</f>
        <v>2.4920000000000001E-2</v>
      </c>
      <c r="Q123">
        <v>2.492</v>
      </c>
      <c r="R123">
        <f>test_data[[#This Row],[Shimmer (apq11)]]/100</f>
        <v>4.53E-2</v>
      </c>
      <c r="S123">
        <v>4.53</v>
      </c>
      <c r="T123">
        <f>test_data[[#This Row],[Shimmer (dda)]]/100</f>
        <v>6.7220000000000002E-2</v>
      </c>
      <c r="U123">
        <v>6.7220000000000004</v>
      </c>
      <c r="V123">
        <v>0.98866799999999999</v>
      </c>
      <c r="W123">
        <v>1.1495999999999999E-2</v>
      </c>
      <c r="X123">
        <v>19.968</v>
      </c>
      <c r="Y123">
        <v>143.989</v>
      </c>
      <c r="Z123">
        <v>144.226</v>
      </c>
      <c r="AA123">
        <v>1.2290000000000001</v>
      </c>
      <c r="AB123">
        <v>142.06200000000001</v>
      </c>
      <c r="AC123">
        <v>147.14400000000001</v>
      </c>
      <c r="AD123">
        <v>142</v>
      </c>
      <c r="AE123">
        <v>141</v>
      </c>
      <c r="AF123">
        <v>6.9335999999999998E-3</v>
      </c>
      <c r="AG123">
        <v>5.94E-5</v>
      </c>
      <c r="AH123">
        <f>test_data[[#This Row],[Fraction of locally unvoiced frames]]/100</f>
        <v>0</v>
      </c>
      <c r="AI123">
        <v>0</v>
      </c>
      <c r="AJ123">
        <v>0</v>
      </c>
      <c r="AK123">
        <f>test_data[[#This Row],[Degree of voice breaks]]/100</f>
        <v>0</v>
      </c>
      <c r="AL123">
        <v>0</v>
      </c>
      <c r="AM123">
        <v>1</v>
      </c>
    </row>
    <row r="124" spans="1:39" x14ac:dyDescent="0.3">
      <c r="A124">
        <v>21</v>
      </c>
      <c r="B124">
        <f>test_data[[#This Row],[Jitter(local)2]]/100</f>
        <v>1.4399999999999999E-3</v>
      </c>
      <c r="C124">
        <v>0.14399999999999999</v>
      </c>
      <c r="D124">
        <v>9.5999999999999996E-6</v>
      </c>
      <c r="E124">
        <f>test_data[[#This Row],[Jitter (rap)]]/100</f>
        <v>6.0999999999999997E-4</v>
      </c>
      <c r="F124">
        <v>6.0999999999999999E-2</v>
      </c>
      <c r="G124">
        <f>test_data[[#This Row],[Jitter (ppq5)]]/100</f>
        <v>8.0000000000000004E-4</v>
      </c>
      <c r="H124">
        <v>0.08</v>
      </c>
      <c r="I124">
        <f>test_data[[#This Row],[Jitter (ddp)]]/100</f>
        <v>1.83E-3</v>
      </c>
      <c r="J124">
        <v>0.183</v>
      </c>
      <c r="K124">
        <f>test_data[[#This Row],[Shimmer (local)]]/100</f>
        <v>4.6429999999999999E-2</v>
      </c>
      <c r="L124">
        <v>4.6429999999999998</v>
      </c>
      <c r="M124">
        <v>0.42199999999999999</v>
      </c>
      <c r="N124">
        <f>test_data[[#This Row],[Shimmer (apq3)]]/100</f>
        <v>2.1269999999999997E-2</v>
      </c>
      <c r="O124">
        <v>2.1269999999999998</v>
      </c>
      <c r="P124">
        <f>test_data[[#This Row],[Shimmer (apq5)]]/100</f>
        <v>2.7789999999999999E-2</v>
      </c>
      <c r="Q124">
        <v>2.7789999999999999</v>
      </c>
      <c r="R124">
        <f>test_data[[#This Row],[Shimmer (apq11)]]/100</f>
        <v>4.5199999999999997E-2</v>
      </c>
      <c r="S124">
        <v>4.5199999999999996</v>
      </c>
      <c r="T124">
        <f>test_data[[#This Row],[Shimmer (dda)]]/100</f>
        <v>6.3810000000000006E-2</v>
      </c>
      <c r="U124">
        <v>6.3810000000000002</v>
      </c>
      <c r="V124">
        <v>0.98690100000000003</v>
      </c>
      <c r="W124">
        <v>1.3313E-2</v>
      </c>
      <c r="X124">
        <v>19.312000000000001</v>
      </c>
      <c r="Y124">
        <v>149.922</v>
      </c>
      <c r="Z124">
        <v>149.77199999999999</v>
      </c>
      <c r="AA124">
        <v>1.1299999999999999</v>
      </c>
      <c r="AB124">
        <v>146.887</v>
      </c>
      <c r="AC124">
        <v>151.81800000000001</v>
      </c>
      <c r="AD124">
        <v>148</v>
      </c>
      <c r="AE124">
        <v>147</v>
      </c>
      <c r="AF124">
        <v>6.6774E-3</v>
      </c>
      <c r="AG124">
        <v>5.2099999999999999E-5</v>
      </c>
      <c r="AH124">
        <f>test_data[[#This Row],[Fraction of locally unvoiced frames]]/100</f>
        <v>0</v>
      </c>
      <c r="AI124">
        <v>0</v>
      </c>
      <c r="AJ124">
        <v>0</v>
      </c>
      <c r="AK124">
        <f>test_data[[#This Row],[Degree of voice breaks]]/100</f>
        <v>0</v>
      </c>
      <c r="AL124">
        <v>0</v>
      </c>
      <c r="AM124">
        <v>1</v>
      </c>
    </row>
    <row r="125" spans="1:39" x14ac:dyDescent="0.3">
      <c r="A125">
        <v>21</v>
      </c>
      <c r="B125">
        <f>test_data[[#This Row],[Jitter(local)2]]/100</f>
        <v>1.24E-3</v>
      </c>
      <c r="C125">
        <v>0.124</v>
      </c>
      <c r="D125">
        <v>7.5000000000000002E-6</v>
      </c>
      <c r="E125">
        <f>test_data[[#This Row],[Jitter (rap)]]/100</f>
        <v>4.8000000000000001E-4</v>
      </c>
      <c r="F125">
        <v>4.8000000000000001E-2</v>
      </c>
      <c r="G125">
        <f>test_data[[#This Row],[Jitter (ppq5)]]/100</f>
        <v>6.6E-4</v>
      </c>
      <c r="H125">
        <v>6.6000000000000003E-2</v>
      </c>
      <c r="I125">
        <f>test_data[[#This Row],[Jitter (ddp)]]/100</f>
        <v>1.4299999999999998E-3</v>
      </c>
      <c r="J125">
        <v>0.14299999999999999</v>
      </c>
      <c r="K125">
        <f>test_data[[#This Row],[Shimmer (local)]]/100</f>
        <v>2.0990000000000002E-2</v>
      </c>
      <c r="L125">
        <v>2.0990000000000002</v>
      </c>
      <c r="M125">
        <v>0.182</v>
      </c>
      <c r="N125">
        <f>test_data[[#This Row],[Shimmer (apq3)]]/100</f>
        <v>1.022E-2</v>
      </c>
      <c r="O125">
        <v>1.022</v>
      </c>
      <c r="P125">
        <f>test_data[[#This Row],[Shimmer (apq5)]]/100</f>
        <v>1.4790000000000001E-2</v>
      </c>
      <c r="Q125">
        <v>1.4790000000000001</v>
      </c>
      <c r="R125">
        <f>test_data[[#This Row],[Shimmer (apq11)]]/100</f>
        <v>1.8200000000000001E-2</v>
      </c>
      <c r="S125">
        <v>1.82</v>
      </c>
      <c r="T125">
        <f>test_data[[#This Row],[Shimmer (dda)]]/100</f>
        <v>3.0670000000000003E-2</v>
      </c>
      <c r="U125">
        <v>3.0670000000000002</v>
      </c>
      <c r="V125">
        <v>0.99753199999999997</v>
      </c>
      <c r="W125">
        <v>2.4750000000000002E-3</v>
      </c>
      <c r="X125">
        <v>26.693999999999999</v>
      </c>
      <c r="Y125">
        <v>166.77699999999999</v>
      </c>
      <c r="Z125">
        <v>166.667</v>
      </c>
      <c r="AA125">
        <v>0.82299999999999995</v>
      </c>
      <c r="AB125">
        <v>164.18799999999999</v>
      </c>
      <c r="AC125">
        <v>168.19</v>
      </c>
      <c r="AD125">
        <v>163</v>
      </c>
      <c r="AE125">
        <v>162</v>
      </c>
      <c r="AF125">
        <v>6.0000000000000001E-3</v>
      </c>
      <c r="AG125">
        <v>3.04E-5</v>
      </c>
      <c r="AH125">
        <f>test_data[[#This Row],[Fraction of locally unvoiced frames]]/100</f>
        <v>0</v>
      </c>
      <c r="AI125">
        <v>0</v>
      </c>
      <c r="AJ125">
        <v>0</v>
      </c>
      <c r="AK125">
        <f>test_data[[#This Row],[Degree of voice breaks]]/100</f>
        <v>0</v>
      </c>
      <c r="AL125">
        <v>0</v>
      </c>
      <c r="AM125">
        <v>1</v>
      </c>
    </row>
    <row r="126" spans="1:39" x14ac:dyDescent="0.3">
      <c r="A126">
        <v>21</v>
      </c>
      <c r="B126">
        <f>test_data[[#This Row],[Jitter(local)2]]/100</f>
        <v>1.2199999999999999E-3</v>
      </c>
      <c r="C126">
        <v>0.122</v>
      </c>
      <c r="D126">
        <v>6.8000000000000001E-6</v>
      </c>
      <c r="E126">
        <f>test_data[[#This Row],[Jitter (rap)]]/100</f>
        <v>5.6000000000000006E-4</v>
      </c>
      <c r="F126">
        <v>5.6000000000000001E-2</v>
      </c>
      <c r="G126">
        <f>test_data[[#This Row],[Jitter (ppq5)]]/100</f>
        <v>7.000000000000001E-4</v>
      </c>
      <c r="H126">
        <v>7.0000000000000007E-2</v>
      </c>
      <c r="I126">
        <f>test_data[[#This Row],[Jitter (ddp)]]/100</f>
        <v>1.6900000000000001E-3</v>
      </c>
      <c r="J126">
        <v>0.16900000000000001</v>
      </c>
      <c r="K126">
        <f>test_data[[#This Row],[Shimmer (local)]]/100</f>
        <v>1.8550000000000001E-2</v>
      </c>
      <c r="L126">
        <v>1.855</v>
      </c>
      <c r="M126">
        <v>0.16600000000000001</v>
      </c>
      <c r="N126">
        <f>test_data[[#This Row],[Shimmer (apq3)]]/100</f>
        <v>7.5399999999999998E-3</v>
      </c>
      <c r="O126">
        <v>0.754</v>
      </c>
      <c r="P126">
        <f>test_data[[#This Row],[Shimmer (apq5)]]/100</f>
        <v>1.0780000000000001E-2</v>
      </c>
      <c r="Q126">
        <v>1.0780000000000001</v>
      </c>
      <c r="R126">
        <f>test_data[[#This Row],[Shimmer (apq11)]]/100</f>
        <v>2.1749999999999999E-2</v>
      </c>
      <c r="S126">
        <v>2.1749999999999998</v>
      </c>
      <c r="T126">
        <f>test_data[[#This Row],[Shimmer (dda)]]/100</f>
        <v>2.2610000000000002E-2</v>
      </c>
      <c r="U126">
        <v>2.2610000000000001</v>
      </c>
      <c r="V126">
        <v>0.99696300000000004</v>
      </c>
      <c r="W126">
        <v>3.0500000000000002E-3</v>
      </c>
      <c r="X126">
        <v>25.896000000000001</v>
      </c>
      <c r="Y126">
        <v>180.49100000000001</v>
      </c>
      <c r="Z126">
        <v>180.86</v>
      </c>
      <c r="AA126">
        <v>1.246</v>
      </c>
      <c r="AB126">
        <v>178.71299999999999</v>
      </c>
      <c r="AC126">
        <v>183.83600000000001</v>
      </c>
      <c r="AD126">
        <v>177</v>
      </c>
      <c r="AE126">
        <v>176</v>
      </c>
      <c r="AF126">
        <v>5.5293E-3</v>
      </c>
      <c r="AG126">
        <v>3.8500000000000001E-5</v>
      </c>
      <c r="AH126">
        <f>test_data[[#This Row],[Fraction of locally unvoiced frames]]/100</f>
        <v>0</v>
      </c>
      <c r="AI126">
        <v>0</v>
      </c>
      <c r="AJ126">
        <v>0</v>
      </c>
      <c r="AK126">
        <f>test_data[[#This Row],[Degree of voice breaks]]/100</f>
        <v>0</v>
      </c>
      <c r="AL126">
        <v>0</v>
      </c>
      <c r="AM126">
        <v>1</v>
      </c>
    </row>
    <row r="127" spans="1:39" x14ac:dyDescent="0.3">
      <c r="A127">
        <v>21</v>
      </c>
      <c r="B127">
        <f>test_data[[#This Row],[Jitter(local)2]]/100</f>
        <v>1.6300000000000002E-3</v>
      </c>
      <c r="C127">
        <v>0.16300000000000001</v>
      </c>
      <c r="D127">
        <v>8.6999999999999997E-6</v>
      </c>
      <c r="E127">
        <f>test_data[[#This Row],[Jitter (rap)]]/100</f>
        <v>8.1000000000000006E-4</v>
      </c>
      <c r="F127">
        <v>8.1000000000000003E-2</v>
      </c>
      <c r="G127">
        <f>test_data[[#This Row],[Jitter (ppq5)]]/100</f>
        <v>1.01E-3</v>
      </c>
      <c r="H127">
        <v>0.10100000000000001</v>
      </c>
      <c r="I127">
        <f>test_data[[#This Row],[Jitter (ddp)]]/100</f>
        <v>2.4199999999999998E-3</v>
      </c>
      <c r="J127">
        <v>0.24199999999999999</v>
      </c>
      <c r="K127">
        <f>test_data[[#This Row],[Shimmer (local)]]/100</f>
        <v>2.061E-2</v>
      </c>
      <c r="L127">
        <v>2.0609999999999999</v>
      </c>
      <c r="M127">
        <v>0.17899999999999999</v>
      </c>
      <c r="N127">
        <f>test_data[[#This Row],[Shimmer (apq3)]]/100</f>
        <v>9.0100000000000006E-3</v>
      </c>
      <c r="O127">
        <v>0.90100000000000002</v>
      </c>
      <c r="P127">
        <f>test_data[[#This Row],[Shimmer (apq5)]]/100</f>
        <v>1.167E-2</v>
      </c>
      <c r="Q127">
        <v>1.167</v>
      </c>
      <c r="R127">
        <f>test_data[[#This Row],[Shimmer (apq11)]]/100</f>
        <v>2.147E-2</v>
      </c>
      <c r="S127">
        <v>2.1469999999999998</v>
      </c>
      <c r="T127">
        <f>test_data[[#This Row],[Shimmer (dda)]]/100</f>
        <v>2.7029999999999998E-2</v>
      </c>
      <c r="U127">
        <v>2.7029999999999998</v>
      </c>
      <c r="V127">
        <v>0.993502</v>
      </c>
      <c r="W127">
        <v>6.5459999999999997E-3</v>
      </c>
      <c r="X127">
        <v>22.135000000000002</v>
      </c>
      <c r="Y127">
        <v>187.42400000000001</v>
      </c>
      <c r="Z127">
        <v>187.678</v>
      </c>
      <c r="AA127">
        <v>1.4279999999999999</v>
      </c>
      <c r="AB127">
        <v>185.58</v>
      </c>
      <c r="AC127">
        <v>193.16399999999999</v>
      </c>
      <c r="AD127">
        <v>184</v>
      </c>
      <c r="AE127">
        <v>183</v>
      </c>
      <c r="AF127">
        <v>5.3283000000000002E-3</v>
      </c>
      <c r="AG127">
        <v>4.1499999999999999E-5</v>
      </c>
      <c r="AH127">
        <f>test_data[[#This Row],[Fraction of locally unvoiced frames]]/100</f>
        <v>0</v>
      </c>
      <c r="AI127">
        <v>0</v>
      </c>
      <c r="AJ127">
        <v>0</v>
      </c>
      <c r="AK127">
        <f>test_data[[#This Row],[Degree of voice breaks]]/100</f>
        <v>0</v>
      </c>
      <c r="AL127">
        <v>0</v>
      </c>
      <c r="AM127">
        <v>1</v>
      </c>
    </row>
    <row r="128" spans="1:39" x14ac:dyDescent="0.3">
      <c r="A128">
        <v>22</v>
      </c>
      <c r="B128">
        <f>test_data[[#This Row],[Jitter(local)2]]/100</f>
        <v>2.98E-3</v>
      </c>
      <c r="C128">
        <v>0.29799999999999999</v>
      </c>
      <c r="D128">
        <v>2.2799999999999999E-5</v>
      </c>
      <c r="E128">
        <f>test_data[[#This Row],[Jitter (rap)]]/100</f>
        <v>1.48E-3</v>
      </c>
      <c r="F128">
        <v>0.14799999999999999</v>
      </c>
      <c r="G128">
        <f>test_data[[#This Row],[Jitter (ppq5)]]/100</f>
        <v>1.65E-3</v>
      </c>
      <c r="H128">
        <v>0.16500000000000001</v>
      </c>
      <c r="I128">
        <f>test_data[[#This Row],[Jitter (ddp)]]/100</f>
        <v>4.45E-3</v>
      </c>
      <c r="J128">
        <v>0.44500000000000001</v>
      </c>
      <c r="K128">
        <f>test_data[[#This Row],[Shimmer (local)]]/100</f>
        <v>7.1059999999999998E-2</v>
      </c>
      <c r="L128">
        <v>7.1059999999999999</v>
      </c>
      <c r="M128">
        <v>0.622</v>
      </c>
      <c r="N128">
        <f>test_data[[#This Row],[Shimmer (apq3)]]/100</f>
        <v>4.0970000000000006E-2</v>
      </c>
      <c r="O128">
        <v>4.0970000000000004</v>
      </c>
      <c r="P128">
        <f>test_data[[#This Row],[Shimmer (apq5)]]/100</f>
        <v>3.7879999999999997E-2</v>
      </c>
      <c r="Q128">
        <v>3.7879999999999998</v>
      </c>
      <c r="R128">
        <f>test_data[[#This Row],[Shimmer (apq11)]]/100</f>
        <v>6.0670000000000002E-2</v>
      </c>
      <c r="S128">
        <v>6.0670000000000002</v>
      </c>
      <c r="T128">
        <f>test_data[[#This Row],[Shimmer (dda)]]/100</f>
        <v>0.12292</v>
      </c>
      <c r="U128">
        <v>12.292</v>
      </c>
      <c r="V128">
        <v>0.95810499999999998</v>
      </c>
      <c r="W128">
        <v>4.3941000000000001E-2</v>
      </c>
      <c r="X128">
        <v>13.829000000000001</v>
      </c>
      <c r="Y128">
        <v>131.143</v>
      </c>
      <c r="Z128">
        <v>131.03299999999999</v>
      </c>
      <c r="AA128">
        <v>1.5740000000000001</v>
      </c>
      <c r="AB128">
        <v>127.751</v>
      </c>
      <c r="AC128">
        <v>134.84399999999999</v>
      </c>
      <c r="AD128">
        <v>129</v>
      </c>
      <c r="AE128">
        <v>128</v>
      </c>
      <c r="AF128">
        <v>7.6328000000000003E-3</v>
      </c>
      <c r="AG128">
        <v>9.3599999999999998E-5</v>
      </c>
      <c r="AH128">
        <f>test_data[[#This Row],[Fraction of locally unvoiced frames]]/100</f>
        <v>0</v>
      </c>
      <c r="AI128">
        <v>0</v>
      </c>
      <c r="AJ128">
        <v>0</v>
      </c>
      <c r="AK128">
        <f>test_data[[#This Row],[Degree of voice breaks]]/100</f>
        <v>0</v>
      </c>
      <c r="AL128">
        <v>0</v>
      </c>
      <c r="AM128">
        <v>1</v>
      </c>
    </row>
    <row r="129" spans="1:39" x14ac:dyDescent="0.3">
      <c r="A129">
        <v>22</v>
      </c>
      <c r="B129">
        <f>test_data[[#This Row],[Jitter(local)2]]/100</f>
        <v>2.0999999999999999E-3</v>
      </c>
      <c r="C129">
        <v>0.21</v>
      </c>
      <c r="D129">
        <v>1.5800000000000001E-5</v>
      </c>
      <c r="E129">
        <f>test_data[[#This Row],[Jitter (rap)]]/100</f>
        <v>1.01E-3</v>
      </c>
      <c r="F129">
        <v>0.10100000000000001</v>
      </c>
      <c r="G129">
        <f>test_data[[#This Row],[Jitter (ppq5)]]/100</f>
        <v>1.23E-3</v>
      </c>
      <c r="H129">
        <v>0.123</v>
      </c>
      <c r="I129">
        <f>test_data[[#This Row],[Jitter (ddp)]]/100</f>
        <v>3.0200000000000001E-3</v>
      </c>
      <c r="J129">
        <v>0.30199999999999999</v>
      </c>
      <c r="K129">
        <f>test_data[[#This Row],[Shimmer (local)]]/100</f>
        <v>4.9180000000000001E-2</v>
      </c>
      <c r="L129">
        <v>4.9180000000000001</v>
      </c>
      <c r="M129">
        <v>0.438</v>
      </c>
      <c r="N129">
        <f>test_data[[#This Row],[Shimmer (apq3)]]/100</f>
        <v>2.6880000000000001E-2</v>
      </c>
      <c r="O129">
        <v>2.6880000000000002</v>
      </c>
      <c r="P129">
        <f>test_data[[#This Row],[Shimmer (apq5)]]/100</f>
        <v>2.7349999999999999E-2</v>
      </c>
      <c r="Q129">
        <v>2.7349999999999999</v>
      </c>
      <c r="R129">
        <f>test_data[[#This Row],[Shimmer (apq11)]]/100</f>
        <v>4.4409999999999998E-2</v>
      </c>
      <c r="S129">
        <v>4.4409999999999998</v>
      </c>
      <c r="T129">
        <f>test_data[[#This Row],[Shimmer (dda)]]/100</f>
        <v>8.0640000000000003E-2</v>
      </c>
      <c r="U129">
        <v>8.0640000000000001</v>
      </c>
      <c r="V129">
        <v>0.96822900000000001</v>
      </c>
      <c r="W129">
        <v>3.2919999999999998E-2</v>
      </c>
      <c r="X129">
        <v>15.073</v>
      </c>
      <c r="Y129">
        <v>132.49799999999999</v>
      </c>
      <c r="Z129">
        <v>132.697</v>
      </c>
      <c r="AA129">
        <v>1.3009999999999999</v>
      </c>
      <c r="AB129">
        <v>130.905</v>
      </c>
      <c r="AC129">
        <v>135.15299999999999</v>
      </c>
      <c r="AD129">
        <v>130</v>
      </c>
      <c r="AE129">
        <v>129</v>
      </c>
      <c r="AF129">
        <v>7.5360000000000002E-3</v>
      </c>
      <c r="AG129">
        <v>7.4499999999999995E-5</v>
      </c>
      <c r="AH129">
        <f>test_data[[#This Row],[Fraction of locally unvoiced frames]]/100</f>
        <v>0</v>
      </c>
      <c r="AI129">
        <v>0</v>
      </c>
      <c r="AJ129">
        <v>0</v>
      </c>
      <c r="AK129">
        <f>test_data[[#This Row],[Degree of voice breaks]]/100</f>
        <v>0</v>
      </c>
      <c r="AL129">
        <v>0</v>
      </c>
      <c r="AM129">
        <v>1</v>
      </c>
    </row>
    <row r="130" spans="1:39" x14ac:dyDescent="0.3">
      <c r="A130">
        <v>22</v>
      </c>
      <c r="B130">
        <f>test_data[[#This Row],[Jitter(local)2]]/100</f>
        <v>3.3600000000000001E-3</v>
      </c>
      <c r="C130">
        <v>0.33600000000000002</v>
      </c>
      <c r="D130">
        <v>2.5000000000000001E-5</v>
      </c>
      <c r="E130">
        <f>test_data[[#This Row],[Jitter (rap)]]/100</f>
        <v>1.7599999999999998E-3</v>
      </c>
      <c r="F130">
        <v>0.17599999999999999</v>
      </c>
      <c r="G130">
        <f>test_data[[#This Row],[Jitter (ppq5)]]/100</f>
        <v>1.9599999999999999E-3</v>
      </c>
      <c r="H130">
        <v>0.19600000000000001</v>
      </c>
      <c r="I130">
        <f>test_data[[#This Row],[Jitter (ddp)]]/100</f>
        <v>5.28E-3</v>
      </c>
      <c r="J130">
        <v>0.52800000000000002</v>
      </c>
      <c r="K130">
        <f>test_data[[#This Row],[Shimmer (local)]]/100</f>
        <v>7.1820000000000009E-2</v>
      </c>
      <c r="L130">
        <v>7.1820000000000004</v>
      </c>
      <c r="M130">
        <v>0.63500000000000001</v>
      </c>
      <c r="N130">
        <f>test_data[[#This Row],[Shimmer (apq3)]]/100</f>
        <v>3.9009999999999996E-2</v>
      </c>
      <c r="O130">
        <v>3.9009999999999998</v>
      </c>
      <c r="P130">
        <f>test_data[[#This Row],[Shimmer (apq5)]]/100</f>
        <v>4.2880000000000001E-2</v>
      </c>
      <c r="Q130">
        <v>4.2880000000000003</v>
      </c>
      <c r="R130">
        <f>test_data[[#This Row],[Shimmer (apq11)]]/100</f>
        <v>6.1710000000000001E-2</v>
      </c>
      <c r="S130">
        <v>6.1710000000000003</v>
      </c>
      <c r="T130">
        <f>test_data[[#This Row],[Shimmer (dda)]]/100</f>
        <v>0.11703</v>
      </c>
      <c r="U130">
        <v>11.702999999999999</v>
      </c>
      <c r="V130">
        <v>0.95449600000000001</v>
      </c>
      <c r="W130">
        <v>4.8024999999999998E-2</v>
      </c>
      <c r="X130">
        <v>13.49</v>
      </c>
      <c r="Y130">
        <v>134.084</v>
      </c>
      <c r="Z130">
        <v>134.11699999999999</v>
      </c>
      <c r="AA130">
        <v>1.2889999999999999</v>
      </c>
      <c r="AB130">
        <v>130.72900000000001</v>
      </c>
      <c r="AC130">
        <v>136.643</v>
      </c>
      <c r="AD130">
        <v>132</v>
      </c>
      <c r="AE130">
        <v>131</v>
      </c>
      <c r="AF130">
        <v>7.4562999999999999E-3</v>
      </c>
      <c r="AG130">
        <v>7.4499999999999995E-5</v>
      </c>
      <c r="AH130">
        <f>test_data[[#This Row],[Fraction of locally unvoiced frames]]/100</f>
        <v>0</v>
      </c>
      <c r="AI130">
        <v>0</v>
      </c>
      <c r="AJ130">
        <v>0</v>
      </c>
      <c r="AK130">
        <f>test_data[[#This Row],[Degree of voice breaks]]/100</f>
        <v>0</v>
      </c>
      <c r="AL130">
        <v>0</v>
      </c>
      <c r="AM130">
        <v>1</v>
      </c>
    </row>
    <row r="131" spans="1:39" x14ac:dyDescent="0.3">
      <c r="A131">
        <v>22</v>
      </c>
      <c r="B131">
        <f>test_data[[#This Row],[Jitter(local)2]]/100</f>
        <v>2.5700000000000002E-3</v>
      </c>
      <c r="C131">
        <v>0.25700000000000001</v>
      </c>
      <c r="D131">
        <v>1.6099999999999998E-5</v>
      </c>
      <c r="E131">
        <f>test_data[[#This Row],[Jitter (rap)]]/100</f>
        <v>9.2000000000000003E-4</v>
      </c>
      <c r="F131">
        <v>9.1999999999999998E-2</v>
      </c>
      <c r="G131">
        <f>test_data[[#This Row],[Jitter (ppq5)]]/100</f>
        <v>1.16E-3</v>
      </c>
      <c r="H131">
        <v>0.11600000000000001</v>
      </c>
      <c r="I131">
        <f>test_data[[#This Row],[Jitter (ddp)]]/100</f>
        <v>2.7600000000000003E-3</v>
      </c>
      <c r="J131">
        <v>0.27600000000000002</v>
      </c>
      <c r="K131">
        <f>test_data[[#This Row],[Shimmer (local)]]/100</f>
        <v>6.2039999999999998E-2</v>
      </c>
      <c r="L131">
        <v>6.2039999999999997</v>
      </c>
      <c r="M131">
        <v>0.59299999999999997</v>
      </c>
      <c r="N131">
        <f>test_data[[#This Row],[Shimmer (apq3)]]/100</f>
        <v>2.5230000000000002E-2</v>
      </c>
      <c r="O131">
        <v>2.5230000000000001</v>
      </c>
      <c r="P131">
        <f>test_data[[#This Row],[Shimmer (apq5)]]/100</f>
        <v>4.0430000000000001E-2</v>
      </c>
      <c r="Q131">
        <v>4.0430000000000001</v>
      </c>
      <c r="R131">
        <f>test_data[[#This Row],[Shimmer (apq11)]]/100</f>
        <v>6.207E-2</v>
      </c>
      <c r="S131">
        <v>6.2069999999999999</v>
      </c>
      <c r="T131">
        <f>test_data[[#This Row],[Shimmer (dda)]]/100</f>
        <v>7.5689999999999993E-2</v>
      </c>
      <c r="U131">
        <v>7.569</v>
      </c>
      <c r="V131">
        <v>0.98859600000000003</v>
      </c>
      <c r="W131">
        <v>1.1623E-2</v>
      </c>
      <c r="X131">
        <v>20.623000000000001</v>
      </c>
      <c r="Y131">
        <v>158.91300000000001</v>
      </c>
      <c r="Z131">
        <v>159.38</v>
      </c>
      <c r="AA131">
        <v>2.157</v>
      </c>
      <c r="AB131">
        <v>154.273</v>
      </c>
      <c r="AC131">
        <v>163.88499999999999</v>
      </c>
      <c r="AD131">
        <v>157</v>
      </c>
      <c r="AE131">
        <v>156</v>
      </c>
      <c r="AF131">
        <v>6.2754999999999998E-3</v>
      </c>
      <c r="AG131">
        <v>8.6000000000000003E-5</v>
      </c>
      <c r="AH131">
        <f>test_data[[#This Row],[Fraction of locally unvoiced frames]]/100</f>
        <v>0</v>
      </c>
      <c r="AI131">
        <v>0</v>
      </c>
      <c r="AJ131">
        <v>0</v>
      </c>
      <c r="AK131">
        <f>test_data[[#This Row],[Degree of voice breaks]]/100</f>
        <v>0</v>
      </c>
      <c r="AL131">
        <v>0</v>
      </c>
      <c r="AM131">
        <v>1</v>
      </c>
    </row>
    <row r="132" spans="1:39" x14ac:dyDescent="0.3">
      <c r="A132">
        <v>22</v>
      </c>
      <c r="B132">
        <f>test_data[[#This Row],[Jitter(local)2]]/100</f>
        <v>2.3799999999999997E-3</v>
      </c>
      <c r="C132">
        <v>0.23799999999999999</v>
      </c>
      <c r="D132">
        <v>1.4800000000000001E-5</v>
      </c>
      <c r="E132">
        <f>test_data[[#This Row],[Jitter (rap)]]/100</f>
        <v>1.14E-3</v>
      </c>
      <c r="F132">
        <v>0.114</v>
      </c>
      <c r="G132">
        <f>test_data[[#This Row],[Jitter (ppq5)]]/100</f>
        <v>1.24E-3</v>
      </c>
      <c r="H132">
        <v>0.124</v>
      </c>
      <c r="I132">
        <f>test_data[[#This Row],[Jitter (ddp)]]/100</f>
        <v>3.4100000000000003E-3</v>
      </c>
      <c r="J132">
        <v>0.34100000000000003</v>
      </c>
      <c r="K132">
        <f>test_data[[#This Row],[Shimmer (local)]]/100</f>
        <v>4.2359999999999995E-2</v>
      </c>
      <c r="L132">
        <v>4.2359999999999998</v>
      </c>
      <c r="M132">
        <v>0.374</v>
      </c>
      <c r="N132">
        <f>test_data[[#This Row],[Shimmer (apq3)]]/100</f>
        <v>1.941E-2</v>
      </c>
      <c r="O132">
        <v>1.9410000000000001</v>
      </c>
      <c r="P132">
        <f>test_data[[#This Row],[Shimmer (apq5)]]/100</f>
        <v>2.9780000000000001E-2</v>
      </c>
      <c r="Q132">
        <v>2.9780000000000002</v>
      </c>
      <c r="R132">
        <f>test_data[[#This Row],[Shimmer (apq11)]]/100</f>
        <v>3.6400000000000002E-2</v>
      </c>
      <c r="S132">
        <v>3.64</v>
      </c>
      <c r="T132">
        <f>test_data[[#This Row],[Shimmer (dda)]]/100</f>
        <v>5.8230000000000004E-2</v>
      </c>
      <c r="U132">
        <v>5.8230000000000004</v>
      </c>
      <c r="V132">
        <v>0.99401700000000004</v>
      </c>
      <c r="W132">
        <v>6.025E-3</v>
      </c>
      <c r="X132">
        <v>22.649000000000001</v>
      </c>
      <c r="Y132">
        <v>160.53800000000001</v>
      </c>
      <c r="Z132">
        <v>160.363</v>
      </c>
      <c r="AA132">
        <v>1.4259999999999999</v>
      </c>
      <c r="AB132">
        <v>156.93</v>
      </c>
      <c r="AC132">
        <v>162.846</v>
      </c>
      <c r="AD132">
        <v>157</v>
      </c>
      <c r="AE132">
        <v>156</v>
      </c>
      <c r="AF132">
        <v>6.2359E-3</v>
      </c>
      <c r="AG132">
        <v>5.7000000000000003E-5</v>
      </c>
      <c r="AH132">
        <f>test_data[[#This Row],[Fraction of locally unvoiced frames]]/100</f>
        <v>0</v>
      </c>
      <c r="AI132">
        <v>0</v>
      </c>
      <c r="AJ132">
        <v>0</v>
      </c>
      <c r="AK132">
        <f>test_data[[#This Row],[Degree of voice breaks]]/100</f>
        <v>0</v>
      </c>
      <c r="AL132">
        <v>0</v>
      </c>
      <c r="AM132">
        <v>1</v>
      </c>
    </row>
    <row r="133" spans="1:39" x14ac:dyDescent="0.3">
      <c r="A133">
        <v>22</v>
      </c>
      <c r="B133">
        <f>test_data[[#This Row],[Jitter(local)2]]/100</f>
        <v>2.1199999999999999E-3</v>
      </c>
      <c r="C133">
        <v>0.21199999999999999</v>
      </c>
      <c r="D133">
        <v>1.2799999999999999E-5</v>
      </c>
      <c r="E133">
        <f>test_data[[#This Row],[Jitter (rap)]]/100</f>
        <v>8.699999999999999E-4</v>
      </c>
      <c r="F133">
        <v>8.6999999999999994E-2</v>
      </c>
      <c r="G133">
        <f>test_data[[#This Row],[Jitter (ppq5)]]/100</f>
        <v>1E-3</v>
      </c>
      <c r="H133">
        <v>0.1</v>
      </c>
      <c r="I133">
        <f>test_data[[#This Row],[Jitter (ddp)]]/100</f>
        <v>2.6099999999999999E-3</v>
      </c>
      <c r="J133">
        <v>0.26100000000000001</v>
      </c>
      <c r="K133">
        <f>test_data[[#This Row],[Shimmer (local)]]/100</f>
        <v>4.4519999999999997E-2</v>
      </c>
      <c r="L133">
        <v>4.452</v>
      </c>
      <c r="M133">
        <v>0.38800000000000001</v>
      </c>
      <c r="N133">
        <f>test_data[[#This Row],[Shimmer (apq3)]]/100</f>
        <v>1.9870000000000002E-2</v>
      </c>
      <c r="O133">
        <v>1.9870000000000001</v>
      </c>
      <c r="P133">
        <f>test_data[[#This Row],[Shimmer (apq5)]]/100</f>
        <v>3.0670000000000003E-2</v>
      </c>
      <c r="Q133">
        <v>3.0670000000000002</v>
      </c>
      <c r="R133">
        <f>test_data[[#This Row],[Shimmer (apq11)]]/100</f>
        <v>4.308E-2</v>
      </c>
      <c r="S133">
        <v>4.3079999999999998</v>
      </c>
      <c r="T133">
        <f>test_data[[#This Row],[Shimmer (dda)]]/100</f>
        <v>5.9610000000000003E-2</v>
      </c>
      <c r="U133">
        <v>5.9610000000000003</v>
      </c>
      <c r="V133">
        <v>0.99465700000000001</v>
      </c>
      <c r="W133">
        <v>5.3810000000000004E-3</v>
      </c>
      <c r="X133">
        <v>23.847000000000001</v>
      </c>
      <c r="Y133">
        <v>165.64699999999999</v>
      </c>
      <c r="Z133">
        <v>165.53299999999999</v>
      </c>
      <c r="AA133">
        <v>2.069</v>
      </c>
      <c r="AB133">
        <v>160.56399999999999</v>
      </c>
      <c r="AC133">
        <v>168.518</v>
      </c>
      <c r="AD133">
        <v>163</v>
      </c>
      <c r="AE133">
        <v>162</v>
      </c>
      <c r="AF133">
        <v>6.0407000000000004E-3</v>
      </c>
      <c r="AG133">
        <v>7.6600000000000005E-5</v>
      </c>
      <c r="AH133">
        <f>test_data[[#This Row],[Fraction of locally unvoiced frames]]/100</f>
        <v>0</v>
      </c>
      <c r="AI133">
        <v>0</v>
      </c>
      <c r="AJ133">
        <v>0</v>
      </c>
      <c r="AK133">
        <f>test_data[[#This Row],[Degree of voice breaks]]/100</f>
        <v>0</v>
      </c>
      <c r="AL133">
        <v>0</v>
      </c>
      <c r="AM133">
        <v>1</v>
      </c>
    </row>
    <row r="134" spans="1:39" x14ac:dyDescent="0.3">
      <c r="A134">
        <v>23</v>
      </c>
      <c r="B134">
        <f>test_data[[#This Row],[Jitter(local)2]]/100</f>
        <v>1.0049999999999998E-2</v>
      </c>
      <c r="C134">
        <v>1.0049999999999999</v>
      </c>
      <c r="D134">
        <v>1.005E-4</v>
      </c>
      <c r="E134">
        <f>test_data[[#This Row],[Jitter (rap)]]/100</f>
        <v>6.1399999999999996E-3</v>
      </c>
      <c r="F134">
        <v>0.61399999999999999</v>
      </c>
      <c r="G134">
        <f>test_data[[#This Row],[Jitter (ppq5)]]/100</f>
        <v>4.5799999999999999E-3</v>
      </c>
      <c r="H134">
        <v>0.45800000000000002</v>
      </c>
      <c r="I134">
        <f>test_data[[#This Row],[Jitter (ddp)]]/100</f>
        <v>1.8409999999999999E-2</v>
      </c>
      <c r="J134">
        <v>1.841</v>
      </c>
      <c r="K134">
        <f>test_data[[#This Row],[Shimmer (local)]]/100</f>
        <v>9.0429999999999996E-2</v>
      </c>
      <c r="L134">
        <v>9.0429999999999993</v>
      </c>
      <c r="M134">
        <v>0.81299999999999994</v>
      </c>
      <c r="N134">
        <f>test_data[[#This Row],[Shimmer (apq3)]]/100</f>
        <v>5.1630000000000002E-2</v>
      </c>
      <c r="O134">
        <v>5.1630000000000003</v>
      </c>
      <c r="P134">
        <f>test_data[[#This Row],[Shimmer (apq5)]]/100</f>
        <v>4.231E-2</v>
      </c>
      <c r="Q134">
        <v>4.2309999999999999</v>
      </c>
      <c r="R134">
        <f>test_data[[#This Row],[Shimmer (apq11)]]/100</f>
        <v>7.6440000000000008E-2</v>
      </c>
      <c r="S134">
        <v>7.6440000000000001</v>
      </c>
      <c r="T134">
        <f>test_data[[#This Row],[Shimmer (dda)]]/100</f>
        <v>0.15489</v>
      </c>
      <c r="U134">
        <v>15.489000000000001</v>
      </c>
      <c r="V134">
        <v>0.94370600000000004</v>
      </c>
      <c r="W134">
        <v>6.4506999999999995E-2</v>
      </c>
      <c r="X134">
        <v>14.356</v>
      </c>
      <c r="Y134">
        <v>99.563999999999993</v>
      </c>
      <c r="Z134">
        <v>99.966999999999999</v>
      </c>
      <c r="AA134">
        <v>1.661</v>
      </c>
      <c r="AB134">
        <v>97.83</v>
      </c>
      <c r="AC134">
        <v>103.943</v>
      </c>
      <c r="AD134">
        <v>99</v>
      </c>
      <c r="AE134">
        <v>98</v>
      </c>
      <c r="AF134">
        <v>1.00038E-2</v>
      </c>
      <c r="AG134">
        <v>1.7880000000000001E-4</v>
      </c>
      <c r="AH134">
        <f>test_data[[#This Row],[Fraction of locally unvoiced frames]]/100</f>
        <v>0</v>
      </c>
      <c r="AI134">
        <v>0</v>
      </c>
      <c r="AJ134">
        <v>0</v>
      </c>
      <c r="AK134">
        <f>test_data[[#This Row],[Degree of voice breaks]]/100</f>
        <v>0</v>
      </c>
      <c r="AL134">
        <v>0</v>
      </c>
      <c r="AM134">
        <v>1</v>
      </c>
    </row>
    <row r="135" spans="1:39" x14ac:dyDescent="0.3">
      <c r="A135">
        <v>23</v>
      </c>
      <c r="B135">
        <f>test_data[[#This Row],[Jitter(local)2]]/100</f>
        <v>1.2119999999999999E-2</v>
      </c>
      <c r="C135">
        <v>1.212</v>
      </c>
      <c r="D135">
        <v>1.2010000000000001E-4</v>
      </c>
      <c r="E135">
        <f>test_data[[#This Row],[Jitter (rap)]]/100</f>
        <v>7.8700000000000003E-3</v>
      </c>
      <c r="F135">
        <v>0.78700000000000003</v>
      </c>
      <c r="G135">
        <f>test_data[[#This Row],[Jitter (ppq5)]]/100</f>
        <v>5.6299999999999996E-3</v>
      </c>
      <c r="H135">
        <v>0.56299999999999994</v>
      </c>
      <c r="I135">
        <f>test_data[[#This Row],[Jitter (ddp)]]/100</f>
        <v>2.3610000000000003E-2</v>
      </c>
      <c r="J135">
        <v>2.3610000000000002</v>
      </c>
      <c r="K135">
        <f>test_data[[#This Row],[Shimmer (local)]]/100</f>
        <v>0.10215999999999999</v>
      </c>
      <c r="L135">
        <v>10.215999999999999</v>
      </c>
      <c r="M135">
        <v>0.9</v>
      </c>
      <c r="N135">
        <f>test_data[[#This Row],[Shimmer (apq3)]]/100</f>
        <v>6.1420000000000002E-2</v>
      </c>
      <c r="O135">
        <v>6.1420000000000003</v>
      </c>
      <c r="P135">
        <f>test_data[[#This Row],[Shimmer (apq5)]]/100</f>
        <v>4.8239999999999998E-2</v>
      </c>
      <c r="Q135">
        <v>4.8239999999999998</v>
      </c>
      <c r="R135">
        <f>test_data[[#This Row],[Shimmer (apq11)]]/100</f>
        <v>7.2349999999999998E-2</v>
      </c>
      <c r="S135">
        <v>7.2350000000000003</v>
      </c>
      <c r="T135">
        <f>test_data[[#This Row],[Shimmer (dda)]]/100</f>
        <v>0.18425</v>
      </c>
      <c r="U135">
        <v>18.425000000000001</v>
      </c>
      <c r="V135">
        <v>0.92193499999999995</v>
      </c>
      <c r="W135">
        <v>8.6689000000000002E-2</v>
      </c>
      <c r="X135">
        <v>11.303000000000001</v>
      </c>
      <c r="Y135">
        <v>100.77</v>
      </c>
      <c r="Z135">
        <v>100.889</v>
      </c>
      <c r="AA135">
        <v>0.94199999999999995</v>
      </c>
      <c r="AB135">
        <v>98.893000000000001</v>
      </c>
      <c r="AC135">
        <v>103.01600000000001</v>
      </c>
      <c r="AD135">
        <v>99</v>
      </c>
      <c r="AE135">
        <v>98</v>
      </c>
      <c r="AF135">
        <v>9.9127999999999994E-3</v>
      </c>
      <c r="AG135">
        <v>1.1400000000000001E-4</v>
      </c>
      <c r="AH135">
        <f>test_data[[#This Row],[Fraction of locally unvoiced frames]]/100</f>
        <v>0</v>
      </c>
      <c r="AI135">
        <v>0</v>
      </c>
      <c r="AJ135">
        <v>0</v>
      </c>
      <c r="AK135">
        <f>test_data[[#This Row],[Degree of voice breaks]]/100</f>
        <v>0</v>
      </c>
      <c r="AL135">
        <v>0</v>
      </c>
      <c r="AM135">
        <v>1</v>
      </c>
    </row>
    <row r="136" spans="1:39" x14ac:dyDescent="0.3">
      <c r="A136">
        <v>23</v>
      </c>
      <c r="B136">
        <f>test_data[[#This Row],[Jitter(local)2]]/100</f>
        <v>6.0099999999999997E-3</v>
      </c>
      <c r="C136">
        <v>0.60099999999999998</v>
      </c>
      <c r="D136">
        <v>6.0399999999999998E-5</v>
      </c>
      <c r="E136">
        <f>test_data[[#This Row],[Jitter (rap)]]/100</f>
        <v>3.5699999999999998E-3</v>
      </c>
      <c r="F136">
        <v>0.35699999999999998</v>
      </c>
      <c r="G136">
        <f>test_data[[#This Row],[Jitter (ppq5)]]/100</f>
        <v>3.13E-3</v>
      </c>
      <c r="H136">
        <v>0.313</v>
      </c>
      <c r="I136">
        <f>test_data[[#This Row],[Jitter (ddp)]]/100</f>
        <v>1.0709999999999999E-2</v>
      </c>
      <c r="J136">
        <v>1.071</v>
      </c>
      <c r="K136">
        <f>test_data[[#This Row],[Shimmer (local)]]/100</f>
        <v>8.0860000000000001E-2</v>
      </c>
      <c r="L136">
        <v>8.0860000000000003</v>
      </c>
      <c r="M136">
        <v>0.83199999999999996</v>
      </c>
      <c r="N136">
        <f>test_data[[#This Row],[Shimmer (apq3)]]/100</f>
        <v>4.2910000000000004E-2</v>
      </c>
      <c r="O136">
        <v>4.2910000000000004</v>
      </c>
      <c r="P136">
        <f>test_data[[#This Row],[Shimmer (apq5)]]/100</f>
        <v>3.2780000000000004E-2</v>
      </c>
      <c r="Q136">
        <v>3.278</v>
      </c>
      <c r="R136">
        <f>test_data[[#This Row],[Shimmer (apq11)]]/100</f>
        <v>5.1380000000000002E-2</v>
      </c>
      <c r="S136">
        <v>5.1379999999999999</v>
      </c>
      <c r="T136">
        <f>test_data[[#This Row],[Shimmer (dda)]]/100</f>
        <v>0.12873999999999999</v>
      </c>
      <c r="U136">
        <v>12.874000000000001</v>
      </c>
      <c r="V136">
        <v>0.95483499999999999</v>
      </c>
      <c r="W136">
        <v>5.1559000000000001E-2</v>
      </c>
      <c r="X136">
        <v>16.509</v>
      </c>
      <c r="Y136">
        <v>99.512</v>
      </c>
      <c r="Z136">
        <v>99.400999999999996</v>
      </c>
      <c r="AA136">
        <v>1.171</v>
      </c>
      <c r="AB136">
        <v>96.623999999999995</v>
      </c>
      <c r="AC136">
        <v>101.98399999999999</v>
      </c>
      <c r="AD136">
        <v>99</v>
      </c>
      <c r="AE136">
        <v>98</v>
      </c>
      <c r="AF136">
        <v>1.0061E-2</v>
      </c>
      <c r="AG136">
        <v>1.26E-4</v>
      </c>
      <c r="AH136">
        <f>test_data[[#This Row],[Fraction of locally unvoiced frames]]/100</f>
        <v>0</v>
      </c>
      <c r="AI136">
        <v>0</v>
      </c>
      <c r="AJ136">
        <v>0</v>
      </c>
      <c r="AK136">
        <f>test_data[[#This Row],[Degree of voice breaks]]/100</f>
        <v>0</v>
      </c>
      <c r="AL136">
        <v>0</v>
      </c>
      <c r="AM136">
        <v>1</v>
      </c>
    </row>
    <row r="137" spans="1:39" x14ac:dyDescent="0.3">
      <c r="A137">
        <v>23</v>
      </c>
      <c r="B137">
        <f>test_data[[#This Row],[Jitter(local)2]]/100</f>
        <v>6.2900000000000005E-3</v>
      </c>
      <c r="C137">
        <v>0.629</v>
      </c>
      <c r="D137">
        <v>6.2600000000000004E-5</v>
      </c>
      <c r="E137">
        <f>test_data[[#This Row],[Jitter (rap)]]/100</f>
        <v>3.0399999999999997E-3</v>
      </c>
      <c r="F137">
        <v>0.30399999999999999</v>
      </c>
      <c r="G137">
        <f>test_data[[#This Row],[Jitter (ppq5)]]/100</f>
        <v>3.14E-3</v>
      </c>
      <c r="H137">
        <v>0.314</v>
      </c>
      <c r="I137">
        <f>test_data[[#This Row],[Jitter (ddp)]]/100</f>
        <v>9.1199999999999996E-3</v>
      </c>
      <c r="J137">
        <v>0.91200000000000003</v>
      </c>
      <c r="K137">
        <f>test_data[[#This Row],[Shimmer (local)]]/100</f>
        <v>7.4969999999999995E-2</v>
      </c>
      <c r="L137">
        <v>7.4969999999999999</v>
      </c>
      <c r="M137">
        <v>0.70099999999999996</v>
      </c>
      <c r="N137">
        <f>test_data[[#This Row],[Shimmer (apq3)]]/100</f>
        <v>3.1200000000000002E-2</v>
      </c>
      <c r="O137">
        <v>3.12</v>
      </c>
      <c r="P137">
        <f>test_data[[#This Row],[Shimmer (apq5)]]/100</f>
        <v>3.7240000000000002E-2</v>
      </c>
      <c r="Q137">
        <v>3.7240000000000002</v>
      </c>
      <c r="R137">
        <f>test_data[[#This Row],[Shimmer (apq11)]]/100</f>
        <v>8.3100000000000007E-2</v>
      </c>
      <c r="S137">
        <v>8.31</v>
      </c>
      <c r="T137">
        <f>test_data[[#This Row],[Shimmer (dda)]]/100</f>
        <v>9.3590000000000007E-2</v>
      </c>
      <c r="U137">
        <v>9.359</v>
      </c>
      <c r="V137">
        <v>0.959816</v>
      </c>
      <c r="W137">
        <v>4.4568000000000003E-2</v>
      </c>
      <c r="X137">
        <v>15.395</v>
      </c>
      <c r="Y137">
        <v>98.611000000000004</v>
      </c>
      <c r="Z137">
        <v>100.134</v>
      </c>
      <c r="AA137">
        <v>16.710999999999999</v>
      </c>
      <c r="AB137">
        <v>91.007999999999996</v>
      </c>
      <c r="AC137">
        <v>248.65899999999999</v>
      </c>
      <c r="AD137">
        <v>85</v>
      </c>
      <c r="AE137">
        <v>83</v>
      </c>
      <c r="AF137">
        <v>9.9444000000000008E-3</v>
      </c>
      <c r="AG137">
        <v>1.1651000000000001E-3</v>
      </c>
      <c r="AH137">
        <f>test_data[[#This Row],[Fraction of locally unvoiced frames]]/100</f>
        <v>8.2470000000000002E-2</v>
      </c>
      <c r="AI137">
        <v>8.2469999999999999</v>
      </c>
      <c r="AJ137">
        <v>1</v>
      </c>
      <c r="AK137">
        <f>test_data[[#This Row],[Degree of voice breaks]]/100</f>
        <v>7.597000000000001E-2</v>
      </c>
      <c r="AL137">
        <v>7.5970000000000004</v>
      </c>
      <c r="AM137">
        <v>1</v>
      </c>
    </row>
    <row r="138" spans="1:39" x14ac:dyDescent="0.3">
      <c r="A138">
        <v>23</v>
      </c>
      <c r="B138">
        <f>test_data[[#This Row],[Jitter(local)2]]/100</f>
        <v>4.5799999999999999E-3</v>
      </c>
      <c r="C138">
        <v>0.45800000000000002</v>
      </c>
      <c r="D138">
        <v>4.5099999999999998E-5</v>
      </c>
      <c r="E138">
        <f>test_data[[#This Row],[Jitter (rap)]]/100</f>
        <v>2.5800000000000003E-3</v>
      </c>
      <c r="F138">
        <v>0.25800000000000001</v>
      </c>
      <c r="G138">
        <f>test_data[[#This Row],[Jitter (ppq5)]]/100</f>
        <v>2.5300000000000001E-3</v>
      </c>
      <c r="H138">
        <v>0.253</v>
      </c>
      <c r="I138">
        <f>test_data[[#This Row],[Jitter (ddp)]]/100</f>
        <v>7.7499999999999999E-3</v>
      </c>
      <c r="J138">
        <v>0.77500000000000002</v>
      </c>
      <c r="K138">
        <f>test_data[[#This Row],[Shimmer (local)]]/100</f>
        <v>7.399E-2</v>
      </c>
      <c r="L138">
        <v>7.399</v>
      </c>
      <c r="M138">
        <v>0.77100000000000002</v>
      </c>
      <c r="N138">
        <f>test_data[[#This Row],[Shimmer (apq3)]]/100</f>
        <v>3.5869999999999999E-2</v>
      </c>
      <c r="O138">
        <v>3.5870000000000002</v>
      </c>
      <c r="P138">
        <f>test_data[[#This Row],[Shimmer (apq5)]]/100</f>
        <v>3.7810000000000003E-2</v>
      </c>
      <c r="Q138">
        <v>3.7810000000000001</v>
      </c>
      <c r="R138">
        <f>test_data[[#This Row],[Shimmer (apq11)]]/100</f>
        <v>6.8529999999999994E-2</v>
      </c>
      <c r="S138">
        <v>6.8529999999999998</v>
      </c>
      <c r="T138">
        <f>test_data[[#This Row],[Shimmer (dda)]]/100</f>
        <v>0.10761</v>
      </c>
      <c r="U138">
        <v>10.760999999999999</v>
      </c>
      <c r="V138">
        <v>0.97681799999999996</v>
      </c>
      <c r="W138">
        <v>2.4131E-2</v>
      </c>
      <c r="X138">
        <v>17.792000000000002</v>
      </c>
      <c r="Y138">
        <v>101.253</v>
      </c>
      <c r="Z138">
        <v>101.51</v>
      </c>
      <c r="AA138">
        <v>2.0779999999999998</v>
      </c>
      <c r="AB138">
        <v>96.826999999999998</v>
      </c>
      <c r="AC138">
        <v>106.559</v>
      </c>
      <c r="AD138">
        <v>101</v>
      </c>
      <c r="AE138">
        <v>100</v>
      </c>
      <c r="AF138">
        <v>9.8518000000000008E-3</v>
      </c>
      <c r="AG138">
        <v>2.0469999999999999E-4</v>
      </c>
      <c r="AH138">
        <f>test_data[[#This Row],[Fraction of locally unvoiced frames]]/100</f>
        <v>0</v>
      </c>
      <c r="AI138">
        <v>0</v>
      </c>
      <c r="AJ138">
        <v>0</v>
      </c>
      <c r="AK138">
        <f>test_data[[#This Row],[Degree of voice breaks]]/100</f>
        <v>0</v>
      </c>
      <c r="AL138">
        <v>0</v>
      </c>
      <c r="AM138">
        <v>1</v>
      </c>
    </row>
    <row r="139" spans="1:39" x14ac:dyDescent="0.3">
      <c r="A139">
        <v>23</v>
      </c>
      <c r="B139">
        <f>test_data[[#This Row],[Jitter(local)2]]/100</f>
        <v>4.8999999999999998E-3</v>
      </c>
      <c r="C139">
        <v>0.49</v>
      </c>
      <c r="D139">
        <v>4.88E-5</v>
      </c>
      <c r="E139">
        <f>test_data[[#This Row],[Jitter (rap)]]/100</f>
        <v>2.5000000000000001E-3</v>
      </c>
      <c r="F139">
        <v>0.25</v>
      </c>
      <c r="G139">
        <f>test_data[[#This Row],[Jitter (ppq5)]]/100</f>
        <v>3.0999999999999999E-3</v>
      </c>
      <c r="H139">
        <v>0.31</v>
      </c>
      <c r="I139">
        <f>test_data[[#This Row],[Jitter (ddp)]]/100</f>
        <v>7.4900000000000001E-3</v>
      </c>
      <c r="J139">
        <v>0.749</v>
      </c>
      <c r="K139">
        <f>test_data[[#This Row],[Shimmer (local)]]/100</f>
        <v>6.5599999999999992E-2</v>
      </c>
      <c r="L139">
        <v>6.56</v>
      </c>
      <c r="M139">
        <v>0.627</v>
      </c>
      <c r="N139">
        <f>test_data[[#This Row],[Shimmer (apq3)]]/100</f>
        <v>3.7479999999999999E-2</v>
      </c>
      <c r="O139">
        <v>3.7480000000000002</v>
      </c>
      <c r="P139">
        <f>test_data[[#This Row],[Shimmer (apq5)]]/100</f>
        <v>3.2820000000000002E-2</v>
      </c>
      <c r="Q139">
        <v>3.282</v>
      </c>
      <c r="R139">
        <f>test_data[[#This Row],[Shimmer (apq11)]]/100</f>
        <v>5.2290000000000003E-2</v>
      </c>
      <c r="S139">
        <v>5.2290000000000001</v>
      </c>
      <c r="T139">
        <f>test_data[[#This Row],[Shimmer (dda)]]/100</f>
        <v>0.11244999999999999</v>
      </c>
      <c r="U139">
        <v>11.244999999999999</v>
      </c>
      <c r="V139">
        <v>0.97125899999999998</v>
      </c>
      <c r="W139">
        <v>3.0453999999999998E-2</v>
      </c>
      <c r="X139">
        <v>17.288</v>
      </c>
      <c r="Y139">
        <v>100.803</v>
      </c>
      <c r="Z139">
        <v>100.408</v>
      </c>
      <c r="AA139">
        <v>1.5229999999999999</v>
      </c>
      <c r="AB139">
        <v>96.558999999999997</v>
      </c>
      <c r="AC139">
        <v>103.227</v>
      </c>
      <c r="AD139">
        <v>99</v>
      </c>
      <c r="AE139">
        <v>98</v>
      </c>
      <c r="AF139">
        <v>9.9620999999999998E-3</v>
      </c>
      <c r="AG139">
        <v>1.5809999999999999E-4</v>
      </c>
      <c r="AH139">
        <f>test_data[[#This Row],[Fraction of locally unvoiced frames]]/100</f>
        <v>0</v>
      </c>
      <c r="AI139">
        <v>0</v>
      </c>
      <c r="AJ139">
        <v>0</v>
      </c>
      <c r="AK139">
        <f>test_data[[#This Row],[Degree of voice breaks]]/100</f>
        <v>0</v>
      </c>
      <c r="AL139">
        <v>0</v>
      </c>
      <c r="AM139">
        <v>1</v>
      </c>
    </row>
    <row r="140" spans="1:39" x14ac:dyDescent="0.3">
      <c r="A140">
        <v>24</v>
      </c>
      <c r="B140">
        <f>test_data[[#This Row],[Jitter(local)2]]/100</f>
        <v>5.8199999999999997E-3</v>
      </c>
      <c r="C140">
        <v>0.58199999999999996</v>
      </c>
      <c r="D140">
        <v>4.8600000000000002E-5</v>
      </c>
      <c r="E140">
        <f>test_data[[#This Row],[Jitter (rap)]]/100</f>
        <v>2.65E-3</v>
      </c>
      <c r="F140">
        <v>0.26500000000000001</v>
      </c>
      <c r="G140">
        <f>test_data[[#This Row],[Jitter (ppq5)]]/100</f>
        <v>3.4399999999999999E-3</v>
      </c>
      <c r="H140">
        <v>0.34399999999999997</v>
      </c>
      <c r="I140">
        <f>test_data[[#This Row],[Jitter (ddp)]]/100</f>
        <v>7.9600000000000001E-3</v>
      </c>
      <c r="J140">
        <v>0.79600000000000004</v>
      </c>
      <c r="K140">
        <f>test_data[[#This Row],[Shimmer (local)]]/100</f>
        <v>9.8900000000000002E-2</v>
      </c>
      <c r="L140">
        <v>9.89</v>
      </c>
      <c r="M140">
        <v>0.90400000000000003</v>
      </c>
      <c r="N140">
        <f>test_data[[#This Row],[Shimmer (apq3)]]/100</f>
        <v>5.8470000000000001E-2</v>
      </c>
      <c r="O140">
        <v>5.8470000000000004</v>
      </c>
      <c r="P140">
        <f>test_data[[#This Row],[Shimmer (apq5)]]/100</f>
        <v>5.3630000000000004E-2</v>
      </c>
      <c r="Q140">
        <v>5.3630000000000004</v>
      </c>
      <c r="R140">
        <f>test_data[[#This Row],[Shimmer (apq11)]]/100</f>
        <v>5.7300000000000004E-2</v>
      </c>
      <c r="S140">
        <v>5.73</v>
      </c>
      <c r="T140">
        <f>test_data[[#This Row],[Shimmer (dda)]]/100</f>
        <v>0.1754</v>
      </c>
      <c r="U140">
        <v>17.54</v>
      </c>
      <c r="V140">
        <v>0.87698200000000004</v>
      </c>
      <c r="W140">
        <v>0.16084200000000001</v>
      </c>
      <c r="X140">
        <v>9.4619999999999997</v>
      </c>
      <c r="Y140">
        <v>141.613</v>
      </c>
      <c r="Z140">
        <v>120.655</v>
      </c>
      <c r="AA140">
        <v>30.677</v>
      </c>
      <c r="AB140">
        <v>75.843999999999994</v>
      </c>
      <c r="AC140">
        <v>146.239</v>
      </c>
      <c r="AD140">
        <v>116</v>
      </c>
      <c r="AE140">
        <v>114</v>
      </c>
      <c r="AF140">
        <v>8.3464999999999998E-3</v>
      </c>
      <c r="AG140">
        <v>2.4391999999999999E-3</v>
      </c>
      <c r="AH140">
        <f>test_data[[#This Row],[Fraction of locally unvoiced frames]]/100</f>
        <v>4.1239999999999999E-2</v>
      </c>
      <c r="AI140">
        <v>4.1239999999999997</v>
      </c>
      <c r="AJ140">
        <v>1</v>
      </c>
      <c r="AK140">
        <f>test_data[[#This Row],[Degree of voice breaks]]/100</f>
        <v>3.3279999999999997E-2</v>
      </c>
      <c r="AL140">
        <v>3.3279999999999998</v>
      </c>
      <c r="AM140">
        <v>1</v>
      </c>
    </row>
    <row r="141" spans="1:39" x14ac:dyDescent="0.3">
      <c r="A141">
        <v>24</v>
      </c>
      <c r="B141">
        <f>test_data[[#This Row],[Jitter(local)2]]/100</f>
        <v>4.3800000000000002E-3</v>
      </c>
      <c r="C141">
        <v>0.438</v>
      </c>
      <c r="D141">
        <v>2.9E-5</v>
      </c>
      <c r="E141">
        <f>test_data[[#This Row],[Jitter (rap)]]/100</f>
        <v>2.4499999999999999E-3</v>
      </c>
      <c r="F141">
        <v>0.245</v>
      </c>
      <c r="G141">
        <f>test_data[[#This Row],[Jitter (ppq5)]]/100</f>
        <v>2.5700000000000002E-3</v>
      </c>
      <c r="H141">
        <v>0.25700000000000001</v>
      </c>
      <c r="I141">
        <f>test_data[[#This Row],[Jitter (ddp)]]/100</f>
        <v>7.3400000000000002E-3</v>
      </c>
      <c r="J141">
        <v>0.73399999999999999</v>
      </c>
      <c r="K141">
        <f>test_data[[#This Row],[Shimmer (local)]]/100</f>
        <v>7.6340000000000005E-2</v>
      </c>
      <c r="L141">
        <v>7.6340000000000003</v>
      </c>
      <c r="M141">
        <v>0.72699999999999998</v>
      </c>
      <c r="N141">
        <f>test_data[[#This Row],[Shimmer (apq3)]]/100</f>
        <v>4.2000000000000003E-2</v>
      </c>
      <c r="O141">
        <v>4.2</v>
      </c>
      <c r="P141">
        <f>test_data[[#This Row],[Shimmer (apq5)]]/100</f>
        <v>5.0999999999999997E-2</v>
      </c>
      <c r="Q141">
        <v>5.0999999999999996</v>
      </c>
      <c r="R141">
        <f>test_data[[#This Row],[Shimmer (apq11)]]/100</f>
        <v>5.5330000000000004E-2</v>
      </c>
      <c r="S141">
        <v>5.5330000000000004</v>
      </c>
      <c r="T141">
        <f>test_data[[#This Row],[Shimmer (dda)]]/100</f>
        <v>0.12601000000000001</v>
      </c>
      <c r="U141">
        <v>12.601000000000001</v>
      </c>
      <c r="V141">
        <v>0.95232399999999995</v>
      </c>
      <c r="W141">
        <v>5.0659999999999997E-2</v>
      </c>
      <c r="X141">
        <v>13.473000000000001</v>
      </c>
      <c r="Y141">
        <v>150.274</v>
      </c>
      <c r="Z141">
        <v>150.905</v>
      </c>
      <c r="AA141">
        <v>2.5430000000000001</v>
      </c>
      <c r="AB141">
        <v>147.46</v>
      </c>
      <c r="AC141">
        <v>157.43799999999999</v>
      </c>
      <c r="AD141">
        <v>149</v>
      </c>
      <c r="AE141">
        <v>148</v>
      </c>
      <c r="AF141">
        <v>6.6264000000000002E-3</v>
      </c>
      <c r="AG141">
        <v>1.1239999999999999E-4</v>
      </c>
      <c r="AH141">
        <f>test_data[[#This Row],[Fraction of locally unvoiced frames]]/100</f>
        <v>0</v>
      </c>
      <c r="AI141">
        <v>0</v>
      </c>
      <c r="AJ141">
        <v>0</v>
      </c>
      <c r="AK141">
        <f>test_data[[#This Row],[Degree of voice breaks]]/100</f>
        <v>0</v>
      </c>
      <c r="AL141">
        <v>0</v>
      </c>
      <c r="AM141">
        <v>1</v>
      </c>
    </row>
    <row r="142" spans="1:39" x14ac:dyDescent="0.3">
      <c r="A142">
        <v>24</v>
      </c>
      <c r="B142">
        <f>test_data[[#This Row],[Jitter(local)2]]/100</f>
        <v>2.8899999999999998E-3</v>
      </c>
      <c r="C142">
        <v>0.28899999999999998</v>
      </c>
      <c r="D142">
        <v>1.95E-5</v>
      </c>
      <c r="E142">
        <f>test_data[[#This Row],[Jitter (rap)]]/100</f>
        <v>1.6100000000000001E-3</v>
      </c>
      <c r="F142">
        <v>0.161</v>
      </c>
      <c r="G142">
        <f>test_data[[#This Row],[Jitter (ppq5)]]/100</f>
        <v>1.81E-3</v>
      </c>
      <c r="H142">
        <v>0.18099999999999999</v>
      </c>
      <c r="I142">
        <f>test_data[[#This Row],[Jitter (ddp)]]/100</f>
        <v>4.8300000000000001E-3</v>
      </c>
      <c r="J142">
        <v>0.48299999999999998</v>
      </c>
      <c r="K142">
        <f>test_data[[#This Row],[Shimmer (local)]]/100</f>
        <v>7.4410000000000004E-2</v>
      </c>
      <c r="L142">
        <v>7.4409999999999998</v>
      </c>
      <c r="M142">
        <v>0.69699999999999995</v>
      </c>
      <c r="N142">
        <f>test_data[[#This Row],[Shimmer (apq3)]]/100</f>
        <v>4.3189999999999999E-2</v>
      </c>
      <c r="O142">
        <v>4.319</v>
      </c>
      <c r="P142">
        <f>test_data[[#This Row],[Shimmer (apq5)]]/100</f>
        <v>4.7800000000000002E-2</v>
      </c>
      <c r="Q142">
        <v>4.78</v>
      </c>
      <c r="R142">
        <f>test_data[[#This Row],[Shimmer (apq11)]]/100</f>
        <v>4.7510000000000004E-2</v>
      </c>
      <c r="S142">
        <v>4.7510000000000003</v>
      </c>
      <c r="T142">
        <f>test_data[[#This Row],[Shimmer (dda)]]/100</f>
        <v>0.12958</v>
      </c>
      <c r="U142">
        <v>12.958</v>
      </c>
      <c r="V142">
        <v>0.95131699999999997</v>
      </c>
      <c r="W142">
        <v>5.1538E-2</v>
      </c>
      <c r="X142">
        <v>13.269</v>
      </c>
      <c r="Y142">
        <v>147.81299999999999</v>
      </c>
      <c r="Z142">
        <v>147.94900000000001</v>
      </c>
      <c r="AA142">
        <v>0.99099999999999999</v>
      </c>
      <c r="AB142">
        <v>146.22399999999999</v>
      </c>
      <c r="AC142">
        <v>149.99700000000001</v>
      </c>
      <c r="AD142">
        <v>146</v>
      </c>
      <c r="AE142">
        <v>145</v>
      </c>
      <c r="AF142">
        <v>6.7584000000000003E-3</v>
      </c>
      <c r="AG142">
        <v>4.7800000000000003E-5</v>
      </c>
      <c r="AH142">
        <f>test_data[[#This Row],[Fraction of locally unvoiced frames]]/100</f>
        <v>0</v>
      </c>
      <c r="AI142">
        <v>0</v>
      </c>
      <c r="AJ142">
        <v>0</v>
      </c>
      <c r="AK142">
        <f>test_data[[#This Row],[Degree of voice breaks]]/100</f>
        <v>0</v>
      </c>
      <c r="AL142">
        <v>0</v>
      </c>
      <c r="AM142">
        <v>1</v>
      </c>
    </row>
    <row r="143" spans="1:39" x14ac:dyDescent="0.3">
      <c r="A143">
        <v>24</v>
      </c>
      <c r="B143">
        <f>test_data[[#This Row],[Jitter(local)2]]/100</f>
        <v>3.2300000000000002E-3</v>
      </c>
      <c r="C143">
        <v>0.32300000000000001</v>
      </c>
      <c r="D143">
        <v>2.1399999999999998E-5</v>
      </c>
      <c r="E143">
        <f>test_data[[#This Row],[Jitter (rap)]]/100</f>
        <v>1.5399999999999999E-3</v>
      </c>
      <c r="F143">
        <v>0.154</v>
      </c>
      <c r="G143">
        <f>test_data[[#This Row],[Jitter (ppq5)]]/100</f>
        <v>1.9500000000000001E-3</v>
      </c>
      <c r="H143">
        <v>0.19500000000000001</v>
      </c>
      <c r="I143">
        <f>test_data[[#This Row],[Jitter (ddp)]]/100</f>
        <v>4.6300000000000004E-3</v>
      </c>
      <c r="J143">
        <v>0.46300000000000002</v>
      </c>
      <c r="K143">
        <f>test_data[[#This Row],[Shimmer (local)]]/100</f>
        <v>7.7439999999999995E-2</v>
      </c>
      <c r="L143">
        <v>7.7439999999999998</v>
      </c>
      <c r="M143">
        <v>0.68899999999999995</v>
      </c>
      <c r="N143">
        <f>test_data[[#This Row],[Shimmer (apq3)]]/100</f>
        <v>4.2030000000000005E-2</v>
      </c>
      <c r="O143">
        <v>4.2030000000000003</v>
      </c>
      <c r="P143">
        <f>test_data[[#This Row],[Shimmer (apq5)]]/100</f>
        <v>5.287E-2</v>
      </c>
      <c r="Q143">
        <v>5.2869999999999999</v>
      </c>
      <c r="R143">
        <f>test_data[[#This Row],[Shimmer (apq11)]]/100</f>
        <v>5.6520000000000001E-2</v>
      </c>
      <c r="S143">
        <v>5.6520000000000001</v>
      </c>
      <c r="T143">
        <f>test_data[[#This Row],[Shimmer (dda)]]/100</f>
        <v>0.12608</v>
      </c>
      <c r="U143">
        <v>12.608000000000001</v>
      </c>
      <c r="V143">
        <v>0.96621299999999999</v>
      </c>
      <c r="W143">
        <v>3.5151000000000002E-2</v>
      </c>
      <c r="X143">
        <v>14.846</v>
      </c>
      <c r="Y143">
        <v>150.303</v>
      </c>
      <c r="Z143">
        <v>150.899</v>
      </c>
      <c r="AA143">
        <v>1.982</v>
      </c>
      <c r="AB143">
        <v>147.83000000000001</v>
      </c>
      <c r="AC143">
        <v>156.95599999999999</v>
      </c>
      <c r="AD143">
        <v>148</v>
      </c>
      <c r="AE143">
        <v>147</v>
      </c>
      <c r="AF143">
        <v>6.6267000000000001E-3</v>
      </c>
      <c r="AG143">
        <v>8.8499999999999996E-5</v>
      </c>
      <c r="AH143">
        <f>test_data[[#This Row],[Fraction of locally unvoiced frames]]/100</f>
        <v>0</v>
      </c>
      <c r="AI143">
        <v>0</v>
      </c>
      <c r="AJ143">
        <v>0</v>
      </c>
      <c r="AK143">
        <f>test_data[[#This Row],[Degree of voice breaks]]/100</f>
        <v>0</v>
      </c>
      <c r="AL143">
        <v>0</v>
      </c>
      <c r="AM143">
        <v>1</v>
      </c>
    </row>
    <row r="144" spans="1:39" x14ac:dyDescent="0.3">
      <c r="A144">
        <v>24</v>
      </c>
      <c r="B144">
        <f>test_data[[#This Row],[Jitter(local)2]]/100</f>
        <v>6.0200000000000002E-3</v>
      </c>
      <c r="C144">
        <v>0.60199999999999998</v>
      </c>
      <c r="D144">
        <v>3.93E-5</v>
      </c>
      <c r="E144">
        <f>test_data[[#This Row],[Jitter (rap)]]/100</f>
        <v>3.5299999999999997E-3</v>
      </c>
      <c r="F144">
        <v>0.35299999999999998</v>
      </c>
      <c r="G144">
        <f>test_data[[#This Row],[Jitter (ppq5)]]/100</f>
        <v>3.7699999999999999E-3</v>
      </c>
      <c r="H144">
        <v>0.377</v>
      </c>
      <c r="I144">
        <f>test_data[[#This Row],[Jitter (ddp)]]/100</f>
        <v>1.0580000000000001E-2</v>
      </c>
      <c r="J144">
        <v>1.0580000000000001</v>
      </c>
      <c r="K144">
        <f>test_data[[#This Row],[Shimmer (local)]]/100</f>
        <v>0.12682000000000002</v>
      </c>
      <c r="L144">
        <v>12.682</v>
      </c>
      <c r="M144">
        <v>1.125</v>
      </c>
      <c r="N144">
        <f>test_data[[#This Row],[Shimmer (apq3)]]/100</f>
        <v>6.924000000000001E-2</v>
      </c>
      <c r="O144">
        <v>6.9240000000000004</v>
      </c>
      <c r="P144">
        <f>test_data[[#This Row],[Shimmer (apq5)]]/100</f>
        <v>9.3089999999999992E-2</v>
      </c>
      <c r="Q144">
        <v>9.3089999999999993</v>
      </c>
      <c r="R144">
        <f>test_data[[#This Row],[Shimmer (apq11)]]/100</f>
        <v>8.2589999999999997E-2</v>
      </c>
      <c r="S144">
        <v>8.2590000000000003</v>
      </c>
      <c r="T144">
        <f>test_data[[#This Row],[Shimmer (dda)]]/100</f>
        <v>0.20771999999999999</v>
      </c>
      <c r="U144">
        <v>20.771999999999998</v>
      </c>
      <c r="V144">
        <v>0.93809900000000002</v>
      </c>
      <c r="W144">
        <v>6.6504999999999995E-2</v>
      </c>
      <c r="X144">
        <v>12.093</v>
      </c>
      <c r="Y144">
        <v>153.08000000000001</v>
      </c>
      <c r="Z144">
        <v>153.10400000000001</v>
      </c>
      <c r="AA144">
        <v>1.355</v>
      </c>
      <c r="AB144">
        <v>150.381</v>
      </c>
      <c r="AC144">
        <v>156.178</v>
      </c>
      <c r="AD144">
        <v>151</v>
      </c>
      <c r="AE144">
        <v>150</v>
      </c>
      <c r="AF144">
        <v>6.5310999999999998E-3</v>
      </c>
      <c r="AG144">
        <v>6.4900000000000005E-5</v>
      </c>
      <c r="AH144">
        <f>test_data[[#This Row],[Fraction of locally unvoiced frames]]/100</f>
        <v>0</v>
      </c>
      <c r="AI144">
        <v>0</v>
      </c>
      <c r="AJ144">
        <v>0</v>
      </c>
      <c r="AK144">
        <f>test_data[[#This Row],[Degree of voice breaks]]/100</f>
        <v>0</v>
      </c>
      <c r="AL144">
        <v>0</v>
      </c>
      <c r="AM144">
        <v>1</v>
      </c>
    </row>
    <row r="145" spans="1:39" x14ac:dyDescent="0.3">
      <c r="A145">
        <v>24</v>
      </c>
      <c r="B145">
        <f>test_data[[#This Row],[Jitter(local)2]]/100</f>
        <v>5.8999999999999999E-3</v>
      </c>
      <c r="C145">
        <v>0.59</v>
      </c>
      <c r="D145">
        <v>3.7599999999999999E-5</v>
      </c>
      <c r="E145">
        <f>test_data[[#This Row],[Jitter (rap)]]/100</f>
        <v>3.5299999999999997E-3</v>
      </c>
      <c r="F145">
        <v>0.35299999999999998</v>
      </c>
      <c r="G145">
        <f>test_data[[#This Row],[Jitter (ppq5)]]/100</f>
        <v>3.7000000000000002E-3</v>
      </c>
      <c r="H145">
        <v>0.37</v>
      </c>
      <c r="I145">
        <f>test_data[[#This Row],[Jitter (ddp)]]/100</f>
        <v>1.0589999999999999E-2</v>
      </c>
      <c r="J145">
        <v>1.0589999999999999</v>
      </c>
      <c r="K145">
        <f>test_data[[#This Row],[Shimmer (local)]]/100</f>
        <v>8.864000000000001E-2</v>
      </c>
      <c r="L145">
        <v>8.8640000000000008</v>
      </c>
      <c r="M145">
        <v>0.78200000000000003</v>
      </c>
      <c r="N145">
        <f>test_data[[#This Row],[Shimmer (apq3)]]/100</f>
        <v>4.6420000000000003E-2</v>
      </c>
      <c r="O145">
        <v>4.6420000000000003</v>
      </c>
      <c r="P145">
        <f>test_data[[#This Row],[Shimmer (apq5)]]/100</f>
        <v>7.0010000000000003E-2</v>
      </c>
      <c r="Q145">
        <v>7.0010000000000003</v>
      </c>
      <c r="R145">
        <f>test_data[[#This Row],[Shimmer (apq11)]]/100</f>
        <v>6.0940000000000001E-2</v>
      </c>
      <c r="S145">
        <v>6.0940000000000003</v>
      </c>
      <c r="T145">
        <f>test_data[[#This Row],[Shimmer (dda)]]/100</f>
        <v>0.13927</v>
      </c>
      <c r="U145">
        <v>13.927</v>
      </c>
      <c r="V145">
        <v>0.97209800000000002</v>
      </c>
      <c r="W145">
        <v>2.8802000000000001E-2</v>
      </c>
      <c r="X145">
        <v>15.685</v>
      </c>
      <c r="Y145">
        <v>156.87799999999999</v>
      </c>
      <c r="Z145">
        <v>156.97300000000001</v>
      </c>
      <c r="AA145">
        <v>1.5920000000000001</v>
      </c>
      <c r="AB145">
        <v>152.68</v>
      </c>
      <c r="AC145">
        <v>159.96600000000001</v>
      </c>
      <c r="AD145">
        <v>155</v>
      </c>
      <c r="AE145">
        <v>154</v>
      </c>
      <c r="AF145">
        <v>6.3718000000000004E-3</v>
      </c>
      <c r="AG145">
        <v>7.1099999999999994E-5</v>
      </c>
      <c r="AH145">
        <f>test_data[[#This Row],[Fraction of locally unvoiced frames]]/100</f>
        <v>0</v>
      </c>
      <c r="AI145">
        <v>0</v>
      </c>
      <c r="AJ145">
        <v>0</v>
      </c>
      <c r="AK145">
        <f>test_data[[#This Row],[Degree of voice breaks]]/100</f>
        <v>0</v>
      </c>
      <c r="AL145">
        <v>0</v>
      </c>
      <c r="AM145">
        <v>1</v>
      </c>
    </row>
    <row r="146" spans="1:39" x14ac:dyDescent="0.3">
      <c r="A146">
        <v>25</v>
      </c>
      <c r="B146">
        <f>test_data[[#This Row],[Jitter(local)2]]/100</f>
        <v>4.0600000000000002E-3</v>
      </c>
      <c r="C146">
        <v>0.40600000000000003</v>
      </c>
      <c r="D146">
        <v>2.2900000000000001E-5</v>
      </c>
      <c r="E146">
        <f>test_data[[#This Row],[Jitter (rap)]]/100</f>
        <v>2.2899999999999999E-3</v>
      </c>
      <c r="F146">
        <v>0.22900000000000001</v>
      </c>
      <c r="G146">
        <f>test_data[[#This Row],[Jitter (ppq5)]]/100</f>
        <v>2.4399999999999999E-3</v>
      </c>
      <c r="H146">
        <v>0.24399999999999999</v>
      </c>
      <c r="I146">
        <f>test_data[[#This Row],[Jitter (ddp)]]/100</f>
        <v>6.8700000000000002E-3</v>
      </c>
      <c r="J146">
        <v>0.68700000000000006</v>
      </c>
      <c r="K146">
        <f>test_data[[#This Row],[Shimmer (local)]]/100</f>
        <v>4.1390000000000003E-2</v>
      </c>
      <c r="L146">
        <v>4.1390000000000002</v>
      </c>
      <c r="M146">
        <v>0.36599999999999999</v>
      </c>
      <c r="N146">
        <f>test_data[[#This Row],[Shimmer (apq3)]]/100</f>
        <v>2.3809999999999998E-2</v>
      </c>
      <c r="O146">
        <v>2.3809999999999998</v>
      </c>
      <c r="P146">
        <f>test_data[[#This Row],[Shimmer (apq5)]]/100</f>
        <v>2.5009999999999998E-2</v>
      </c>
      <c r="Q146">
        <v>2.5009999999999999</v>
      </c>
      <c r="R146">
        <f>test_data[[#This Row],[Shimmer (apq11)]]/100</f>
        <v>2.819E-2</v>
      </c>
      <c r="S146">
        <v>2.819</v>
      </c>
      <c r="T146">
        <f>test_data[[#This Row],[Shimmer (dda)]]/100</f>
        <v>7.1429999999999993E-2</v>
      </c>
      <c r="U146">
        <v>7.1429999999999998</v>
      </c>
      <c r="V146">
        <v>0.976294</v>
      </c>
      <c r="W146">
        <v>2.4329E-2</v>
      </c>
      <c r="X146">
        <v>16.318000000000001</v>
      </c>
      <c r="Y146">
        <v>177.982</v>
      </c>
      <c r="Z146">
        <v>177.75800000000001</v>
      </c>
      <c r="AA146">
        <v>1.262</v>
      </c>
      <c r="AB146">
        <v>174.232</v>
      </c>
      <c r="AC146">
        <v>180.82499999999999</v>
      </c>
      <c r="AD146">
        <v>175</v>
      </c>
      <c r="AE146">
        <v>174</v>
      </c>
      <c r="AF146">
        <v>5.6255999999999997E-3</v>
      </c>
      <c r="AG146">
        <v>4.3699999999999998E-5</v>
      </c>
      <c r="AH146">
        <f>test_data[[#This Row],[Fraction of locally unvoiced frames]]/100</f>
        <v>0</v>
      </c>
      <c r="AI146">
        <v>0</v>
      </c>
      <c r="AJ146">
        <v>0</v>
      </c>
      <c r="AK146">
        <f>test_data[[#This Row],[Degree of voice breaks]]/100</f>
        <v>0</v>
      </c>
      <c r="AL146">
        <v>0</v>
      </c>
      <c r="AM146">
        <v>1</v>
      </c>
    </row>
    <row r="147" spans="1:39" x14ac:dyDescent="0.3">
      <c r="A147">
        <v>25</v>
      </c>
      <c r="B147">
        <f>test_data[[#This Row],[Jitter(local)2]]/100</f>
        <v>5.5700000000000003E-3</v>
      </c>
      <c r="C147">
        <v>0.55700000000000005</v>
      </c>
      <c r="D147">
        <v>3.0800000000000003E-5</v>
      </c>
      <c r="E147">
        <f>test_data[[#This Row],[Jitter (rap)]]/100</f>
        <v>3.2400000000000003E-3</v>
      </c>
      <c r="F147">
        <v>0.32400000000000001</v>
      </c>
      <c r="G147">
        <f>test_data[[#This Row],[Jitter (ppq5)]]/100</f>
        <v>3.1800000000000001E-3</v>
      </c>
      <c r="H147">
        <v>0.318</v>
      </c>
      <c r="I147">
        <f>test_data[[#This Row],[Jitter (ddp)]]/100</f>
        <v>9.7099999999999999E-3</v>
      </c>
      <c r="J147">
        <v>0.97099999999999997</v>
      </c>
      <c r="K147">
        <f>test_data[[#This Row],[Shimmer (local)]]/100</f>
        <v>5.5229999999999994E-2</v>
      </c>
      <c r="L147">
        <v>5.5229999999999997</v>
      </c>
      <c r="M147">
        <v>0.48</v>
      </c>
      <c r="N147">
        <f>test_data[[#This Row],[Shimmer (apq3)]]/100</f>
        <v>3.3059999999999999E-2</v>
      </c>
      <c r="O147">
        <v>3.306</v>
      </c>
      <c r="P147">
        <f>test_data[[#This Row],[Shimmer (apq5)]]/100</f>
        <v>3.1009999999999999E-2</v>
      </c>
      <c r="Q147">
        <v>3.101</v>
      </c>
      <c r="R147">
        <f>test_data[[#This Row],[Shimmer (apq11)]]/100</f>
        <v>3.3159999999999995E-2</v>
      </c>
      <c r="S147">
        <v>3.3159999999999998</v>
      </c>
      <c r="T147">
        <f>test_data[[#This Row],[Shimmer (dda)]]/100</f>
        <v>9.917999999999999E-2</v>
      </c>
      <c r="U147">
        <v>9.9179999999999993</v>
      </c>
      <c r="V147">
        <v>0.97665100000000005</v>
      </c>
      <c r="W147">
        <v>2.3949000000000002E-2</v>
      </c>
      <c r="X147">
        <v>16.370999999999999</v>
      </c>
      <c r="Y147">
        <v>180.233</v>
      </c>
      <c r="Z147">
        <v>180.953</v>
      </c>
      <c r="AA147">
        <v>2.593</v>
      </c>
      <c r="AB147">
        <v>177.03200000000001</v>
      </c>
      <c r="AC147">
        <v>185.76900000000001</v>
      </c>
      <c r="AD147">
        <v>178</v>
      </c>
      <c r="AE147">
        <v>177</v>
      </c>
      <c r="AF147">
        <v>5.5259000000000003E-3</v>
      </c>
      <c r="AG147">
        <v>8.2200000000000006E-5</v>
      </c>
      <c r="AH147">
        <f>test_data[[#This Row],[Fraction of locally unvoiced frames]]/100</f>
        <v>0</v>
      </c>
      <c r="AI147">
        <v>0</v>
      </c>
      <c r="AJ147">
        <v>0</v>
      </c>
      <c r="AK147">
        <f>test_data[[#This Row],[Degree of voice breaks]]/100</f>
        <v>0</v>
      </c>
      <c r="AL147">
        <v>0</v>
      </c>
      <c r="AM147">
        <v>1</v>
      </c>
    </row>
    <row r="148" spans="1:39" x14ac:dyDescent="0.3">
      <c r="A148">
        <v>25</v>
      </c>
      <c r="B148">
        <f>test_data[[#This Row],[Jitter(local)2]]/100</f>
        <v>4.3600000000000002E-3</v>
      </c>
      <c r="C148">
        <v>0.436</v>
      </c>
      <c r="D148">
        <v>2.3600000000000001E-5</v>
      </c>
      <c r="E148">
        <f>test_data[[#This Row],[Jitter (rap)]]/100</f>
        <v>2.5800000000000003E-3</v>
      </c>
      <c r="F148">
        <v>0.25800000000000001</v>
      </c>
      <c r="G148">
        <f>test_data[[#This Row],[Jitter (ppq5)]]/100</f>
        <v>2.3499999999999997E-3</v>
      </c>
      <c r="H148">
        <v>0.23499999999999999</v>
      </c>
      <c r="I148">
        <f>test_data[[#This Row],[Jitter (ddp)]]/100</f>
        <v>7.7400000000000004E-3</v>
      </c>
      <c r="J148">
        <v>0.77400000000000002</v>
      </c>
      <c r="K148">
        <f>test_data[[#This Row],[Shimmer (local)]]/100</f>
        <v>4.0170000000000004E-2</v>
      </c>
      <c r="L148">
        <v>4.0170000000000003</v>
      </c>
      <c r="M148">
        <v>0.34799999999999998</v>
      </c>
      <c r="N148">
        <f>test_data[[#This Row],[Shimmer (apq3)]]/100</f>
        <v>2.3599999999999999E-2</v>
      </c>
      <c r="O148">
        <v>2.36</v>
      </c>
      <c r="P148">
        <f>test_data[[#This Row],[Shimmer (apq5)]]/100</f>
        <v>2.606E-2</v>
      </c>
      <c r="Q148">
        <v>2.6059999999999999</v>
      </c>
      <c r="R148">
        <f>test_data[[#This Row],[Shimmer (apq11)]]/100</f>
        <v>2.6760000000000003E-2</v>
      </c>
      <c r="S148">
        <v>2.6760000000000002</v>
      </c>
      <c r="T148">
        <f>test_data[[#This Row],[Shimmer (dda)]]/100</f>
        <v>7.0800000000000002E-2</v>
      </c>
      <c r="U148">
        <v>7.08</v>
      </c>
      <c r="V148">
        <v>0.98619000000000001</v>
      </c>
      <c r="W148">
        <v>1.4015E-2</v>
      </c>
      <c r="X148">
        <v>18.664000000000001</v>
      </c>
      <c r="Y148">
        <v>184.46100000000001</v>
      </c>
      <c r="Z148">
        <v>184.76499999999999</v>
      </c>
      <c r="AA148">
        <v>3.3420000000000001</v>
      </c>
      <c r="AB148">
        <v>178.577</v>
      </c>
      <c r="AC148">
        <v>192.58</v>
      </c>
      <c r="AD148">
        <v>181</v>
      </c>
      <c r="AE148">
        <v>180</v>
      </c>
      <c r="AF148">
        <v>5.4121000000000004E-3</v>
      </c>
      <c r="AG148">
        <v>9.8499999999999995E-5</v>
      </c>
      <c r="AH148">
        <f>test_data[[#This Row],[Fraction of locally unvoiced frames]]/100</f>
        <v>0</v>
      </c>
      <c r="AI148">
        <v>0</v>
      </c>
      <c r="AJ148">
        <v>0</v>
      </c>
      <c r="AK148">
        <f>test_data[[#This Row],[Degree of voice breaks]]/100</f>
        <v>0</v>
      </c>
      <c r="AL148">
        <v>0</v>
      </c>
      <c r="AM148">
        <v>1</v>
      </c>
    </row>
    <row r="149" spans="1:39" x14ac:dyDescent="0.3">
      <c r="A149">
        <v>25</v>
      </c>
      <c r="B149">
        <f>test_data[[#This Row],[Jitter(local)2]]/100</f>
        <v>5.8899999999999994E-3</v>
      </c>
      <c r="C149">
        <v>0.58899999999999997</v>
      </c>
      <c r="D149">
        <v>3.3300000000000003E-5</v>
      </c>
      <c r="E149">
        <f>test_data[[#This Row],[Jitter (rap)]]/100</f>
        <v>3.4300000000000003E-3</v>
      </c>
      <c r="F149">
        <v>0.34300000000000003</v>
      </c>
      <c r="G149">
        <f>test_data[[#This Row],[Jitter (ppq5)]]/100</f>
        <v>3.4499999999999999E-3</v>
      </c>
      <c r="H149">
        <v>0.34499999999999997</v>
      </c>
      <c r="I149">
        <f>test_data[[#This Row],[Jitter (ddp)]]/100</f>
        <v>1.03E-2</v>
      </c>
      <c r="J149">
        <v>1.03</v>
      </c>
      <c r="K149">
        <f>test_data[[#This Row],[Shimmer (local)]]/100</f>
        <v>8.6560000000000012E-2</v>
      </c>
      <c r="L149">
        <v>8.6560000000000006</v>
      </c>
      <c r="M149">
        <v>0.76300000000000001</v>
      </c>
      <c r="N149">
        <f>test_data[[#This Row],[Shimmer (apq3)]]/100</f>
        <v>4.7859999999999993E-2</v>
      </c>
      <c r="O149">
        <v>4.7859999999999996</v>
      </c>
      <c r="P149">
        <f>test_data[[#This Row],[Shimmer (apq5)]]/100</f>
        <v>5.6689999999999997E-2</v>
      </c>
      <c r="Q149">
        <v>5.6689999999999996</v>
      </c>
      <c r="R149">
        <f>test_data[[#This Row],[Shimmer (apq11)]]/100</f>
        <v>6.4589999999999995E-2</v>
      </c>
      <c r="S149">
        <v>6.4589999999999996</v>
      </c>
      <c r="T149">
        <f>test_data[[#This Row],[Shimmer (dda)]]/100</f>
        <v>0.14358000000000001</v>
      </c>
      <c r="U149">
        <v>14.358000000000001</v>
      </c>
      <c r="V149">
        <v>0.95418999999999998</v>
      </c>
      <c r="W149">
        <v>4.9306999999999997E-2</v>
      </c>
      <c r="X149">
        <v>14.484</v>
      </c>
      <c r="Y149">
        <v>176.64099999999999</v>
      </c>
      <c r="Z149">
        <v>176.88800000000001</v>
      </c>
      <c r="AA149">
        <v>1.41</v>
      </c>
      <c r="AB149">
        <v>174.161</v>
      </c>
      <c r="AC149">
        <v>180.22</v>
      </c>
      <c r="AD149">
        <v>174</v>
      </c>
      <c r="AE149">
        <v>173</v>
      </c>
      <c r="AF149">
        <v>5.6534000000000003E-3</v>
      </c>
      <c r="AG149">
        <v>5.1999999999999997E-5</v>
      </c>
      <c r="AH149">
        <f>test_data[[#This Row],[Fraction of locally unvoiced frames]]/100</f>
        <v>0</v>
      </c>
      <c r="AI149">
        <v>0</v>
      </c>
      <c r="AJ149">
        <v>0</v>
      </c>
      <c r="AK149">
        <f>test_data[[#This Row],[Degree of voice breaks]]/100</f>
        <v>0</v>
      </c>
      <c r="AL149">
        <v>0</v>
      </c>
      <c r="AM149">
        <v>1</v>
      </c>
    </row>
    <row r="150" spans="1:39" x14ac:dyDescent="0.3">
      <c r="A150">
        <v>25</v>
      </c>
      <c r="B150">
        <f>test_data[[#This Row],[Jitter(local)2]]/100</f>
        <v>5.2700000000000004E-3</v>
      </c>
      <c r="C150">
        <v>0.52700000000000002</v>
      </c>
      <c r="D150">
        <v>2.9E-5</v>
      </c>
      <c r="E150">
        <f>test_data[[#This Row],[Jitter (rap)]]/100</f>
        <v>3.1099999999999999E-3</v>
      </c>
      <c r="F150">
        <v>0.311</v>
      </c>
      <c r="G150">
        <f>test_data[[#This Row],[Jitter (ppq5)]]/100</f>
        <v>3.1199999999999999E-3</v>
      </c>
      <c r="H150">
        <v>0.312</v>
      </c>
      <c r="I150">
        <f>test_data[[#This Row],[Jitter (ddp)]]/100</f>
        <v>9.3400000000000011E-3</v>
      </c>
      <c r="J150">
        <v>0.93400000000000005</v>
      </c>
      <c r="K150">
        <f>test_data[[#This Row],[Shimmer (local)]]/100</f>
        <v>8.8770000000000002E-2</v>
      </c>
      <c r="L150">
        <v>8.8770000000000007</v>
      </c>
      <c r="M150">
        <v>0.78300000000000003</v>
      </c>
      <c r="N150">
        <f>test_data[[#This Row],[Shimmer (apq3)]]/100</f>
        <v>4.8770000000000001E-2</v>
      </c>
      <c r="O150">
        <v>4.8769999999999998</v>
      </c>
      <c r="P150">
        <f>test_data[[#This Row],[Shimmer (apq5)]]/100</f>
        <v>6.1239999999999996E-2</v>
      </c>
      <c r="Q150">
        <v>6.1239999999999997</v>
      </c>
      <c r="R150">
        <f>test_data[[#This Row],[Shimmer (apq11)]]/100</f>
        <v>6.4180000000000001E-2</v>
      </c>
      <c r="S150">
        <v>6.4180000000000001</v>
      </c>
      <c r="T150">
        <f>test_data[[#This Row],[Shimmer (dda)]]/100</f>
        <v>0.14630000000000001</v>
      </c>
      <c r="U150">
        <v>14.63</v>
      </c>
      <c r="V150">
        <v>0.964758</v>
      </c>
      <c r="W150">
        <v>3.7886999999999997E-2</v>
      </c>
      <c r="X150">
        <v>16.042999999999999</v>
      </c>
      <c r="Y150">
        <v>181.64099999999999</v>
      </c>
      <c r="Z150">
        <v>181.66499999999999</v>
      </c>
      <c r="AA150">
        <v>1.5980000000000001</v>
      </c>
      <c r="AB150">
        <v>177.25399999999999</v>
      </c>
      <c r="AC150">
        <v>185.053</v>
      </c>
      <c r="AD150">
        <v>178</v>
      </c>
      <c r="AE150">
        <v>177</v>
      </c>
      <c r="AF150">
        <v>5.5047999999999998E-3</v>
      </c>
      <c r="AG150">
        <v>5.38E-5</v>
      </c>
      <c r="AH150">
        <f>test_data[[#This Row],[Fraction of locally unvoiced frames]]/100</f>
        <v>0</v>
      </c>
      <c r="AI150">
        <v>0</v>
      </c>
      <c r="AJ150">
        <v>0</v>
      </c>
      <c r="AK150">
        <f>test_data[[#This Row],[Degree of voice breaks]]/100</f>
        <v>0</v>
      </c>
      <c r="AL150">
        <v>0</v>
      </c>
      <c r="AM150">
        <v>1</v>
      </c>
    </row>
    <row r="151" spans="1:39" x14ac:dyDescent="0.3">
      <c r="A151">
        <v>25</v>
      </c>
      <c r="B151">
        <f>test_data[[#This Row],[Jitter(local)2]]/100</f>
        <v>2.4099999999999998E-3</v>
      </c>
      <c r="C151">
        <v>0.24099999999999999</v>
      </c>
      <c r="D151">
        <v>1.33E-5</v>
      </c>
      <c r="E151">
        <f>test_data[[#This Row],[Jitter (rap)]]/100</f>
        <v>1.32E-3</v>
      </c>
      <c r="F151">
        <v>0.13200000000000001</v>
      </c>
      <c r="G151">
        <f>test_data[[#This Row],[Jitter (ppq5)]]/100</f>
        <v>1.5E-3</v>
      </c>
      <c r="H151">
        <v>0.15</v>
      </c>
      <c r="I151">
        <f>test_data[[#This Row],[Jitter (ddp)]]/100</f>
        <v>3.9500000000000004E-3</v>
      </c>
      <c r="J151">
        <v>0.39500000000000002</v>
      </c>
      <c r="K151">
        <f>test_data[[#This Row],[Shimmer (local)]]/100</f>
        <v>4.2160000000000003E-2</v>
      </c>
      <c r="L151">
        <v>4.2160000000000002</v>
      </c>
      <c r="M151">
        <v>0.373</v>
      </c>
      <c r="N151">
        <f>test_data[[#This Row],[Shimmer (apq3)]]/100</f>
        <v>2.249E-2</v>
      </c>
      <c r="O151">
        <v>2.2490000000000001</v>
      </c>
      <c r="P151">
        <f>test_data[[#This Row],[Shimmer (apq5)]]/100</f>
        <v>2.7210000000000002E-2</v>
      </c>
      <c r="Q151">
        <v>2.7210000000000001</v>
      </c>
      <c r="R151">
        <f>test_data[[#This Row],[Shimmer (apq11)]]/100</f>
        <v>3.3549999999999996E-2</v>
      </c>
      <c r="S151">
        <v>3.355</v>
      </c>
      <c r="T151">
        <f>test_data[[#This Row],[Shimmer (dda)]]/100</f>
        <v>6.7479999999999998E-2</v>
      </c>
      <c r="U151">
        <v>6.7480000000000002</v>
      </c>
      <c r="V151">
        <v>0.98967300000000002</v>
      </c>
      <c r="W151">
        <v>1.0475E-2</v>
      </c>
      <c r="X151">
        <v>20.672000000000001</v>
      </c>
      <c r="Y151">
        <v>180.63399999999999</v>
      </c>
      <c r="Z151">
        <v>180.96600000000001</v>
      </c>
      <c r="AA151">
        <v>1.252</v>
      </c>
      <c r="AB151">
        <v>178.63300000000001</v>
      </c>
      <c r="AC151">
        <v>183.773</v>
      </c>
      <c r="AD151">
        <v>177</v>
      </c>
      <c r="AE151">
        <v>176</v>
      </c>
      <c r="AF151">
        <v>5.5258E-3</v>
      </c>
      <c r="AG151">
        <v>3.9799999999999998E-5</v>
      </c>
      <c r="AH151">
        <f>test_data[[#This Row],[Fraction of locally unvoiced frames]]/100</f>
        <v>0</v>
      </c>
      <c r="AI151">
        <v>0</v>
      </c>
      <c r="AJ151">
        <v>0</v>
      </c>
      <c r="AK151">
        <f>test_data[[#This Row],[Degree of voice breaks]]/100</f>
        <v>0</v>
      </c>
      <c r="AL151">
        <v>0</v>
      </c>
      <c r="AM151">
        <v>1</v>
      </c>
    </row>
    <row r="152" spans="1:39" x14ac:dyDescent="0.3">
      <c r="A152">
        <v>26</v>
      </c>
      <c r="B152">
        <f>test_data[[#This Row],[Jitter(local)2]]/100</f>
        <v>1.5499999999999999E-3</v>
      </c>
      <c r="C152">
        <v>0.155</v>
      </c>
      <c r="D152">
        <v>7.0999999999999998E-6</v>
      </c>
      <c r="E152">
        <f>test_data[[#This Row],[Jitter (rap)]]/100</f>
        <v>6.9000000000000008E-4</v>
      </c>
      <c r="F152">
        <v>6.9000000000000006E-2</v>
      </c>
      <c r="G152">
        <f>test_data[[#This Row],[Jitter (ppq5)]]/100</f>
        <v>7.9000000000000001E-4</v>
      </c>
      <c r="H152">
        <v>7.9000000000000001E-2</v>
      </c>
      <c r="I152">
        <f>test_data[[#This Row],[Jitter (ddp)]]/100</f>
        <v>2.0799999999999998E-3</v>
      </c>
      <c r="J152">
        <v>0.20799999999999999</v>
      </c>
      <c r="K152">
        <f>test_data[[#This Row],[Shimmer (local)]]/100</f>
        <v>1.3220000000000001E-2</v>
      </c>
      <c r="L152">
        <v>1.3220000000000001</v>
      </c>
      <c r="M152">
        <v>0.121</v>
      </c>
      <c r="N152">
        <f>test_data[[#This Row],[Shimmer (apq3)]]/100</f>
        <v>5.9899999999999997E-3</v>
      </c>
      <c r="O152">
        <v>0.59899999999999998</v>
      </c>
      <c r="P152">
        <f>test_data[[#This Row],[Shimmer (apq5)]]/100</f>
        <v>7.45E-3</v>
      </c>
      <c r="Q152">
        <v>0.745</v>
      </c>
      <c r="R152">
        <f>test_data[[#This Row],[Shimmer (apq11)]]/100</f>
        <v>1.057E-2</v>
      </c>
      <c r="S152">
        <v>1.0569999999999999</v>
      </c>
      <c r="T152">
        <f>test_data[[#This Row],[Shimmer (dda)]]/100</f>
        <v>1.7979999999999999E-2</v>
      </c>
      <c r="U152">
        <v>1.798</v>
      </c>
      <c r="V152">
        <v>0.99698600000000004</v>
      </c>
      <c r="W152">
        <v>3.0270000000000002E-3</v>
      </c>
      <c r="X152">
        <v>26.094999999999999</v>
      </c>
      <c r="Y152">
        <v>219.31399999999999</v>
      </c>
      <c r="Z152">
        <v>219.63</v>
      </c>
      <c r="AA152">
        <v>2.6920000000000002</v>
      </c>
      <c r="AB152">
        <v>214.34899999999999</v>
      </c>
      <c r="AC152">
        <v>225.946</v>
      </c>
      <c r="AD152">
        <v>215</v>
      </c>
      <c r="AE152">
        <v>214</v>
      </c>
      <c r="AF152">
        <v>4.5531E-3</v>
      </c>
      <c r="AG152">
        <v>5.6100000000000002E-5</v>
      </c>
      <c r="AH152">
        <f>test_data[[#This Row],[Fraction of locally unvoiced frames]]/100</f>
        <v>0</v>
      </c>
      <c r="AI152">
        <v>0</v>
      </c>
      <c r="AJ152">
        <v>0</v>
      </c>
      <c r="AK152">
        <f>test_data[[#This Row],[Degree of voice breaks]]/100</f>
        <v>0</v>
      </c>
      <c r="AL152">
        <v>0</v>
      </c>
      <c r="AM152">
        <v>1</v>
      </c>
    </row>
    <row r="153" spans="1:39" x14ac:dyDescent="0.3">
      <c r="A153">
        <v>26</v>
      </c>
      <c r="B153">
        <f>test_data[[#This Row],[Jitter(local)2]]/100</f>
        <v>1.4299999999999998E-3</v>
      </c>
      <c r="C153">
        <v>0.14299999999999999</v>
      </c>
      <c r="D153">
        <v>6.4999999999999996E-6</v>
      </c>
      <c r="E153">
        <f>test_data[[#This Row],[Jitter (rap)]]/100</f>
        <v>6.6E-4</v>
      </c>
      <c r="F153">
        <v>6.6000000000000003E-2</v>
      </c>
      <c r="G153">
        <f>test_data[[#This Row],[Jitter (ppq5)]]/100</f>
        <v>7.5000000000000002E-4</v>
      </c>
      <c r="H153">
        <v>7.4999999999999997E-2</v>
      </c>
      <c r="I153">
        <f>test_data[[#This Row],[Jitter (ddp)]]/100</f>
        <v>1.99E-3</v>
      </c>
      <c r="J153">
        <v>0.19900000000000001</v>
      </c>
      <c r="K153">
        <f>test_data[[#This Row],[Shimmer (local)]]/100</f>
        <v>1.208E-2</v>
      </c>
      <c r="L153">
        <v>1.208</v>
      </c>
      <c r="M153">
        <v>0.11</v>
      </c>
      <c r="N153">
        <f>test_data[[#This Row],[Shimmer (apq3)]]/100</f>
        <v>6.0000000000000001E-3</v>
      </c>
      <c r="O153">
        <v>0.6</v>
      </c>
      <c r="P153">
        <f>test_data[[#This Row],[Shimmer (apq5)]]/100</f>
        <v>6.9899999999999997E-3</v>
      </c>
      <c r="Q153">
        <v>0.69899999999999995</v>
      </c>
      <c r="R153">
        <f>test_data[[#This Row],[Shimmer (apq11)]]/100</f>
        <v>9.8799999999999999E-3</v>
      </c>
      <c r="S153">
        <v>0.98799999999999999</v>
      </c>
      <c r="T153">
        <f>test_data[[#This Row],[Shimmer (dda)]]/100</f>
        <v>1.8000000000000002E-2</v>
      </c>
      <c r="U153">
        <v>1.8</v>
      </c>
      <c r="V153">
        <v>0.997193</v>
      </c>
      <c r="W153">
        <v>2.823E-3</v>
      </c>
      <c r="X153">
        <v>26.757999999999999</v>
      </c>
      <c r="Y153">
        <v>220.16</v>
      </c>
      <c r="Z153">
        <v>221.27600000000001</v>
      </c>
      <c r="AA153">
        <v>3.161</v>
      </c>
      <c r="AB153">
        <v>216.99700000000001</v>
      </c>
      <c r="AC153">
        <v>227.61099999999999</v>
      </c>
      <c r="AD153">
        <v>217</v>
      </c>
      <c r="AE153">
        <v>216</v>
      </c>
      <c r="AF153">
        <v>4.5192000000000001E-3</v>
      </c>
      <c r="AG153">
        <v>6.4700000000000001E-5</v>
      </c>
      <c r="AH153">
        <f>test_data[[#This Row],[Fraction of locally unvoiced frames]]/100</f>
        <v>0</v>
      </c>
      <c r="AI153">
        <v>0</v>
      </c>
      <c r="AJ153">
        <v>0</v>
      </c>
      <c r="AK153">
        <f>test_data[[#This Row],[Degree of voice breaks]]/100</f>
        <v>0</v>
      </c>
      <c r="AL153">
        <v>0</v>
      </c>
      <c r="AM153">
        <v>1</v>
      </c>
    </row>
    <row r="154" spans="1:39" x14ac:dyDescent="0.3">
      <c r="A154">
        <v>26</v>
      </c>
      <c r="B154">
        <f>test_data[[#This Row],[Jitter(local)2]]/100</f>
        <v>1.31E-3</v>
      </c>
      <c r="C154">
        <v>0.13100000000000001</v>
      </c>
      <c r="D154">
        <v>5.9000000000000003E-6</v>
      </c>
      <c r="E154">
        <f>test_data[[#This Row],[Jitter (rap)]]/100</f>
        <v>7.000000000000001E-4</v>
      </c>
      <c r="F154">
        <v>7.0000000000000007E-2</v>
      </c>
      <c r="G154">
        <f>test_data[[#This Row],[Jitter (ppq5)]]/100</f>
        <v>6.9000000000000008E-4</v>
      </c>
      <c r="H154">
        <v>6.9000000000000006E-2</v>
      </c>
      <c r="I154">
        <f>test_data[[#This Row],[Jitter (ddp)]]/100</f>
        <v>2.0999999999999999E-3</v>
      </c>
      <c r="J154">
        <v>0.21</v>
      </c>
      <c r="K154">
        <f>test_data[[#This Row],[Shimmer (local)]]/100</f>
        <v>1.0200000000000001E-2</v>
      </c>
      <c r="L154">
        <v>1.02</v>
      </c>
      <c r="M154">
        <v>8.8999999999999996E-2</v>
      </c>
      <c r="N154">
        <f>test_data[[#This Row],[Shimmer (apq3)]]/100</f>
        <v>5.2700000000000004E-3</v>
      </c>
      <c r="O154">
        <v>0.52700000000000002</v>
      </c>
      <c r="P154">
        <f>test_data[[#This Row],[Shimmer (apq5)]]/100</f>
        <v>6.0400000000000002E-3</v>
      </c>
      <c r="Q154">
        <v>0.60399999999999998</v>
      </c>
      <c r="R154">
        <f>test_data[[#This Row],[Shimmer (apq11)]]/100</f>
        <v>8.3299999999999989E-3</v>
      </c>
      <c r="S154">
        <v>0.83299999999999996</v>
      </c>
      <c r="T154">
        <f>test_data[[#This Row],[Shimmer (dda)]]/100</f>
        <v>1.5800000000000002E-2</v>
      </c>
      <c r="U154">
        <v>1.58</v>
      </c>
      <c r="V154">
        <v>0.99835200000000002</v>
      </c>
      <c r="W154">
        <v>1.652E-3</v>
      </c>
      <c r="X154">
        <v>28.876999999999999</v>
      </c>
      <c r="Y154">
        <v>220.81700000000001</v>
      </c>
      <c r="Z154">
        <v>221.34399999999999</v>
      </c>
      <c r="AA154">
        <v>2.11</v>
      </c>
      <c r="AB154">
        <v>218.22900000000001</v>
      </c>
      <c r="AC154">
        <v>225.82</v>
      </c>
      <c r="AD154">
        <v>216</v>
      </c>
      <c r="AE154">
        <v>215</v>
      </c>
      <c r="AF154">
        <v>4.5177999999999998E-3</v>
      </c>
      <c r="AG154">
        <v>4.3300000000000002E-5</v>
      </c>
      <c r="AH154">
        <f>test_data[[#This Row],[Fraction of locally unvoiced frames]]/100</f>
        <v>0</v>
      </c>
      <c r="AI154">
        <v>0</v>
      </c>
      <c r="AJ154">
        <v>0</v>
      </c>
      <c r="AK154">
        <f>test_data[[#This Row],[Degree of voice breaks]]/100</f>
        <v>0</v>
      </c>
      <c r="AL154">
        <v>0</v>
      </c>
      <c r="AM154">
        <v>1</v>
      </c>
    </row>
    <row r="155" spans="1:39" x14ac:dyDescent="0.3">
      <c r="A155">
        <v>26</v>
      </c>
      <c r="B155">
        <f>test_data[[#This Row],[Jitter(local)2]]/100</f>
        <v>1.1899999999999999E-3</v>
      </c>
      <c r="C155">
        <v>0.11899999999999999</v>
      </c>
      <c r="D155">
        <v>5.4E-6</v>
      </c>
      <c r="E155">
        <f>test_data[[#This Row],[Jitter (rap)]]/100</f>
        <v>5.5000000000000003E-4</v>
      </c>
      <c r="F155">
        <v>5.5E-2</v>
      </c>
      <c r="G155">
        <f>test_data[[#This Row],[Jitter (ppq5)]]/100</f>
        <v>6.2E-4</v>
      </c>
      <c r="H155">
        <v>6.2E-2</v>
      </c>
      <c r="I155">
        <f>test_data[[#This Row],[Jitter (ddp)]]/100</f>
        <v>1.65E-3</v>
      </c>
      <c r="J155">
        <v>0.16500000000000001</v>
      </c>
      <c r="K155">
        <f>test_data[[#This Row],[Shimmer (local)]]/100</f>
        <v>9.8499999999999994E-3</v>
      </c>
      <c r="L155">
        <v>0.98499999999999999</v>
      </c>
      <c r="M155">
        <v>8.8999999999999996E-2</v>
      </c>
      <c r="N155">
        <f>test_data[[#This Row],[Shimmer (apq3)]]/100</f>
        <v>4.9399999999999999E-3</v>
      </c>
      <c r="O155">
        <v>0.49399999999999999</v>
      </c>
      <c r="P155">
        <f>test_data[[#This Row],[Shimmer (apq5)]]/100</f>
        <v>5.8499999999999993E-3</v>
      </c>
      <c r="Q155">
        <v>0.58499999999999996</v>
      </c>
      <c r="R155">
        <f>test_data[[#This Row],[Shimmer (apq11)]]/100</f>
        <v>8.5799999999999991E-3</v>
      </c>
      <c r="S155">
        <v>0.85799999999999998</v>
      </c>
      <c r="T155">
        <f>test_data[[#This Row],[Shimmer (dda)]]/100</f>
        <v>1.482E-2</v>
      </c>
      <c r="U155">
        <v>1.482</v>
      </c>
      <c r="V155">
        <v>0.99945799999999996</v>
      </c>
      <c r="W155">
        <v>5.4199999999999995E-4</v>
      </c>
      <c r="X155">
        <v>34.817</v>
      </c>
      <c r="Y155">
        <v>221.68</v>
      </c>
      <c r="Z155">
        <v>222.02</v>
      </c>
      <c r="AA155">
        <v>2.093</v>
      </c>
      <c r="AB155">
        <v>219.29599999999999</v>
      </c>
      <c r="AC155">
        <v>230.57499999999999</v>
      </c>
      <c r="AD155">
        <v>217</v>
      </c>
      <c r="AE155">
        <v>216</v>
      </c>
      <c r="AF155">
        <v>4.5038999999999999E-3</v>
      </c>
      <c r="AG155">
        <v>4.3000000000000002E-5</v>
      </c>
      <c r="AH155">
        <f>test_data[[#This Row],[Fraction of locally unvoiced frames]]/100</f>
        <v>0</v>
      </c>
      <c r="AI155">
        <v>0</v>
      </c>
      <c r="AJ155">
        <v>0</v>
      </c>
      <c r="AK155">
        <f>test_data[[#This Row],[Degree of voice breaks]]/100</f>
        <v>0</v>
      </c>
      <c r="AL155">
        <v>0</v>
      </c>
      <c r="AM155">
        <v>1</v>
      </c>
    </row>
    <row r="156" spans="1:39" x14ac:dyDescent="0.3">
      <c r="A156">
        <v>26</v>
      </c>
      <c r="B156">
        <f>test_data[[#This Row],[Jitter(local)2]]/100</f>
        <v>1.2600000000000001E-3</v>
      </c>
      <c r="C156">
        <v>0.126</v>
      </c>
      <c r="D156">
        <v>5.5999999999999997E-6</v>
      </c>
      <c r="E156">
        <f>test_data[[#This Row],[Jitter (rap)]]/100</f>
        <v>7.000000000000001E-4</v>
      </c>
      <c r="F156">
        <v>7.0000000000000007E-2</v>
      </c>
      <c r="G156">
        <f>test_data[[#This Row],[Jitter (ppq5)]]/100</f>
        <v>7.1999999999999994E-4</v>
      </c>
      <c r="H156">
        <v>7.1999999999999995E-2</v>
      </c>
      <c r="I156">
        <f>test_data[[#This Row],[Jitter (ddp)]]/100</f>
        <v>2.0899999999999998E-3</v>
      </c>
      <c r="J156">
        <v>0.20899999999999999</v>
      </c>
      <c r="K156">
        <f>test_data[[#This Row],[Shimmer (local)]]/100</f>
        <v>8.1300000000000001E-3</v>
      </c>
      <c r="L156">
        <v>0.81299999999999994</v>
      </c>
      <c r="M156">
        <v>7.1999999999999995E-2</v>
      </c>
      <c r="N156">
        <f>test_data[[#This Row],[Shimmer (apq3)]]/100</f>
        <v>3.81E-3</v>
      </c>
      <c r="O156">
        <v>0.38100000000000001</v>
      </c>
      <c r="P156">
        <f>test_data[[#This Row],[Shimmer (apq5)]]/100</f>
        <v>4.8500000000000001E-3</v>
      </c>
      <c r="Q156">
        <v>0.48499999999999999</v>
      </c>
      <c r="R156">
        <f>test_data[[#This Row],[Shimmer (apq11)]]/100</f>
        <v>7.5399999999999998E-3</v>
      </c>
      <c r="S156">
        <v>0.754</v>
      </c>
      <c r="T156">
        <f>test_data[[#This Row],[Shimmer (dda)]]/100</f>
        <v>1.1430000000000001E-2</v>
      </c>
      <c r="U156">
        <v>1.143</v>
      </c>
      <c r="V156">
        <v>0.99949200000000005</v>
      </c>
      <c r="W156">
        <v>5.0799999999999999E-4</v>
      </c>
      <c r="X156">
        <v>35.012</v>
      </c>
      <c r="Y156">
        <v>225.65299999999999</v>
      </c>
      <c r="Z156">
        <v>225.85599999999999</v>
      </c>
      <c r="AA156">
        <v>4.5019999999999998</v>
      </c>
      <c r="AB156">
        <v>218.458</v>
      </c>
      <c r="AC156">
        <v>237.125</v>
      </c>
      <c r="AD156">
        <v>221</v>
      </c>
      <c r="AE156">
        <v>220</v>
      </c>
      <c r="AF156">
        <v>4.4280999999999999E-3</v>
      </c>
      <c r="AG156">
        <v>8.7999999999999998E-5</v>
      </c>
      <c r="AH156">
        <f>test_data[[#This Row],[Fraction of locally unvoiced frames]]/100</f>
        <v>0</v>
      </c>
      <c r="AI156">
        <v>0</v>
      </c>
      <c r="AJ156">
        <v>0</v>
      </c>
      <c r="AK156">
        <f>test_data[[#This Row],[Degree of voice breaks]]/100</f>
        <v>0</v>
      </c>
      <c r="AL156">
        <v>0</v>
      </c>
      <c r="AM156">
        <v>1</v>
      </c>
    </row>
    <row r="157" spans="1:39" x14ac:dyDescent="0.3">
      <c r="A157">
        <v>26</v>
      </c>
      <c r="B157">
        <f>test_data[[#This Row],[Jitter(local)2]]/100</f>
        <v>1.2800000000000001E-3</v>
      </c>
      <c r="C157">
        <v>0.128</v>
      </c>
      <c r="D157">
        <v>5.6999999999999996E-6</v>
      </c>
      <c r="E157">
        <f>test_data[[#This Row],[Jitter (rap)]]/100</f>
        <v>6.8000000000000005E-4</v>
      </c>
      <c r="F157">
        <v>6.8000000000000005E-2</v>
      </c>
      <c r="G157">
        <f>test_data[[#This Row],[Jitter (ppq5)]]/100</f>
        <v>7.5000000000000002E-4</v>
      </c>
      <c r="H157">
        <v>7.4999999999999997E-2</v>
      </c>
      <c r="I157">
        <f>test_data[[#This Row],[Jitter (ddp)]]/100</f>
        <v>2.0300000000000001E-3</v>
      </c>
      <c r="J157">
        <v>0.20300000000000001</v>
      </c>
      <c r="K157">
        <f>test_data[[#This Row],[Shimmer (local)]]/100</f>
        <v>1.222E-2</v>
      </c>
      <c r="L157">
        <v>1.222</v>
      </c>
      <c r="M157">
        <v>0.107</v>
      </c>
      <c r="N157">
        <f>test_data[[#This Row],[Shimmer (apq3)]]/100</f>
        <v>5.94E-3</v>
      </c>
      <c r="O157">
        <v>0.59399999999999997</v>
      </c>
      <c r="P157">
        <f>test_data[[#This Row],[Shimmer (apq5)]]/100</f>
        <v>7.3200000000000001E-3</v>
      </c>
      <c r="Q157">
        <v>0.73199999999999998</v>
      </c>
      <c r="R157">
        <f>test_data[[#This Row],[Shimmer (apq11)]]/100</f>
        <v>1.2460000000000001E-2</v>
      </c>
      <c r="S157">
        <v>1.246</v>
      </c>
      <c r="T157">
        <f>test_data[[#This Row],[Shimmer (dda)]]/100</f>
        <v>1.7819999999999999E-2</v>
      </c>
      <c r="U157">
        <v>1.782</v>
      </c>
      <c r="V157">
        <v>0.99922500000000003</v>
      </c>
      <c r="W157">
        <v>7.76E-4</v>
      </c>
      <c r="X157">
        <v>32.643000000000001</v>
      </c>
      <c r="Y157">
        <v>226.096</v>
      </c>
      <c r="Z157">
        <v>226.64699999999999</v>
      </c>
      <c r="AA157">
        <v>2.2080000000000002</v>
      </c>
      <c r="AB157">
        <v>222.06</v>
      </c>
      <c r="AC157">
        <v>231.511</v>
      </c>
      <c r="AD157">
        <v>222</v>
      </c>
      <c r="AE157">
        <v>221</v>
      </c>
      <c r="AF157">
        <v>4.4124999999999998E-3</v>
      </c>
      <c r="AG157">
        <v>4.3600000000000003E-5</v>
      </c>
      <c r="AH157">
        <f>test_data[[#This Row],[Fraction of locally unvoiced frames]]/100</f>
        <v>0</v>
      </c>
      <c r="AI157">
        <v>0</v>
      </c>
      <c r="AJ157">
        <v>0</v>
      </c>
      <c r="AK157">
        <f>test_data[[#This Row],[Degree of voice breaks]]/100</f>
        <v>0</v>
      </c>
      <c r="AL157">
        <v>0</v>
      </c>
      <c r="AM157">
        <v>1</v>
      </c>
    </row>
    <row r="158" spans="1:39" x14ac:dyDescent="0.3">
      <c r="A158">
        <v>27</v>
      </c>
      <c r="B158">
        <f>test_data[[#This Row],[Jitter(local)2]]/100</f>
        <v>4.64E-3</v>
      </c>
      <c r="C158">
        <v>0.46400000000000002</v>
      </c>
      <c r="D158">
        <v>2.8099999999999999E-5</v>
      </c>
      <c r="E158">
        <f>test_data[[#This Row],[Jitter (rap)]]/100</f>
        <v>2.6099999999999999E-3</v>
      </c>
      <c r="F158">
        <v>0.26100000000000001</v>
      </c>
      <c r="G158">
        <f>test_data[[#This Row],[Jitter (ppq5)]]/100</f>
        <v>2.4499999999999999E-3</v>
      </c>
      <c r="H158">
        <v>0.245</v>
      </c>
      <c r="I158">
        <f>test_data[[#This Row],[Jitter (ddp)]]/100</f>
        <v>7.8399999999999997E-3</v>
      </c>
      <c r="J158">
        <v>0.78400000000000003</v>
      </c>
      <c r="K158">
        <f>test_data[[#This Row],[Shimmer (local)]]/100</f>
        <v>6.7080000000000001E-2</v>
      </c>
      <c r="L158">
        <v>6.7080000000000002</v>
      </c>
      <c r="M158">
        <v>0.57699999999999996</v>
      </c>
      <c r="N158">
        <f>test_data[[#This Row],[Shimmer (apq3)]]/100</f>
        <v>3.7859999999999998E-2</v>
      </c>
      <c r="O158">
        <v>3.786</v>
      </c>
      <c r="P158">
        <f>test_data[[#This Row],[Shimmer (apq5)]]/100</f>
        <v>3.7530000000000001E-2</v>
      </c>
      <c r="Q158">
        <v>3.7530000000000001</v>
      </c>
      <c r="R158">
        <f>test_data[[#This Row],[Shimmer (apq11)]]/100</f>
        <v>5.3840000000000006E-2</v>
      </c>
      <c r="S158">
        <v>5.3840000000000003</v>
      </c>
      <c r="T158">
        <f>test_data[[#This Row],[Shimmer (dda)]]/100</f>
        <v>0.11356999999999999</v>
      </c>
      <c r="U158">
        <v>11.356999999999999</v>
      </c>
      <c r="V158">
        <v>0.97810299999999994</v>
      </c>
      <c r="W158">
        <v>2.2504E-2</v>
      </c>
      <c r="X158">
        <v>16.888000000000002</v>
      </c>
      <c r="Y158">
        <v>165.33799999999999</v>
      </c>
      <c r="Z158">
        <v>165.31299999999999</v>
      </c>
      <c r="AA158">
        <v>7.7859999999999996</v>
      </c>
      <c r="AB158">
        <v>150.095</v>
      </c>
      <c r="AC158">
        <v>178.958</v>
      </c>
      <c r="AD158">
        <v>163</v>
      </c>
      <c r="AE158">
        <v>162</v>
      </c>
      <c r="AF158">
        <v>6.0483999999999998E-3</v>
      </c>
      <c r="AG158">
        <v>2.8959999999999999E-4</v>
      </c>
      <c r="AH158">
        <f>test_data[[#This Row],[Fraction of locally unvoiced frames]]/100</f>
        <v>0</v>
      </c>
      <c r="AI158">
        <v>0</v>
      </c>
      <c r="AJ158">
        <v>0</v>
      </c>
      <c r="AK158">
        <f>test_data[[#This Row],[Degree of voice breaks]]/100</f>
        <v>0</v>
      </c>
      <c r="AL158">
        <v>0</v>
      </c>
      <c r="AM158">
        <v>1</v>
      </c>
    </row>
    <row r="159" spans="1:39" x14ac:dyDescent="0.3">
      <c r="A159">
        <v>27</v>
      </c>
      <c r="B159">
        <f>test_data[[#This Row],[Jitter(local)2]]/100</f>
        <v>5.3800000000000002E-3</v>
      </c>
      <c r="C159">
        <v>0.53800000000000003</v>
      </c>
      <c r="D159">
        <v>3.26E-5</v>
      </c>
      <c r="E159">
        <f>test_data[[#This Row],[Jitter (rap)]]/100</f>
        <v>3.15E-3</v>
      </c>
      <c r="F159">
        <v>0.315</v>
      </c>
      <c r="G159">
        <f>test_data[[#This Row],[Jitter (ppq5)]]/100</f>
        <v>3.0200000000000001E-3</v>
      </c>
      <c r="H159">
        <v>0.30199999999999999</v>
      </c>
      <c r="I159">
        <f>test_data[[#This Row],[Jitter (ddp)]]/100</f>
        <v>9.4500000000000001E-3</v>
      </c>
      <c r="J159">
        <v>0.94499999999999995</v>
      </c>
      <c r="K159">
        <f>test_data[[#This Row],[Shimmer (local)]]/100</f>
        <v>5.8120000000000005E-2</v>
      </c>
      <c r="L159">
        <v>5.8120000000000003</v>
      </c>
      <c r="M159">
        <v>0.58899999999999997</v>
      </c>
      <c r="N159">
        <f>test_data[[#This Row],[Shimmer (apq3)]]/100</f>
        <v>2.8799999999999999E-2</v>
      </c>
      <c r="O159">
        <v>2.88</v>
      </c>
      <c r="P159">
        <f>test_data[[#This Row],[Shimmer (apq5)]]/100</f>
        <v>3.474E-2</v>
      </c>
      <c r="Q159">
        <v>3.4740000000000002</v>
      </c>
      <c r="R159">
        <f>test_data[[#This Row],[Shimmer (apq11)]]/100</f>
        <v>4.8349999999999997E-2</v>
      </c>
      <c r="S159">
        <v>4.835</v>
      </c>
      <c r="T159">
        <f>test_data[[#This Row],[Shimmer (dda)]]/100</f>
        <v>8.6410000000000001E-2</v>
      </c>
      <c r="U159">
        <v>8.641</v>
      </c>
      <c r="V159">
        <v>0.96997199999999995</v>
      </c>
      <c r="W159">
        <v>3.3313000000000002E-2</v>
      </c>
      <c r="X159">
        <v>16.858000000000001</v>
      </c>
      <c r="Y159">
        <v>168.292</v>
      </c>
      <c r="Z159">
        <v>165.33099999999999</v>
      </c>
      <c r="AA159">
        <v>10.242000000000001</v>
      </c>
      <c r="AB159">
        <v>142.89699999999999</v>
      </c>
      <c r="AC159">
        <v>180.22800000000001</v>
      </c>
      <c r="AD159">
        <v>162</v>
      </c>
      <c r="AE159">
        <v>161</v>
      </c>
      <c r="AF159">
        <v>6.0537999999999998E-3</v>
      </c>
      <c r="AG159">
        <v>3.8919999999999997E-4</v>
      </c>
      <c r="AH159">
        <f>test_data[[#This Row],[Fraction of locally unvoiced frames]]/100</f>
        <v>0</v>
      </c>
      <c r="AI159">
        <v>0</v>
      </c>
      <c r="AJ159">
        <v>0</v>
      </c>
      <c r="AK159">
        <f>test_data[[#This Row],[Degree of voice breaks]]/100</f>
        <v>0</v>
      </c>
      <c r="AL159">
        <v>0</v>
      </c>
      <c r="AM159">
        <v>1</v>
      </c>
    </row>
    <row r="160" spans="1:39" x14ac:dyDescent="0.3">
      <c r="A160">
        <v>27</v>
      </c>
      <c r="B160">
        <f>test_data[[#This Row],[Jitter(local)2]]/100</f>
        <v>5.6899999999999997E-3</v>
      </c>
      <c r="C160">
        <v>0.56899999999999995</v>
      </c>
      <c r="D160">
        <v>3.29E-5</v>
      </c>
      <c r="E160">
        <f>test_data[[#This Row],[Jitter (rap)]]/100</f>
        <v>2.8599999999999997E-3</v>
      </c>
      <c r="F160">
        <v>0.28599999999999998</v>
      </c>
      <c r="G160">
        <f>test_data[[#This Row],[Jitter (ppq5)]]/100</f>
        <v>2.8199999999999996E-3</v>
      </c>
      <c r="H160">
        <v>0.28199999999999997</v>
      </c>
      <c r="I160">
        <f>test_data[[#This Row],[Jitter (ddp)]]/100</f>
        <v>8.5900000000000004E-3</v>
      </c>
      <c r="J160">
        <v>0.85899999999999999</v>
      </c>
      <c r="K160">
        <f>test_data[[#This Row],[Shimmer (local)]]/100</f>
        <v>5.3470000000000004E-2</v>
      </c>
      <c r="L160">
        <v>5.3470000000000004</v>
      </c>
      <c r="M160">
        <v>0.60699999999999998</v>
      </c>
      <c r="N160">
        <f>test_data[[#This Row],[Shimmer (apq3)]]/100</f>
        <v>2.4590000000000001E-2</v>
      </c>
      <c r="O160">
        <v>2.4590000000000001</v>
      </c>
      <c r="P160">
        <f>test_data[[#This Row],[Shimmer (apq5)]]/100</f>
        <v>3.0979999999999997E-2</v>
      </c>
      <c r="Q160">
        <v>3.0979999999999999</v>
      </c>
      <c r="R160">
        <f>test_data[[#This Row],[Shimmer (apq11)]]/100</f>
        <v>4.9429999999999995E-2</v>
      </c>
      <c r="S160">
        <v>4.9429999999999996</v>
      </c>
      <c r="T160">
        <f>test_data[[#This Row],[Shimmer (dda)]]/100</f>
        <v>7.3779999999999998E-2</v>
      </c>
      <c r="U160">
        <v>7.3780000000000001</v>
      </c>
      <c r="V160">
        <v>0.95803300000000002</v>
      </c>
      <c r="W160">
        <v>5.6642999999999999E-2</v>
      </c>
      <c r="X160">
        <v>19.555</v>
      </c>
      <c r="Y160">
        <v>178.42400000000001</v>
      </c>
      <c r="Z160">
        <v>174.32499999999999</v>
      </c>
      <c r="AA160">
        <v>16.922000000000001</v>
      </c>
      <c r="AB160">
        <v>81.122</v>
      </c>
      <c r="AC160">
        <v>189.77099999999999</v>
      </c>
      <c r="AD160">
        <v>167</v>
      </c>
      <c r="AE160">
        <v>165</v>
      </c>
      <c r="AF160">
        <v>5.7866000000000003E-3</v>
      </c>
      <c r="AG160">
        <v>9.3829999999999998E-4</v>
      </c>
      <c r="AH160">
        <f>test_data[[#This Row],[Fraction of locally unvoiced frames]]/100</f>
        <v>2.0619999999999999E-2</v>
      </c>
      <c r="AI160">
        <v>2.0619999999999998</v>
      </c>
      <c r="AJ160">
        <v>1</v>
      </c>
      <c r="AK160">
        <f>test_data[[#This Row],[Degree of voice breaks]]/100</f>
        <v>2.971E-2</v>
      </c>
      <c r="AL160">
        <v>2.9710000000000001</v>
      </c>
      <c r="AM160">
        <v>1</v>
      </c>
    </row>
    <row r="161" spans="1:39" x14ac:dyDescent="0.3">
      <c r="A161">
        <v>27</v>
      </c>
      <c r="B161">
        <f>test_data[[#This Row],[Jitter(local)2]]/100</f>
        <v>6.8000000000000005E-3</v>
      </c>
      <c r="C161">
        <v>0.68</v>
      </c>
      <c r="D161">
        <v>3.6399999999999997E-5</v>
      </c>
      <c r="E161">
        <f>test_data[[#This Row],[Jitter (rap)]]/100</f>
        <v>3.6800000000000001E-3</v>
      </c>
      <c r="F161">
        <v>0.36799999999999999</v>
      </c>
      <c r="G161">
        <f>test_data[[#This Row],[Jitter (ppq5)]]/100</f>
        <v>3.0499999999999998E-3</v>
      </c>
      <c r="H161">
        <v>0.30499999999999999</v>
      </c>
      <c r="I161">
        <f>test_data[[#This Row],[Jitter (ddp)]]/100</f>
        <v>1.103E-2</v>
      </c>
      <c r="J161">
        <v>1.103</v>
      </c>
      <c r="K161">
        <f>test_data[[#This Row],[Shimmer (local)]]/100</f>
        <v>2.9679999999999998E-2</v>
      </c>
      <c r="L161">
        <v>2.968</v>
      </c>
      <c r="M161">
        <v>0.32600000000000001</v>
      </c>
      <c r="N161">
        <f>test_data[[#This Row],[Shimmer (apq3)]]/100</f>
        <v>1.3690000000000001E-2</v>
      </c>
      <c r="O161">
        <v>1.369</v>
      </c>
      <c r="P161">
        <f>test_data[[#This Row],[Shimmer (apq5)]]/100</f>
        <v>1.7070000000000002E-2</v>
      </c>
      <c r="Q161">
        <v>1.7070000000000001</v>
      </c>
      <c r="R161">
        <f>test_data[[#This Row],[Shimmer (apq11)]]/100</f>
        <v>2.4380000000000002E-2</v>
      </c>
      <c r="S161">
        <v>2.4380000000000002</v>
      </c>
      <c r="T161">
        <f>test_data[[#This Row],[Shimmer (dda)]]/100</f>
        <v>4.1079999999999998E-2</v>
      </c>
      <c r="U161">
        <v>4.1079999999999997</v>
      </c>
      <c r="V161">
        <v>0.97958999999999996</v>
      </c>
      <c r="W161">
        <v>3.0422000000000001E-2</v>
      </c>
      <c r="X161">
        <v>22.116</v>
      </c>
      <c r="Y161">
        <v>188.77500000000001</v>
      </c>
      <c r="Z161">
        <v>186.11600000000001</v>
      </c>
      <c r="AA161">
        <v>7.42</v>
      </c>
      <c r="AB161">
        <v>155.22999999999999</v>
      </c>
      <c r="AC161">
        <v>192.40199999999999</v>
      </c>
      <c r="AD161">
        <v>182</v>
      </c>
      <c r="AE161">
        <v>181</v>
      </c>
      <c r="AF161">
        <v>5.3628E-3</v>
      </c>
      <c r="AG161">
        <v>2.0149999999999999E-4</v>
      </c>
      <c r="AH161">
        <f>test_data[[#This Row],[Fraction of locally unvoiced frames]]/100</f>
        <v>0</v>
      </c>
      <c r="AI161">
        <v>0</v>
      </c>
      <c r="AJ161">
        <v>0</v>
      </c>
      <c r="AK161">
        <f>test_data[[#This Row],[Degree of voice breaks]]/100</f>
        <v>0</v>
      </c>
      <c r="AL161">
        <v>0</v>
      </c>
      <c r="AM161">
        <v>1</v>
      </c>
    </row>
    <row r="162" spans="1:39" x14ac:dyDescent="0.3">
      <c r="A162">
        <v>27</v>
      </c>
      <c r="B162">
        <f>test_data[[#This Row],[Jitter(local)2]]/100</f>
        <v>3.5299999999999997E-3</v>
      </c>
      <c r="C162">
        <v>0.35299999999999998</v>
      </c>
      <c r="D162">
        <v>1.9000000000000001E-5</v>
      </c>
      <c r="E162">
        <f>test_data[[#This Row],[Jitter (rap)]]/100</f>
        <v>1.58E-3</v>
      </c>
      <c r="F162">
        <v>0.158</v>
      </c>
      <c r="G162">
        <f>test_data[[#This Row],[Jitter (ppq5)]]/100</f>
        <v>1.2900000000000001E-3</v>
      </c>
      <c r="H162">
        <v>0.129</v>
      </c>
      <c r="I162">
        <f>test_data[[#This Row],[Jitter (ddp)]]/100</f>
        <v>4.7399999999999994E-3</v>
      </c>
      <c r="J162">
        <v>0.47399999999999998</v>
      </c>
      <c r="K162">
        <f>test_data[[#This Row],[Shimmer (local)]]/100</f>
        <v>3.1009999999999999E-2</v>
      </c>
      <c r="L162">
        <v>3.101</v>
      </c>
      <c r="M162">
        <v>0.317</v>
      </c>
      <c r="N162">
        <f>test_data[[#This Row],[Shimmer (apq3)]]/100</f>
        <v>1.554E-2</v>
      </c>
      <c r="O162">
        <v>1.554</v>
      </c>
      <c r="P162">
        <f>test_data[[#This Row],[Shimmer (apq5)]]/100</f>
        <v>1.9110000000000002E-2</v>
      </c>
      <c r="Q162">
        <v>1.911</v>
      </c>
      <c r="R162">
        <f>test_data[[#This Row],[Shimmer (apq11)]]/100</f>
        <v>2.691E-2</v>
      </c>
      <c r="S162">
        <v>2.6909999999999998</v>
      </c>
      <c r="T162">
        <f>test_data[[#This Row],[Shimmer (dda)]]/100</f>
        <v>4.6620000000000002E-2</v>
      </c>
      <c r="U162">
        <v>4.6619999999999999</v>
      </c>
      <c r="V162">
        <v>0.98709800000000003</v>
      </c>
      <c r="W162">
        <v>1.4819000000000001E-2</v>
      </c>
      <c r="X162">
        <v>22.981000000000002</v>
      </c>
      <c r="Y162">
        <v>188.71100000000001</v>
      </c>
      <c r="Z162">
        <v>186.255</v>
      </c>
      <c r="AA162">
        <v>6.774</v>
      </c>
      <c r="AB162">
        <v>151.19499999999999</v>
      </c>
      <c r="AC162">
        <v>192.31800000000001</v>
      </c>
      <c r="AD162">
        <v>182</v>
      </c>
      <c r="AE162">
        <v>181</v>
      </c>
      <c r="AF162">
        <v>5.3648000000000003E-3</v>
      </c>
      <c r="AG162">
        <v>1.9560000000000001E-4</v>
      </c>
      <c r="AH162">
        <f>test_data[[#This Row],[Fraction of locally unvoiced frames]]/100</f>
        <v>0</v>
      </c>
      <c r="AI162">
        <v>0</v>
      </c>
      <c r="AJ162">
        <v>0</v>
      </c>
      <c r="AK162">
        <f>test_data[[#This Row],[Degree of voice breaks]]/100</f>
        <v>0</v>
      </c>
      <c r="AL162">
        <v>0</v>
      </c>
      <c r="AM162">
        <v>1</v>
      </c>
    </row>
    <row r="163" spans="1:39" x14ac:dyDescent="0.3">
      <c r="A163">
        <v>27</v>
      </c>
      <c r="B163">
        <f>test_data[[#This Row],[Jitter(local)2]]/100</f>
        <v>1.172E-2</v>
      </c>
      <c r="C163">
        <v>1.1719999999999999</v>
      </c>
      <c r="D163">
        <v>6.3600000000000001E-5</v>
      </c>
      <c r="E163">
        <f>test_data[[#This Row],[Jitter (rap)]]/100</f>
        <v>6.0400000000000002E-3</v>
      </c>
      <c r="F163">
        <v>0.60399999999999998</v>
      </c>
      <c r="G163">
        <f>test_data[[#This Row],[Jitter (ppq5)]]/100</f>
        <v>7.0099999999999997E-3</v>
      </c>
      <c r="H163">
        <v>0.70099999999999996</v>
      </c>
      <c r="I163">
        <f>test_data[[#This Row],[Jitter (ddp)]]/100</f>
        <v>1.813E-2</v>
      </c>
      <c r="J163">
        <v>1.8129999999999999</v>
      </c>
      <c r="K163">
        <f>test_data[[#This Row],[Shimmer (local)]]/100</f>
        <v>3.354E-2</v>
      </c>
      <c r="L163">
        <v>3.3540000000000001</v>
      </c>
      <c r="M163">
        <v>0.42899999999999999</v>
      </c>
      <c r="N163">
        <f>test_data[[#This Row],[Shimmer (apq3)]]/100</f>
        <v>1.6619999999999999E-2</v>
      </c>
      <c r="O163">
        <v>1.6619999999999999</v>
      </c>
      <c r="P163">
        <f>test_data[[#This Row],[Shimmer (apq5)]]/100</f>
        <v>1.9E-2</v>
      </c>
      <c r="Q163">
        <v>1.9</v>
      </c>
      <c r="R163">
        <f>test_data[[#This Row],[Shimmer (apq11)]]/100</f>
        <v>2.4940000000000004E-2</v>
      </c>
      <c r="S163">
        <v>2.4940000000000002</v>
      </c>
      <c r="T163">
        <f>test_data[[#This Row],[Shimmer (dda)]]/100</f>
        <v>4.9869999999999998E-2</v>
      </c>
      <c r="U163">
        <v>4.9870000000000001</v>
      </c>
      <c r="V163">
        <v>0.95720899999999998</v>
      </c>
      <c r="W163">
        <v>5.8445999999999998E-2</v>
      </c>
      <c r="X163">
        <v>21.231999999999999</v>
      </c>
      <c r="Y163">
        <v>187.76300000000001</v>
      </c>
      <c r="Z163">
        <v>184.279</v>
      </c>
      <c r="AA163">
        <v>7.47</v>
      </c>
      <c r="AB163">
        <v>158.92599999999999</v>
      </c>
      <c r="AC163">
        <v>191.99799999999999</v>
      </c>
      <c r="AD163">
        <v>181</v>
      </c>
      <c r="AE163">
        <v>180</v>
      </c>
      <c r="AF163">
        <v>5.4318999999999999E-3</v>
      </c>
      <c r="AG163">
        <v>2.7020000000000001E-4</v>
      </c>
      <c r="AH163">
        <f>test_data[[#This Row],[Fraction of locally unvoiced frames]]/100</f>
        <v>0</v>
      </c>
      <c r="AI163">
        <v>0</v>
      </c>
      <c r="AJ163">
        <v>0</v>
      </c>
      <c r="AK163">
        <f>test_data[[#This Row],[Degree of voice breaks]]/100</f>
        <v>0</v>
      </c>
      <c r="AL163">
        <v>0</v>
      </c>
      <c r="AM163">
        <v>1</v>
      </c>
    </row>
    <row r="164" spans="1:39" x14ac:dyDescent="0.3">
      <c r="A164">
        <v>28</v>
      </c>
      <c r="B164">
        <f>test_data[[#This Row],[Jitter(local)2]]/100</f>
        <v>1.7499999999999998E-3</v>
      </c>
      <c r="C164">
        <v>0.17499999999999999</v>
      </c>
      <c r="D164">
        <v>1.2099999999999999E-5</v>
      </c>
      <c r="E164">
        <f>test_data[[#This Row],[Jitter (rap)]]/100</f>
        <v>7.1999999999999994E-4</v>
      </c>
      <c r="F164">
        <v>7.1999999999999995E-2</v>
      </c>
      <c r="G164">
        <f>test_data[[#This Row],[Jitter (ppq5)]]/100</f>
        <v>9.7999999999999997E-4</v>
      </c>
      <c r="H164">
        <v>9.8000000000000004E-2</v>
      </c>
      <c r="I164">
        <f>test_data[[#This Row],[Jitter (ddp)]]/100</f>
        <v>2.1700000000000001E-3</v>
      </c>
      <c r="J164">
        <v>0.217</v>
      </c>
      <c r="K164">
        <f>test_data[[#This Row],[Shimmer (local)]]/100</f>
        <v>4.2649999999999993E-2</v>
      </c>
      <c r="L164">
        <v>4.2649999999999997</v>
      </c>
      <c r="M164">
        <v>0.379</v>
      </c>
      <c r="N164">
        <f>test_data[[#This Row],[Shimmer (apq3)]]/100</f>
        <v>2.1489999999999999E-2</v>
      </c>
      <c r="O164">
        <v>2.149</v>
      </c>
      <c r="P164">
        <f>test_data[[#This Row],[Shimmer (apq5)]]/100</f>
        <v>2.6329999999999999E-2</v>
      </c>
      <c r="Q164">
        <v>2.633</v>
      </c>
      <c r="R164">
        <f>test_data[[#This Row],[Shimmer (apq11)]]/100</f>
        <v>3.8130000000000004E-2</v>
      </c>
      <c r="S164">
        <v>3.8130000000000002</v>
      </c>
      <c r="T164">
        <f>test_data[[#This Row],[Shimmer (dda)]]/100</f>
        <v>6.4460000000000003E-2</v>
      </c>
      <c r="U164">
        <v>6.4459999999999997</v>
      </c>
      <c r="V164">
        <v>0.98997400000000002</v>
      </c>
      <c r="W164">
        <v>1.0172E-2</v>
      </c>
      <c r="X164">
        <v>20.795999999999999</v>
      </c>
      <c r="Y164">
        <v>143.077</v>
      </c>
      <c r="Z164">
        <v>144.37</v>
      </c>
      <c r="AA164">
        <v>3.8759999999999999</v>
      </c>
      <c r="AB164">
        <v>137.875</v>
      </c>
      <c r="AC164">
        <v>151.47200000000001</v>
      </c>
      <c r="AD164">
        <v>142</v>
      </c>
      <c r="AE164">
        <v>141</v>
      </c>
      <c r="AF164">
        <v>6.9281000000000004E-3</v>
      </c>
      <c r="AG164">
        <v>1.864E-4</v>
      </c>
      <c r="AH164">
        <f>test_data[[#This Row],[Fraction of locally unvoiced frames]]/100</f>
        <v>0</v>
      </c>
      <c r="AI164">
        <v>0</v>
      </c>
      <c r="AJ164">
        <v>0</v>
      </c>
      <c r="AK164">
        <f>test_data[[#This Row],[Degree of voice breaks]]/100</f>
        <v>0</v>
      </c>
      <c r="AL164">
        <v>0</v>
      </c>
      <c r="AM164">
        <v>1</v>
      </c>
    </row>
    <row r="165" spans="1:39" x14ac:dyDescent="0.3">
      <c r="A165">
        <v>28</v>
      </c>
      <c r="B165">
        <f>test_data[[#This Row],[Jitter(local)2]]/100</f>
        <v>2.5700000000000002E-3</v>
      </c>
      <c r="C165">
        <v>0.25700000000000001</v>
      </c>
      <c r="D165">
        <v>1.84E-5</v>
      </c>
      <c r="E165">
        <f>test_data[[#This Row],[Jitter (rap)]]/100</f>
        <v>1.0499999999999999E-3</v>
      </c>
      <c r="F165">
        <v>0.105</v>
      </c>
      <c r="G165">
        <f>test_data[[#This Row],[Jitter (ppq5)]]/100</f>
        <v>1.2199999999999999E-3</v>
      </c>
      <c r="H165">
        <v>0.122</v>
      </c>
      <c r="I165">
        <f>test_data[[#This Row],[Jitter (ddp)]]/100</f>
        <v>3.15E-3</v>
      </c>
      <c r="J165">
        <v>0.315</v>
      </c>
      <c r="K165">
        <f>test_data[[#This Row],[Shimmer (local)]]/100</f>
        <v>5.6649999999999999E-2</v>
      </c>
      <c r="L165">
        <v>5.665</v>
      </c>
      <c r="M165">
        <v>0.54400000000000004</v>
      </c>
      <c r="N165">
        <f>test_data[[#This Row],[Shimmer (apq3)]]/100</f>
        <v>2.6120000000000001E-2</v>
      </c>
      <c r="O165">
        <v>2.6120000000000001</v>
      </c>
      <c r="P165">
        <f>test_data[[#This Row],[Shimmer (apq5)]]/100</f>
        <v>3.39E-2</v>
      </c>
      <c r="Q165">
        <v>3.39</v>
      </c>
      <c r="R165">
        <f>test_data[[#This Row],[Shimmer (apq11)]]/100</f>
        <v>5.6550000000000003E-2</v>
      </c>
      <c r="S165">
        <v>5.6550000000000002</v>
      </c>
      <c r="T165">
        <f>test_data[[#This Row],[Shimmer (dda)]]/100</f>
        <v>7.8359999999999999E-2</v>
      </c>
      <c r="U165">
        <v>7.8360000000000003</v>
      </c>
      <c r="V165">
        <v>0.98053599999999996</v>
      </c>
      <c r="W165">
        <v>2.0021000000000001E-2</v>
      </c>
      <c r="X165">
        <v>17.925000000000001</v>
      </c>
      <c r="Y165">
        <v>140.34200000000001</v>
      </c>
      <c r="Z165">
        <v>139.97300000000001</v>
      </c>
      <c r="AA165">
        <v>7.8550000000000004</v>
      </c>
      <c r="AB165">
        <v>122.28</v>
      </c>
      <c r="AC165">
        <v>153.18</v>
      </c>
      <c r="AD165">
        <v>137</v>
      </c>
      <c r="AE165">
        <v>136</v>
      </c>
      <c r="AF165">
        <v>7.1434000000000003E-3</v>
      </c>
      <c r="AG165">
        <v>4.0670000000000002E-4</v>
      </c>
      <c r="AH165">
        <f>test_data[[#This Row],[Fraction of locally unvoiced frames]]/100</f>
        <v>0</v>
      </c>
      <c r="AI165">
        <v>0</v>
      </c>
      <c r="AJ165">
        <v>0</v>
      </c>
      <c r="AK165">
        <f>test_data[[#This Row],[Degree of voice breaks]]/100</f>
        <v>0</v>
      </c>
      <c r="AL165">
        <v>0</v>
      </c>
      <c r="AM165">
        <v>1</v>
      </c>
    </row>
    <row r="166" spans="1:39" x14ac:dyDescent="0.3">
      <c r="A166">
        <v>28</v>
      </c>
      <c r="B166">
        <f>test_data[[#This Row],[Jitter(local)2]]/100</f>
        <v>3.1099999999999999E-3</v>
      </c>
      <c r="C166">
        <v>0.311</v>
      </c>
      <c r="D166">
        <v>2.1299999999999999E-5</v>
      </c>
      <c r="E166">
        <f>test_data[[#This Row],[Jitter (rap)]]/100</f>
        <v>1.2900000000000001E-3</v>
      </c>
      <c r="F166">
        <v>0.129</v>
      </c>
      <c r="G166">
        <f>test_data[[#This Row],[Jitter (ppq5)]]/100</f>
        <v>1.48E-3</v>
      </c>
      <c r="H166">
        <v>0.14799999999999999</v>
      </c>
      <c r="I166">
        <f>test_data[[#This Row],[Jitter (ddp)]]/100</f>
        <v>3.8800000000000002E-3</v>
      </c>
      <c r="J166">
        <v>0.38800000000000001</v>
      </c>
      <c r="K166">
        <f>test_data[[#This Row],[Shimmer (local)]]/100</f>
        <v>5.4919999999999997E-2</v>
      </c>
      <c r="L166">
        <v>5.492</v>
      </c>
      <c r="M166">
        <v>0.53600000000000003</v>
      </c>
      <c r="N166">
        <f>test_data[[#This Row],[Shimmer (apq3)]]/100</f>
        <v>2.4220000000000002E-2</v>
      </c>
      <c r="O166">
        <v>2.4220000000000002</v>
      </c>
      <c r="P166">
        <f>test_data[[#This Row],[Shimmer (apq5)]]/100</f>
        <v>2.9590000000000002E-2</v>
      </c>
      <c r="Q166">
        <v>2.9590000000000001</v>
      </c>
      <c r="R166">
        <f>test_data[[#This Row],[Shimmer (apq11)]]/100</f>
        <v>5.7009999999999998E-2</v>
      </c>
      <c r="S166">
        <v>5.7009999999999996</v>
      </c>
      <c r="T166">
        <f>test_data[[#This Row],[Shimmer (dda)]]/100</f>
        <v>7.2669999999999998E-2</v>
      </c>
      <c r="U166">
        <v>7.2670000000000003</v>
      </c>
      <c r="V166">
        <v>0.97377800000000003</v>
      </c>
      <c r="W166">
        <v>2.7462E-2</v>
      </c>
      <c r="X166">
        <v>17.190999999999999</v>
      </c>
      <c r="Y166">
        <v>147.601</v>
      </c>
      <c r="Z166">
        <v>145.994</v>
      </c>
      <c r="AA166">
        <v>12.760999999999999</v>
      </c>
      <c r="AB166">
        <v>119.72499999999999</v>
      </c>
      <c r="AC166">
        <v>163.571</v>
      </c>
      <c r="AD166">
        <v>144</v>
      </c>
      <c r="AE166">
        <v>143</v>
      </c>
      <c r="AF166">
        <v>6.8516000000000002E-3</v>
      </c>
      <c r="AG166">
        <v>6.1910000000000003E-4</v>
      </c>
      <c r="AH166">
        <f>test_data[[#This Row],[Fraction of locally unvoiced frames]]/100</f>
        <v>0</v>
      </c>
      <c r="AI166">
        <v>0</v>
      </c>
      <c r="AJ166">
        <v>0</v>
      </c>
      <c r="AK166">
        <f>test_data[[#This Row],[Degree of voice breaks]]/100</f>
        <v>0</v>
      </c>
      <c r="AL166">
        <v>0</v>
      </c>
      <c r="AM166">
        <v>1</v>
      </c>
    </row>
    <row r="167" spans="1:39" x14ac:dyDescent="0.3">
      <c r="A167">
        <v>28</v>
      </c>
      <c r="B167">
        <f>test_data[[#This Row],[Jitter(local)2]]/100</f>
        <v>4.3400000000000001E-3</v>
      </c>
      <c r="C167">
        <v>0.434</v>
      </c>
      <c r="D167">
        <v>2.9499999999999999E-5</v>
      </c>
      <c r="E167">
        <f>test_data[[#This Row],[Jitter (rap)]]/100</f>
        <v>1.7799999999999999E-3</v>
      </c>
      <c r="F167">
        <v>0.17799999999999999</v>
      </c>
      <c r="G167">
        <f>test_data[[#This Row],[Jitter (ppq5)]]/100</f>
        <v>2.2899999999999999E-3</v>
      </c>
      <c r="H167">
        <v>0.22900000000000001</v>
      </c>
      <c r="I167">
        <f>test_data[[#This Row],[Jitter (ddp)]]/100</f>
        <v>5.3400000000000001E-3</v>
      </c>
      <c r="J167">
        <v>0.53400000000000003</v>
      </c>
      <c r="K167">
        <f>test_data[[#This Row],[Shimmer (local)]]/100</f>
        <v>5.0479999999999997E-2</v>
      </c>
      <c r="L167">
        <v>5.048</v>
      </c>
      <c r="M167">
        <v>0.54900000000000004</v>
      </c>
      <c r="N167">
        <f>test_data[[#This Row],[Shimmer (apq3)]]/100</f>
        <v>2.2839999999999999E-2</v>
      </c>
      <c r="O167">
        <v>2.2839999999999998</v>
      </c>
      <c r="P167">
        <f>test_data[[#This Row],[Shimmer (apq5)]]/100</f>
        <v>3.082E-2</v>
      </c>
      <c r="Q167">
        <v>3.0819999999999999</v>
      </c>
      <c r="R167">
        <f>test_data[[#This Row],[Shimmer (apq11)]]/100</f>
        <v>5.219E-2</v>
      </c>
      <c r="S167">
        <v>5.2190000000000003</v>
      </c>
      <c r="T167">
        <f>test_data[[#This Row],[Shimmer (dda)]]/100</f>
        <v>6.8519999999999998E-2</v>
      </c>
      <c r="U167">
        <v>6.8520000000000003</v>
      </c>
      <c r="V167">
        <v>0.96828400000000003</v>
      </c>
      <c r="W167">
        <v>3.4602000000000001E-2</v>
      </c>
      <c r="X167">
        <v>17.977</v>
      </c>
      <c r="Y167">
        <v>151.01599999999999</v>
      </c>
      <c r="Z167">
        <v>147.37700000000001</v>
      </c>
      <c r="AA167">
        <v>15.935</v>
      </c>
      <c r="AB167">
        <v>112.17</v>
      </c>
      <c r="AC167">
        <v>169.648</v>
      </c>
      <c r="AD167">
        <v>145</v>
      </c>
      <c r="AE167">
        <v>144</v>
      </c>
      <c r="AF167">
        <v>6.7847000000000003E-3</v>
      </c>
      <c r="AG167">
        <v>7.6840000000000003E-4</v>
      </c>
      <c r="AH167">
        <f>test_data[[#This Row],[Fraction of locally unvoiced frames]]/100</f>
        <v>0</v>
      </c>
      <c r="AI167">
        <v>0</v>
      </c>
      <c r="AJ167">
        <v>0</v>
      </c>
      <c r="AK167">
        <f>test_data[[#This Row],[Degree of voice breaks]]/100</f>
        <v>0</v>
      </c>
      <c r="AL167">
        <v>0</v>
      </c>
      <c r="AM167">
        <v>1</v>
      </c>
    </row>
    <row r="168" spans="1:39" x14ac:dyDescent="0.3">
      <c r="A168">
        <v>28</v>
      </c>
      <c r="B168">
        <f>test_data[[#This Row],[Jitter(local)2]]/100</f>
        <v>4.64E-3</v>
      </c>
      <c r="C168">
        <v>0.46400000000000002</v>
      </c>
      <c r="D168">
        <v>3.0700000000000001E-5</v>
      </c>
      <c r="E168">
        <f>test_data[[#This Row],[Jitter (rap)]]/100</f>
        <v>1.9500000000000001E-3</v>
      </c>
      <c r="F168">
        <v>0.19500000000000001</v>
      </c>
      <c r="G168">
        <f>test_data[[#This Row],[Jitter (ppq5)]]/100</f>
        <v>2.2699999999999999E-3</v>
      </c>
      <c r="H168">
        <v>0.22700000000000001</v>
      </c>
      <c r="I168">
        <f>test_data[[#This Row],[Jitter (ddp)]]/100</f>
        <v>5.8499999999999993E-3</v>
      </c>
      <c r="J168">
        <v>0.58499999999999996</v>
      </c>
      <c r="K168">
        <f>test_data[[#This Row],[Shimmer (local)]]/100</f>
        <v>4.7390000000000002E-2</v>
      </c>
      <c r="L168">
        <v>4.7389999999999999</v>
      </c>
      <c r="M168">
        <v>0.53600000000000003</v>
      </c>
      <c r="N168">
        <f>test_data[[#This Row],[Shimmer (apq3)]]/100</f>
        <v>2.1440000000000001E-2</v>
      </c>
      <c r="O168">
        <v>2.1440000000000001</v>
      </c>
      <c r="P168">
        <f>test_data[[#This Row],[Shimmer (apq5)]]/100</f>
        <v>2.9399999999999999E-2</v>
      </c>
      <c r="Q168">
        <v>2.94</v>
      </c>
      <c r="R168">
        <f>test_data[[#This Row],[Shimmer (apq11)]]/100</f>
        <v>4.9050000000000003E-2</v>
      </c>
      <c r="S168">
        <v>4.9050000000000002</v>
      </c>
      <c r="T168">
        <f>test_data[[#This Row],[Shimmer (dda)]]/100</f>
        <v>6.4329999999999998E-2</v>
      </c>
      <c r="U168">
        <v>6.4329999999999998</v>
      </c>
      <c r="V168">
        <v>0.96422799999999997</v>
      </c>
      <c r="W168">
        <v>3.9382E-2</v>
      </c>
      <c r="X168">
        <v>17.795000000000002</v>
      </c>
      <c r="Y168">
        <v>156.61500000000001</v>
      </c>
      <c r="Z168">
        <v>151.51900000000001</v>
      </c>
      <c r="AA168">
        <v>17.917999999999999</v>
      </c>
      <c r="AB168">
        <v>113.962</v>
      </c>
      <c r="AC168">
        <v>170.94499999999999</v>
      </c>
      <c r="AD168">
        <v>149</v>
      </c>
      <c r="AE168">
        <v>148</v>
      </c>
      <c r="AF168">
        <v>6.6084999999999998E-3</v>
      </c>
      <c r="AG168">
        <v>8.3390000000000005E-4</v>
      </c>
      <c r="AH168">
        <f>test_data[[#This Row],[Fraction of locally unvoiced frames]]/100</f>
        <v>0</v>
      </c>
      <c r="AI168">
        <v>0</v>
      </c>
      <c r="AJ168">
        <v>0</v>
      </c>
      <c r="AK168">
        <f>test_data[[#This Row],[Degree of voice breaks]]/100</f>
        <v>0</v>
      </c>
      <c r="AL168">
        <v>0</v>
      </c>
      <c r="AM168">
        <v>1</v>
      </c>
    </row>
    <row r="169" spans="1:39" x14ac:dyDescent="0.3">
      <c r="A169">
        <v>28</v>
      </c>
      <c r="B169">
        <f>test_data[[#This Row],[Jitter(local)2]]/100</f>
        <v>4.7399999999999994E-3</v>
      </c>
      <c r="C169">
        <v>0.47399999999999998</v>
      </c>
      <c r="D169">
        <v>3.0700000000000001E-5</v>
      </c>
      <c r="E169">
        <f>test_data[[#This Row],[Jitter (rap)]]/100</f>
        <v>1.7899999999999999E-3</v>
      </c>
      <c r="F169">
        <v>0.17899999999999999</v>
      </c>
      <c r="G169">
        <f>test_data[[#This Row],[Jitter (ppq5)]]/100</f>
        <v>2.3E-3</v>
      </c>
      <c r="H169">
        <v>0.23</v>
      </c>
      <c r="I169">
        <f>test_data[[#This Row],[Jitter (ddp)]]/100</f>
        <v>5.3800000000000002E-3</v>
      </c>
      <c r="J169">
        <v>0.53800000000000003</v>
      </c>
      <c r="K169">
        <f>test_data[[#This Row],[Shimmer (local)]]/100</f>
        <v>5.2209999999999999E-2</v>
      </c>
      <c r="L169">
        <v>5.2210000000000001</v>
      </c>
      <c r="M169">
        <v>0.68200000000000005</v>
      </c>
      <c r="N169">
        <f>test_data[[#This Row],[Shimmer (apq3)]]/100</f>
        <v>2.1190000000000001E-2</v>
      </c>
      <c r="O169">
        <v>2.1190000000000002</v>
      </c>
      <c r="P169">
        <f>test_data[[#This Row],[Shimmer (apq5)]]/100</f>
        <v>3.388E-2</v>
      </c>
      <c r="Q169">
        <v>3.3879999999999999</v>
      </c>
      <c r="R169">
        <f>test_data[[#This Row],[Shimmer (apq11)]]/100</f>
        <v>6.2740000000000004E-2</v>
      </c>
      <c r="S169">
        <v>6.274</v>
      </c>
      <c r="T169">
        <f>test_data[[#This Row],[Shimmer (dda)]]/100</f>
        <v>6.3570000000000002E-2</v>
      </c>
      <c r="U169">
        <v>6.3570000000000002</v>
      </c>
      <c r="V169">
        <v>0.96351299999999995</v>
      </c>
      <c r="W169">
        <v>3.9673E-2</v>
      </c>
      <c r="X169">
        <v>17.596</v>
      </c>
      <c r="Y169">
        <v>161.816</v>
      </c>
      <c r="Z169">
        <v>154.608</v>
      </c>
      <c r="AA169">
        <v>20.123999999999999</v>
      </c>
      <c r="AB169">
        <v>112.244</v>
      </c>
      <c r="AC169">
        <v>175.874</v>
      </c>
      <c r="AD169">
        <v>152</v>
      </c>
      <c r="AE169">
        <v>151</v>
      </c>
      <c r="AF169">
        <v>6.4742000000000003E-3</v>
      </c>
      <c r="AG169">
        <v>9.0439999999999997E-4</v>
      </c>
      <c r="AH169">
        <f>test_data[[#This Row],[Fraction of locally unvoiced frames]]/100</f>
        <v>0</v>
      </c>
      <c r="AI169">
        <v>0</v>
      </c>
      <c r="AJ169">
        <v>0</v>
      </c>
      <c r="AK169">
        <f>test_data[[#This Row],[Degree of voice breaks]]/100</f>
        <v>0</v>
      </c>
      <c r="AL169">
        <v>0</v>
      </c>
      <c r="AM16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P I W e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8 h Z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W e U H Q t u a t 1 A Q A A X w Q A A B M A H A B G b 3 J t d W x h c y 9 T Z W N 0 a W 9 u M S 5 t I K I Y A C i g F A A A A A A A A A A A A A A A A A A A A A A A A A A A A H W T X U v D M B S G 7 w f 7 D 6 H e b F C L i T q n 0 o v R u i k 4 m d v 0 x o h k 3 X E L a x N J T k U R / 7 s Z x S / 0 5 C b p + 6 T J y U P i o U B t D Z s 1 P T 9 t t 9 o t v 1 Y O l g z B 4 8 N S o W I p K w H b L R b a z N a u g J B k / j n J b V F X Y L A z 1 C U k m T U Y P n w n y k 7 k j Q f n 5 a 3 y A B v l l E k G 4 4 v p / H x w O 5 i O B 1 c y B 7 9 B + y R H G s / r h Z z l o 4 k c q 2 K t D b B L U M 5 o s / o T s F 0 2 1 E a V M g 9 F e U A v J 8 4 W 4 H 0 o d h v J r 4 o T f M G o G 9 / l U O p K I 7 g 0 i q O Y Z b a s K + N T 0 Y / Z m S n s M i y a c n E o Y n Z d W 4 Q Z v p a Q f g + T K 2 v g v h s 3 R 9 + J s r U y K 2 D z 1 y e I g o K 5 W o Q 5 8 3 A 6 / 2 h d 1 a y + h b 7 T a I r f 3 q I m 5 W H 3 C 4 O 9 g 2 T L 3 2 P 2 C U Q A G C J m 6 m o B 7 g f Z J 8 k B S Q 5 J 0 i P J E U n 6 J D k m C d + j E a c R r Y H T H j g t g t M m O K 2 C 0 y 4 4 L Y P T N g R t Q 9 B X Q p C E d i F o F 4 J 2 I X r k V r Q K 0 f / 9 0 3 u 3 3 d L m v z d y + g F Q S w E C L Q A U A A I A C A A 8 h Z 5 Q V M E M a 6 Y A A A D 4 A A A A E g A A A A A A A A A A A A A A A A A A A A A A Q 2 9 u Z m l n L 1 B h Y 2 t h Z 2 U u e G 1 s U E s B A i 0 A F A A C A A g A P I W e U A / K 6 a u k A A A A 6 Q A A A B M A A A A A A A A A A A A A A A A A 8 g A A A F t D b 2 5 0 Z W 5 0 X 1 R 5 c G V z X S 5 4 b W x Q S w E C L Q A U A A I A C A A 8 h Z 5 Q d C 2 5 q 3 U B A A B f B A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F Q A A A A A A A M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z M F Q x M T o x M T o 1 N y 4 w O D c y N D k 3 W i I g L z 4 8 R W 5 0 c n k g V H l w Z T 0 i R m l s b E N v b H V t b l R 5 c G V z I i B W Y W x 1 Z T 0 i c 0 F 3 V U Z C U V V G Q l F V R k J R V U Z C U V V G Q l F V R k J R V U R B d 1 V G Q l F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k Y X R h L 0 N o Y W 5 n Z S B U e X B l L n t D b 2 x 1 b W 4 x L D B 9 J n F 1 b 3 Q 7 L C Z x d W 9 0 O 1 N l Y 3 R p b 2 4 x L 3 R l c 3 R f Z G F 0 Y S 9 D a G F u Z 2 U g V H l w Z S 5 7 Q 2 9 s d W 1 u M i w x f S Z x d W 9 0 O y w m c X V v d D t T Z W N 0 a W 9 u M S 9 0 Z X N 0 X 2 R h d G E v Q 2 h h b m d l I F R 5 c G U u e 0 N v b H V t b j M s M n 0 m c X V v d D s s J n F 1 b 3 Q 7 U 2 V j d G l v b j E v d G V z d F 9 k Y X R h L 0 N o Y W 5 n Z S B U e X B l L n t D b 2 x 1 b W 4 0 L D N 9 J n F 1 b 3 Q 7 L C Z x d W 9 0 O 1 N l Y 3 R p b 2 4 x L 3 R l c 3 R f Z G F 0 Y S 9 D a G F u Z 2 U g V H l w Z S 5 7 Q 2 9 s d W 1 u N S w 0 f S Z x d W 9 0 O y w m c X V v d D t T Z W N 0 a W 9 u M S 9 0 Z X N 0 X 2 R h d G E v Q 2 h h b m d l I F R 5 c G U u e 0 N v b H V t b j Y s N X 0 m c X V v d D s s J n F 1 b 3 Q 7 U 2 V j d G l v b j E v d G V z d F 9 k Y X R h L 0 N o Y W 5 n Z S B U e X B l L n t D b 2 x 1 b W 4 3 L D Z 9 J n F 1 b 3 Q 7 L C Z x d W 9 0 O 1 N l Y 3 R p b 2 4 x L 3 R l c 3 R f Z G F 0 Y S 9 D a G F u Z 2 U g V H l w Z S 5 7 Q 2 9 s d W 1 u O C w 3 f S Z x d W 9 0 O y w m c X V v d D t T Z W N 0 a W 9 u M S 9 0 Z X N 0 X 2 R h d G E v Q 2 h h b m d l I F R 5 c G U u e 0 N v b H V t b j k s O H 0 m c X V v d D s s J n F 1 b 3 Q 7 U 2 V j d G l v b j E v d G V z d F 9 k Y X R h L 0 N o Y W 5 n Z S B U e X B l L n t D b 2 x 1 b W 4 x M C w 5 f S Z x d W 9 0 O y w m c X V v d D t T Z W N 0 a W 9 u M S 9 0 Z X N 0 X 2 R h d G E v Q 2 h h b m d l I F R 5 c G U u e 0 N v b H V t b j E x L D E w f S Z x d W 9 0 O y w m c X V v d D t T Z W N 0 a W 9 u M S 9 0 Z X N 0 X 2 R h d G E v Q 2 h h b m d l I F R 5 c G U u e 0 N v b H V t b j E y L D E x f S Z x d W 9 0 O y w m c X V v d D t T Z W N 0 a W 9 u M S 9 0 Z X N 0 X 2 R h d G E v Q 2 h h b m d l I F R 5 c G U u e 0 N v b H V t b j E z L D E y f S Z x d W 9 0 O y w m c X V v d D t T Z W N 0 a W 9 u M S 9 0 Z X N 0 X 2 R h d G E v Q 2 h h b m d l I F R 5 c G U u e 0 N v b H V t b j E 0 L D E z f S Z x d W 9 0 O y w m c X V v d D t T Z W N 0 a W 9 u M S 9 0 Z X N 0 X 2 R h d G E v Q 2 h h b m d l I F R 5 c G U u e 0 N v b H V t b j E 1 L D E 0 f S Z x d W 9 0 O y w m c X V v d D t T Z W N 0 a W 9 u M S 9 0 Z X N 0 X 2 R h d G E v Q 2 h h b m d l I F R 5 c G U u e 0 N v b H V t b j E 2 L D E 1 f S Z x d W 9 0 O y w m c X V v d D t T Z W N 0 a W 9 u M S 9 0 Z X N 0 X 2 R h d G E v Q 2 h h b m d l I F R 5 c G U u e 0 N v b H V t b j E 3 L D E 2 f S Z x d W 9 0 O y w m c X V v d D t T Z W N 0 a W 9 u M S 9 0 Z X N 0 X 2 R h d G E v Q 2 h h b m d l I F R 5 c G U u e 0 N v b H V t b j E 4 L D E 3 f S Z x d W 9 0 O y w m c X V v d D t T Z W N 0 a W 9 u M S 9 0 Z X N 0 X 2 R h d G E v Q 2 h h b m d l I F R 5 c G U u e 0 N v b H V t b j E 5 L D E 4 f S Z x d W 9 0 O y w m c X V v d D t T Z W N 0 a W 9 u M S 9 0 Z X N 0 X 2 R h d G E v Q 2 h h b m d l I F R 5 c G U u e 0 N v b H V t b j I w L D E 5 f S Z x d W 9 0 O y w m c X V v d D t T Z W N 0 a W 9 u M S 9 0 Z X N 0 X 2 R h d G E v Q 2 h h b m d l I F R 5 c G U u e 0 N v b H V t b j I x L D I w f S Z x d W 9 0 O y w m c X V v d D t T Z W N 0 a W 9 u M S 9 0 Z X N 0 X 2 R h d G E v Q 2 h h b m d l I F R 5 c G U u e 0 N v b H V t b j I y L D I x f S Z x d W 9 0 O y w m c X V v d D t T Z W N 0 a W 9 u M S 9 0 Z X N 0 X 2 R h d G E v Q 2 h h b m d l I F R 5 c G U u e 0 N v b H V t b j I z L D I y f S Z x d W 9 0 O y w m c X V v d D t T Z W N 0 a W 9 u M S 9 0 Z X N 0 X 2 R h d G E v Q 2 h h b m d l I F R 5 c G U u e 0 N v b H V t b j I 0 L D I z f S Z x d W 9 0 O y w m c X V v d D t T Z W N 0 a W 9 u M S 9 0 Z X N 0 X 2 R h d G E v Q 2 h h b m d l I F R 5 c G U u e 0 N v b H V t b j I 1 L D I 0 f S Z x d W 9 0 O y w m c X V v d D t T Z W N 0 a W 9 u M S 9 0 Z X N 0 X 2 R h d G E v Q 2 h h b m d l I F R 5 c G U u e 0 N v b H V t b j I 2 L D I 1 f S Z x d W 9 0 O y w m c X V v d D t T Z W N 0 a W 9 u M S 9 0 Z X N 0 X 2 R h d G E v Q 2 h h b m d l I F R 5 c G U u e 0 N v b H V t b j I 3 L D I 2 f S Z x d W 9 0 O y w m c X V v d D t T Z W N 0 a W 9 u M S 9 0 Z X N 0 X 2 R h d G E v Q 2 h h b m d l I F R 5 c G U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G V z d F 9 k Y X R h L 0 N o Y W 5 n Z S B U e X B l L n t D b 2 x 1 b W 4 x L D B 9 J n F 1 b 3 Q 7 L C Z x d W 9 0 O 1 N l Y 3 R p b 2 4 x L 3 R l c 3 R f Z G F 0 Y S 9 D a G F u Z 2 U g V H l w Z S 5 7 Q 2 9 s d W 1 u M i w x f S Z x d W 9 0 O y w m c X V v d D t T Z W N 0 a W 9 u M S 9 0 Z X N 0 X 2 R h d G E v Q 2 h h b m d l I F R 5 c G U u e 0 N v b H V t b j M s M n 0 m c X V v d D s s J n F 1 b 3 Q 7 U 2 V j d G l v b j E v d G V z d F 9 k Y X R h L 0 N o Y W 5 n Z S B U e X B l L n t D b 2 x 1 b W 4 0 L D N 9 J n F 1 b 3 Q 7 L C Z x d W 9 0 O 1 N l Y 3 R p b 2 4 x L 3 R l c 3 R f Z G F 0 Y S 9 D a G F u Z 2 U g V H l w Z S 5 7 Q 2 9 s d W 1 u N S w 0 f S Z x d W 9 0 O y w m c X V v d D t T Z W N 0 a W 9 u M S 9 0 Z X N 0 X 2 R h d G E v Q 2 h h b m d l I F R 5 c G U u e 0 N v b H V t b j Y s N X 0 m c X V v d D s s J n F 1 b 3 Q 7 U 2 V j d G l v b j E v d G V z d F 9 k Y X R h L 0 N o Y W 5 n Z S B U e X B l L n t D b 2 x 1 b W 4 3 L D Z 9 J n F 1 b 3 Q 7 L C Z x d W 9 0 O 1 N l Y 3 R p b 2 4 x L 3 R l c 3 R f Z G F 0 Y S 9 D a G F u Z 2 U g V H l w Z S 5 7 Q 2 9 s d W 1 u O C w 3 f S Z x d W 9 0 O y w m c X V v d D t T Z W N 0 a W 9 u M S 9 0 Z X N 0 X 2 R h d G E v Q 2 h h b m d l I F R 5 c G U u e 0 N v b H V t b j k s O H 0 m c X V v d D s s J n F 1 b 3 Q 7 U 2 V j d G l v b j E v d G V z d F 9 k Y X R h L 0 N o Y W 5 n Z S B U e X B l L n t D b 2 x 1 b W 4 x M C w 5 f S Z x d W 9 0 O y w m c X V v d D t T Z W N 0 a W 9 u M S 9 0 Z X N 0 X 2 R h d G E v Q 2 h h b m d l I F R 5 c G U u e 0 N v b H V t b j E x L D E w f S Z x d W 9 0 O y w m c X V v d D t T Z W N 0 a W 9 u M S 9 0 Z X N 0 X 2 R h d G E v Q 2 h h b m d l I F R 5 c G U u e 0 N v b H V t b j E y L D E x f S Z x d W 9 0 O y w m c X V v d D t T Z W N 0 a W 9 u M S 9 0 Z X N 0 X 2 R h d G E v Q 2 h h b m d l I F R 5 c G U u e 0 N v b H V t b j E z L D E y f S Z x d W 9 0 O y w m c X V v d D t T Z W N 0 a W 9 u M S 9 0 Z X N 0 X 2 R h d G E v Q 2 h h b m d l I F R 5 c G U u e 0 N v b H V t b j E 0 L D E z f S Z x d W 9 0 O y w m c X V v d D t T Z W N 0 a W 9 u M S 9 0 Z X N 0 X 2 R h d G E v Q 2 h h b m d l I F R 5 c G U u e 0 N v b H V t b j E 1 L D E 0 f S Z x d W 9 0 O y w m c X V v d D t T Z W N 0 a W 9 u M S 9 0 Z X N 0 X 2 R h d G E v Q 2 h h b m d l I F R 5 c G U u e 0 N v b H V t b j E 2 L D E 1 f S Z x d W 9 0 O y w m c X V v d D t T Z W N 0 a W 9 u M S 9 0 Z X N 0 X 2 R h d G E v Q 2 h h b m d l I F R 5 c G U u e 0 N v b H V t b j E 3 L D E 2 f S Z x d W 9 0 O y w m c X V v d D t T Z W N 0 a W 9 u M S 9 0 Z X N 0 X 2 R h d G E v Q 2 h h b m d l I F R 5 c G U u e 0 N v b H V t b j E 4 L D E 3 f S Z x d W 9 0 O y w m c X V v d D t T Z W N 0 a W 9 u M S 9 0 Z X N 0 X 2 R h d G E v Q 2 h h b m d l I F R 5 c G U u e 0 N v b H V t b j E 5 L D E 4 f S Z x d W 9 0 O y w m c X V v d D t T Z W N 0 a W 9 u M S 9 0 Z X N 0 X 2 R h d G E v Q 2 h h b m d l I F R 5 c G U u e 0 N v b H V t b j I w L D E 5 f S Z x d W 9 0 O y w m c X V v d D t T Z W N 0 a W 9 u M S 9 0 Z X N 0 X 2 R h d G E v Q 2 h h b m d l I F R 5 c G U u e 0 N v b H V t b j I x L D I w f S Z x d W 9 0 O y w m c X V v d D t T Z W N 0 a W 9 u M S 9 0 Z X N 0 X 2 R h d G E v Q 2 h h b m d l I F R 5 c G U u e 0 N v b H V t b j I y L D I x f S Z x d W 9 0 O y w m c X V v d D t T Z W N 0 a W 9 u M S 9 0 Z X N 0 X 2 R h d G E v Q 2 h h b m d l I F R 5 c G U u e 0 N v b H V t b j I z L D I y f S Z x d W 9 0 O y w m c X V v d D t T Z W N 0 a W 9 u M S 9 0 Z X N 0 X 2 R h d G E v Q 2 h h b m d l I F R 5 c G U u e 0 N v b H V t b j I 0 L D I z f S Z x d W 9 0 O y w m c X V v d D t T Z W N 0 a W 9 u M S 9 0 Z X N 0 X 2 R h d G E v Q 2 h h b m d l I F R 5 c G U u e 0 N v b H V t b j I 1 L D I 0 f S Z x d W 9 0 O y w m c X V v d D t T Z W N 0 a W 9 u M S 9 0 Z X N 0 X 2 R h d G E v Q 2 h h b m d l I F R 5 c G U u e 0 N v b H V t b j I 2 L D I 1 f S Z x d W 9 0 O y w m c X V v d D t T Z W N 0 a W 9 u M S 9 0 Z X N 0 X 2 R h d G E v Q 2 h h b m d l I F R 5 c G U u e 0 N v b H V t b j I 3 L D I 2 f S Z x d W 9 0 O y w m c X V v d D t T Z W N 0 a W 9 u M S 9 0 Z X N 0 X 2 R h d G E v Q 2 h h b m d l I F R 5 c G U u e 0 N v b H V t b j I 4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k h L C z c + d E g I c X k F V P t K E A A A A A A g A A A A A A E G Y A A A A B A A A g A A A A g 5 8 0 f j 4 K 4 g J f t p J Q + V 5 z K r y f F Y Z G P 1 2 0 K X A g W g x A z 7 U A A A A A D o A A A A A C A A A g A A A A S h 1 r G + I J I m 0 p U h h 3 s U + + k 7 w H F K U H U u Z A V d / 6 a Z 1 n G w t Q A A A A H k H X q / d i h l g Z c d b G N Z P 0 l U T y Q U q b i e T 2 s 2 O o u y i W Q w o 2 r e S c 9 T / P 6 k J O W + 5 F h m 3 8 P Y 6 X Z n h d s l f O z 3 u v l g J t p G Z X r + R e N t 3 Q G u 5 D / J h p h g Z A A A A A i 0 r U h C M n 7 c 5 M v z b 9 + B i p I 9 J 5 l m 7 X 2 6 1 b S G L N B V n 4 l 7 T F a 1 t 7 + n S 6 E f K u t p M s 2 h X B Z Z X 8 l o K b 7 k E F w G a L 6 / 6 O m Q = = < / D a t a M a s h u p > 
</file>

<file path=customXml/itemProps1.xml><?xml version="1.0" encoding="utf-8"?>
<ds:datastoreItem xmlns:ds="http://schemas.openxmlformats.org/officeDocument/2006/customXml" ds:itemID="{FCDC0FEE-B835-4994-8AE8-339962C12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Vaseekaran</dc:creator>
  <cp:lastModifiedBy>Vaseekaran</cp:lastModifiedBy>
  <dcterms:created xsi:type="dcterms:W3CDTF">2015-06-05T18:17:20Z</dcterms:created>
  <dcterms:modified xsi:type="dcterms:W3CDTF">2020-04-30T11:23:41Z</dcterms:modified>
</cp:coreProperties>
</file>