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154C41E-5887-46B6-A341-40B20F7C5A8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D14" i="1"/>
  <c r="E14" i="1"/>
  <c r="F14" i="1"/>
  <c r="G14" i="1"/>
  <c r="C14" i="1"/>
  <c r="D13" i="1"/>
  <c r="E13" i="1"/>
  <c r="F13" i="1"/>
  <c r="G13" i="1"/>
  <c r="C13" i="1"/>
  <c r="D12" i="1"/>
  <c r="E12" i="1"/>
  <c r="F12" i="1"/>
  <c r="G12" i="1"/>
  <c r="C12" i="1"/>
  <c r="G11" i="1"/>
  <c r="D11" i="1"/>
  <c r="E11" i="1"/>
  <c r="F11" i="1"/>
  <c r="C11" i="1"/>
  <c r="D9" i="1"/>
  <c r="E9" i="1"/>
  <c r="F9" i="1"/>
  <c r="G9" i="1"/>
  <c r="C9" i="1"/>
  <c r="D10" i="1"/>
  <c r="E10" i="1"/>
  <c r="F10" i="1"/>
  <c r="G10" i="1"/>
  <c r="C10" i="1"/>
  <c r="D8" i="1"/>
  <c r="E8" i="1"/>
  <c r="F8" i="1"/>
  <c r="G8" i="1"/>
  <c r="C8" i="1"/>
  <c r="D7" i="1"/>
  <c r="E7" i="1"/>
  <c r="F7" i="1"/>
  <c r="G7" i="1"/>
  <c r="C7" i="1"/>
  <c r="E6" i="1"/>
  <c r="F6" i="1"/>
  <c r="G6" i="1"/>
  <c r="D6" i="1"/>
  <c r="C6" i="1"/>
  <c r="E5" i="1"/>
  <c r="D5" i="1"/>
</calcChain>
</file>

<file path=xl/sharedStrings.xml><?xml version="1.0" encoding="utf-8"?>
<sst xmlns="http://schemas.openxmlformats.org/spreadsheetml/2006/main" count="21" uniqueCount="21">
  <si>
    <t>Country</t>
  </si>
  <si>
    <t>30 Days Promotion</t>
  </si>
  <si>
    <t>60 Days Promotion</t>
  </si>
  <si>
    <t>90 Days Promotion</t>
  </si>
  <si>
    <t xml:space="preserve">Promotion &amp; Membership Plans </t>
  </si>
  <si>
    <t>UAE (AED)</t>
  </si>
  <si>
    <t xml:space="preserve">Jordan (JOD) </t>
  </si>
  <si>
    <t xml:space="preserve">Egypt (EGP) </t>
  </si>
  <si>
    <t>Turkey (TL)</t>
  </si>
  <si>
    <t>Saudi (SR)</t>
  </si>
  <si>
    <t>Bahrain (BD)</t>
  </si>
  <si>
    <t>Oman (OMR)</t>
  </si>
  <si>
    <t>Lebanon (LP)</t>
  </si>
  <si>
    <t xml:space="preserve">Kwait (KWD) </t>
  </si>
  <si>
    <t xml:space="preserve">Qatar (QAR) </t>
  </si>
  <si>
    <t>USD</t>
  </si>
  <si>
    <t>S/n</t>
  </si>
  <si>
    <t xml:space="preserve">Silver Member (6 months) </t>
  </si>
  <si>
    <t xml:space="preserve">(50 promoted ads) </t>
  </si>
  <si>
    <t xml:space="preserve"> (unlimited Promoted ads)  </t>
  </si>
  <si>
    <t>Platinum Member (1year)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</si>
</sst>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0" fontId="2" fillId="0" borderId="1" xfId="0" applyFont="1" applyBorder="1" applyAlignment="1">
      <alignment horizontal="left" vertical="center" wrapText="1" readingOrder="1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3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85" zoomScaleNormal="85" workbookViewId="0">
      <selection activeCell="A3" sqref="A3:G5"/>
    </sheetView>
  </sheetViews>
  <sheetFormatPr defaultRowHeight="15" x14ac:dyDescent="0.25"/>
  <cols>
    <col min="2" max="2" width="37.85546875" customWidth="1"/>
    <col min="3" max="3" width="19.42578125" customWidth="1"/>
    <col min="4" max="5" width="18.28515625" bestFit="1" customWidth="1"/>
    <col min="6" max="6" width="25" bestFit="1" customWidth="1"/>
    <col min="7" max="7" width="25.7109375" bestFit="1" customWidth="1"/>
  </cols>
  <sheetData>
    <row r="1" spans="1:7" x14ac:dyDescent="0.25">
      <c r="A1" s="15" t="s">
        <v>4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0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3" t="s">
        <v>17</v>
      </c>
      <c r="G3" s="13" t="s">
        <v>20</v>
      </c>
    </row>
    <row r="4" spans="1:7" x14ac:dyDescent="0.25">
      <c r="A4" s="10"/>
      <c r="B4" s="1"/>
      <c r="C4" s="1"/>
      <c r="D4" s="1"/>
      <c r="E4" s="1"/>
      <c r="F4" s="14" t="s">
        <v>18</v>
      </c>
      <c r="G4" s="13" t="s">
        <v>19</v>
      </c>
    </row>
    <row r="5" spans="1:7" x14ac:dyDescent="0.25">
      <c r="A5" s="11">
        <v>1</v>
      </c>
      <c r="B5" s="7" t="s">
        <v>5</v>
      </c>
      <c r="C5" s="7">
        <v>50</v>
      </c>
      <c r="D5" s="8">
        <f>(C5*2)</f>
        <v>100</v>
      </c>
      <c r="E5" s="8">
        <f>(C5*3)</f>
        <v>150</v>
      </c>
      <c r="F5" s="8">
        <v>2000</v>
      </c>
      <c r="G5" s="9">
        <v>5000</v>
      </c>
    </row>
    <row r="6" spans="1:7" x14ac:dyDescent="0.25">
      <c r="A6" s="12">
        <v>2</v>
      </c>
      <c r="B6" s="4" t="s">
        <v>6</v>
      </c>
      <c r="C6" s="2">
        <f>(C5/5)</f>
        <v>10</v>
      </c>
      <c r="D6" s="2">
        <f>(D5/5)</f>
        <v>20</v>
      </c>
      <c r="E6" s="2">
        <f t="shared" ref="E6:G6" si="0">(E5/5)</f>
        <v>30</v>
      </c>
      <c r="F6" s="2">
        <f t="shared" si="0"/>
        <v>400</v>
      </c>
      <c r="G6" s="2">
        <f t="shared" si="0"/>
        <v>1000</v>
      </c>
    </row>
    <row r="7" spans="1:7" x14ac:dyDescent="0.25">
      <c r="A7" s="12">
        <v>3</v>
      </c>
      <c r="B7" s="4" t="s">
        <v>7</v>
      </c>
      <c r="C7" s="2">
        <f>(C5*5)</f>
        <v>250</v>
      </c>
      <c r="D7" s="2">
        <f t="shared" ref="D7:G7" si="1">(D5*5)</f>
        <v>500</v>
      </c>
      <c r="E7" s="2">
        <f t="shared" si="1"/>
        <v>750</v>
      </c>
      <c r="F7" s="2">
        <f t="shared" si="1"/>
        <v>10000</v>
      </c>
      <c r="G7" s="2">
        <f t="shared" si="1"/>
        <v>25000</v>
      </c>
    </row>
    <row r="8" spans="1:7" x14ac:dyDescent="0.25">
      <c r="A8" s="12">
        <v>4</v>
      </c>
      <c r="B8" s="4" t="s">
        <v>8</v>
      </c>
      <c r="C8" s="2">
        <f>(C5*1.5)</f>
        <v>75</v>
      </c>
      <c r="D8" s="2">
        <f t="shared" ref="D8:G8" si="2">(D5*1.5)</f>
        <v>150</v>
      </c>
      <c r="E8" s="2">
        <f t="shared" si="2"/>
        <v>225</v>
      </c>
      <c r="F8" s="2">
        <f t="shared" si="2"/>
        <v>3000</v>
      </c>
      <c r="G8" s="2">
        <f t="shared" si="2"/>
        <v>7500</v>
      </c>
    </row>
    <row r="9" spans="1:7" x14ac:dyDescent="0.25">
      <c r="A9" s="12">
        <v>5</v>
      </c>
      <c r="B9" s="4" t="s">
        <v>9</v>
      </c>
      <c r="C9" s="2">
        <f>(C5*1)</f>
        <v>50</v>
      </c>
      <c r="D9" s="2">
        <f t="shared" ref="D9:G9" si="3">(D5*1)</f>
        <v>100</v>
      </c>
      <c r="E9" s="2">
        <f t="shared" si="3"/>
        <v>150</v>
      </c>
      <c r="F9" s="2">
        <f t="shared" si="3"/>
        <v>2000</v>
      </c>
      <c r="G9" s="2">
        <f t="shared" si="3"/>
        <v>5000</v>
      </c>
    </row>
    <row r="10" spans="1:7" x14ac:dyDescent="0.25">
      <c r="A10" s="12">
        <v>6</v>
      </c>
      <c r="B10" s="4" t="s">
        <v>13</v>
      </c>
      <c r="C10" s="2">
        <f>(C5*0.08)</f>
        <v>4</v>
      </c>
      <c r="D10" s="2">
        <f t="shared" ref="D10:G10" si="4">(D5*0.08)</f>
        <v>8</v>
      </c>
      <c r="E10" s="2">
        <f t="shared" si="4"/>
        <v>12</v>
      </c>
      <c r="F10" s="2">
        <f t="shared" si="4"/>
        <v>160</v>
      </c>
      <c r="G10" s="2">
        <f t="shared" si="4"/>
        <v>400</v>
      </c>
    </row>
    <row r="11" spans="1:7" x14ac:dyDescent="0.25">
      <c r="A11" s="12">
        <v>7</v>
      </c>
      <c r="B11" s="4" t="s">
        <v>14</v>
      </c>
      <c r="C11" s="2">
        <f>(C5*1)</f>
        <v>50</v>
      </c>
      <c r="D11" s="2">
        <f t="shared" ref="D11:F11" si="5">(D5*1)</f>
        <v>100</v>
      </c>
      <c r="E11" s="2">
        <f t="shared" si="5"/>
        <v>150</v>
      </c>
      <c r="F11" s="2">
        <f t="shared" si="5"/>
        <v>2000</v>
      </c>
      <c r="G11" s="2">
        <f>(G5*1)</f>
        <v>5000</v>
      </c>
    </row>
    <row r="12" spans="1:7" x14ac:dyDescent="0.25">
      <c r="A12" s="12">
        <v>8</v>
      </c>
      <c r="B12" s="4" t="s">
        <v>10</v>
      </c>
      <c r="C12" s="2">
        <f>(C5*0.1)</f>
        <v>5</v>
      </c>
      <c r="D12" s="2">
        <f t="shared" ref="D12:G12" si="6">(D5*0.1)</f>
        <v>10</v>
      </c>
      <c r="E12" s="2">
        <f t="shared" si="6"/>
        <v>15</v>
      </c>
      <c r="F12" s="2">
        <f t="shared" si="6"/>
        <v>200</v>
      </c>
      <c r="G12" s="2">
        <f t="shared" si="6"/>
        <v>500</v>
      </c>
    </row>
    <row r="13" spans="1:7" x14ac:dyDescent="0.25">
      <c r="A13" s="12">
        <v>9</v>
      </c>
      <c r="B13" s="3" t="s">
        <v>11</v>
      </c>
      <c r="C13" s="2">
        <f>(C5*0.1)</f>
        <v>5</v>
      </c>
      <c r="D13" s="2">
        <f t="shared" ref="D13:G13" si="7">(D5*0.1)</f>
        <v>10</v>
      </c>
      <c r="E13" s="2">
        <f t="shared" si="7"/>
        <v>15</v>
      </c>
      <c r="F13" s="2">
        <f t="shared" si="7"/>
        <v>200</v>
      </c>
      <c r="G13" s="2">
        <f t="shared" si="7"/>
        <v>500</v>
      </c>
    </row>
    <row r="14" spans="1:7" x14ac:dyDescent="0.25">
      <c r="A14" s="12">
        <v>10</v>
      </c>
      <c r="B14" s="3" t="s">
        <v>12</v>
      </c>
      <c r="C14" s="5">
        <f>(C5*411)</f>
        <v>20550</v>
      </c>
      <c r="D14" s="5">
        <f t="shared" ref="D14:G14" si="8">(D5*411)</f>
        <v>41100</v>
      </c>
      <c r="E14" s="5">
        <f t="shared" si="8"/>
        <v>61650</v>
      </c>
      <c r="F14" s="5">
        <f t="shared" si="8"/>
        <v>822000</v>
      </c>
      <c r="G14" s="5">
        <f t="shared" si="8"/>
        <v>2055000</v>
      </c>
    </row>
    <row r="15" spans="1:7" x14ac:dyDescent="0.25">
      <c r="A15" s="12">
        <v>11</v>
      </c>
      <c r="B15" s="6" t="s">
        <v>15</v>
      </c>
      <c r="C15" s="5">
        <f>(C5*0.3)</f>
        <v>15</v>
      </c>
      <c r="D15" s="5">
        <f t="shared" ref="D15:G15" si="9">(D5*0.3)</f>
        <v>30</v>
      </c>
      <c r="E15" s="5">
        <f t="shared" si="9"/>
        <v>45</v>
      </c>
      <c r="F15" s="5">
        <f t="shared" si="9"/>
        <v>600</v>
      </c>
      <c r="G15" s="5">
        <f t="shared" si="9"/>
        <v>1500</v>
      </c>
    </row>
  </sheetData>
  <mergeCells count="6">
    <mergeCell ref="A3:A4"/>
    <mergeCell ref="A1:G2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2019-01-06T12:59:00Z</dcterms:modified>
</cp:coreProperties>
</file>