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Sheet1!$A$1:$Q$16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4" l="1"/>
  <c r="L20" i="4"/>
  <c r="O20" i="4" s="1"/>
  <c r="J20" i="4"/>
  <c r="H20" i="4"/>
  <c r="N19" i="4"/>
  <c r="O19" i="4" s="1"/>
  <c r="L19" i="4"/>
  <c r="J19" i="4"/>
  <c r="H19" i="4"/>
  <c r="N18" i="4"/>
  <c r="L18" i="4"/>
  <c r="O18" i="4" s="1"/>
  <c r="J18" i="4"/>
  <c r="H18" i="4"/>
  <c r="N17" i="4"/>
  <c r="O17" i="4" s="1"/>
  <c r="L17" i="4"/>
  <c r="J17" i="4"/>
  <c r="H17" i="4"/>
  <c r="N16" i="4"/>
  <c r="L16" i="4"/>
  <c r="O16" i="4" s="1"/>
  <c r="J16" i="4"/>
  <c r="H16" i="4"/>
  <c r="N15" i="4"/>
  <c r="O15" i="4" s="1"/>
  <c r="L15" i="4"/>
  <c r="J15" i="4"/>
  <c r="H15" i="4"/>
  <c r="N14" i="4"/>
  <c r="L14" i="4"/>
  <c r="O14" i="4" s="1"/>
  <c r="J14" i="4"/>
  <c r="H14" i="4"/>
  <c r="N13" i="4"/>
  <c r="O13" i="4" s="1"/>
  <c r="L13" i="4"/>
  <c r="J13" i="4"/>
  <c r="H13" i="4"/>
  <c r="N12" i="4"/>
  <c r="L12" i="4"/>
  <c r="O12" i="4" s="1"/>
  <c r="J12" i="4"/>
  <c r="H12" i="4"/>
  <c r="N11" i="4"/>
  <c r="O11" i="4" s="1"/>
  <c r="L11" i="4"/>
  <c r="J11" i="4"/>
  <c r="H11" i="4"/>
  <c r="N10" i="4"/>
  <c r="L10" i="4"/>
  <c r="O10" i="4" s="1"/>
  <c r="J10" i="4"/>
  <c r="H10" i="4"/>
  <c r="N9" i="4"/>
  <c r="O9" i="4" s="1"/>
  <c r="L9" i="4"/>
  <c r="J9" i="4"/>
  <c r="H9" i="4"/>
  <c r="K9" i="1"/>
  <c r="M9" i="1"/>
  <c r="O9" i="1"/>
  <c r="K10" i="1"/>
  <c r="M10" i="1"/>
  <c r="O10" i="1"/>
  <c r="K11" i="1"/>
  <c r="M11" i="1"/>
  <c r="O11" i="1"/>
  <c r="K12" i="1"/>
  <c r="M12" i="1"/>
  <c r="O12" i="1"/>
  <c r="K13" i="1"/>
  <c r="M13" i="1"/>
  <c r="O13" i="1"/>
  <c r="K14" i="1"/>
  <c r="M14" i="1"/>
  <c r="O14" i="1"/>
  <c r="K15" i="1"/>
  <c r="M15" i="1"/>
  <c r="O15" i="1"/>
  <c r="K16" i="1"/>
  <c r="M16" i="1"/>
  <c r="O16" i="1"/>
  <c r="K17" i="1"/>
  <c r="M17" i="1"/>
  <c r="O17" i="1"/>
  <c r="K18" i="1"/>
  <c r="M18" i="1"/>
  <c r="O18" i="1"/>
  <c r="K19" i="1"/>
  <c r="M19" i="1"/>
  <c r="O19" i="1"/>
  <c r="K20" i="1"/>
  <c r="M20" i="1"/>
  <c r="O20" i="1"/>
  <c r="H9" i="2"/>
  <c r="H10" i="2"/>
  <c r="H11" i="2"/>
  <c r="H12" i="2"/>
  <c r="H13" i="2"/>
  <c r="H14" i="2"/>
  <c r="H15" i="2"/>
  <c r="H16" i="2"/>
  <c r="H17" i="2"/>
  <c r="H18" i="2"/>
  <c r="H19" i="2"/>
  <c r="H20" i="2"/>
  <c r="L9" i="2"/>
  <c r="N9" i="2"/>
  <c r="L10" i="2"/>
  <c r="N10" i="2"/>
  <c r="L11" i="2"/>
  <c r="N11" i="2"/>
  <c r="L12" i="2"/>
  <c r="N12" i="2"/>
  <c r="L13" i="2"/>
  <c r="N13" i="2"/>
  <c r="L14" i="2"/>
  <c r="N14" i="2"/>
  <c r="L15" i="2"/>
  <c r="N15" i="2"/>
  <c r="L16" i="2"/>
  <c r="N16" i="2"/>
  <c r="L17" i="2"/>
  <c r="N17" i="2"/>
  <c r="L18" i="2"/>
  <c r="N18" i="2"/>
  <c r="L19" i="2"/>
  <c r="N19" i="2"/>
  <c r="L20" i="2"/>
  <c r="N20" i="2"/>
  <c r="N20" i="3"/>
  <c r="L20" i="3"/>
  <c r="O20" i="3" s="1"/>
  <c r="J20" i="3"/>
  <c r="H20" i="3"/>
  <c r="N19" i="3"/>
  <c r="O19" i="3" s="1"/>
  <c r="L19" i="3"/>
  <c r="J19" i="3"/>
  <c r="H19" i="3"/>
  <c r="N18" i="3"/>
  <c r="L18" i="3"/>
  <c r="O18" i="3" s="1"/>
  <c r="J18" i="3"/>
  <c r="H18" i="3"/>
  <c r="N17" i="3"/>
  <c r="O17" i="3" s="1"/>
  <c r="L17" i="3"/>
  <c r="J17" i="3"/>
  <c r="H17" i="3"/>
  <c r="N16" i="3"/>
  <c r="L16" i="3"/>
  <c r="O16" i="3" s="1"/>
  <c r="J16" i="3"/>
  <c r="H16" i="3"/>
  <c r="N15" i="3"/>
  <c r="O15" i="3" s="1"/>
  <c r="L15" i="3"/>
  <c r="J15" i="3"/>
  <c r="H15" i="3"/>
  <c r="N14" i="3"/>
  <c r="L14" i="3"/>
  <c r="O14" i="3" s="1"/>
  <c r="J14" i="3"/>
  <c r="H14" i="3"/>
  <c r="N13" i="3"/>
  <c r="O13" i="3" s="1"/>
  <c r="L13" i="3"/>
  <c r="J13" i="3"/>
  <c r="H13" i="3"/>
  <c r="N12" i="3"/>
  <c r="L12" i="3"/>
  <c r="O12" i="3" s="1"/>
  <c r="J12" i="3"/>
  <c r="H12" i="3"/>
  <c r="N11" i="3"/>
  <c r="O11" i="3" s="1"/>
  <c r="L11" i="3"/>
  <c r="J11" i="3"/>
  <c r="H11" i="3"/>
  <c r="N10" i="3"/>
  <c r="L10" i="3"/>
  <c r="O10" i="3" s="1"/>
  <c r="J10" i="3"/>
  <c r="H10" i="3"/>
  <c r="N9" i="3"/>
  <c r="O9" i="3" s="1"/>
  <c r="L9" i="3"/>
  <c r="J9" i="3"/>
  <c r="H9" i="3"/>
  <c r="J20" i="2"/>
  <c r="J19" i="2"/>
  <c r="O19" i="2" s="1"/>
  <c r="J18" i="2"/>
  <c r="J17" i="2"/>
  <c r="O17" i="2" s="1"/>
  <c r="J16" i="2"/>
  <c r="J15" i="2"/>
  <c r="O15" i="2" s="1"/>
  <c r="J14" i="2"/>
  <c r="J13" i="2"/>
  <c r="O13" i="2" s="1"/>
  <c r="J12" i="2"/>
  <c r="J11" i="2"/>
  <c r="O11" i="2" s="1"/>
  <c r="J10" i="2"/>
  <c r="J9" i="2"/>
  <c r="O9" i="2" s="1"/>
  <c r="O21" i="4" l="1"/>
  <c r="O10" i="2"/>
  <c r="O21" i="2" s="1"/>
  <c r="O12" i="2"/>
  <c r="O14" i="2"/>
  <c r="O16" i="2"/>
  <c r="O18" i="2"/>
  <c r="O20" i="2"/>
  <c r="O21" i="3"/>
  <c r="I20" i="1"/>
  <c r="P20" i="1" s="1"/>
  <c r="I19" i="1"/>
  <c r="P19" i="1" s="1"/>
  <c r="I18" i="1"/>
  <c r="P18" i="1" s="1"/>
  <c r="I17" i="1"/>
  <c r="P17" i="1" s="1"/>
  <c r="I16" i="1"/>
  <c r="P16" i="1" s="1"/>
  <c r="I15" i="1"/>
  <c r="P15" i="1" s="1"/>
  <c r="I14" i="1"/>
  <c r="P14" i="1" s="1"/>
  <c r="I13" i="1"/>
  <c r="P13" i="1" s="1"/>
  <c r="I12" i="1"/>
  <c r="P12" i="1" s="1"/>
  <c r="I11" i="1"/>
  <c r="P11" i="1" s="1"/>
  <c r="I10" i="1"/>
  <c r="P10" i="1" s="1"/>
  <c r="I9" i="1"/>
  <c r="P9" i="1" s="1"/>
  <c r="P21" i="1" l="1"/>
</calcChain>
</file>

<file path=xl/sharedStrings.xml><?xml version="1.0" encoding="utf-8"?>
<sst xmlns="http://schemas.openxmlformats.org/spreadsheetml/2006/main" count="341" uniqueCount="59">
  <si>
    <t>Sr. No.</t>
  </si>
  <si>
    <t>Item Description</t>
  </si>
  <si>
    <t>Unit</t>
  </si>
  <si>
    <t>50mm dia core X 32mm dia pipe X200mm depth</t>
  </si>
  <si>
    <t>Nos.</t>
  </si>
  <si>
    <t>Tower A</t>
  </si>
  <si>
    <t>Tower B</t>
  </si>
  <si>
    <t>Tower C</t>
  </si>
  <si>
    <t>Tower D</t>
  </si>
  <si>
    <t>80mm dia core X 50mm dia pipe X200mm depth</t>
  </si>
  <si>
    <t>80mm dia core X 65mm dia pipe X200mm depth</t>
  </si>
  <si>
    <t>150mm dia core X 80mm dia pipe X200mm depth</t>
  </si>
  <si>
    <t>Sub Mains</t>
  </si>
  <si>
    <t>FAPA Cables</t>
  </si>
  <si>
    <t>Fire Fighting</t>
  </si>
  <si>
    <t>Staircase speaker</t>
  </si>
  <si>
    <t>ELV Cables</t>
  </si>
  <si>
    <t>MCA Drain</t>
  </si>
  <si>
    <t>a)</t>
  </si>
  <si>
    <t>b)</t>
  </si>
  <si>
    <t>c)</t>
  </si>
  <si>
    <t>d)</t>
  </si>
  <si>
    <t>e)</t>
  </si>
  <si>
    <t>f)</t>
  </si>
  <si>
    <t>g)</t>
  </si>
  <si>
    <t>Quantity per floor</t>
  </si>
  <si>
    <t>Total floors</t>
  </si>
  <si>
    <t>Total Quantity</t>
  </si>
  <si>
    <t>Grand Total</t>
  </si>
  <si>
    <t>150mm dia core X 75mm dia pipe X200mm depth</t>
  </si>
  <si>
    <t>50mm dia core X 20mm dia pipe X200mm depth</t>
  </si>
  <si>
    <t>50mm dia core X 12mm dia pipe X100mm depth</t>
  </si>
  <si>
    <t>h)</t>
  </si>
  <si>
    <t>75mm dia core X 50mm dia pipe X425mm depth</t>
  </si>
  <si>
    <t>100mm dia core X 80mm dia pipe X230mm depth</t>
  </si>
  <si>
    <t>j)</t>
  </si>
  <si>
    <t>Sprinkler entry into apartment</t>
  </si>
  <si>
    <t>Sprinkler Riser to zone control valve</t>
  </si>
  <si>
    <t>I)</t>
  </si>
  <si>
    <t>k)</t>
  </si>
  <si>
    <t>50mm dia core X 12mm dia pipe X425mm depth</t>
  </si>
  <si>
    <t>Mobile Booster for Apartment</t>
  </si>
  <si>
    <t>Sprinkler Entry to MCA</t>
  </si>
  <si>
    <t>L)</t>
  </si>
  <si>
    <t>75mm dia core X 32mm dia pipe X230mm depth</t>
  </si>
  <si>
    <t>Test drain , sprinkler header pipe entry to shaft</t>
  </si>
  <si>
    <t>Providing &amp; installation fire proofing for MEP penetrations  in Master Common Area:</t>
  </si>
  <si>
    <t>Location/Area</t>
  </si>
  <si>
    <t>MOC</t>
  </si>
  <si>
    <t>PR FOR FIRE SEALING FOR MEP PENETRATION IN MCA</t>
  </si>
  <si>
    <t>RCC Core and GI Pipe</t>
  </si>
  <si>
    <t>RCC Core and FRLS</t>
  </si>
  <si>
    <t>RCC Core and PVC Pipe</t>
  </si>
  <si>
    <t>RCC Core and PVC</t>
  </si>
  <si>
    <t>Quantity from 31 floor to 62 floor</t>
  </si>
  <si>
    <t>NOTE:</t>
  </si>
  <si>
    <t>FALCON - 07.07.2021</t>
  </si>
  <si>
    <t>FALCON: 03-08-2021</t>
  </si>
  <si>
    <t>Actual Qty as per site/floor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</si>
</sst>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0" borderId="27" xfId="0" applyFont="1" applyBorder="1" applyAlignment="1">
      <alignment horizontal="center" vertical="center"/>
    </xf>
    <xf numFmtId="0" fontId="0" fillId="0" borderId="39" xfId="0" applyBorder="1"/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43" xfId="0" applyBorder="1"/>
    <xf numFmtId="0" fontId="0" fillId="0" borderId="1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0" fillId="0" borderId="14" xfId="0" applyBorder="1"/>
    <xf numFmtId="0" fontId="0" fillId="0" borderId="1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26" xfId="0" applyFont="1" applyBorder="1"/>
    <xf numFmtId="0" fontId="0" fillId="0" borderId="21" xfId="0" applyBorder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64" fontId="0" fillId="0" borderId="0" xfId="0" applyNumberFormat="1"/>
    <xf numFmtId="0" fontId="1" fillId="0" borderId="31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4" fontId="1" fillId="0" borderId="33" xfId="0" applyNumberFormat="1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tabSelected="1" zoomScale="80" zoomScaleNormal="80" workbookViewId="0">
      <selection activeCell="F13" sqref="F13"/>
    </sheetView>
  </sheetViews>
  <sheetFormatPr defaultRowHeight="15" x14ac:dyDescent="0.25"/>
  <cols>
    <col min="1" max="1" width="2.28515625" customWidth="1"/>
    <col min="2" max="2" width="6.85546875" bestFit="1" customWidth="1"/>
    <col min="3" max="3" width="48" customWidth="1"/>
    <col min="4" max="4" width="21.5703125" bestFit="1" customWidth="1"/>
    <col min="5" max="5" width="10.85546875" bestFit="1" customWidth="1"/>
    <col min="6" max="6" width="10.85546875" customWidth="1"/>
    <col min="7" max="7" width="16" bestFit="1" customWidth="1"/>
    <col min="8" max="8" width="14.28515625" bestFit="1" customWidth="1"/>
    <col min="9" max="9" width="10" customWidth="1"/>
    <col min="10" max="10" width="9.140625" customWidth="1"/>
    <col min="11" max="11" width="10.140625" customWidth="1"/>
    <col min="12" max="12" width="9.140625" customWidth="1"/>
    <col min="13" max="13" width="9.5703125" customWidth="1"/>
    <col min="14" max="14" width="9.140625" customWidth="1"/>
    <col min="15" max="15" width="9.85546875" customWidth="1"/>
    <col min="16" max="16" width="7.140625" bestFit="1" customWidth="1"/>
    <col min="17" max="17" width="48.7109375" bestFit="1" customWidth="1"/>
  </cols>
  <sheetData>
    <row r="1" spans="2:18" ht="15.75" thickBot="1" x14ac:dyDescent="0.3">
      <c r="M1" s="42" t="s">
        <v>57</v>
      </c>
      <c r="N1" s="42"/>
      <c r="O1" s="42"/>
      <c r="P1" s="42"/>
      <c r="Q1" t="s">
        <v>56</v>
      </c>
    </row>
    <row r="2" spans="2:18" ht="15" customHeight="1" x14ac:dyDescent="0.25">
      <c r="B2" s="43" t="s">
        <v>49</v>
      </c>
      <c r="C2" s="44"/>
      <c r="D2" s="44"/>
      <c r="E2" s="44"/>
      <c r="F2" s="44"/>
      <c r="G2" s="44"/>
      <c r="H2" s="44"/>
      <c r="I2" s="45"/>
      <c r="J2" s="44"/>
      <c r="K2" s="44"/>
      <c r="L2" s="44"/>
      <c r="M2" s="44"/>
      <c r="N2" s="44"/>
      <c r="O2" s="44"/>
      <c r="P2" s="45"/>
      <c r="Q2" s="49">
        <v>44349</v>
      </c>
    </row>
    <row r="3" spans="2:18" ht="15.75" thickBot="1" x14ac:dyDescent="0.3">
      <c r="B3" s="46"/>
      <c r="C3" s="47"/>
      <c r="D3" s="47"/>
      <c r="E3" s="47"/>
      <c r="F3" s="47"/>
      <c r="G3" s="47"/>
      <c r="H3" s="47"/>
      <c r="I3" s="48"/>
      <c r="J3" s="47"/>
      <c r="K3" s="47"/>
      <c r="L3" s="47"/>
      <c r="M3" s="47"/>
      <c r="N3" s="47"/>
      <c r="O3" s="47"/>
      <c r="P3" s="48"/>
      <c r="Q3" s="82"/>
    </row>
    <row r="4" spans="2:18" ht="15.75" thickBot="1" x14ac:dyDescent="0.3"/>
    <row r="5" spans="2:18" ht="15" customHeight="1" x14ac:dyDescent="0.25">
      <c r="B5" s="60" t="s">
        <v>0</v>
      </c>
      <c r="C5" s="63" t="s">
        <v>1</v>
      </c>
      <c r="D5" s="63" t="s">
        <v>48</v>
      </c>
      <c r="E5" s="63" t="s">
        <v>2</v>
      </c>
      <c r="F5" s="63" t="s">
        <v>58</v>
      </c>
      <c r="G5" s="66" t="s">
        <v>25</v>
      </c>
      <c r="H5" s="51" t="s">
        <v>54</v>
      </c>
      <c r="I5" s="52"/>
      <c r="J5" s="52"/>
      <c r="K5" s="52"/>
      <c r="L5" s="52"/>
      <c r="M5" s="52"/>
      <c r="N5" s="52"/>
      <c r="O5" s="53"/>
      <c r="P5" s="54" t="s">
        <v>28</v>
      </c>
      <c r="Q5" s="79" t="s">
        <v>47</v>
      </c>
    </row>
    <row r="6" spans="2:18" ht="15.75" customHeight="1" x14ac:dyDescent="0.25">
      <c r="B6" s="61"/>
      <c r="C6" s="64"/>
      <c r="D6" s="64"/>
      <c r="E6" s="64"/>
      <c r="F6" s="64"/>
      <c r="G6" s="67"/>
      <c r="H6" s="69" t="s">
        <v>5</v>
      </c>
      <c r="I6" s="70"/>
      <c r="J6" s="75" t="s">
        <v>6</v>
      </c>
      <c r="K6" s="76"/>
      <c r="L6" s="77" t="s">
        <v>7</v>
      </c>
      <c r="M6" s="78"/>
      <c r="N6" s="75" t="s">
        <v>8</v>
      </c>
      <c r="O6" s="76"/>
      <c r="P6" s="55"/>
      <c r="Q6" s="80"/>
    </row>
    <row r="7" spans="2:18" ht="48" thickBot="1" x14ac:dyDescent="0.3">
      <c r="B7" s="62"/>
      <c r="C7" s="65"/>
      <c r="D7" s="65"/>
      <c r="E7" s="65"/>
      <c r="F7" s="65"/>
      <c r="G7" s="68"/>
      <c r="H7" s="36" t="s">
        <v>26</v>
      </c>
      <c r="I7" s="37" t="s">
        <v>27</v>
      </c>
      <c r="J7" s="38" t="s">
        <v>26</v>
      </c>
      <c r="K7" s="39" t="s">
        <v>27</v>
      </c>
      <c r="L7" s="36" t="s">
        <v>26</v>
      </c>
      <c r="M7" s="37" t="s">
        <v>27</v>
      </c>
      <c r="N7" s="38" t="s">
        <v>26</v>
      </c>
      <c r="O7" s="39" t="s">
        <v>27</v>
      </c>
      <c r="P7" s="56"/>
      <c r="Q7" s="81"/>
    </row>
    <row r="8" spans="2:18" ht="30" x14ac:dyDescent="0.25">
      <c r="B8" s="26"/>
      <c r="C8" s="27" t="s">
        <v>46</v>
      </c>
      <c r="D8" s="27"/>
      <c r="E8" s="28"/>
      <c r="F8" s="29"/>
      <c r="G8" s="29"/>
      <c r="H8" s="30"/>
      <c r="I8" s="31"/>
      <c r="J8" s="32"/>
      <c r="K8" s="33"/>
      <c r="L8" s="30"/>
      <c r="M8" s="31"/>
      <c r="N8" s="32"/>
      <c r="O8" s="33"/>
      <c r="P8" s="34"/>
      <c r="Q8" s="35"/>
    </row>
    <row r="9" spans="2:18" x14ac:dyDescent="0.25">
      <c r="B9" s="22" t="s">
        <v>18</v>
      </c>
      <c r="C9" s="2" t="s">
        <v>3</v>
      </c>
      <c r="D9" s="24" t="s">
        <v>53</v>
      </c>
      <c r="E9" s="3" t="s">
        <v>4</v>
      </c>
      <c r="F9" s="6"/>
      <c r="G9" s="6">
        <v>18</v>
      </c>
      <c r="H9" s="10">
        <v>32</v>
      </c>
      <c r="I9" s="11">
        <f>G9*H9</f>
        <v>576</v>
      </c>
      <c r="J9" s="8">
        <v>32</v>
      </c>
      <c r="K9" s="6">
        <f>J9*G9</f>
        <v>576</v>
      </c>
      <c r="L9" s="10">
        <v>32</v>
      </c>
      <c r="M9" s="11">
        <f>G9*L9</f>
        <v>576</v>
      </c>
      <c r="N9" s="8">
        <v>32</v>
      </c>
      <c r="O9" s="6">
        <f>N9*G9</f>
        <v>576</v>
      </c>
      <c r="P9" s="16">
        <f>O9+M9+K9+I9</f>
        <v>2304</v>
      </c>
      <c r="Q9" s="14" t="s">
        <v>12</v>
      </c>
      <c r="R9" s="41"/>
    </row>
    <row r="10" spans="2:18" x14ac:dyDescent="0.25">
      <c r="B10" s="22" t="s">
        <v>19</v>
      </c>
      <c r="C10" s="2" t="s">
        <v>31</v>
      </c>
      <c r="D10" s="24" t="s">
        <v>51</v>
      </c>
      <c r="E10" s="3" t="s">
        <v>4</v>
      </c>
      <c r="F10" s="6">
        <v>1</v>
      </c>
      <c r="G10" s="6">
        <v>2</v>
      </c>
      <c r="H10" s="10">
        <v>32</v>
      </c>
      <c r="I10" s="11">
        <f t="shared" ref="I10:I20" si="0">G10*H10</f>
        <v>64</v>
      </c>
      <c r="J10" s="8">
        <v>32</v>
      </c>
      <c r="K10" s="6">
        <f t="shared" ref="K10:K20" si="1">J10*G10</f>
        <v>64</v>
      </c>
      <c r="L10" s="10">
        <v>32</v>
      </c>
      <c r="M10" s="11">
        <f t="shared" ref="M10:M20" si="2">G10*L10</f>
        <v>64</v>
      </c>
      <c r="N10" s="8">
        <v>32</v>
      </c>
      <c r="O10" s="6">
        <f t="shared" ref="O10:O20" si="3">N10*G10</f>
        <v>64</v>
      </c>
      <c r="P10" s="16">
        <f>O10+M10+K10+I10</f>
        <v>256</v>
      </c>
      <c r="Q10" s="14" t="s">
        <v>13</v>
      </c>
      <c r="R10" s="41"/>
    </row>
    <row r="11" spans="2:18" x14ac:dyDescent="0.25">
      <c r="B11" s="22" t="s">
        <v>20</v>
      </c>
      <c r="C11" s="2" t="s">
        <v>9</v>
      </c>
      <c r="D11" s="3" t="s">
        <v>50</v>
      </c>
      <c r="E11" s="3" t="s">
        <v>4</v>
      </c>
      <c r="F11" s="6">
        <v>8</v>
      </c>
      <c r="G11" s="6">
        <v>8</v>
      </c>
      <c r="H11" s="10">
        <v>32</v>
      </c>
      <c r="I11" s="11">
        <f t="shared" si="0"/>
        <v>256</v>
      </c>
      <c r="J11" s="8">
        <v>32</v>
      </c>
      <c r="K11" s="6">
        <f t="shared" si="1"/>
        <v>256</v>
      </c>
      <c r="L11" s="10">
        <v>32</v>
      </c>
      <c r="M11" s="11">
        <f t="shared" si="2"/>
        <v>256</v>
      </c>
      <c r="N11" s="8">
        <v>32</v>
      </c>
      <c r="O11" s="6">
        <f t="shared" si="3"/>
        <v>256</v>
      </c>
      <c r="P11" s="16">
        <f>O11+M11+K11+I11</f>
        <v>1024</v>
      </c>
      <c r="Q11" s="14" t="s">
        <v>14</v>
      </c>
      <c r="R11" s="41"/>
    </row>
    <row r="12" spans="2:18" x14ac:dyDescent="0.25">
      <c r="B12" s="22" t="s">
        <v>21</v>
      </c>
      <c r="C12" s="2" t="s">
        <v>10</v>
      </c>
      <c r="D12" s="3" t="s">
        <v>50</v>
      </c>
      <c r="E12" s="3" t="s">
        <v>4</v>
      </c>
      <c r="F12" s="6">
        <v>4</v>
      </c>
      <c r="G12" s="6">
        <v>4</v>
      </c>
      <c r="H12" s="10">
        <v>32</v>
      </c>
      <c r="I12" s="11">
        <f t="shared" si="0"/>
        <v>128</v>
      </c>
      <c r="J12" s="8">
        <v>32</v>
      </c>
      <c r="K12" s="6">
        <f t="shared" si="1"/>
        <v>128</v>
      </c>
      <c r="L12" s="10">
        <v>32</v>
      </c>
      <c r="M12" s="11">
        <f t="shared" si="2"/>
        <v>128</v>
      </c>
      <c r="N12" s="8">
        <v>32</v>
      </c>
      <c r="O12" s="6">
        <f t="shared" si="3"/>
        <v>128</v>
      </c>
      <c r="P12" s="16">
        <f>O12+M12+K12+I12</f>
        <v>512</v>
      </c>
      <c r="Q12" s="14" t="s">
        <v>14</v>
      </c>
      <c r="R12" s="41"/>
    </row>
    <row r="13" spans="2:18" x14ac:dyDescent="0.25">
      <c r="B13" s="22" t="s">
        <v>22</v>
      </c>
      <c r="C13" s="2" t="s">
        <v>30</v>
      </c>
      <c r="D13" s="24" t="s">
        <v>51</v>
      </c>
      <c r="E13" s="3" t="s">
        <v>4</v>
      </c>
      <c r="F13" s="6"/>
      <c r="G13" s="6">
        <v>2</v>
      </c>
      <c r="H13" s="10">
        <v>32</v>
      </c>
      <c r="I13" s="11">
        <f t="shared" si="0"/>
        <v>64</v>
      </c>
      <c r="J13" s="8">
        <v>32</v>
      </c>
      <c r="K13" s="6">
        <f t="shared" si="1"/>
        <v>64</v>
      </c>
      <c r="L13" s="10">
        <v>32</v>
      </c>
      <c r="M13" s="11">
        <f t="shared" si="2"/>
        <v>64</v>
      </c>
      <c r="N13" s="8">
        <v>32</v>
      </c>
      <c r="O13" s="6">
        <f t="shared" si="3"/>
        <v>64</v>
      </c>
      <c r="P13" s="16">
        <f>O13+M13+K13+I13</f>
        <v>256</v>
      </c>
      <c r="Q13" s="14" t="s">
        <v>15</v>
      </c>
      <c r="R13" s="41"/>
    </row>
    <row r="14" spans="2:18" x14ac:dyDescent="0.25">
      <c r="B14" s="22" t="s">
        <v>23</v>
      </c>
      <c r="C14" s="2" t="s">
        <v>11</v>
      </c>
      <c r="D14" s="24" t="s">
        <v>51</v>
      </c>
      <c r="E14" s="3" t="s">
        <v>4</v>
      </c>
      <c r="F14" s="6">
        <v>1</v>
      </c>
      <c r="G14" s="6">
        <v>1</v>
      </c>
      <c r="H14" s="10">
        <v>32</v>
      </c>
      <c r="I14" s="11">
        <f t="shared" si="0"/>
        <v>32</v>
      </c>
      <c r="J14" s="8">
        <v>32</v>
      </c>
      <c r="K14" s="6">
        <f t="shared" si="1"/>
        <v>32</v>
      </c>
      <c r="L14" s="10">
        <v>32</v>
      </c>
      <c r="M14" s="11">
        <f t="shared" si="2"/>
        <v>32</v>
      </c>
      <c r="N14" s="8">
        <v>32</v>
      </c>
      <c r="O14" s="6">
        <f t="shared" si="3"/>
        <v>32</v>
      </c>
      <c r="P14" s="16">
        <f>O14+M14+K14+I14</f>
        <v>128</v>
      </c>
      <c r="Q14" s="14" t="s">
        <v>16</v>
      </c>
      <c r="R14" s="41"/>
    </row>
    <row r="15" spans="2:18" x14ac:dyDescent="0.25">
      <c r="B15" s="23" t="s">
        <v>24</v>
      </c>
      <c r="C15" s="17" t="s">
        <v>29</v>
      </c>
      <c r="D15" s="3" t="s">
        <v>52</v>
      </c>
      <c r="E15" s="24" t="s">
        <v>4</v>
      </c>
      <c r="F15" s="18">
        <v>1</v>
      </c>
      <c r="G15" s="18">
        <v>1</v>
      </c>
      <c r="H15" s="10">
        <v>32</v>
      </c>
      <c r="I15" s="19">
        <f t="shared" si="0"/>
        <v>32</v>
      </c>
      <c r="J15" s="8">
        <v>32</v>
      </c>
      <c r="K15" s="18">
        <f t="shared" si="1"/>
        <v>32</v>
      </c>
      <c r="L15" s="10">
        <v>32</v>
      </c>
      <c r="M15" s="19">
        <f t="shared" si="2"/>
        <v>32</v>
      </c>
      <c r="N15" s="8">
        <v>32</v>
      </c>
      <c r="O15" s="18">
        <f t="shared" si="3"/>
        <v>32</v>
      </c>
      <c r="P15" s="20">
        <f>O15+M15+K15+I15</f>
        <v>128</v>
      </c>
      <c r="Q15" s="21" t="s">
        <v>17</v>
      </c>
      <c r="R15" s="41"/>
    </row>
    <row r="16" spans="2:18" x14ac:dyDescent="0.25">
      <c r="B16" s="22" t="s">
        <v>32</v>
      </c>
      <c r="C16" s="17" t="s">
        <v>33</v>
      </c>
      <c r="D16" s="3" t="s">
        <v>50</v>
      </c>
      <c r="E16" s="24" t="s">
        <v>4</v>
      </c>
      <c r="F16" s="18">
        <v>6</v>
      </c>
      <c r="G16" s="6">
        <v>6</v>
      </c>
      <c r="H16" s="10">
        <v>32</v>
      </c>
      <c r="I16" s="19">
        <f t="shared" si="0"/>
        <v>192</v>
      </c>
      <c r="J16" s="8">
        <v>32</v>
      </c>
      <c r="K16" s="18">
        <f t="shared" si="1"/>
        <v>192</v>
      </c>
      <c r="L16" s="10">
        <v>32</v>
      </c>
      <c r="M16" s="19">
        <f t="shared" si="2"/>
        <v>192</v>
      </c>
      <c r="N16" s="8">
        <v>32</v>
      </c>
      <c r="O16" s="18">
        <f t="shared" si="3"/>
        <v>192</v>
      </c>
      <c r="P16" s="20">
        <f>O16+M16+K16+I16</f>
        <v>768</v>
      </c>
      <c r="Q16" s="14" t="s">
        <v>36</v>
      </c>
      <c r="R16" s="41"/>
    </row>
    <row r="17" spans="2:18" x14ac:dyDescent="0.25">
      <c r="B17" s="22" t="s">
        <v>38</v>
      </c>
      <c r="C17" s="17" t="s">
        <v>40</v>
      </c>
      <c r="D17" s="24" t="s">
        <v>51</v>
      </c>
      <c r="E17" s="24" t="s">
        <v>4</v>
      </c>
      <c r="F17" s="18">
        <v>6</v>
      </c>
      <c r="G17" s="6">
        <v>6</v>
      </c>
      <c r="H17" s="10">
        <v>32</v>
      </c>
      <c r="I17" s="19">
        <f t="shared" si="0"/>
        <v>192</v>
      </c>
      <c r="J17" s="8">
        <v>32</v>
      </c>
      <c r="K17" s="18">
        <f t="shared" si="1"/>
        <v>192</v>
      </c>
      <c r="L17" s="10">
        <v>32</v>
      </c>
      <c r="M17" s="19">
        <f t="shared" si="2"/>
        <v>192</v>
      </c>
      <c r="N17" s="8">
        <v>32</v>
      </c>
      <c r="O17" s="18">
        <f t="shared" si="3"/>
        <v>192</v>
      </c>
      <c r="P17" s="20">
        <f>O17+M17+K17+I17</f>
        <v>768</v>
      </c>
      <c r="Q17" s="14" t="s">
        <v>41</v>
      </c>
      <c r="R17" s="41"/>
    </row>
    <row r="18" spans="2:18" x14ac:dyDescent="0.25">
      <c r="B18" s="22" t="s">
        <v>35</v>
      </c>
      <c r="C18" s="17" t="s">
        <v>34</v>
      </c>
      <c r="D18" s="3" t="s">
        <v>50</v>
      </c>
      <c r="E18" s="24" t="s">
        <v>4</v>
      </c>
      <c r="F18" s="18">
        <v>1</v>
      </c>
      <c r="G18" s="6">
        <v>1</v>
      </c>
      <c r="H18" s="10">
        <v>32</v>
      </c>
      <c r="I18" s="19">
        <f t="shared" si="0"/>
        <v>32</v>
      </c>
      <c r="J18" s="8">
        <v>32</v>
      </c>
      <c r="K18" s="18">
        <f t="shared" si="1"/>
        <v>32</v>
      </c>
      <c r="L18" s="10">
        <v>32</v>
      </c>
      <c r="M18" s="19">
        <f t="shared" si="2"/>
        <v>32</v>
      </c>
      <c r="N18" s="8">
        <v>32</v>
      </c>
      <c r="O18" s="18">
        <f t="shared" si="3"/>
        <v>32</v>
      </c>
      <c r="P18" s="20">
        <f>O18+M18+K18+I18</f>
        <v>128</v>
      </c>
      <c r="Q18" s="14" t="s">
        <v>37</v>
      </c>
      <c r="R18" s="41"/>
    </row>
    <row r="19" spans="2:18" x14ac:dyDescent="0.25">
      <c r="B19" s="23" t="s">
        <v>39</v>
      </c>
      <c r="C19" s="17" t="s">
        <v>34</v>
      </c>
      <c r="D19" s="3" t="s">
        <v>50</v>
      </c>
      <c r="E19" s="24" t="s">
        <v>4</v>
      </c>
      <c r="F19" s="18">
        <v>1</v>
      </c>
      <c r="G19" s="6">
        <v>1</v>
      </c>
      <c r="H19" s="10">
        <v>32</v>
      </c>
      <c r="I19" s="19">
        <f t="shared" si="0"/>
        <v>32</v>
      </c>
      <c r="J19" s="8">
        <v>32</v>
      </c>
      <c r="K19" s="18">
        <f t="shared" si="1"/>
        <v>32</v>
      </c>
      <c r="L19" s="10">
        <v>32</v>
      </c>
      <c r="M19" s="19">
        <f t="shared" si="2"/>
        <v>32</v>
      </c>
      <c r="N19" s="8">
        <v>32</v>
      </c>
      <c r="O19" s="18">
        <f t="shared" si="3"/>
        <v>32</v>
      </c>
      <c r="P19" s="20">
        <f>O19+M19+K19+I19</f>
        <v>128</v>
      </c>
      <c r="Q19" s="21" t="s">
        <v>42</v>
      </c>
      <c r="R19" s="41"/>
    </row>
    <row r="20" spans="2:18" ht="15.75" thickBot="1" x14ac:dyDescent="0.3">
      <c r="B20" s="25" t="s">
        <v>43</v>
      </c>
      <c r="C20" s="4" t="s">
        <v>44</v>
      </c>
      <c r="D20" s="5" t="s">
        <v>50</v>
      </c>
      <c r="E20" s="5" t="s">
        <v>4</v>
      </c>
      <c r="F20" s="7">
        <v>1</v>
      </c>
      <c r="G20" s="7">
        <v>1</v>
      </c>
      <c r="H20" s="12">
        <v>32</v>
      </c>
      <c r="I20" s="13">
        <f t="shared" si="0"/>
        <v>32</v>
      </c>
      <c r="J20" s="9">
        <v>32</v>
      </c>
      <c r="K20" s="7">
        <f t="shared" si="1"/>
        <v>32</v>
      </c>
      <c r="L20" s="12">
        <v>32</v>
      </c>
      <c r="M20" s="13">
        <f t="shared" si="2"/>
        <v>32</v>
      </c>
      <c r="N20" s="9">
        <v>32</v>
      </c>
      <c r="O20" s="7">
        <f t="shared" si="3"/>
        <v>32</v>
      </c>
      <c r="P20" s="20">
        <f>O20+M20+K20+I20</f>
        <v>128</v>
      </c>
      <c r="Q20" s="15" t="s">
        <v>45</v>
      </c>
      <c r="R20" s="41"/>
    </row>
    <row r="21" spans="2:18" x14ac:dyDescent="0.25">
      <c r="P21" s="40">
        <f>SUM(P9:P20)</f>
        <v>6528</v>
      </c>
    </row>
    <row r="23" spans="2:18" x14ac:dyDescent="0.25">
      <c r="B23" s="1"/>
    </row>
    <row r="24" spans="2:18" x14ac:dyDescent="0.25">
      <c r="B24" s="1"/>
    </row>
    <row r="25" spans="2:18" x14ac:dyDescent="0.25">
      <c r="B25" s="1"/>
    </row>
    <row r="26" spans="2:18" x14ac:dyDescent="0.25">
      <c r="B26" s="1"/>
    </row>
    <row r="27" spans="2:18" x14ac:dyDescent="0.25">
      <c r="B27" s="1"/>
    </row>
    <row r="28" spans="2:18" x14ac:dyDescent="0.25">
      <c r="B28" s="1"/>
    </row>
    <row r="29" spans="2:18" x14ac:dyDescent="0.25">
      <c r="B29" s="1"/>
    </row>
    <row r="30" spans="2:18" x14ac:dyDescent="0.25">
      <c r="B30" s="1"/>
    </row>
    <row r="31" spans="2:18" x14ac:dyDescent="0.25">
      <c r="B31" s="1"/>
    </row>
    <row r="32" spans="2:18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 t="s">
        <v>55</v>
      </c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mergeCells count="16">
    <mergeCell ref="J6:K6"/>
    <mergeCell ref="L6:M6"/>
    <mergeCell ref="N6:O6"/>
    <mergeCell ref="D5:D7"/>
    <mergeCell ref="F5:F7"/>
    <mergeCell ref="B5:B7"/>
    <mergeCell ref="C5:C7"/>
    <mergeCell ref="E5:E7"/>
    <mergeCell ref="G5:G7"/>
    <mergeCell ref="H6:I6"/>
    <mergeCell ref="M1:P1"/>
    <mergeCell ref="B2:P3"/>
    <mergeCell ref="Q2:Q3"/>
    <mergeCell ref="H5:O5"/>
    <mergeCell ref="P5:P7"/>
    <mergeCell ref="Q5:Q7"/>
  </mergeCells>
  <pageMargins left="0.7" right="0.7" top="0.75" bottom="0.75" header="0.3" footer="0.3"/>
  <pageSetup paperSize="9" scale="6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topLeftCell="B1" workbookViewId="0">
      <selection activeCell="G6" sqref="G6:H20"/>
    </sheetView>
  </sheetViews>
  <sheetFormatPr defaultRowHeight="15" x14ac:dyDescent="0.25"/>
  <cols>
    <col min="1" max="1" width="2.28515625" customWidth="1"/>
    <col min="2" max="2" width="6.85546875" bestFit="1" customWidth="1"/>
    <col min="3" max="3" width="44.7109375" bestFit="1" customWidth="1"/>
    <col min="4" max="4" width="21.5703125" bestFit="1" customWidth="1"/>
    <col min="5" max="5" width="10.85546875" bestFit="1" customWidth="1"/>
    <col min="6" max="6" width="16" bestFit="1" customWidth="1"/>
    <col min="7" max="7" width="14.28515625" bestFit="1" customWidth="1"/>
    <col min="8" max="8" width="10" customWidth="1"/>
    <col min="9" max="9" width="9.140625" customWidth="1"/>
    <col min="10" max="10" width="10.140625" customWidth="1"/>
    <col min="11" max="11" width="9.140625" customWidth="1"/>
    <col min="12" max="12" width="9.5703125" customWidth="1"/>
    <col min="13" max="13" width="9.140625" customWidth="1"/>
    <col min="14" max="14" width="9.85546875" customWidth="1"/>
    <col min="15" max="15" width="7.140625" bestFit="1" customWidth="1"/>
    <col min="16" max="16" width="48.7109375" bestFit="1" customWidth="1"/>
  </cols>
  <sheetData>
    <row r="1" spans="2:17" ht="15.75" thickBot="1" x14ac:dyDescent="0.3">
      <c r="L1" s="42" t="s">
        <v>57</v>
      </c>
      <c r="M1" s="42"/>
      <c r="N1" s="42"/>
      <c r="O1" s="42"/>
      <c r="P1" t="s">
        <v>56</v>
      </c>
    </row>
    <row r="2" spans="2:17" x14ac:dyDescent="0.25">
      <c r="B2" s="43" t="s">
        <v>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9">
        <v>44349</v>
      </c>
    </row>
    <row r="3" spans="2:17" ht="15.75" thickBot="1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50"/>
    </row>
    <row r="4" spans="2:17" ht="15.75" thickBot="1" x14ac:dyDescent="0.3"/>
    <row r="5" spans="2:17" ht="15" customHeight="1" x14ac:dyDescent="0.25">
      <c r="B5" s="60" t="s">
        <v>0</v>
      </c>
      <c r="C5" s="63" t="s">
        <v>1</v>
      </c>
      <c r="D5" s="63" t="s">
        <v>48</v>
      </c>
      <c r="E5" s="63" t="s">
        <v>2</v>
      </c>
      <c r="F5" s="66" t="s">
        <v>25</v>
      </c>
      <c r="G5" s="51" t="s">
        <v>54</v>
      </c>
      <c r="H5" s="52"/>
      <c r="I5" s="52"/>
      <c r="J5" s="52"/>
      <c r="K5" s="52"/>
      <c r="L5" s="52"/>
      <c r="M5" s="52"/>
      <c r="N5" s="53"/>
      <c r="O5" s="54" t="s">
        <v>28</v>
      </c>
      <c r="P5" s="79" t="s">
        <v>47</v>
      </c>
    </row>
    <row r="6" spans="2:17" ht="15.75" customHeight="1" x14ac:dyDescent="0.25">
      <c r="B6" s="61"/>
      <c r="C6" s="64"/>
      <c r="D6" s="64"/>
      <c r="E6" s="64"/>
      <c r="F6" s="67"/>
      <c r="G6" s="75" t="s">
        <v>5</v>
      </c>
      <c r="H6" s="76"/>
      <c r="I6" s="71" t="s">
        <v>6</v>
      </c>
      <c r="J6" s="72"/>
      <c r="K6" s="77" t="s">
        <v>7</v>
      </c>
      <c r="L6" s="78"/>
      <c r="M6" s="75" t="s">
        <v>8</v>
      </c>
      <c r="N6" s="76"/>
      <c r="O6" s="55"/>
      <c r="P6" s="80"/>
    </row>
    <row r="7" spans="2:17" ht="48" thickBot="1" x14ac:dyDescent="0.3">
      <c r="B7" s="62"/>
      <c r="C7" s="65"/>
      <c r="D7" s="65"/>
      <c r="E7" s="65"/>
      <c r="F7" s="68"/>
      <c r="G7" s="36" t="s">
        <v>26</v>
      </c>
      <c r="H7" s="37" t="s">
        <v>27</v>
      </c>
      <c r="I7" s="38" t="s">
        <v>26</v>
      </c>
      <c r="J7" s="39" t="s">
        <v>27</v>
      </c>
      <c r="K7" s="36" t="s">
        <v>26</v>
      </c>
      <c r="L7" s="37" t="s">
        <v>27</v>
      </c>
      <c r="M7" s="38" t="s">
        <v>26</v>
      </c>
      <c r="N7" s="39" t="s">
        <v>27</v>
      </c>
      <c r="O7" s="56"/>
      <c r="P7" s="81"/>
    </row>
    <row r="8" spans="2:17" ht="30" x14ac:dyDescent="0.25">
      <c r="B8" s="26"/>
      <c r="C8" s="27" t="s">
        <v>46</v>
      </c>
      <c r="D8" s="27"/>
      <c r="E8" s="28"/>
      <c r="F8" s="29"/>
      <c r="G8" s="30"/>
      <c r="H8" s="31"/>
      <c r="I8" s="32"/>
      <c r="J8" s="33"/>
      <c r="K8" s="30"/>
      <c r="L8" s="31"/>
      <c r="M8" s="32"/>
      <c r="N8" s="33"/>
      <c r="O8" s="34"/>
      <c r="P8" s="35"/>
    </row>
    <row r="9" spans="2:17" x14ac:dyDescent="0.25">
      <c r="B9" s="22" t="s">
        <v>18</v>
      </c>
      <c r="C9" s="2" t="s">
        <v>3</v>
      </c>
      <c r="D9" s="24" t="s">
        <v>53</v>
      </c>
      <c r="E9" s="3" t="s">
        <v>4</v>
      </c>
      <c r="F9" s="6">
        <v>18</v>
      </c>
      <c r="G9" s="10">
        <v>32</v>
      </c>
      <c r="H9" s="11">
        <f>F9*G9</f>
        <v>576</v>
      </c>
      <c r="I9" s="8">
        <v>32</v>
      </c>
      <c r="J9" s="6">
        <f>I9*F9</f>
        <v>576</v>
      </c>
      <c r="K9" s="10">
        <v>32</v>
      </c>
      <c r="L9" s="11">
        <f>F9*K9</f>
        <v>576</v>
      </c>
      <c r="M9" s="8">
        <v>32</v>
      </c>
      <c r="N9" s="6">
        <f>M9*F9</f>
        <v>576</v>
      </c>
      <c r="O9" s="16">
        <f>N9+L9+J9+H9</f>
        <v>2304</v>
      </c>
      <c r="P9" s="14" t="s">
        <v>12</v>
      </c>
      <c r="Q9" s="41"/>
    </row>
    <row r="10" spans="2:17" x14ac:dyDescent="0.25">
      <c r="B10" s="22" t="s">
        <v>19</v>
      </c>
      <c r="C10" s="2" t="s">
        <v>31</v>
      </c>
      <c r="D10" s="24" t="s">
        <v>51</v>
      </c>
      <c r="E10" s="3" t="s">
        <v>4</v>
      </c>
      <c r="F10" s="6">
        <v>2</v>
      </c>
      <c r="G10" s="10">
        <v>32</v>
      </c>
      <c r="H10" s="11">
        <f t="shared" ref="H10:H20" si="0">F10*G10</f>
        <v>64</v>
      </c>
      <c r="I10" s="8">
        <v>32</v>
      </c>
      <c r="J10" s="6">
        <f>I10*F10</f>
        <v>64</v>
      </c>
      <c r="K10" s="10">
        <v>32</v>
      </c>
      <c r="L10" s="11">
        <f>F10*K10</f>
        <v>64</v>
      </c>
      <c r="M10" s="8">
        <v>32</v>
      </c>
      <c r="N10" s="6">
        <f>M10*F10</f>
        <v>64</v>
      </c>
      <c r="O10" s="16">
        <f>N10+L10+J10+H10</f>
        <v>256</v>
      </c>
      <c r="P10" s="14" t="s">
        <v>13</v>
      </c>
      <c r="Q10" s="41"/>
    </row>
    <row r="11" spans="2:17" x14ac:dyDescent="0.25">
      <c r="B11" s="22" t="s">
        <v>20</v>
      </c>
      <c r="C11" s="2" t="s">
        <v>9</v>
      </c>
      <c r="D11" s="3" t="s">
        <v>50</v>
      </c>
      <c r="E11" s="3" t="s">
        <v>4</v>
      </c>
      <c r="F11" s="6">
        <v>8</v>
      </c>
      <c r="G11" s="10">
        <v>32</v>
      </c>
      <c r="H11" s="11">
        <f t="shared" si="0"/>
        <v>256</v>
      </c>
      <c r="I11" s="8">
        <v>32</v>
      </c>
      <c r="J11" s="6">
        <f>I11*F11</f>
        <v>256</v>
      </c>
      <c r="K11" s="10">
        <v>32</v>
      </c>
      <c r="L11" s="11">
        <f>F11*K11</f>
        <v>256</v>
      </c>
      <c r="M11" s="8">
        <v>32</v>
      </c>
      <c r="N11" s="6">
        <f>M11*F11</f>
        <v>256</v>
      </c>
      <c r="O11" s="16">
        <f>N11+L11+J11+H11</f>
        <v>1024</v>
      </c>
      <c r="P11" s="14" t="s">
        <v>14</v>
      </c>
      <c r="Q11" s="41"/>
    </row>
    <row r="12" spans="2:17" x14ac:dyDescent="0.25">
      <c r="B12" s="22" t="s">
        <v>21</v>
      </c>
      <c r="C12" s="2" t="s">
        <v>10</v>
      </c>
      <c r="D12" s="3" t="s">
        <v>50</v>
      </c>
      <c r="E12" s="3" t="s">
        <v>4</v>
      </c>
      <c r="F12" s="6">
        <v>4</v>
      </c>
      <c r="G12" s="10">
        <v>32</v>
      </c>
      <c r="H12" s="11">
        <f t="shared" si="0"/>
        <v>128</v>
      </c>
      <c r="I12" s="8">
        <v>32</v>
      </c>
      <c r="J12" s="6">
        <f>I12*F12</f>
        <v>128</v>
      </c>
      <c r="K12" s="10">
        <v>32</v>
      </c>
      <c r="L12" s="11">
        <f>F12*K12</f>
        <v>128</v>
      </c>
      <c r="M12" s="8">
        <v>32</v>
      </c>
      <c r="N12" s="6">
        <f>M12*F12</f>
        <v>128</v>
      </c>
      <c r="O12" s="16">
        <f>N12+L12+J12+H12</f>
        <v>512</v>
      </c>
      <c r="P12" s="14" t="s">
        <v>14</v>
      </c>
      <c r="Q12" s="41"/>
    </row>
    <row r="13" spans="2:17" x14ac:dyDescent="0.25">
      <c r="B13" s="22" t="s">
        <v>22</v>
      </c>
      <c r="C13" s="2" t="s">
        <v>30</v>
      </c>
      <c r="D13" s="24" t="s">
        <v>51</v>
      </c>
      <c r="E13" s="3" t="s">
        <v>4</v>
      </c>
      <c r="F13" s="6">
        <v>2</v>
      </c>
      <c r="G13" s="10">
        <v>32</v>
      </c>
      <c r="H13" s="11">
        <f t="shared" si="0"/>
        <v>64</v>
      </c>
      <c r="I13" s="8">
        <v>32</v>
      </c>
      <c r="J13" s="6">
        <f>I13*F13</f>
        <v>64</v>
      </c>
      <c r="K13" s="10">
        <v>32</v>
      </c>
      <c r="L13" s="11">
        <f>F13*K13</f>
        <v>64</v>
      </c>
      <c r="M13" s="8">
        <v>32</v>
      </c>
      <c r="N13" s="6">
        <f>M13*F13</f>
        <v>64</v>
      </c>
      <c r="O13" s="16">
        <f>N13+L13+J13+H13</f>
        <v>256</v>
      </c>
      <c r="P13" s="14" t="s">
        <v>15</v>
      </c>
      <c r="Q13" s="41"/>
    </row>
    <row r="14" spans="2:17" x14ac:dyDescent="0.25">
      <c r="B14" s="22" t="s">
        <v>23</v>
      </c>
      <c r="C14" s="2" t="s">
        <v>11</v>
      </c>
      <c r="D14" s="24" t="s">
        <v>51</v>
      </c>
      <c r="E14" s="3" t="s">
        <v>4</v>
      </c>
      <c r="F14" s="6">
        <v>1</v>
      </c>
      <c r="G14" s="10">
        <v>32</v>
      </c>
      <c r="H14" s="11">
        <f t="shared" si="0"/>
        <v>32</v>
      </c>
      <c r="I14" s="8">
        <v>32</v>
      </c>
      <c r="J14" s="6">
        <f>I14*F14</f>
        <v>32</v>
      </c>
      <c r="K14" s="10">
        <v>32</v>
      </c>
      <c r="L14" s="11">
        <f>F14*K14</f>
        <v>32</v>
      </c>
      <c r="M14" s="8">
        <v>32</v>
      </c>
      <c r="N14" s="6">
        <f>M14*F14</f>
        <v>32</v>
      </c>
      <c r="O14" s="16">
        <f>N14+L14+J14+H14</f>
        <v>128</v>
      </c>
      <c r="P14" s="14" t="s">
        <v>16</v>
      </c>
      <c r="Q14" s="41"/>
    </row>
    <row r="15" spans="2:17" x14ac:dyDescent="0.25">
      <c r="B15" s="23" t="s">
        <v>24</v>
      </c>
      <c r="C15" s="17" t="s">
        <v>29</v>
      </c>
      <c r="D15" s="3" t="s">
        <v>52</v>
      </c>
      <c r="E15" s="24" t="s">
        <v>4</v>
      </c>
      <c r="F15" s="18">
        <v>1</v>
      </c>
      <c r="G15" s="10">
        <v>32</v>
      </c>
      <c r="H15" s="19">
        <f t="shared" si="0"/>
        <v>32</v>
      </c>
      <c r="I15" s="8">
        <v>32</v>
      </c>
      <c r="J15" s="18">
        <f>I15*F15</f>
        <v>32</v>
      </c>
      <c r="K15" s="10">
        <v>32</v>
      </c>
      <c r="L15" s="19">
        <f>F15*K15</f>
        <v>32</v>
      </c>
      <c r="M15" s="8">
        <v>32</v>
      </c>
      <c r="N15" s="18">
        <f>M15*F15</f>
        <v>32</v>
      </c>
      <c r="O15" s="20">
        <f>N15+L15+J15+H15</f>
        <v>128</v>
      </c>
      <c r="P15" s="21" t="s">
        <v>17</v>
      </c>
      <c r="Q15" s="41"/>
    </row>
    <row r="16" spans="2:17" x14ac:dyDescent="0.25">
      <c r="B16" s="22" t="s">
        <v>32</v>
      </c>
      <c r="C16" s="17" t="s">
        <v>33</v>
      </c>
      <c r="D16" s="3" t="s">
        <v>50</v>
      </c>
      <c r="E16" s="24" t="s">
        <v>4</v>
      </c>
      <c r="F16" s="6">
        <v>6</v>
      </c>
      <c r="G16" s="10">
        <v>32</v>
      </c>
      <c r="H16" s="19">
        <f t="shared" si="0"/>
        <v>192</v>
      </c>
      <c r="I16" s="8">
        <v>32</v>
      </c>
      <c r="J16" s="18">
        <f>I16*F16</f>
        <v>192</v>
      </c>
      <c r="K16" s="10">
        <v>32</v>
      </c>
      <c r="L16" s="19">
        <f>F16*K16</f>
        <v>192</v>
      </c>
      <c r="M16" s="8">
        <v>32</v>
      </c>
      <c r="N16" s="18">
        <f>M16*F16</f>
        <v>192</v>
      </c>
      <c r="O16" s="20">
        <f>N16+L16+J16+H16</f>
        <v>768</v>
      </c>
      <c r="P16" s="14" t="s">
        <v>36</v>
      </c>
      <c r="Q16" s="41"/>
    </row>
    <row r="17" spans="2:17" x14ac:dyDescent="0.25">
      <c r="B17" s="22" t="s">
        <v>38</v>
      </c>
      <c r="C17" s="17" t="s">
        <v>40</v>
      </c>
      <c r="D17" s="24" t="s">
        <v>51</v>
      </c>
      <c r="E17" s="24" t="s">
        <v>4</v>
      </c>
      <c r="F17" s="6">
        <v>6</v>
      </c>
      <c r="G17" s="10">
        <v>32</v>
      </c>
      <c r="H17" s="19">
        <f t="shared" si="0"/>
        <v>192</v>
      </c>
      <c r="I17" s="8">
        <v>32</v>
      </c>
      <c r="J17" s="18">
        <f>I17*F17</f>
        <v>192</v>
      </c>
      <c r="K17" s="10">
        <v>32</v>
      </c>
      <c r="L17" s="19">
        <f>F17*K17</f>
        <v>192</v>
      </c>
      <c r="M17" s="8">
        <v>32</v>
      </c>
      <c r="N17" s="18">
        <f>M17*F17</f>
        <v>192</v>
      </c>
      <c r="O17" s="20">
        <f>N17+L17+J17+H17</f>
        <v>768</v>
      </c>
      <c r="P17" s="14" t="s">
        <v>41</v>
      </c>
      <c r="Q17" s="41"/>
    </row>
    <row r="18" spans="2:17" x14ac:dyDescent="0.25">
      <c r="B18" s="22" t="s">
        <v>35</v>
      </c>
      <c r="C18" s="17" t="s">
        <v>34</v>
      </c>
      <c r="D18" s="3" t="s">
        <v>50</v>
      </c>
      <c r="E18" s="24" t="s">
        <v>4</v>
      </c>
      <c r="F18" s="6">
        <v>1</v>
      </c>
      <c r="G18" s="10">
        <v>32</v>
      </c>
      <c r="H18" s="19">
        <f t="shared" si="0"/>
        <v>32</v>
      </c>
      <c r="I18" s="8">
        <v>32</v>
      </c>
      <c r="J18" s="18">
        <f>I18*F18</f>
        <v>32</v>
      </c>
      <c r="K18" s="10">
        <v>32</v>
      </c>
      <c r="L18" s="19">
        <f>F18*K18</f>
        <v>32</v>
      </c>
      <c r="M18" s="8">
        <v>32</v>
      </c>
      <c r="N18" s="18">
        <f>M18*F18</f>
        <v>32</v>
      </c>
      <c r="O18" s="20">
        <f>N18+L18+J18+H18</f>
        <v>128</v>
      </c>
      <c r="P18" s="14" t="s">
        <v>37</v>
      </c>
      <c r="Q18" s="41"/>
    </row>
    <row r="19" spans="2:17" x14ac:dyDescent="0.25">
      <c r="B19" s="23" t="s">
        <v>39</v>
      </c>
      <c r="C19" s="17" t="s">
        <v>34</v>
      </c>
      <c r="D19" s="3" t="s">
        <v>50</v>
      </c>
      <c r="E19" s="24" t="s">
        <v>4</v>
      </c>
      <c r="F19" s="6">
        <v>1</v>
      </c>
      <c r="G19" s="10">
        <v>32</v>
      </c>
      <c r="H19" s="19">
        <f t="shared" si="0"/>
        <v>32</v>
      </c>
      <c r="I19" s="8">
        <v>32</v>
      </c>
      <c r="J19" s="18">
        <f>I19*F19</f>
        <v>32</v>
      </c>
      <c r="K19" s="10">
        <v>32</v>
      </c>
      <c r="L19" s="19">
        <f>F19*K19</f>
        <v>32</v>
      </c>
      <c r="M19" s="8">
        <v>32</v>
      </c>
      <c r="N19" s="18">
        <f>M19*F19</f>
        <v>32</v>
      </c>
      <c r="O19" s="20">
        <f>N19+L19+J19+H19</f>
        <v>128</v>
      </c>
      <c r="P19" s="21" t="s">
        <v>42</v>
      </c>
      <c r="Q19" s="41"/>
    </row>
    <row r="20" spans="2:17" ht="15.75" thickBot="1" x14ac:dyDescent="0.3">
      <c r="B20" s="25" t="s">
        <v>43</v>
      </c>
      <c r="C20" s="4" t="s">
        <v>44</v>
      </c>
      <c r="D20" s="5" t="s">
        <v>50</v>
      </c>
      <c r="E20" s="5" t="s">
        <v>4</v>
      </c>
      <c r="F20" s="7">
        <v>1</v>
      </c>
      <c r="G20" s="12">
        <v>32</v>
      </c>
      <c r="H20" s="13">
        <f t="shared" si="0"/>
        <v>32</v>
      </c>
      <c r="I20" s="9">
        <v>32</v>
      </c>
      <c r="J20" s="7">
        <f>I20*F20</f>
        <v>32</v>
      </c>
      <c r="K20" s="12">
        <v>32</v>
      </c>
      <c r="L20" s="13">
        <f>F20*K20</f>
        <v>32</v>
      </c>
      <c r="M20" s="9">
        <v>32</v>
      </c>
      <c r="N20" s="7">
        <f>M20*F20</f>
        <v>32</v>
      </c>
      <c r="O20" s="20">
        <f>N20+L20+J20+H20</f>
        <v>128</v>
      </c>
      <c r="P20" s="15" t="s">
        <v>45</v>
      </c>
      <c r="Q20" s="41"/>
    </row>
    <row r="21" spans="2:17" x14ac:dyDescent="0.25">
      <c r="O21" s="40">
        <f>SUM(O9:O20)</f>
        <v>6528</v>
      </c>
    </row>
    <row r="23" spans="2:17" x14ac:dyDescent="0.25">
      <c r="B23" s="1"/>
    </row>
    <row r="24" spans="2:17" x14ac:dyDescent="0.25">
      <c r="B24" s="1"/>
    </row>
    <row r="25" spans="2:17" x14ac:dyDescent="0.25">
      <c r="B25" s="1"/>
    </row>
    <row r="26" spans="2:17" x14ac:dyDescent="0.25">
      <c r="B26" s="1"/>
    </row>
    <row r="27" spans="2:17" x14ac:dyDescent="0.25">
      <c r="B27" s="1"/>
    </row>
    <row r="28" spans="2:17" x14ac:dyDescent="0.25">
      <c r="B28" s="1"/>
    </row>
    <row r="29" spans="2:17" x14ac:dyDescent="0.25">
      <c r="B29" s="1"/>
    </row>
    <row r="30" spans="2:17" x14ac:dyDescent="0.25">
      <c r="B30" s="1"/>
    </row>
    <row r="31" spans="2:17" x14ac:dyDescent="0.25">
      <c r="B31" s="1"/>
    </row>
    <row r="32" spans="2:1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 t="s">
        <v>55</v>
      </c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mergeCells count="15">
    <mergeCell ref="P5:P7"/>
    <mergeCell ref="G6:H6"/>
    <mergeCell ref="I6:J6"/>
    <mergeCell ref="K6:L6"/>
    <mergeCell ref="M6:N6"/>
    <mergeCell ref="L1:O1"/>
    <mergeCell ref="B2:O3"/>
    <mergeCell ref="P2:P3"/>
    <mergeCell ref="B5:B7"/>
    <mergeCell ref="C5:C7"/>
    <mergeCell ref="D5:D7"/>
    <mergeCell ref="E5:E7"/>
    <mergeCell ref="F5:F7"/>
    <mergeCell ref="G5:N5"/>
    <mergeCell ref="O5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workbookViewId="0">
      <selection sqref="A1:XFD1048576"/>
    </sheetView>
  </sheetViews>
  <sheetFormatPr defaultRowHeight="15" x14ac:dyDescent="0.25"/>
  <cols>
    <col min="1" max="1" width="2.28515625" customWidth="1"/>
    <col min="2" max="2" width="6.85546875" bestFit="1" customWidth="1"/>
    <col min="3" max="3" width="44.7109375" bestFit="1" customWidth="1"/>
    <col min="4" max="4" width="21.5703125" bestFit="1" customWidth="1"/>
    <col min="5" max="5" width="10.85546875" bestFit="1" customWidth="1"/>
    <col min="6" max="6" width="16" bestFit="1" customWidth="1"/>
    <col min="7" max="7" width="14.28515625" bestFit="1" customWidth="1"/>
    <col min="8" max="8" width="10" customWidth="1"/>
    <col min="9" max="9" width="9.140625" customWidth="1"/>
    <col min="10" max="10" width="10.140625" customWidth="1"/>
    <col min="11" max="11" width="9.140625" customWidth="1"/>
    <col min="12" max="12" width="9.5703125" customWidth="1"/>
    <col min="13" max="13" width="9.140625" customWidth="1"/>
    <col min="14" max="14" width="9.85546875" customWidth="1"/>
    <col min="15" max="15" width="7.140625" bestFit="1" customWidth="1"/>
    <col min="16" max="16" width="48.7109375" bestFit="1" customWidth="1"/>
  </cols>
  <sheetData>
    <row r="1" spans="2:17" ht="15.75" thickBot="1" x14ac:dyDescent="0.3">
      <c r="L1" s="42" t="s">
        <v>57</v>
      </c>
      <c r="M1" s="42"/>
      <c r="N1" s="42"/>
      <c r="O1" s="42"/>
      <c r="P1" t="s">
        <v>56</v>
      </c>
    </row>
    <row r="2" spans="2:17" x14ac:dyDescent="0.25">
      <c r="B2" s="43" t="s">
        <v>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9">
        <v>44349</v>
      </c>
    </row>
    <row r="3" spans="2:17" ht="15.75" thickBot="1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50"/>
    </row>
    <row r="4" spans="2:17" ht="15.75" thickBot="1" x14ac:dyDescent="0.3"/>
    <row r="5" spans="2:17" ht="15" customHeight="1" x14ac:dyDescent="0.25">
      <c r="B5" s="60" t="s">
        <v>0</v>
      </c>
      <c r="C5" s="63" t="s">
        <v>1</v>
      </c>
      <c r="D5" s="63" t="s">
        <v>48</v>
      </c>
      <c r="E5" s="63" t="s">
        <v>2</v>
      </c>
      <c r="F5" s="66" t="s">
        <v>25</v>
      </c>
      <c r="G5" s="51" t="s">
        <v>54</v>
      </c>
      <c r="H5" s="52"/>
      <c r="I5" s="52"/>
      <c r="J5" s="52"/>
      <c r="K5" s="52"/>
      <c r="L5" s="52"/>
      <c r="M5" s="52"/>
      <c r="N5" s="53"/>
      <c r="O5" s="54" t="s">
        <v>28</v>
      </c>
      <c r="P5" s="57" t="s">
        <v>47</v>
      </c>
    </row>
    <row r="6" spans="2:17" ht="15.75" customHeight="1" x14ac:dyDescent="0.25">
      <c r="B6" s="61"/>
      <c r="C6" s="64"/>
      <c r="D6" s="64"/>
      <c r="E6" s="64"/>
      <c r="F6" s="67"/>
      <c r="G6" s="69" t="s">
        <v>5</v>
      </c>
      <c r="H6" s="70"/>
      <c r="I6" s="71" t="s">
        <v>6</v>
      </c>
      <c r="J6" s="72"/>
      <c r="K6" s="73" t="s">
        <v>7</v>
      </c>
      <c r="L6" s="74"/>
      <c r="M6" s="71" t="s">
        <v>8</v>
      </c>
      <c r="N6" s="72"/>
      <c r="O6" s="55"/>
      <c r="P6" s="58"/>
    </row>
    <row r="7" spans="2:17" ht="48" thickBot="1" x14ac:dyDescent="0.3">
      <c r="B7" s="62"/>
      <c r="C7" s="65"/>
      <c r="D7" s="65"/>
      <c r="E7" s="65"/>
      <c r="F7" s="68"/>
      <c r="G7" s="36" t="s">
        <v>26</v>
      </c>
      <c r="H7" s="37" t="s">
        <v>27</v>
      </c>
      <c r="I7" s="38" t="s">
        <v>26</v>
      </c>
      <c r="J7" s="39" t="s">
        <v>27</v>
      </c>
      <c r="K7" s="36" t="s">
        <v>26</v>
      </c>
      <c r="L7" s="37" t="s">
        <v>27</v>
      </c>
      <c r="M7" s="38" t="s">
        <v>26</v>
      </c>
      <c r="N7" s="39" t="s">
        <v>27</v>
      </c>
      <c r="O7" s="56"/>
      <c r="P7" s="59"/>
    </row>
    <row r="8" spans="2:17" ht="30" x14ac:dyDescent="0.25">
      <c r="B8" s="26"/>
      <c r="C8" s="27" t="s">
        <v>46</v>
      </c>
      <c r="D8" s="27"/>
      <c r="E8" s="28"/>
      <c r="F8" s="29"/>
      <c r="G8" s="30"/>
      <c r="H8" s="31"/>
      <c r="I8" s="32"/>
      <c r="J8" s="33"/>
      <c r="K8" s="30"/>
      <c r="L8" s="31"/>
      <c r="M8" s="32"/>
      <c r="N8" s="33"/>
      <c r="O8" s="34"/>
      <c r="P8" s="35"/>
    </row>
    <row r="9" spans="2:17" x14ac:dyDescent="0.25">
      <c r="B9" s="22" t="s">
        <v>18</v>
      </c>
      <c r="C9" s="2" t="s">
        <v>3</v>
      </c>
      <c r="D9" s="24" t="s">
        <v>53</v>
      </c>
      <c r="E9" s="3" t="s">
        <v>4</v>
      </c>
      <c r="F9" s="6">
        <v>18</v>
      </c>
      <c r="G9" s="10">
        <v>32</v>
      </c>
      <c r="H9" s="11">
        <f>F9*G9</f>
        <v>576</v>
      </c>
      <c r="I9" s="8">
        <v>32</v>
      </c>
      <c r="J9" s="6">
        <f>I9*F9</f>
        <v>576</v>
      </c>
      <c r="K9" s="10">
        <v>32</v>
      </c>
      <c r="L9" s="11">
        <f>F9*K9</f>
        <v>576</v>
      </c>
      <c r="M9" s="8">
        <v>32</v>
      </c>
      <c r="N9" s="6">
        <f>M9*F9</f>
        <v>576</v>
      </c>
      <c r="O9" s="16">
        <f>N9+L9+J9+H9</f>
        <v>2304</v>
      </c>
      <c r="P9" s="14" t="s">
        <v>12</v>
      </c>
      <c r="Q9" s="41"/>
    </row>
    <row r="10" spans="2:17" x14ac:dyDescent="0.25">
      <c r="B10" s="22" t="s">
        <v>19</v>
      </c>
      <c r="C10" s="2" t="s">
        <v>31</v>
      </c>
      <c r="D10" s="24" t="s">
        <v>51</v>
      </c>
      <c r="E10" s="3" t="s">
        <v>4</v>
      </c>
      <c r="F10" s="6">
        <v>2</v>
      </c>
      <c r="G10" s="10">
        <v>32</v>
      </c>
      <c r="H10" s="11">
        <f t="shared" ref="H10:H20" si="0">F10*G10</f>
        <v>64</v>
      </c>
      <c r="I10" s="8">
        <v>32</v>
      </c>
      <c r="J10" s="6">
        <f t="shared" ref="J10:J20" si="1">I10*F10</f>
        <v>64</v>
      </c>
      <c r="K10" s="10">
        <v>32</v>
      </c>
      <c r="L10" s="11">
        <f t="shared" ref="L10:L20" si="2">F10*K10</f>
        <v>64</v>
      </c>
      <c r="M10" s="8">
        <v>32</v>
      </c>
      <c r="N10" s="6">
        <f t="shared" ref="N10:N20" si="3">M10*F10</f>
        <v>64</v>
      </c>
      <c r="O10" s="16">
        <f t="shared" ref="O10:O20" si="4">N10+L10+J10+H10</f>
        <v>256</v>
      </c>
      <c r="P10" s="14" t="s">
        <v>13</v>
      </c>
      <c r="Q10" s="41"/>
    </row>
    <row r="11" spans="2:17" x14ac:dyDescent="0.25">
      <c r="B11" s="22" t="s">
        <v>20</v>
      </c>
      <c r="C11" s="2" t="s">
        <v>9</v>
      </c>
      <c r="D11" s="3" t="s">
        <v>50</v>
      </c>
      <c r="E11" s="3" t="s">
        <v>4</v>
      </c>
      <c r="F11" s="6">
        <v>8</v>
      </c>
      <c r="G11" s="10">
        <v>32</v>
      </c>
      <c r="H11" s="11">
        <f t="shared" si="0"/>
        <v>256</v>
      </c>
      <c r="I11" s="8">
        <v>32</v>
      </c>
      <c r="J11" s="6">
        <f t="shared" si="1"/>
        <v>256</v>
      </c>
      <c r="K11" s="10">
        <v>32</v>
      </c>
      <c r="L11" s="11">
        <f t="shared" si="2"/>
        <v>256</v>
      </c>
      <c r="M11" s="8">
        <v>32</v>
      </c>
      <c r="N11" s="6">
        <f t="shared" si="3"/>
        <v>256</v>
      </c>
      <c r="O11" s="16">
        <f t="shared" si="4"/>
        <v>1024</v>
      </c>
      <c r="P11" s="14" t="s">
        <v>14</v>
      </c>
      <c r="Q11" s="41"/>
    </row>
    <row r="12" spans="2:17" x14ac:dyDescent="0.25">
      <c r="B12" s="22" t="s">
        <v>21</v>
      </c>
      <c r="C12" s="2" t="s">
        <v>10</v>
      </c>
      <c r="D12" s="3" t="s">
        <v>50</v>
      </c>
      <c r="E12" s="3" t="s">
        <v>4</v>
      </c>
      <c r="F12" s="6">
        <v>4</v>
      </c>
      <c r="G12" s="10">
        <v>32</v>
      </c>
      <c r="H12" s="11">
        <f t="shared" si="0"/>
        <v>128</v>
      </c>
      <c r="I12" s="8">
        <v>32</v>
      </c>
      <c r="J12" s="6">
        <f t="shared" si="1"/>
        <v>128</v>
      </c>
      <c r="K12" s="10">
        <v>32</v>
      </c>
      <c r="L12" s="11">
        <f t="shared" si="2"/>
        <v>128</v>
      </c>
      <c r="M12" s="8">
        <v>32</v>
      </c>
      <c r="N12" s="6">
        <f t="shared" si="3"/>
        <v>128</v>
      </c>
      <c r="O12" s="16">
        <f t="shared" si="4"/>
        <v>512</v>
      </c>
      <c r="P12" s="14" t="s">
        <v>14</v>
      </c>
      <c r="Q12" s="41"/>
    </row>
    <row r="13" spans="2:17" x14ac:dyDescent="0.25">
      <c r="B13" s="22" t="s">
        <v>22</v>
      </c>
      <c r="C13" s="2" t="s">
        <v>30</v>
      </c>
      <c r="D13" s="24" t="s">
        <v>51</v>
      </c>
      <c r="E13" s="3" t="s">
        <v>4</v>
      </c>
      <c r="F13" s="6">
        <v>2</v>
      </c>
      <c r="G13" s="10">
        <v>32</v>
      </c>
      <c r="H13" s="11">
        <f t="shared" si="0"/>
        <v>64</v>
      </c>
      <c r="I13" s="8">
        <v>32</v>
      </c>
      <c r="J13" s="6">
        <f t="shared" si="1"/>
        <v>64</v>
      </c>
      <c r="K13" s="10">
        <v>32</v>
      </c>
      <c r="L13" s="11">
        <f t="shared" si="2"/>
        <v>64</v>
      </c>
      <c r="M13" s="8">
        <v>32</v>
      </c>
      <c r="N13" s="6">
        <f t="shared" si="3"/>
        <v>64</v>
      </c>
      <c r="O13" s="16">
        <f t="shared" si="4"/>
        <v>256</v>
      </c>
      <c r="P13" s="14" t="s">
        <v>15</v>
      </c>
      <c r="Q13" s="41"/>
    </row>
    <row r="14" spans="2:17" x14ac:dyDescent="0.25">
      <c r="B14" s="22" t="s">
        <v>23</v>
      </c>
      <c r="C14" s="2" t="s">
        <v>11</v>
      </c>
      <c r="D14" s="24" t="s">
        <v>51</v>
      </c>
      <c r="E14" s="3" t="s">
        <v>4</v>
      </c>
      <c r="F14" s="6">
        <v>1</v>
      </c>
      <c r="G14" s="10">
        <v>32</v>
      </c>
      <c r="H14" s="11">
        <f t="shared" si="0"/>
        <v>32</v>
      </c>
      <c r="I14" s="8">
        <v>32</v>
      </c>
      <c r="J14" s="6">
        <f t="shared" si="1"/>
        <v>32</v>
      </c>
      <c r="K14" s="10">
        <v>32</v>
      </c>
      <c r="L14" s="11">
        <f t="shared" si="2"/>
        <v>32</v>
      </c>
      <c r="M14" s="8">
        <v>32</v>
      </c>
      <c r="N14" s="6">
        <f t="shared" si="3"/>
        <v>32</v>
      </c>
      <c r="O14" s="16">
        <f t="shared" si="4"/>
        <v>128</v>
      </c>
      <c r="P14" s="14" t="s">
        <v>16</v>
      </c>
      <c r="Q14" s="41"/>
    </row>
    <row r="15" spans="2:17" x14ac:dyDescent="0.25">
      <c r="B15" s="23" t="s">
        <v>24</v>
      </c>
      <c r="C15" s="17" t="s">
        <v>29</v>
      </c>
      <c r="D15" s="3" t="s">
        <v>52</v>
      </c>
      <c r="E15" s="24" t="s">
        <v>4</v>
      </c>
      <c r="F15" s="18">
        <v>1</v>
      </c>
      <c r="G15" s="10">
        <v>32</v>
      </c>
      <c r="H15" s="19">
        <f t="shared" si="0"/>
        <v>32</v>
      </c>
      <c r="I15" s="8">
        <v>32</v>
      </c>
      <c r="J15" s="18">
        <f t="shared" si="1"/>
        <v>32</v>
      </c>
      <c r="K15" s="10">
        <v>32</v>
      </c>
      <c r="L15" s="19">
        <f t="shared" si="2"/>
        <v>32</v>
      </c>
      <c r="M15" s="8">
        <v>32</v>
      </c>
      <c r="N15" s="18">
        <f t="shared" si="3"/>
        <v>32</v>
      </c>
      <c r="O15" s="20">
        <f t="shared" si="4"/>
        <v>128</v>
      </c>
      <c r="P15" s="21" t="s">
        <v>17</v>
      </c>
      <c r="Q15" s="41"/>
    </row>
    <row r="16" spans="2:17" x14ac:dyDescent="0.25">
      <c r="B16" s="22" t="s">
        <v>32</v>
      </c>
      <c r="C16" s="17" t="s">
        <v>33</v>
      </c>
      <c r="D16" s="3" t="s">
        <v>50</v>
      </c>
      <c r="E16" s="24" t="s">
        <v>4</v>
      </c>
      <c r="F16" s="6">
        <v>6</v>
      </c>
      <c r="G16" s="10">
        <v>32</v>
      </c>
      <c r="H16" s="19">
        <f t="shared" si="0"/>
        <v>192</v>
      </c>
      <c r="I16" s="8">
        <v>32</v>
      </c>
      <c r="J16" s="18">
        <f t="shared" si="1"/>
        <v>192</v>
      </c>
      <c r="K16" s="10">
        <v>32</v>
      </c>
      <c r="L16" s="19">
        <f t="shared" si="2"/>
        <v>192</v>
      </c>
      <c r="M16" s="8">
        <v>32</v>
      </c>
      <c r="N16" s="18">
        <f t="shared" si="3"/>
        <v>192</v>
      </c>
      <c r="O16" s="20">
        <f t="shared" si="4"/>
        <v>768</v>
      </c>
      <c r="P16" s="14" t="s">
        <v>36</v>
      </c>
      <c r="Q16" s="41"/>
    </row>
    <row r="17" spans="2:17" x14ac:dyDescent="0.25">
      <c r="B17" s="22" t="s">
        <v>38</v>
      </c>
      <c r="C17" s="17" t="s">
        <v>40</v>
      </c>
      <c r="D17" s="24" t="s">
        <v>51</v>
      </c>
      <c r="E17" s="24" t="s">
        <v>4</v>
      </c>
      <c r="F17" s="6">
        <v>6</v>
      </c>
      <c r="G17" s="10">
        <v>32</v>
      </c>
      <c r="H17" s="19">
        <f t="shared" si="0"/>
        <v>192</v>
      </c>
      <c r="I17" s="8">
        <v>32</v>
      </c>
      <c r="J17" s="18">
        <f t="shared" si="1"/>
        <v>192</v>
      </c>
      <c r="K17" s="10">
        <v>32</v>
      </c>
      <c r="L17" s="19">
        <f t="shared" si="2"/>
        <v>192</v>
      </c>
      <c r="M17" s="8">
        <v>32</v>
      </c>
      <c r="N17" s="18">
        <f t="shared" si="3"/>
        <v>192</v>
      </c>
      <c r="O17" s="20">
        <f t="shared" si="4"/>
        <v>768</v>
      </c>
      <c r="P17" s="14" t="s">
        <v>41</v>
      </c>
      <c r="Q17" s="41"/>
    </row>
    <row r="18" spans="2:17" x14ac:dyDescent="0.25">
      <c r="B18" s="22" t="s">
        <v>35</v>
      </c>
      <c r="C18" s="17" t="s">
        <v>34</v>
      </c>
      <c r="D18" s="3" t="s">
        <v>50</v>
      </c>
      <c r="E18" s="24" t="s">
        <v>4</v>
      </c>
      <c r="F18" s="6">
        <v>1</v>
      </c>
      <c r="G18" s="10">
        <v>32</v>
      </c>
      <c r="H18" s="19">
        <f t="shared" si="0"/>
        <v>32</v>
      </c>
      <c r="I18" s="8">
        <v>32</v>
      </c>
      <c r="J18" s="18">
        <f t="shared" si="1"/>
        <v>32</v>
      </c>
      <c r="K18" s="10">
        <v>32</v>
      </c>
      <c r="L18" s="19">
        <f t="shared" si="2"/>
        <v>32</v>
      </c>
      <c r="M18" s="8">
        <v>32</v>
      </c>
      <c r="N18" s="18">
        <f t="shared" si="3"/>
        <v>32</v>
      </c>
      <c r="O18" s="20">
        <f t="shared" si="4"/>
        <v>128</v>
      </c>
      <c r="P18" s="14" t="s">
        <v>37</v>
      </c>
      <c r="Q18" s="41"/>
    </row>
    <row r="19" spans="2:17" x14ac:dyDescent="0.25">
      <c r="B19" s="23" t="s">
        <v>39</v>
      </c>
      <c r="C19" s="17" t="s">
        <v>34</v>
      </c>
      <c r="D19" s="3" t="s">
        <v>50</v>
      </c>
      <c r="E19" s="24" t="s">
        <v>4</v>
      </c>
      <c r="F19" s="6">
        <v>1</v>
      </c>
      <c r="G19" s="10">
        <v>32</v>
      </c>
      <c r="H19" s="19">
        <f t="shared" si="0"/>
        <v>32</v>
      </c>
      <c r="I19" s="8">
        <v>32</v>
      </c>
      <c r="J19" s="18">
        <f t="shared" si="1"/>
        <v>32</v>
      </c>
      <c r="K19" s="10">
        <v>32</v>
      </c>
      <c r="L19" s="19">
        <f t="shared" si="2"/>
        <v>32</v>
      </c>
      <c r="M19" s="8">
        <v>32</v>
      </c>
      <c r="N19" s="18">
        <f t="shared" si="3"/>
        <v>32</v>
      </c>
      <c r="O19" s="20">
        <f t="shared" si="4"/>
        <v>128</v>
      </c>
      <c r="P19" s="21" t="s">
        <v>42</v>
      </c>
      <c r="Q19" s="41"/>
    </row>
    <row r="20" spans="2:17" ht="15.75" thickBot="1" x14ac:dyDescent="0.3">
      <c r="B20" s="25" t="s">
        <v>43</v>
      </c>
      <c r="C20" s="4" t="s">
        <v>44</v>
      </c>
      <c r="D20" s="5" t="s">
        <v>50</v>
      </c>
      <c r="E20" s="5" t="s">
        <v>4</v>
      </c>
      <c r="F20" s="7">
        <v>1</v>
      </c>
      <c r="G20" s="12">
        <v>32</v>
      </c>
      <c r="H20" s="13">
        <f t="shared" si="0"/>
        <v>32</v>
      </c>
      <c r="I20" s="9">
        <v>32</v>
      </c>
      <c r="J20" s="7">
        <f t="shared" si="1"/>
        <v>32</v>
      </c>
      <c r="K20" s="12">
        <v>32</v>
      </c>
      <c r="L20" s="13">
        <f t="shared" si="2"/>
        <v>32</v>
      </c>
      <c r="M20" s="9">
        <v>32</v>
      </c>
      <c r="N20" s="7">
        <f t="shared" si="3"/>
        <v>32</v>
      </c>
      <c r="O20" s="20">
        <f t="shared" si="4"/>
        <v>128</v>
      </c>
      <c r="P20" s="15" t="s">
        <v>45</v>
      </c>
      <c r="Q20" s="41"/>
    </row>
    <row r="21" spans="2:17" x14ac:dyDescent="0.25">
      <c r="O21" s="40">
        <f>SUM(O9:O20)</f>
        <v>6528</v>
      </c>
    </row>
    <row r="23" spans="2:17" x14ac:dyDescent="0.25">
      <c r="B23" s="1"/>
    </row>
    <row r="24" spans="2:17" x14ac:dyDescent="0.25">
      <c r="B24" s="1"/>
    </row>
    <row r="25" spans="2:17" x14ac:dyDescent="0.25">
      <c r="B25" s="1"/>
    </row>
    <row r="26" spans="2:17" x14ac:dyDescent="0.25">
      <c r="B26" s="1"/>
    </row>
    <row r="27" spans="2:17" x14ac:dyDescent="0.25">
      <c r="B27" s="1"/>
    </row>
    <row r="28" spans="2:17" x14ac:dyDescent="0.25">
      <c r="B28" s="1"/>
    </row>
    <row r="29" spans="2:17" x14ac:dyDescent="0.25">
      <c r="B29" s="1"/>
    </row>
    <row r="30" spans="2:17" x14ac:dyDescent="0.25">
      <c r="B30" s="1"/>
    </row>
    <row r="31" spans="2:17" x14ac:dyDescent="0.25">
      <c r="B31" s="1"/>
    </row>
    <row r="32" spans="2:1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 t="s">
        <v>55</v>
      </c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mergeCells count="15">
    <mergeCell ref="P5:P7"/>
    <mergeCell ref="G6:H6"/>
    <mergeCell ref="I6:J6"/>
    <mergeCell ref="K6:L6"/>
    <mergeCell ref="M6:N6"/>
    <mergeCell ref="L1:O1"/>
    <mergeCell ref="B2:O3"/>
    <mergeCell ref="P2:P3"/>
    <mergeCell ref="B5:B7"/>
    <mergeCell ref="C5:C7"/>
    <mergeCell ref="D5:D7"/>
    <mergeCell ref="E5:E7"/>
    <mergeCell ref="F5:F7"/>
    <mergeCell ref="G5:N5"/>
    <mergeCell ref="O5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workbookViewId="0">
      <selection sqref="A1:XFD1048576"/>
    </sheetView>
  </sheetViews>
  <sheetFormatPr defaultRowHeight="15" x14ac:dyDescent="0.25"/>
  <cols>
    <col min="1" max="1" width="2.28515625" customWidth="1"/>
    <col min="2" max="2" width="6.85546875" bestFit="1" customWidth="1"/>
    <col min="3" max="3" width="44.7109375" bestFit="1" customWidth="1"/>
    <col min="4" max="4" width="21.5703125" bestFit="1" customWidth="1"/>
    <col min="5" max="5" width="10.85546875" bestFit="1" customWidth="1"/>
    <col min="6" max="6" width="16" bestFit="1" customWidth="1"/>
    <col min="7" max="7" width="14.28515625" bestFit="1" customWidth="1"/>
    <col min="8" max="8" width="10" customWidth="1"/>
    <col min="9" max="9" width="9.140625" customWidth="1"/>
    <col min="10" max="10" width="10.140625" customWidth="1"/>
    <col min="11" max="11" width="9.140625" customWidth="1"/>
    <col min="12" max="12" width="9.5703125" customWidth="1"/>
    <col min="13" max="13" width="9.140625" customWidth="1"/>
    <col min="14" max="14" width="9.85546875" customWidth="1"/>
    <col min="15" max="15" width="7.140625" bestFit="1" customWidth="1"/>
    <col min="16" max="16" width="48.7109375" bestFit="1" customWidth="1"/>
  </cols>
  <sheetData>
    <row r="1" spans="2:17" ht="15.75" thickBot="1" x14ac:dyDescent="0.3">
      <c r="L1" s="42" t="s">
        <v>57</v>
      </c>
      <c r="M1" s="42"/>
      <c r="N1" s="42"/>
      <c r="O1" s="42"/>
      <c r="P1" t="s">
        <v>56</v>
      </c>
    </row>
    <row r="2" spans="2:17" ht="15" customHeight="1" x14ac:dyDescent="0.25">
      <c r="B2" s="43" t="s">
        <v>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9">
        <v>44349</v>
      </c>
    </row>
    <row r="3" spans="2:17" ht="15.75" thickBot="1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82"/>
    </row>
    <row r="4" spans="2:17" ht="15.75" thickBot="1" x14ac:dyDescent="0.3"/>
    <row r="5" spans="2:17" ht="15" customHeight="1" x14ac:dyDescent="0.25">
      <c r="B5" s="60" t="s">
        <v>0</v>
      </c>
      <c r="C5" s="63" t="s">
        <v>1</v>
      </c>
      <c r="D5" s="63" t="s">
        <v>48</v>
      </c>
      <c r="E5" s="63" t="s">
        <v>2</v>
      </c>
      <c r="F5" s="83" t="s">
        <v>25</v>
      </c>
      <c r="G5" s="51" t="s">
        <v>54</v>
      </c>
      <c r="H5" s="52"/>
      <c r="I5" s="52"/>
      <c r="J5" s="52"/>
      <c r="K5" s="52"/>
      <c r="L5" s="52"/>
      <c r="M5" s="52"/>
      <c r="N5" s="53"/>
      <c r="O5" s="54" t="s">
        <v>28</v>
      </c>
      <c r="P5" s="79" t="s">
        <v>47</v>
      </c>
    </row>
    <row r="6" spans="2:17" ht="15.75" customHeight="1" x14ac:dyDescent="0.25">
      <c r="B6" s="61"/>
      <c r="C6" s="64"/>
      <c r="D6" s="64"/>
      <c r="E6" s="64"/>
      <c r="F6" s="84"/>
      <c r="G6" s="75" t="s">
        <v>5</v>
      </c>
      <c r="H6" s="76"/>
      <c r="I6" s="75" t="s">
        <v>6</v>
      </c>
      <c r="J6" s="76"/>
      <c r="K6" s="77" t="s">
        <v>7</v>
      </c>
      <c r="L6" s="78"/>
      <c r="M6" s="75" t="s">
        <v>8</v>
      </c>
      <c r="N6" s="76"/>
      <c r="O6" s="55"/>
      <c r="P6" s="80"/>
    </row>
    <row r="7" spans="2:17" ht="48" thickBot="1" x14ac:dyDescent="0.3">
      <c r="B7" s="62"/>
      <c r="C7" s="65"/>
      <c r="D7" s="65"/>
      <c r="E7" s="65"/>
      <c r="F7" s="85"/>
      <c r="G7" s="36" t="s">
        <v>26</v>
      </c>
      <c r="H7" s="37" t="s">
        <v>27</v>
      </c>
      <c r="I7" s="38" t="s">
        <v>26</v>
      </c>
      <c r="J7" s="39" t="s">
        <v>27</v>
      </c>
      <c r="K7" s="36" t="s">
        <v>26</v>
      </c>
      <c r="L7" s="37" t="s">
        <v>27</v>
      </c>
      <c r="M7" s="38" t="s">
        <v>26</v>
      </c>
      <c r="N7" s="39" t="s">
        <v>27</v>
      </c>
      <c r="O7" s="56"/>
      <c r="P7" s="81"/>
    </row>
    <row r="8" spans="2:17" ht="165" x14ac:dyDescent="0.25">
      <c r="B8" s="26"/>
      <c r="C8" s="27" t="s">
        <v>46</v>
      </c>
      <c r="D8" s="27"/>
      <c r="E8" s="28"/>
      <c r="F8" s="29"/>
      <c r="G8" s="30"/>
      <c r="H8" s="31"/>
      <c r="I8" s="32"/>
      <c r="J8" s="33"/>
      <c r="K8" s="30"/>
      <c r="L8" s="31"/>
      <c r="M8" s="32"/>
      <c r="N8" s="33"/>
      <c r="O8" s="34"/>
      <c r="P8" s="35"/>
    </row>
    <row r="9" spans="2:17" x14ac:dyDescent="0.25">
      <c r="B9" s="22" t="s">
        <v>18</v>
      </c>
      <c r="C9" s="2" t="s">
        <v>3</v>
      </c>
      <c r="D9" s="24" t="s">
        <v>53</v>
      </c>
      <c r="E9" s="3" t="s">
        <v>4</v>
      </c>
      <c r="F9" s="6">
        <v>18</v>
      </c>
      <c r="G9" s="10">
        <v>32</v>
      </c>
      <c r="H9" s="11">
        <f>F9*G9</f>
        <v>576</v>
      </c>
      <c r="I9" s="8">
        <v>32</v>
      </c>
      <c r="J9" s="6">
        <f>I9*F9</f>
        <v>576</v>
      </c>
      <c r="K9" s="10">
        <v>32</v>
      </c>
      <c r="L9" s="11">
        <f>F9*K9</f>
        <v>576</v>
      </c>
      <c r="M9" s="8">
        <v>32</v>
      </c>
      <c r="N9" s="6">
        <f>M9*F9</f>
        <v>576</v>
      </c>
      <c r="O9" s="16">
        <f>N9+L9+J9+H9</f>
        <v>2304</v>
      </c>
      <c r="P9" s="14" t="s">
        <v>12</v>
      </c>
      <c r="Q9" s="41"/>
    </row>
    <row r="10" spans="2:17" x14ac:dyDescent="0.25">
      <c r="B10" s="22" t="s">
        <v>19</v>
      </c>
      <c r="C10" s="2" t="s">
        <v>31</v>
      </c>
      <c r="D10" s="24" t="s">
        <v>51</v>
      </c>
      <c r="E10" s="3" t="s">
        <v>4</v>
      </c>
      <c r="F10" s="6">
        <v>2</v>
      </c>
      <c r="G10" s="10">
        <v>32</v>
      </c>
      <c r="H10" s="11">
        <f t="shared" ref="H10:H20" si="0">F10*G10</f>
        <v>64</v>
      </c>
      <c r="I10" s="8">
        <v>32</v>
      </c>
      <c r="J10" s="6">
        <f t="shared" ref="J10:J20" si="1">I10*F10</f>
        <v>64</v>
      </c>
      <c r="K10" s="10">
        <v>32</v>
      </c>
      <c r="L10" s="11">
        <f t="shared" ref="L10:L20" si="2">F10*K10</f>
        <v>64</v>
      </c>
      <c r="M10" s="8">
        <v>32</v>
      </c>
      <c r="N10" s="6">
        <f t="shared" ref="N10:N20" si="3">M10*F10</f>
        <v>64</v>
      </c>
      <c r="O10" s="16">
        <f t="shared" ref="O10:O20" si="4">N10+L10+J10+H10</f>
        <v>256</v>
      </c>
      <c r="P10" s="14" t="s">
        <v>13</v>
      </c>
      <c r="Q10" s="41"/>
    </row>
    <row r="11" spans="2:17" x14ac:dyDescent="0.25">
      <c r="B11" s="22" t="s">
        <v>20</v>
      </c>
      <c r="C11" s="2" t="s">
        <v>9</v>
      </c>
      <c r="D11" s="3" t="s">
        <v>50</v>
      </c>
      <c r="E11" s="3" t="s">
        <v>4</v>
      </c>
      <c r="F11" s="6">
        <v>8</v>
      </c>
      <c r="G11" s="10">
        <v>32</v>
      </c>
      <c r="H11" s="11">
        <f t="shared" si="0"/>
        <v>256</v>
      </c>
      <c r="I11" s="8">
        <v>32</v>
      </c>
      <c r="J11" s="6">
        <f t="shared" si="1"/>
        <v>256</v>
      </c>
      <c r="K11" s="10">
        <v>32</v>
      </c>
      <c r="L11" s="11">
        <f t="shared" si="2"/>
        <v>256</v>
      </c>
      <c r="M11" s="8">
        <v>32</v>
      </c>
      <c r="N11" s="6">
        <f t="shared" si="3"/>
        <v>256</v>
      </c>
      <c r="O11" s="16">
        <f t="shared" si="4"/>
        <v>1024</v>
      </c>
      <c r="P11" s="14" t="s">
        <v>14</v>
      </c>
      <c r="Q11" s="41"/>
    </row>
    <row r="12" spans="2:17" x14ac:dyDescent="0.25">
      <c r="B12" s="22" t="s">
        <v>21</v>
      </c>
      <c r="C12" s="2" t="s">
        <v>10</v>
      </c>
      <c r="D12" s="3" t="s">
        <v>50</v>
      </c>
      <c r="E12" s="3" t="s">
        <v>4</v>
      </c>
      <c r="F12" s="6">
        <v>4</v>
      </c>
      <c r="G12" s="10">
        <v>32</v>
      </c>
      <c r="H12" s="11">
        <f t="shared" si="0"/>
        <v>128</v>
      </c>
      <c r="I12" s="8">
        <v>32</v>
      </c>
      <c r="J12" s="6">
        <f t="shared" si="1"/>
        <v>128</v>
      </c>
      <c r="K12" s="10">
        <v>32</v>
      </c>
      <c r="L12" s="11">
        <f t="shared" si="2"/>
        <v>128</v>
      </c>
      <c r="M12" s="8">
        <v>32</v>
      </c>
      <c r="N12" s="6">
        <f t="shared" si="3"/>
        <v>128</v>
      </c>
      <c r="O12" s="16">
        <f t="shared" si="4"/>
        <v>512</v>
      </c>
      <c r="P12" s="14" t="s">
        <v>14</v>
      </c>
      <c r="Q12" s="41"/>
    </row>
    <row r="13" spans="2:17" x14ac:dyDescent="0.25">
      <c r="B13" s="22" t="s">
        <v>22</v>
      </c>
      <c r="C13" s="2" t="s">
        <v>30</v>
      </c>
      <c r="D13" s="24" t="s">
        <v>51</v>
      </c>
      <c r="E13" s="3" t="s">
        <v>4</v>
      </c>
      <c r="F13" s="6">
        <v>2</v>
      </c>
      <c r="G13" s="10">
        <v>32</v>
      </c>
      <c r="H13" s="11">
        <f t="shared" si="0"/>
        <v>64</v>
      </c>
      <c r="I13" s="8">
        <v>32</v>
      </c>
      <c r="J13" s="6">
        <f t="shared" si="1"/>
        <v>64</v>
      </c>
      <c r="K13" s="10">
        <v>32</v>
      </c>
      <c r="L13" s="11">
        <f t="shared" si="2"/>
        <v>64</v>
      </c>
      <c r="M13" s="8">
        <v>32</v>
      </c>
      <c r="N13" s="6">
        <f t="shared" si="3"/>
        <v>64</v>
      </c>
      <c r="O13" s="16">
        <f t="shared" si="4"/>
        <v>256</v>
      </c>
      <c r="P13" s="14" t="s">
        <v>15</v>
      </c>
      <c r="Q13" s="41"/>
    </row>
    <row r="14" spans="2:17" x14ac:dyDescent="0.25">
      <c r="B14" s="22" t="s">
        <v>23</v>
      </c>
      <c r="C14" s="2" t="s">
        <v>11</v>
      </c>
      <c r="D14" s="24" t="s">
        <v>51</v>
      </c>
      <c r="E14" s="3" t="s">
        <v>4</v>
      </c>
      <c r="F14" s="6">
        <v>1</v>
      </c>
      <c r="G14" s="10">
        <v>32</v>
      </c>
      <c r="H14" s="11">
        <f t="shared" si="0"/>
        <v>32</v>
      </c>
      <c r="I14" s="8">
        <v>32</v>
      </c>
      <c r="J14" s="6">
        <f t="shared" si="1"/>
        <v>32</v>
      </c>
      <c r="K14" s="10">
        <v>32</v>
      </c>
      <c r="L14" s="11">
        <f t="shared" si="2"/>
        <v>32</v>
      </c>
      <c r="M14" s="8">
        <v>32</v>
      </c>
      <c r="N14" s="6">
        <f t="shared" si="3"/>
        <v>32</v>
      </c>
      <c r="O14" s="16">
        <f t="shared" si="4"/>
        <v>128</v>
      </c>
      <c r="P14" s="14" t="s">
        <v>16</v>
      </c>
      <c r="Q14" s="41"/>
    </row>
    <row r="15" spans="2:17" x14ac:dyDescent="0.25">
      <c r="B15" s="23" t="s">
        <v>24</v>
      </c>
      <c r="C15" s="17" t="s">
        <v>29</v>
      </c>
      <c r="D15" s="3" t="s">
        <v>52</v>
      </c>
      <c r="E15" s="24" t="s">
        <v>4</v>
      </c>
      <c r="F15" s="18">
        <v>1</v>
      </c>
      <c r="G15" s="10">
        <v>32</v>
      </c>
      <c r="H15" s="19">
        <f t="shared" si="0"/>
        <v>32</v>
      </c>
      <c r="I15" s="8">
        <v>32</v>
      </c>
      <c r="J15" s="18">
        <f t="shared" si="1"/>
        <v>32</v>
      </c>
      <c r="K15" s="10">
        <v>32</v>
      </c>
      <c r="L15" s="19">
        <f t="shared" si="2"/>
        <v>32</v>
      </c>
      <c r="M15" s="8">
        <v>32</v>
      </c>
      <c r="N15" s="18">
        <f t="shared" si="3"/>
        <v>32</v>
      </c>
      <c r="O15" s="20">
        <f t="shared" si="4"/>
        <v>128</v>
      </c>
      <c r="P15" s="21" t="s">
        <v>17</v>
      </c>
      <c r="Q15" s="41"/>
    </row>
    <row r="16" spans="2:17" x14ac:dyDescent="0.25">
      <c r="B16" s="22" t="s">
        <v>32</v>
      </c>
      <c r="C16" s="17" t="s">
        <v>33</v>
      </c>
      <c r="D16" s="3" t="s">
        <v>50</v>
      </c>
      <c r="E16" s="24" t="s">
        <v>4</v>
      </c>
      <c r="F16" s="6">
        <v>6</v>
      </c>
      <c r="G16" s="10">
        <v>32</v>
      </c>
      <c r="H16" s="19">
        <f t="shared" si="0"/>
        <v>192</v>
      </c>
      <c r="I16" s="8">
        <v>32</v>
      </c>
      <c r="J16" s="18">
        <f t="shared" si="1"/>
        <v>192</v>
      </c>
      <c r="K16" s="10">
        <v>32</v>
      </c>
      <c r="L16" s="19">
        <f t="shared" si="2"/>
        <v>192</v>
      </c>
      <c r="M16" s="8">
        <v>32</v>
      </c>
      <c r="N16" s="18">
        <f t="shared" si="3"/>
        <v>192</v>
      </c>
      <c r="O16" s="20">
        <f t="shared" si="4"/>
        <v>768</v>
      </c>
      <c r="P16" s="14" t="s">
        <v>36</v>
      </c>
      <c r="Q16" s="41"/>
    </row>
    <row r="17" spans="2:17" x14ac:dyDescent="0.25">
      <c r="B17" s="22" t="s">
        <v>38</v>
      </c>
      <c r="C17" s="17" t="s">
        <v>40</v>
      </c>
      <c r="D17" s="24" t="s">
        <v>51</v>
      </c>
      <c r="E17" s="24" t="s">
        <v>4</v>
      </c>
      <c r="F17" s="6">
        <v>6</v>
      </c>
      <c r="G17" s="10">
        <v>32</v>
      </c>
      <c r="H17" s="19">
        <f t="shared" si="0"/>
        <v>192</v>
      </c>
      <c r="I17" s="8">
        <v>32</v>
      </c>
      <c r="J17" s="18">
        <f t="shared" si="1"/>
        <v>192</v>
      </c>
      <c r="K17" s="10">
        <v>32</v>
      </c>
      <c r="L17" s="19">
        <f t="shared" si="2"/>
        <v>192</v>
      </c>
      <c r="M17" s="8">
        <v>32</v>
      </c>
      <c r="N17" s="18">
        <f t="shared" si="3"/>
        <v>192</v>
      </c>
      <c r="O17" s="20">
        <f t="shared" si="4"/>
        <v>768</v>
      </c>
      <c r="P17" s="14" t="s">
        <v>41</v>
      </c>
      <c r="Q17" s="41"/>
    </row>
    <row r="18" spans="2:17" x14ac:dyDescent="0.25">
      <c r="B18" s="22" t="s">
        <v>35</v>
      </c>
      <c r="C18" s="17" t="s">
        <v>34</v>
      </c>
      <c r="D18" s="3" t="s">
        <v>50</v>
      </c>
      <c r="E18" s="24" t="s">
        <v>4</v>
      </c>
      <c r="F18" s="6">
        <v>1</v>
      </c>
      <c r="G18" s="10">
        <v>32</v>
      </c>
      <c r="H18" s="19">
        <f t="shared" si="0"/>
        <v>32</v>
      </c>
      <c r="I18" s="8">
        <v>32</v>
      </c>
      <c r="J18" s="18">
        <f t="shared" si="1"/>
        <v>32</v>
      </c>
      <c r="K18" s="10">
        <v>32</v>
      </c>
      <c r="L18" s="19">
        <f t="shared" si="2"/>
        <v>32</v>
      </c>
      <c r="M18" s="8">
        <v>32</v>
      </c>
      <c r="N18" s="18">
        <f t="shared" si="3"/>
        <v>32</v>
      </c>
      <c r="O18" s="20">
        <f t="shared" si="4"/>
        <v>128</v>
      </c>
      <c r="P18" s="14" t="s">
        <v>37</v>
      </c>
      <c r="Q18" s="41"/>
    </row>
    <row r="19" spans="2:17" x14ac:dyDescent="0.25">
      <c r="B19" s="23" t="s">
        <v>39</v>
      </c>
      <c r="C19" s="17" t="s">
        <v>34</v>
      </c>
      <c r="D19" s="3" t="s">
        <v>50</v>
      </c>
      <c r="E19" s="24" t="s">
        <v>4</v>
      </c>
      <c r="F19" s="6">
        <v>1</v>
      </c>
      <c r="G19" s="10">
        <v>32</v>
      </c>
      <c r="H19" s="19">
        <f t="shared" si="0"/>
        <v>32</v>
      </c>
      <c r="I19" s="8">
        <v>32</v>
      </c>
      <c r="J19" s="18">
        <f t="shared" si="1"/>
        <v>32</v>
      </c>
      <c r="K19" s="10">
        <v>32</v>
      </c>
      <c r="L19" s="19">
        <f t="shared" si="2"/>
        <v>32</v>
      </c>
      <c r="M19" s="8">
        <v>32</v>
      </c>
      <c r="N19" s="18">
        <f t="shared" si="3"/>
        <v>32</v>
      </c>
      <c r="O19" s="20">
        <f t="shared" si="4"/>
        <v>128</v>
      </c>
      <c r="P19" s="21" t="s">
        <v>42</v>
      </c>
      <c r="Q19" s="41"/>
    </row>
    <row r="20" spans="2:17" ht="15.75" thickBot="1" x14ac:dyDescent="0.3">
      <c r="B20" s="25" t="s">
        <v>43</v>
      </c>
      <c r="C20" s="4" t="s">
        <v>44</v>
      </c>
      <c r="D20" s="5" t="s">
        <v>50</v>
      </c>
      <c r="E20" s="5" t="s">
        <v>4</v>
      </c>
      <c r="F20" s="7">
        <v>1</v>
      </c>
      <c r="G20" s="12">
        <v>32</v>
      </c>
      <c r="H20" s="13">
        <f t="shared" si="0"/>
        <v>32</v>
      </c>
      <c r="I20" s="9">
        <v>32</v>
      </c>
      <c r="J20" s="7">
        <f t="shared" si="1"/>
        <v>32</v>
      </c>
      <c r="K20" s="12">
        <v>32</v>
      </c>
      <c r="L20" s="13">
        <f t="shared" si="2"/>
        <v>32</v>
      </c>
      <c r="M20" s="9">
        <v>32</v>
      </c>
      <c r="N20" s="7">
        <f t="shared" si="3"/>
        <v>32</v>
      </c>
      <c r="O20" s="20">
        <f t="shared" si="4"/>
        <v>128</v>
      </c>
      <c r="P20" s="15" t="s">
        <v>45</v>
      </c>
      <c r="Q20" s="41"/>
    </row>
    <row r="21" spans="2:17" x14ac:dyDescent="0.25">
      <c r="O21" s="40">
        <f>SUM(O9:O20)</f>
        <v>6528</v>
      </c>
    </row>
    <row r="23" spans="2:17" x14ac:dyDescent="0.25">
      <c r="B23" s="1"/>
    </row>
    <row r="24" spans="2:17" x14ac:dyDescent="0.25">
      <c r="B24" s="1"/>
    </row>
    <row r="25" spans="2:17" x14ac:dyDescent="0.25">
      <c r="B25" s="1"/>
    </row>
    <row r="26" spans="2:17" x14ac:dyDescent="0.25">
      <c r="B26" s="1"/>
    </row>
    <row r="27" spans="2:17" x14ac:dyDescent="0.25">
      <c r="B27" s="1"/>
    </row>
    <row r="28" spans="2:17" x14ac:dyDescent="0.25">
      <c r="B28" s="1"/>
    </row>
    <row r="29" spans="2:17" x14ac:dyDescent="0.25">
      <c r="B29" s="1"/>
    </row>
    <row r="30" spans="2:17" x14ac:dyDescent="0.25">
      <c r="B30" s="1"/>
    </row>
    <row r="31" spans="2:17" x14ac:dyDescent="0.25">
      <c r="B31" s="1"/>
    </row>
    <row r="32" spans="2:1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 t="s">
        <v>55</v>
      </c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mergeCells count="15">
    <mergeCell ref="P5:P7"/>
    <mergeCell ref="G6:H6"/>
    <mergeCell ref="I6:J6"/>
    <mergeCell ref="K6:L6"/>
    <mergeCell ref="M6:N6"/>
    <mergeCell ref="L1:O1"/>
    <mergeCell ref="B2:O3"/>
    <mergeCell ref="P2:P3"/>
    <mergeCell ref="B5:B7"/>
    <mergeCell ref="C5:C7"/>
    <mergeCell ref="D5:D7"/>
    <mergeCell ref="E5:E7"/>
    <mergeCell ref="F5:F7"/>
    <mergeCell ref="G5:N5"/>
    <mergeCell ref="O5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2022-04-26T16:30:41Z</dcterms:modified>
</cp:coreProperties>
</file>