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ing/Desktop/deepflaw/DeepFlaw-Code/doc_analysis/extract_constraint/"/>
    </mc:Choice>
  </mc:AlternateContent>
  <xr:revisionPtr revIDLastSave="0" documentId="13_ncr:1_{54817B2C-79DC-B648-97BB-CE06989CF17D}" xr6:coauthVersionLast="45" xr6:coauthVersionMax="45" xr10:uidLastSave="{00000000-0000-0000-0000-000000000000}"/>
  <bookViews>
    <workbookView xWindow="0" yWindow="0" windowWidth="28800" windowHeight="18000" activeTab="8" xr2:uid="{5CB69BB5-1C79-B94E-9F5A-0916BC7391FC}"/>
  </bookViews>
  <sheets>
    <sheet name="structure" sheetId="1" r:id="rId1"/>
    <sheet name="enum" sheetId="2" r:id="rId2"/>
    <sheet name="range" sheetId="3" r:id="rId3"/>
    <sheet name="shape" sheetId="4" r:id="rId4"/>
    <sheet name="ndim" sheetId="5" r:id="rId5"/>
    <sheet name="dtype" sheetId="6" r:id="rId6"/>
    <sheet name="varname" sheetId="7" r:id="rId7"/>
    <sheet name="tensor" sheetId="8" r:id="rId8"/>
    <sheet name="overall" sheetId="9" r:id="rId9"/>
  </sheets>
  <definedNames>
    <definedName name="_xlnm._FilterDatabase" localSheetId="5" hidden="1">dtype!$D$1:$D$74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9" l="1"/>
  <c r="G15" i="9"/>
  <c r="G10" i="9"/>
  <c r="C10" i="9" l="1"/>
  <c r="D20" i="9"/>
  <c r="E20" i="9"/>
  <c r="F20" i="9"/>
  <c r="C20" i="9"/>
  <c r="D15" i="9"/>
  <c r="E15" i="9"/>
  <c r="F15" i="9"/>
  <c r="C15" i="9"/>
  <c r="D10" i="9"/>
  <c r="E10" i="9"/>
  <c r="F10" i="9"/>
  <c r="D4" i="9"/>
  <c r="E4" i="9"/>
  <c r="E24" i="9" s="1"/>
  <c r="F4" i="9"/>
  <c r="C4" i="9"/>
  <c r="D24" i="9" l="1"/>
  <c r="G4" i="9"/>
  <c r="C24" i="9"/>
  <c r="F24" i="9"/>
  <c r="E27" i="9" l="1"/>
  <c r="H24" i="9"/>
  <c r="G24" i="9"/>
</calcChain>
</file>

<file path=xl/sharedStrings.xml><?xml version="1.0" encoding="utf-8"?>
<sst xmlns="http://schemas.openxmlformats.org/spreadsheetml/2006/main" count="551" uniqueCount="212">
  <si>
    <t>tf</t>
  </si>
  <si>
    <t>list of &lt;&gt; that has length ..</t>
  </si>
  <si>
    <t>list of \d/single &lt;&gt;</t>
  </si>
  <si>
    <t>list/tuple/(list or tuple)/.. of &lt;&gt; (or &lt;&gt;)</t>
  </si>
  <si>
    <t>dict of (&lt;&gt; to &lt;&gt; )</t>
  </si>
  <si>
    <t>^a/an/the list/tuple/dict…</t>
  </si>
  <si>
    <t>index</t>
  </si>
  <si>
    <t>Pytorch</t>
  </si>
  <si>
    <t>pat</t>
  </si>
  <si>
    <t>√</t>
  </si>
  <si>
    <t>double/triple-&lt;dtype&gt; &lt;structure&gt;</t>
  </si>
  <si>
    <t>&lt;&gt;-element &lt;structure&gt;</t>
  </si>
  <si>
    <t>any number of …</t>
  </si>
  <si>
    <t>tuple`&lt;value&gt;`</t>
  </si>
  <si>
    <t>output\s+tuple\.</t>
  </si>
  <si>
    <t>^([\w]+)$  (doc_dtype)</t>
  </si>
  <si>
    <t>list&lt;&gt;/[]</t>
  </si>
  <si>
    <t>mxnet</t>
  </si>
  <si>
    <t>^shape(\(tuple\))</t>
  </si>
  <si>
    <t>list-like</t>
  </si>
  <si>
    <t>\((\w+),\s*\w+\)</t>
  </si>
  <si>
    <t>^(first|second|gamma|beta)\s+array</t>
  </si>
  <si>
    <t>in\s+(\(.*?\))\s+format</t>
  </si>
  <si>
    <t>formatted\s+as\s+(\(.*?\))</t>
  </si>
  <si>
    <t>output\s+shape\s+(\(.*?\))</t>
  </si>
  <si>
    <t>Could be (width, height) or (size)</t>
  </si>
  <si>
    <t>height\s+and\s+width:\s+(\((.*?)\))</t>
  </si>
  <si>
    <t>Overlap</t>
  </si>
  <si>
    <t>a string from</t>
  </si>
  <si>
    <t>one of ..</t>
  </si>
  <si>
    <t>an optional &lt;&gt; from ..</t>
  </si>
  <si>
    <t>the type of the output: …</t>
  </si>
  <si>
    <t>… are supported</t>
  </si>
  <si>
    <t>must be ..</t>
  </si>
  <si>
    <t xml:space="preserve">valid values are </t>
  </si>
  <si>
    <t>supported values are</t>
  </si>
  <si>
    <t xml:space="preserve">string, Either the </t>
  </si>
  <si>
    <t>(it can be) either ..</t>
  </si>
  <si>
    <t>string, from ..</t>
  </si>
  <si>
    <t>&lt;&gt;|&lt;&gt;|&lt;&gt;</t>
  </si>
  <si>
    <t xml:space="preserve">can only be </t>
  </si>
  <si>
    <t>', '', … (doc_dtype)</t>
  </si>
  <si>
    <t>if arg = &lt;&gt;</t>
  </si>
  <si>
    <t>&lt;&gt; for the ..</t>
  </si>
  <si>
    <t>&lt;&gt; (-/means/: )</t>
  </si>
  <si>
    <t>0-NN 1-bilinear 2-cubic 3-area 4-lanczos4 9-auto 10-rand.</t>
  </si>
  <si>
    <t>be in the range</t>
  </si>
  <si>
    <t>whose value are in the range</t>
  </si>
  <si>
    <t>in/within ..</t>
  </si>
  <si>
    <t>^ a/an/the (optional) positive/non-negative</t>
  </si>
  <si>
    <t>tensor of  positive/non-negative</t>
  </si>
  <si>
    <t>must be  positive/non-negative</t>
  </si>
  <si>
    <t>tensor/value/mustbe &gt;0</t>
  </si>
  <si>
    <t xml:space="preserve">should between </t>
  </si>
  <si>
    <t>absolute number of ..</t>
  </si>
  <si>
    <t>how many</t>
  </si>
  <si>
    <t>probability/percent</t>
  </si>
  <si>
    <t>^(\[([\w,\s]+)\]),\s*probability</t>
  </si>
  <si>
    <t>value range</t>
  </si>
  <si>
    <t>with/of/has/have the same (dtype and) shape with/as</t>
  </si>
  <si>
    <t xml:space="preserve">of/with/and/has shape/size </t>
  </si>
  <si>
    <t>shape</t>
  </si>
  <si>
    <t>shape/shaped/size/sized `[...]`</t>
  </si>
  <si>
    <t xml:space="preserve">shape is/should be </t>
  </si>
  <si>
    <t>whose shape match the dimension of ..</t>
  </si>
  <si>
    <t>&lt;arg&gt; has shape …</t>
  </si>
  <si>
    <t>its shape is ..</t>
  </si>
  <si>
    <t>tensor of &lt;&gt; element</t>
  </si>
  <si>
    <t>tensor of length &lt;&gt;</t>
  </si>
  <si>
    <t>^a/an `[…]`</t>
  </si>
  <si>
    <t xml:space="preserve">of size matching </t>
  </si>
  <si>
    <t>has to match ., size</t>
  </si>
  <si>
    <t>(N  times 2  times 3 )</t>
  </si>
  <si>
    <t>tensor &lt;&gt;</t>
  </si>
  <si>
    <t>(w,), (h, w) or (d, h, w).</t>
  </si>
  <si>
    <t>of the form</t>
  </si>
  <si>
    <t>whose ranke either .. or ..</t>
  </si>
  <si>
    <t>whose ranke either .. or  the same as ..</t>
  </si>
  <si>
    <t>3-d/dimensional/dimension tensor/array</t>
  </si>
  <si>
    <t xml:space="preserve">n-d or higher </t>
  </si>
  <si>
    <t>^ a/an n-d</t>
  </si>
  <si>
    <t>(and/of/with) rank ..</t>
  </si>
  <si>
    <t>must have the same rank as ..</t>
  </si>
  <si>
    <t>must be n-d</t>
  </si>
  <si>
    <t>tensor of n dimension</t>
  </si>
  <si>
    <t>n-dimensional. Wher n &gt;=…</t>
  </si>
  <si>
    <t>at least n-d</t>
  </si>
  <si>
    <t>n-d</t>
  </si>
  <si>
    <t>vector</t>
  </si>
  <si>
    <t>default=[0.1,0.1,0.2,0.2]</t>
  </si>
  <si>
    <t>default=9.99999994e-09</t>
  </si>
  <si>
    <t>axis/axes</t>
  </si>
  <si>
    <t>square matrix/matrices</t>
  </si>
  <si>
    <t>must be one of the following types</t>
  </si>
  <si>
    <t>acceptable types are …</t>
  </si>
  <si>
    <t>Must be  …</t>
  </si>
  <si>
    <t>&lt;&gt; tensor</t>
  </si>
  <si>
    <t>^ a/an ..</t>
  </si>
  <si>
    <t>^ &lt;&gt; (or &lt;&gt;)</t>
  </si>
  <si>
    <t>^a/an &lt;&gt; tensor</t>
  </si>
  <si>
    <t>&lt;&gt; scalar</t>
  </si>
  <si>
    <t>tensor of &lt;&gt;</t>
  </si>
  <si>
    <t>this must be an..</t>
  </si>
  <si>
    <t>positive/negative ..</t>
  </si>
  <si>
    <t>list|str|None ..</t>
  </si>
  <si>
    <t>with/of… type &lt;&gt;</t>
  </si>
  <si>
    <t>bool</t>
  </si>
  <si>
    <t>tensor</t>
  </si>
  <si>
    <t>if/when this is set to true/false</t>
  </si>
  <si>
    <t>true/fasle iff/enables/if..</t>
  </si>
  <si>
    <t>with/of the same type as ..</t>
  </si>
  <si>
    <t>same type as &lt;&gt; and broadcastable to</t>
  </si>
  <si>
    <t>infer</t>
  </si>
  <si>
    <t>sparsetensor or tensor</t>
  </si>
  <si>
    <t xml:space="preserve">dtype of .. </t>
  </si>
  <si>
    <t>a single ..</t>
  </si>
  <si>
    <t>tensor of any dimension</t>
  </si>
  <si>
    <t xml:space="preserve">a tensor whose </t>
  </si>
  <si>
    <t>^(.*)$</t>
  </si>
  <si>
    <t>doc_dtype</t>
  </si>
  <si>
    <t>default true/false</t>
  </si>
  <si>
    <t>if int/float</t>
  </si>
  <si>
    <t>if/when true</t>
  </si>
  <si>
    <t>if\s+autograd\s+should\s+record</t>
  </si>
  <si>
    <t>if set</t>
  </si>
  <si>
    <t>quatity/number of ..</t>
  </si>
  <si>
    <t xml:space="preserve">the desired </t>
  </si>
  <si>
    <t xml:space="preserve">default to the </t>
  </si>
  <si>
    <t xml:space="preserve">shape of </t>
  </si>
  <si>
    <t xml:space="preserve">tensor type must be </t>
  </si>
  <si>
    <t>file-like</t>
  </si>
  <si>
    <t>uses\s+the\s+current/selected device</t>
  </si>
  <si>
    <t>parameter name</t>
  </si>
  <si>
    <t>(source|destination)\s+(tensor)*\s*rank</t>
  </si>
  <si>
    <t>can be a ..</t>
  </si>
  <si>
    <t>a &lt;&gt; or &lt;&gt;</t>
  </si>
  <si>
    <t>must be a/an &lt;&gt;</t>
  </si>
  <si>
    <t>a\s+manual\s+rescaling\s+weight</t>
  </si>
  <si>
    <t>matrix/matrices</t>
  </si>
  <si>
    <t>how/this many</t>
  </si>
  <si>
    <t>numeric</t>
  </si>
  <si>
    <t>int</t>
  </si>
  <si>
    <t>string</t>
  </si>
  <si>
    <t xml:space="preserve">the strides/index/dimension of </t>
  </si>
  <si>
    <t>frequency</t>
  </si>
  <si>
    <t>positive</t>
  </si>
  <si>
    <t>(representing|represents)\s+the\s+(output|tensor)?\s*(shape|size)</t>
  </si>
  <si>
    <t>axis/axes/dimension/dimensions along</t>
  </si>
  <si>
    <t>maximum/min value..</t>
  </si>
  <si>
    <t>upper/lower limit/bound</t>
  </si>
  <si>
    <t>constant</t>
  </si>
  <si>
    <t>image/max/…. size</t>
  </si>
  <si>
    <t>epsilon/decay/mean/variance/devriace</t>
  </si>
  <si>
    <t>default\s+cpu</t>
  </si>
  <si>
    <t>default true</t>
  </si>
  <si>
    <t>determines/indicates whether ..</t>
  </si>
  <si>
    <t>turn off</t>
  </si>
  <si>
    <t>deprecated</t>
  </si>
  <si>
    <t xml:space="preserve">rate </t>
  </si>
  <si>
    <t>float</t>
  </si>
  <si>
    <t>the max/min scalar ..</t>
  </si>
  <si>
    <t xml:space="preserve">weight/height/width for </t>
  </si>
  <si>
    <t>numeric, range</t>
  </si>
  <si>
    <t xml:space="preserve">size/length/height/width of </t>
  </si>
  <si>
    <t xml:space="preserve">directroy/path/location .. </t>
  </si>
  <si>
    <t>the\s+(beginning|ending)\s+index</t>
  </si>
  <si>
    <t>offset</t>
  </si>
  <si>
    <t>.. Id</t>
  </si>
  <si>
    <t>(binary|input)\s+(source\s+)?image</t>
  </si>
  <si>
    <t xml:space="preserve">…name </t>
  </si>
  <si>
    <t>_width/height</t>
  </si>
  <si>
    <t>int+range</t>
  </si>
  <si>
    <t>kwargs</t>
  </si>
  <si>
    <t>ctx</t>
  </si>
  <si>
    <t>context</t>
  </si>
  <si>
    <t>weight</t>
  </si>
  <si>
    <t>numeric+range</t>
  </si>
  <si>
    <t>stride</t>
  </si>
  <si>
    <t>eps/mean</t>
  </si>
  <si>
    <t>axis/axes/dim</t>
  </si>
  <si>
    <t>num_..</t>
  </si>
  <si>
    <t>_dtype</t>
  </si>
  <si>
    <t>_shape</t>
  </si>
  <si>
    <t>_id/index</t>
  </si>
  <si>
    <t>length/size</t>
  </si>
  <si>
    <t>_name/path</t>
  </si>
  <si>
    <t>func</t>
  </si>
  <si>
    <t>image</t>
  </si>
  <si>
    <t>text</t>
  </si>
  <si>
    <t>device</t>
  </si>
  <si>
    <t>layout</t>
  </si>
  <si>
    <t>model</t>
  </si>
  <si>
    <t>module</t>
  </si>
  <si>
    <t>mat</t>
  </si>
  <si>
    <t>tensor_list</t>
  </si>
  <si>
    <t>list/sequence/vec</t>
  </si>
  <si>
    <t>pat varname</t>
  </si>
  <si>
    <t>dtype</t>
  </si>
  <si>
    <t>category</t>
  </si>
  <si>
    <t>varname</t>
  </si>
  <si>
    <t>overlap</t>
  </si>
  <si>
    <t>Big cat</t>
  </si>
  <si>
    <t>structure</t>
  </si>
  <si>
    <t>ndim</t>
  </si>
  <si>
    <t>validvalue</t>
  </si>
  <si>
    <t>enum</t>
  </si>
  <si>
    <t>range</t>
  </si>
  <si>
    <t>Total</t>
  </si>
  <si>
    <t>total</t>
  </si>
  <si>
    <t>Total/lib</t>
  </si>
  <si>
    <t>duplicate</t>
  </si>
  <si>
    <t>pytorch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</si>
</sst>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F60B-C3E5-9847-B54C-6F97084FD720}">
  <dimension ref="A1:F26"/>
  <sheetViews>
    <sheetView zoomScale="164" workbookViewId="0">
      <selection activeCell="B5" sqref="B5"/>
    </sheetView>
  </sheetViews>
  <sheetFormatPr baseColWidth="10" defaultRowHeight="16" x14ac:dyDescent="0.2"/>
  <cols>
    <col min="1" max="1" width="5.1640625" customWidth="1"/>
    <col min="2" max="2" width="36.6640625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x14ac:dyDescent="0.2">
      <c r="A2">
        <v>1</v>
      </c>
      <c r="B2" t="s">
        <v>1</v>
      </c>
      <c r="C2" t="s">
        <v>9</v>
      </c>
      <c r="E2" t="s">
        <v>9</v>
      </c>
      <c r="F2" t="s">
        <v>9</v>
      </c>
    </row>
    <row r="3" spans="1:6" x14ac:dyDescent="0.2">
      <c r="A3">
        <v>2</v>
      </c>
      <c r="B3" t="s">
        <v>2</v>
      </c>
      <c r="C3" t="s">
        <v>9</v>
      </c>
    </row>
    <row r="4" spans="1:6" x14ac:dyDescent="0.2">
      <c r="A4">
        <v>3</v>
      </c>
      <c r="B4" s="4" t="s">
        <v>3</v>
      </c>
      <c r="C4" t="s">
        <v>9</v>
      </c>
      <c r="D4" t="s">
        <v>9</v>
      </c>
      <c r="E4" t="s">
        <v>9</v>
      </c>
      <c r="F4" t="s">
        <v>9</v>
      </c>
    </row>
    <row r="5" spans="1:6" x14ac:dyDescent="0.2">
      <c r="A5">
        <v>4</v>
      </c>
      <c r="B5" t="s">
        <v>4</v>
      </c>
      <c r="C5" t="s">
        <v>9</v>
      </c>
      <c r="E5" t="s">
        <v>9</v>
      </c>
    </row>
    <row r="6" spans="1:6" x14ac:dyDescent="0.2">
      <c r="A6">
        <v>5</v>
      </c>
      <c r="B6" t="s">
        <v>16</v>
      </c>
      <c r="C6" t="s">
        <v>9</v>
      </c>
      <c r="D6" t="s">
        <v>9</v>
      </c>
      <c r="E6" t="s">
        <v>9</v>
      </c>
      <c r="F6" t="s">
        <v>9</v>
      </c>
    </row>
    <row r="7" spans="1:6" x14ac:dyDescent="0.2">
      <c r="A7">
        <v>6</v>
      </c>
      <c r="B7" t="s">
        <v>5</v>
      </c>
      <c r="C7" t="s">
        <v>9</v>
      </c>
      <c r="D7" t="s">
        <v>9</v>
      </c>
      <c r="E7" t="s">
        <v>9</v>
      </c>
      <c r="F7" t="s">
        <v>9</v>
      </c>
    </row>
    <row r="8" spans="1:6" x14ac:dyDescent="0.2">
      <c r="A8">
        <v>7</v>
      </c>
      <c r="B8" t="s">
        <v>10</v>
      </c>
      <c r="D8" t="s">
        <v>9</v>
      </c>
    </row>
    <row r="9" spans="1:6" x14ac:dyDescent="0.2">
      <c r="A9">
        <v>8</v>
      </c>
      <c r="B9" t="s">
        <v>11</v>
      </c>
      <c r="D9" t="s">
        <v>9</v>
      </c>
    </row>
    <row r="10" spans="1:6" x14ac:dyDescent="0.2">
      <c r="A10">
        <v>9</v>
      </c>
      <c r="B10" t="s">
        <v>12</v>
      </c>
      <c r="D10" t="s">
        <v>9</v>
      </c>
    </row>
    <row r="11" spans="1:6" x14ac:dyDescent="0.2">
      <c r="A11">
        <v>10</v>
      </c>
      <c r="B11" t="s">
        <v>13</v>
      </c>
      <c r="D11" t="s">
        <v>9</v>
      </c>
      <c r="E11" t="s">
        <v>9</v>
      </c>
    </row>
    <row r="12" spans="1:6" x14ac:dyDescent="0.2">
      <c r="A12">
        <v>11</v>
      </c>
      <c r="B12" t="s">
        <v>14</v>
      </c>
      <c r="D12" t="s">
        <v>9</v>
      </c>
    </row>
    <row r="13" spans="1:6" x14ac:dyDescent="0.2">
      <c r="B13" t="s">
        <v>21</v>
      </c>
      <c r="E13" t="s">
        <v>9</v>
      </c>
    </row>
    <row r="14" spans="1:6" x14ac:dyDescent="0.2">
      <c r="A14">
        <v>12</v>
      </c>
      <c r="B14" t="s">
        <v>15</v>
      </c>
      <c r="D14" t="s">
        <v>9</v>
      </c>
      <c r="E14" t="s">
        <v>9</v>
      </c>
    </row>
    <row r="15" spans="1:6" x14ac:dyDescent="0.2">
      <c r="A15">
        <v>13</v>
      </c>
      <c r="B15" t="s">
        <v>18</v>
      </c>
      <c r="E15" t="s">
        <v>9</v>
      </c>
    </row>
    <row r="16" spans="1:6" x14ac:dyDescent="0.2">
      <c r="A16">
        <v>14</v>
      </c>
      <c r="B16" t="s">
        <v>19</v>
      </c>
      <c r="E16" t="s">
        <v>9</v>
      </c>
    </row>
    <row r="17" spans="1:6" x14ac:dyDescent="0.2">
      <c r="A17">
        <v>15</v>
      </c>
      <c r="B17" t="s">
        <v>20</v>
      </c>
      <c r="E17" t="s">
        <v>9</v>
      </c>
    </row>
    <row r="18" spans="1:6" x14ac:dyDescent="0.2">
      <c r="A18">
        <v>16</v>
      </c>
      <c r="B18" t="s">
        <v>22</v>
      </c>
      <c r="E18" t="s">
        <v>9</v>
      </c>
    </row>
    <row r="19" spans="1:6" x14ac:dyDescent="0.2">
      <c r="B19" t="s">
        <v>23</v>
      </c>
      <c r="E19" t="s">
        <v>9</v>
      </c>
    </row>
    <row r="20" spans="1:6" x14ac:dyDescent="0.2">
      <c r="B20" t="s">
        <v>24</v>
      </c>
      <c r="E20" t="s">
        <v>9</v>
      </c>
    </row>
    <row r="21" spans="1:6" x14ac:dyDescent="0.2">
      <c r="B21" t="s">
        <v>25</v>
      </c>
      <c r="E21" t="s">
        <v>9</v>
      </c>
    </row>
    <row r="22" spans="1:6" x14ac:dyDescent="0.2">
      <c r="B22" t="s">
        <v>26</v>
      </c>
      <c r="E22" t="s">
        <v>9</v>
      </c>
    </row>
    <row r="26" spans="1:6" x14ac:dyDescent="0.2">
      <c r="C26">
        <v>6</v>
      </c>
      <c r="D26">
        <v>9</v>
      </c>
      <c r="E26">
        <v>16</v>
      </c>
      <c r="F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27BD-2247-E945-A993-21B2D335EF2D}">
  <dimension ref="A1:F21"/>
  <sheetViews>
    <sheetView zoomScale="167" workbookViewId="0">
      <selection activeCell="D13" sqref="D13"/>
    </sheetView>
  </sheetViews>
  <sheetFormatPr baseColWidth="10" defaultRowHeight="16" x14ac:dyDescent="0.2"/>
  <cols>
    <col min="1" max="1" width="6.6640625" customWidth="1"/>
    <col min="2" max="2" width="42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x14ac:dyDescent="0.2">
      <c r="B2" t="s">
        <v>28</v>
      </c>
      <c r="C2" t="s">
        <v>9</v>
      </c>
    </row>
    <row r="3" spans="1:6" x14ac:dyDescent="0.2">
      <c r="B3" t="s">
        <v>29</v>
      </c>
      <c r="C3" t="s">
        <v>9</v>
      </c>
    </row>
    <row r="4" spans="1:6" x14ac:dyDescent="0.2">
      <c r="B4" t="s">
        <v>30</v>
      </c>
    </row>
    <row r="5" spans="1:6" x14ac:dyDescent="0.2">
      <c r="B5" t="s">
        <v>31</v>
      </c>
    </row>
    <row r="6" spans="1:6" x14ac:dyDescent="0.2">
      <c r="B6" t="s">
        <v>32</v>
      </c>
      <c r="C6" t="s">
        <v>9</v>
      </c>
      <c r="E6" t="s">
        <v>9</v>
      </c>
    </row>
    <row r="7" spans="1:6" x14ac:dyDescent="0.2">
      <c r="B7" t="s">
        <v>33</v>
      </c>
    </row>
    <row r="8" spans="1:6" x14ac:dyDescent="0.2">
      <c r="B8" t="s">
        <v>36</v>
      </c>
      <c r="C8" t="s">
        <v>9</v>
      </c>
    </row>
    <row r="9" spans="1:6" x14ac:dyDescent="0.2">
      <c r="B9" t="s">
        <v>34</v>
      </c>
      <c r="C9" t="s">
        <v>9</v>
      </c>
    </row>
    <row r="10" spans="1:6" x14ac:dyDescent="0.2">
      <c r="B10" s="4" t="s">
        <v>35</v>
      </c>
      <c r="C10" t="s">
        <v>9</v>
      </c>
      <c r="E10" t="s">
        <v>9</v>
      </c>
    </row>
    <row r="11" spans="1:6" x14ac:dyDescent="0.2">
      <c r="B11" t="s">
        <v>37</v>
      </c>
      <c r="C11" t="s">
        <v>9</v>
      </c>
    </row>
    <row r="12" spans="1:6" x14ac:dyDescent="0.2">
      <c r="B12" t="s">
        <v>38</v>
      </c>
      <c r="C12" t="s">
        <v>9</v>
      </c>
    </row>
    <row r="13" spans="1:6" x14ac:dyDescent="0.2">
      <c r="B13" t="s">
        <v>39</v>
      </c>
      <c r="D13" t="s">
        <v>9</v>
      </c>
    </row>
    <row r="14" spans="1:6" x14ac:dyDescent="0.2">
      <c r="B14" t="s">
        <v>40</v>
      </c>
      <c r="D14" t="s">
        <v>9</v>
      </c>
    </row>
    <row r="15" spans="1:6" x14ac:dyDescent="0.2">
      <c r="B15" s="1" t="s">
        <v>41</v>
      </c>
      <c r="E15" t="s">
        <v>9</v>
      </c>
    </row>
    <row r="16" spans="1:6" x14ac:dyDescent="0.2">
      <c r="B16" t="s">
        <v>44</v>
      </c>
      <c r="E16" t="s">
        <v>9</v>
      </c>
    </row>
    <row r="17" spans="2:6" x14ac:dyDescent="0.2">
      <c r="B17" t="s">
        <v>42</v>
      </c>
      <c r="E17" t="s">
        <v>9</v>
      </c>
    </row>
    <row r="18" spans="2:6" x14ac:dyDescent="0.2">
      <c r="B18" t="s">
        <v>43</v>
      </c>
      <c r="E18" t="s">
        <v>9</v>
      </c>
    </row>
    <row r="19" spans="2:6" x14ac:dyDescent="0.2">
      <c r="B19" t="s">
        <v>45</v>
      </c>
      <c r="E19" t="s">
        <v>9</v>
      </c>
    </row>
    <row r="21" spans="2:6" x14ac:dyDescent="0.2">
      <c r="C21">
        <v>8</v>
      </c>
      <c r="D21">
        <v>2</v>
      </c>
      <c r="E21">
        <v>7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F6F7-9C64-8349-827C-DCB8D821106E}">
  <dimension ref="A1:F17"/>
  <sheetViews>
    <sheetView zoomScale="139" workbookViewId="0">
      <selection activeCell="B9" sqref="B9"/>
    </sheetView>
  </sheetViews>
  <sheetFormatPr baseColWidth="10" defaultRowHeight="16" x14ac:dyDescent="0.2"/>
  <cols>
    <col min="2" max="2" width="35.33203125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x14ac:dyDescent="0.2">
      <c r="B2" t="s">
        <v>46</v>
      </c>
      <c r="C2" t="s">
        <v>9</v>
      </c>
    </row>
    <row r="3" spans="1:6" x14ac:dyDescent="0.2">
      <c r="B3" t="s">
        <v>47</v>
      </c>
      <c r="C3" t="s">
        <v>9</v>
      </c>
    </row>
    <row r="4" spans="1:6" x14ac:dyDescent="0.2">
      <c r="B4" t="s">
        <v>48</v>
      </c>
      <c r="C4" t="s">
        <v>9</v>
      </c>
      <c r="D4" t="s">
        <v>9</v>
      </c>
    </row>
    <row r="5" spans="1:6" x14ac:dyDescent="0.2">
      <c r="B5" t="s">
        <v>49</v>
      </c>
      <c r="C5" t="s">
        <v>9</v>
      </c>
    </row>
    <row r="6" spans="1:6" x14ac:dyDescent="0.2">
      <c r="B6" t="s">
        <v>50</v>
      </c>
      <c r="C6" t="s">
        <v>9</v>
      </c>
    </row>
    <row r="7" spans="1:6" x14ac:dyDescent="0.2">
      <c r="B7" t="s">
        <v>51</v>
      </c>
      <c r="C7" t="s">
        <v>9</v>
      </c>
    </row>
    <row r="8" spans="1:6" x14ac:dyDescent="0.2">
      <c r="B8" t="s">
        <v>52</v>
      </c>
      <c r="C8" t="s">
        <v>9</v>
      </c>
    </row>
    <row r="9" spans="1:6" x14ac:dyDescent="0.2">
      <c r="B9" t="s">
        <v>53</v>
      </c>
      <c r="D9" t="s">
        <v>9</v>
      </c>
    </row>
    <row r="10" spans="1:6" x14ac:dyDescent="0.2">
      <c r="B10" t="s">
        <v>54</v>
      </c>
      <c r="D10" t="s">
        <v>9</v>
      </c>
    </row>
    <row r="11" spans="1:6" x14ac:dyDescent="0.2">
      <c r="B11" t="s">
        <v>55</v>
      </c>
      <c r="E11" t="s">
        <v>9</v>
      </c>
    </row>
    <row r="12" spans="1:6" x14ac:dyDescent="0.2">
      <c r="B12" t="s">
        <v>56</v>
      </c>
      <c r="E12" t="s">
        <v>9</v>
      </c>
    </row>
    <row r="13" spans="1:6" x14ac:dyDescent="0.2">
      <c r="B13" t="s">
        <v>57</v>
      </c>
      <c r="E13" t="s">
        <v>9</v>
      </c>
    </row>
    <row r="14" spans="1:6" x14ac:dyDescent="0.2">
      <c r="B14" t="s">
        <v>58</v>
      </c>
      <c r="E14" t="s">
        <v>9</v>
      </c>
    </row>
    <row r="17" spans="3:6" x14ac:dyDescent="0.2">
      <c r="C17">
        <v>7</v>
      </c>
      <c r="D17">
        <v>3</v>
      </c>
      <c r="E17">
        <v>4</v>
      </c>
      <c r="F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EDE0-39B9-B947-B9F6-D1F7E0379EDB}">
  <dimension ref="A1:F21"/>
  <sheetViews>
    <sheetView zoomScale="150" workbookViewId="0">
      <selection activeCell="B9" sqref="B9"/>
    </sheetView>
  </sheetViews>
  <sheetFormatPr baseColWidth="10" defaultRowHeight="16" x14ac:dyDescent="0.2"/>
  <cols>
    <col min="2" max="2" width="39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x14ac:dyDescent="0.2">
      <c r="B2" t="s">
        <v>59</v>
      </c>
      <c r="C2" t="s">
        <v>9</v>
      </c>
      <c r="D2" t="s">
        <v>9</v>
      </c>
    </row>
    <row r="3" spans="1:6" x14ac:dyDescent="0.2">
      <c r="B3" s="5" t="s">
        <v>60</v>
      </c>
      <c r="C3" t="s">
        <v>9</v>
      </c>
      <c r="D3" t="s">
        <v>9</v>
      </c>
    </row>
    <row r="4" spans="1:6" x14ac:dyDescent="0.2">
      <c r="B4" t="s">
        <v>62</v>
      </c>
      <c r="C4" t="s">
        <v>9</v>
      </c>
      <c r="E4" t="s">
        <v>9</v>
      </c>
    </row>
    <row r="5" spans="1:6" x14ac:dyDescent="0.2">
      <c r="B5" s="4" t="s">
        <v>63</v>
      </c>
      <c r="C5" t="s">
        <v>9</v>
      </c>
    </row>
    <row r="6" spans="1:6" x14ac:dyDescent="0.2">
      <c r="B6" t="s">
        <v>64</v>
      </c>
      <c r="C6" t="s">
        <v>9</v>
      </c>
    </row>
    <row r="7" spans="1:6" s="6" customFormat="1" x14ac:dyDescent="0.2">
      <c r="B7" s="6" t="s">
        <v>65</v>
      </c>
      <c r="C7" s="6" t="s">
        <v>9</v>
      </c>
    </row>
    <row r="8" spans="1:6" x14ac:dyDescent="0.2">
      <c r="B8" t="s">
        <v>66</v>
      </c>
      <c r="C8" t="s">
        <v>9</v>
      </c>
    </row>
    <row r="9" spans="1:6" x14ac:dyDescent="0.2">
      <c r="B9" s="4" t="s">
        <v>67</v>
      </c>
      <c r="C9" t="s">
        <v>9</v>
      </c>
    </row>
    <row r="10" spans="1:6" x14ac:dyDescent="0.2">
      <c r="B10" t="s">
        <v>68</v>
      </c>
      <c r="C10" t="s">
        <v>9</v>
      </c>
      <c r="E10" t="s">
        <v>9</v>
      </c>
    </row>
    <row r="11" spans="1:6" x14ac:dyDescent="0.2">
      <c r="B11" t="s">
        <v>69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">
      <c r="B12" t="s">
        <v>70</v>
      </c>
      <c r="D12" t="s">
        <v>9</v>
      </c>
    </row>
    <row r="13" spans="1:6" x14ac:dyDescent="0.2">
      <c r="B13" t="s">
        <v>71</v>
      </c>
      <c r="D13" t="s">
        <v>9</v>
      </c>
    </row>
    <row r="14" spans="1:6" x14ac:dyDescent="0.2">
      <c r="B14" t="s">
        <v>72</v>
      </c>
      <c r="D14" t="s">
        <v>9</v>
      </c>
    </row>
    <row r="15" spans="1:6" x14ac:dyDescent="0.2">
      <c r="B15" t="s">
        <v>73</v>
      </c>
      <c r="D15" t="s">
        <v>9</v>
      </c>
    </row>
    <row r="16" spans="1:6" x14ac:dyDescent="0.2">
      <c r="B16" t="s">
        <v>74</v>
      </c>
      <c r="E16" t="s">
        <v>9</v>
      </c>
    </row>
    <row r="17" spans="2:6" x14ac:dyDescent="0.2">
      <c r="B17" t="s">
        <v>75</v>
      </c>
      <c r="E17" t="s">
        <v>9</v>
      </c>
    </row>
    <row r="21" spans="2:6" x14ac:dyDescent="0.2">
      <c r="C21">
        <v>9</v>
      </c>
      <c r="D21">
        <v>7</v>
      </c>
      <c r="E21">
        <v>5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1110-9FB5-6B4A-93CE-149E96F78FF1}">
  <dimension ref="A1:F21"/>
  <sheetViews>
    <sheetView zoomScale="176" workbookViewId="0">
      <selection activeCell="B7" sqref="B7"/>
    </sheetView>
  </sheetViews>
  <sheetFormatPr baseColWidth="10" defaultRowHeight="16" x14ac:dyDescent="0.2"/>
  <cols>
    <col min="2" max="2" width="33.1640625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s="6" customFormat="1" x14ac:dyDescent="0.2">
      <c r="B2" s="6" t="s">
        <v>76</v>
      </c>
      <c r="C2" s="6" t="s">
        <v>9</v>
      </c>
    </row>
    <row r="3" spans="1:6" s="6" customFormat="1" x14ac:dyDescent="0.2">
      <c r="B3" s="6" t="s">
        <v>77</v>
      </c>
      <c r="C3" s="6" t="s">
        <v>9</v>
      </c>
    </row>
    <row r="4" spans="1:6" x14ac:dyDescent="0.2">
      <c r="B4" s="4" t="s">
        <v>78</v>
      </c>
      <c r="C4" t="s">
        <v>9</v>
      </c>
      <c r="D4" t="s">
        <v>9</v>
      </c>
      <c r="E4" t="s">
        <v>9</v>
      </c>
      <c r="F4" t="s">
        <v>9</v>
      </c>
    </row>
    <row r="5" spans="1:6" x14ac:dyDescent="0.2">
      <c r="B5" t="s">
        <v>79</v>
      </c>
      <c r="C5" t="s">
        <v>9</v>
      </c>
    </row>
    <row r="6" spans="1:6" x14ac:dyDescent="0.2">
      <c r="B6" t="s">
        <v>80</v>
      </c>
      <c r="C6" t="s">
        <v>9</v>
      </c>
      <c r="D6" t="s">
        <v>9</v>
      </c>
    </row>
    <row r="7" spans="1:6" x14ac:dyDescent="0.2">
      <c r="B7" t="s">
        <v>81</v>
      </c>
      <c r="C7" t="s">
        <v>9</v>
      </c>
    </row>
    <row r="8" spans="1:6" x14ac:dyDescent="0.2">
      <c r="B8" t="s">
        <v>82</v>
      </c>
      <c r="C8" t="s">
        <v>9</v>
      </c>
    </row>
    <row r="9" spans="1:6" x14ac:dyDescent="0.2">
      <c r="B9" t="s">
        <v>83</v>
      </c>
      <c r="C9" t="s">
        <v>9</v>
      </c>
    </row>
    <row r="10" spans="1:6" x14ac:dyDescent="0.2">
      <c r="B10" t="s">
        <v>84</v>
      </c>
      <c r="C10" t="s">
        <v>9</v>
      </c>
    </row>
    <row r="11" spans="1:6" x14ac:dyDescent="0.2">
      <c r="B11" t="s">
        <v>85</v>
      </c>
      <c r="D11" t="s">
        <v>9</v>
      </c>
    </row>
    <row r="12" spans="1:6" x14ac:dyDescent="0.2">
      <c r="B12" s="5" t="s">
        <v>86</v>
      </c>
      <c r="D12" t="s">
        <v>9</v>
      </c>
    </row>
    <row r="13" spans="1:6" x14ac:dyDescent="0.2">
      <c r="B13" t="s">
        <v>87</v>
      </c>
      <c r="D13" t="s">
        <v>9</v>
      </c>
      <c r="E13" t="s">
        <v>9</v>
      </c>
    </row>
    <row r="14" spans="1:6" x14ac:dyDescent="0.2">
      <c r="B14" t="s">
        <v>88</v>
      </c>
      <c r="D14" t="s">
        <v>9</v>
      </c>
    </row>
    <row r="15" spans="1:6" x14ac:dyDescent="0.2">
      <c r="B15" t="s">
        <v>89</v>
      </c>
      <c r="E15" t="s">
        <v>9</v>
      </c>
    </row>
    <row r="16" spans="1:6" x14ac:dyDescent="0.2">
      <c r="B16" t="s">
        <v>90</v>
      </c>
      <c r="E16" t="s">
        <v>9</v>
      </c>
    </row>
    <row r="17" spans="2:6" x14ac:dyDescent="0.2">
      <c r="B17" t="s">
        <v>91</v>
      </c>
      <c r="E17" t="s">
        <v>9</v>
      </c>
    </row>
    <row r="18" spans="2:6" x14ac:dyDescent="0.2">
      <c r="B18" t="s">
        <v>92</v>
      </c>
      <c r="E18" t="s">
        <v>9</v>
      </c>
    </row>
    <row r="21" spans="2:6" x14ac:dyDescent="0.2">
      <c r="C21">
        <v>7</v>
      </c>
      <c r="D21">
        <v>6</v>
      </c>
      <c r="E21">
        <v>6</v>
      </c>
      <c r="F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41BB-E628-D143-B723-1059CF055304}">
  <dimension ref="A1:G74"/>
  <sheetViews>
    <sheetView topLeftCell="A7" zoomScale="134" workbookViewId="0">
      <selection activeCell="B19" sqref="B19"/>
    </sheetView>
  </sheetViews>
  <sheetFormatPr baseColWidth="10" defaultRowHeight="16" x14ac:dyDescent="0.2"/>
  <cols>
    <col min="2" max="2" width="53" customWidth="1"/>
  </cols>
  <sheetData>
    <row r="1" spans="1:7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7" x14ac:dyDescent="0.2">
      <c r="B2" t="s">
        <v>93</v>
      </c>
      <c r="C2" t="s">
        <v>9</v>
      </c>
    </row>
    <row r="3" spans="1:7" x14ac:dyDescent="0.2">
      <c r="B3" s="4" t="s">
        <v>94</v>
      </c>
      <c r="C3" t="s">
        <v>9</v>
      </c>
    </row>
    <row r="4" spans="1:7" x14ac:dyDescent="0.2">
      <c r="B4" t="s">
        <v>95</v>
      </c>
      <c r="C4" t="s">
        <v>9</v>
      </c>
    </row>
    <row r="5" spans="1:7" x14ac:dyDescent="0.2">
      <c r="B5" t="s">
        <v>136</v>
      </c>
      <c r="C5" t="s">
        <v>9</v>
      </c>
      <c r="D5" t="s">
        <v>9</v>
      </c>
    </row>
    <row r="6" spans="1:7" x14ac:dyDescent="0.2">
      <c r="B6" t="s">
        <v>98</v>
      </c>
      <c r="C6" t="s">
        <v>9</v>
      </c>
      <c r="D6" t="s">
        <v>9</v>
      </c>
      <c r="E6" t="s">
        <v>9</v>
      </c>
      <c r="F6" t="s">
        <v>9</v>
      </c>
    </row>
    <row r="7" spans="1:7" x14ac:dyDescent="0.2">
      <c r="B7" t="s">
        <v>97</v>
      </c>
      <c r="C7" t="s">
        <v>9</v>
      </c>
      <c r="D7" t="s">
        <v>9</v>
      </c>
      <c r="E7" t="s">
        <v>9</v>
      </c>
      <c r="F7" t="s">
        <v>9</v>
      </c>
    </row>
    <row r="8" spans="1:7" x14ac:dyDescent="0.2">
      <c r="B8" t="s">
        <v>135</v>
      </c>
      <c r="D8" t="s">
        <v>9</v>
      </c>
    </row>
    <row r="11" spans="1:7" x14ac:dyDescent="0.2">
      <c r="B11" t="s">
        <v>100</v>
      </c>
      <c r="C11" t="s">
        <v>9</v>
      </c>
    </row>
    <row r="13" spans="1:7" s="6" customFormat="1" x14ac:dyDescent="0.2">
      <c r="B13" s="6" t="s">
        <v>102</v>
      </c>
      <c r="C13" s="6" t="s">
        <v>9</v>
      </c>
      <c r="D13" s="7" t="s">
        <v>9</v>
      </c>
      <c r="G13" s="6" t="s">
        <v>210</v>
      </c>
    </row>
    <row r="14" spans="1:7" x14ac:dyDescent="0.2">
      <c r="B14" t="s">
        <v>103</v>
      </c>
      <c r="C14" t="s">
        <v>9</v>
      </c>
    </row>
    <row r="15" spans="1:7" s="6" customFormat="1" x14ac:dyDescent="0.2">
      <c r="B15" s="6" t="s">
        <v>104</v>
      </c>
      <c r="C15" s="6" t="s">
        <v>9</v>
      </c>
    </row>
    <row r="16" spans="1:7" x14ac:dyDescent="0.2">
      <c r="B16" s="4" t="s">
        <v>105</v>
      </c>
      <c r="C16" t="s">
        <v>9</v>
      </c>
      <c r="E16" t="s">
        <v>9</v>
      </c>
    </row>
    <row r="17" spans="1:6" x14ac:dyDescent="0.2">
      <c r="A17" t="s">
        <v>106</v>
      </c>
      <c r="B17" s="4" t="s">
        <v>122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">
      <c r="A18" t="s">
        <v>106</v>
      </c>
      <c r="B18" t="s">
        <v>124</v>
      </c>
      <c r="D18" t="s">
        <v>9</v>
      </c>
      <c r="E18" t="s">
        <v>9</v>
      </c>
    </row>
    <row r="19" spans="1:6" x14ac:dyDescent="0.2">
      <c r="A19" t="s">
        <v>106</v>
      </c>
      <c r="B19" t="s">
        <v>108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">
      <c r="A20" t="s">
        <v>106</v>
      </c>
      <c r="B20" t="s">
        <v>109</v>
      </c>
      <c r="C20" t="s">
        <v>9</v>
      </c>
      <c r="E20" t="s">
        <v>9</v>
      </c>
    </row>
    <row r="21" spans="1:6" x14ac:dyDescent="0.2">
      <c r="A21" t="s">
        <v>106</v>
      </c>
      <c r="B21" t="s">
        <v>155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">
      <c r="A22" t="s">
        <v>106</v>
      </c>
      <c r="B22" t="s">
        <v>154</v>
      </c>
      <c r="E22" t="s">
        <v>9</v>
      </c>
    </row>
    <row r="23" spans="1:6" x14ac:dyDescent="0.2">
      <c r="A23" t="s">
        <v>106</v>
      </c>
      <c r="B23" t="s">
        <v>156</v>
      </c>
      <c r="E23" t="s">
        <v>9</v>
      </c>
    </row>
    <row r="24" spans="1:6" x14ac:dyDescent="0.2">
      <c r="B24" t="s">
        <v>110</v>
      </c>
      <c r="C24" t="s">
        <v>9</v>
      </c>
    </row>
    <row r="25" spans="1:6" x14ac:dyDescent="0.2">
      <c r="B25" s="4" t="s">
        <v>111</v>
      </c>
      <c r="C25" t="s">
        <v>9</v>
      </c>
    </row>
    <row r="26" spans="1:6" x14ac:dyDescent="0.2">
      <c r="B26" t="s">
        <v>134</v>
      </c>
      <c r="D26" t="s">
        <v>9</v>
      </c>
    </row>
    <row r="28" spans="1:6" x14ac:dyDescent="0.2">
      <c r="B28" t="s">
        <v>114</v>
      </c>
      <c r="C28" t="s">
        <v>9</v>
      </c>
      <c r="D28" t="s">
        <v>9</v>
      </c>
      <c r="E28" t="s">
        <v>9</v>
      </c>
      <c r="F28" t="s">
        <v>9</v>
      </c>
    </row>
    <row r="29" spans="1:6" x14ac:dyDescent="0.2">
      <c r="B29" s="4" t="s">
        <v>115</v>
      </c>
      <c r="C29" t="s">
        <v>9</v>
      </c>
      <c r="D29" t="s">
        <v>9</v>
      </c>
    </row>
    <row r="34" spans="1:5" x14ac:dyDescent="0.2">
      <c r="A34" t="s">
        <v>119</v>
      </c>
      <c r="B34" t="s">
        <v>118</v>
      </c>
      <c r="D34" t="s">
        <v>9</v>
      </c>
      <c r="E34" t="s">
        <v>9</v>
      </c>
    </row>
    <row r="35" spans="1:5" x14ac:dyDescent="0.2">
      <c r="A35" t="s">
        <v>106</v>
      </c>
      <c r="B35" t="s">
        <v>120</v>
      </c>
      <c r="D35" t="s">
        <v>9</v>
      </c>
    </row>
    <row r="36" spans="1:5" x14ac:dyDescent="0.2">
      <c r="B36" t="s">
        <v>121</v>
      </c>
      <c r="D36" t="s">
        <v>9</v>
      </c>
      <c r="E36" t="s">
        <v>9</v>
      </c>
    </row>
    <row r="37" spans="1:5" x14ac:dyDescent="0.2">
      <c r="B37" t="s">
        <v>123</v>
      </c>
      <c r="D37" t="s">
        <v>9</v>
      </c>
    </row>
    <row r="39" spans="1:5" x14ac:dyDescent="0.2">
      <c r="B39" t="s">
        <v>131</v>
      </c>
      <c r="D39" t="s">
        <v>9</v>
      </c>
    </row>
    <row r="40" spans="1:5" x14ac:dyDescent="0.2">
      <c r="B40" t="s">
        <v>126</v>
      </c>
      <c r="D40" t="s">
        <v>9</v>
      </c>
    </row>
    <row r="41" spans="1:5" x14ac:dyDescent="0.2">
      <c r="B41" t="s">
        <v>127</v>
      </c>
    </row>
    <row r="42" spans="1:5" x14ac:dyDescent="0.2">
      <c r="B42" t="s">
        <v>153</v>
      </c>
      <c r="E42" t="s">
        <v>9</v>
      </c>
    </row>
    <row r="43" spans="1:5" x14ac:dyDescent="0.2">
      <c r="B43" t="s">
        <v>157</v>
      </c>
      <c r="C43" t="s">
        <v>9</v>
      </c>
      <c r="E43" t="s">
        <v>9</v>
      </c>
    </row>
    <row r="44" spans="1:5" x14ac:dyDescent="0.2">
      <c r="B44" t="s">
        <v>160</v>
      </c>
      <c r="E44" t="s">
        <v>9</v>
      </c>
    </row>
    <row r="45" spans="1:5" x14ac:dyDescent="0.2">
      <c r="B45" t="s">
        <v>168</v>
      </c>
      <c r="E45" t="s">
        <v>9</v>
      </c>
    </row>
    <row r="46" spans="1:5" x14ac:dyDescent="0.2">
      <c r="B46" t="s">
        <v>169</v>
      </c>
      <c r="E46" t="s">
        <v>9</v>
      </c>
    </row>
    <row r="48" spans="1:5" x14ac:dyDescent="0.2">
      <c r="A48" t="s">
        <v>112</v>
      </c>
    </row>
    <row r="49" spans="1:6" x14ac:dyDescent="0.2">
      <c r="A49" t="s">
        <v>141</v>
      </c>
      <c r="B49" t="s">
        <v>143</v>
      </c>
      <c r="C49" t="s">
        <v>9</v>
      </c>
      <c r="D49" t="s">
        <v>9</v>
      </c>
      <c r="E49" t="s">
        <v>9</v>
      </c>
      <c r="F49" t="s">
        <v>9</v>
      </c>
    </row>
    <row r="50" spans="1:6" x14ac:dyDescent="0.2">
      <c r="A50" t="s">
        <v>142</v>
      </c>
      <c r="B50" t="s">
        <v>164</v>
      </c>
      <c r="C50" t="s">
        <v>9</v>
      </c>
      <c r="E50" t="s">
        <v>9</v>
      </c>
    </row>
    <row r="51" spans="1:6" x14ac:dyDescent="0.2">
      <c r="B51" t="s">
        <v>125</v>
      </c>
      <c r="C51" t="s">
        <v>9</v>
      </c>
      <c r="D51" t="s">
        <v>9</v>
      </c>
    </row>
    <row r="52" spans="1:6" x14ac:dyDescent="0.2">
      <c r="B52" t="s">
        <v>139</v>
      </c>
      <c r="C52" t="s">
        <v>9</v>
      </c>
    </row>
    <row r="53" spans="1:6" x14ac:dyDescent="0.2">
      <c r="B53" t="s">
        <v>128</v>
      </c>
      <c r="C53" t="s">
        <v>9</v>
      </c>
      <c r="D53" t="s">
        <v>9</v>
      </c>
    </row>
    <row r="54" spans="1:6" x14ac:dyDescent="0.2">
      <c r="A54" t="s">
        <v>142</v>
      </c>
      <c r="B54" t="s">
        <v>130</v>
      </c>
      <c r="D54" t="s">
        <v>9</v>
      </c>
    </row>
    <row r="55" spans="1:6" x14ac:dyDescent="0.2">
      <c r="A55" t="s">
        <v>142</v>
      </c>
      <c r="B55" t="s">
        <v>132</v>
      </c>
      <c r="D55" t="s">
        <v>9</v>
      </c>
      <c r="E55" t="s">
        <v>9</v>
      </c>
    </row>
    <row r="56" spans="1:6" x14ac:dyDescent="0.2">
      <c r="B56" t="s">
        <v>133</v>
      </c>
      <c r="D56" t="s">
        <v>9</v>
      </c>
    </row>
    <row r="57" spans="1:6" x14ac:dyDescent="0.2">
      <c r="B57" t="s">
        <v>137</v>
      </c>
      <c r="D57" t="s">
        <v>9</v>
      </c>
    </row>
    <row r="58" spans="1:6" x14ac:dyDescent="0.2">
      <c r="A58" t="s">
        <v>140</v>
      </c>
      <c r="B58" t="s">
        <v>161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2">
      <c r="A59" t="s">
        <v>162</v>
      </c>
      <c r="B59" t="s">
        <v>163</v>
      </c>
      <c r="C59" t="s">
        <v>9</v>
      </c>
      <c r="D59" t="s">
        <v>9</v>
      </c>
      <c r="E59" t="s">
        <v>9</v>
      </c>
      <c r="F59" t="s">
        <v>9</v>
      </c>
    </row>
    <row r="60" spans="1:6" x14ac:dyDescent="0.2">
      <c r="A60" t="s">
        <v>140</v>
      </c>
      <c r="B60" t="s">
        <v>138</v>
      </c>
      <c r="D60" t="s">
        <v>9</v>
      </c>
      <c r="E60" t="s">
        <v>9</v>
      </c>
    </row>
    <row r="61" spans="1:6" x14ac:dyDescent="0.2">
      <c r="A61" t="s">
        <v>145</v>
      </c>
      <c r="B61" t="s">
        <v>144</v>
      </c>
      <c r="C61" t="s">
        <v>9</v>
      </c>
    </row>
    <row r="62" spans="1:6" x14ac:dyDescent="0.2">
      <c r="B62" t="s">
        <v>146</v>
      </c>
      <c r="C62" t="s">
        <v>9</v>
      </c>
    </row>
    <row r="63" spans="1:6" x14ac:dyDescent="0.2">
      <c r="B63" t="s">
        <v>147</v>
      </c>
      <c r="C63" t="s">
        <v>9</v>
      </c>
      <c r="E63" t="s">
        <v>9</v>
      </c>
    </row>
    <row r="64" spans="1:6" x14ac:dyDescent="0.2">
      <c r="A64" t="s">
        <v>140</v>
      </c>
      <c r="B64" t="s">
        <v>148</v>
      </c>
      <c r="C64" t="s">
        <v>9</v>
      </c>
      <c r="E64" t="s">
        <v>9</v>
      </c>
    </row>
    <row r="65" spans="1:6" x14ac:dyDescent="0.2">
      <c r="B65" t="s">
        <v>149</v>
      </c>
      <c r="E65" t="s">
        <v>9</v>
      </c>
    </row>
    <row r="66" spans="1:6" x14ac:dyDescent="0.2">
      <c r="A66" t="s">
        <v>140</v>
      </c>
      <c r="B66" t="s">
        <v>150</v>
      </c>
      <c r="E66" t="s">
        <v>9</v>
      </c>
    </row>
    <row r="67" spans="1:6" x14ac:dyDescent="0.2">
      <c r="A67" t="s">
        <v>140</v>
      </c>
      <c r="B67" t="s">
        <v>152</v>
      </c>
      <c r="E67" t="s">
        <v>9</v>
      </c>
    </row>
    <row r="68" spans="1:6" x14ac:dyDescent="0.2">
      <c r="B68" t="s">
        <v>151</v>
      </c>
      <c r="E68" t="s">
        <v>9</v>
      </c>
    </row>
    <row r="69" spans="1:6" x14ac:dyDescent="0.2">
      <c r="A69" t="s">
        <v>159</v>
      </c>
      <c r="B69" t="s">
        <v>158</v>
      </c>
      <c r="E69" t="s">
        <v>9</v>
      </c>
    </row>
    <row r="70" spans="1:6" x14ac:dyDescent="0.2">
      <c r="B70" t="s">
        <v>165</v>
      </c>
      <c r="E70" t="s">
        <v>9</v>
      </c>
    </row>
    <row r="71" spans="1:6" x14ac:dyDescent="0.2">
      <c r="A71" t="s">
        <v>141</v>
      </c>
      <c r="B71" t="s">
        <v>166</v>
      </c>
      <c r="E71" t="s">
        <v>9</v>
      </c>
    </row>
    <row r="72" spans="1:6" x14ac:dyDescent="0.2">
      <c r="B72" t="s">
        <v>167</v>
      </c>
      <c r="E72" t="s">
        <v>9</v>
      </c>
    </row>
    <row r="74" spans="1:6" x14ac:dyDescent="0.2">
      <c r="C74">
        <v>29</v>
      </c>
      <c r="D74">
        <v>27</v>
      </c>
      <c r="E74">
        <v>34</v>
      </c>
      <c r="F7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1F43-6F22-8848-BB2C-736BF24D1AD1}">
  <dimension ref="A1:F28"/>
  <sheetViews>
    <sheetView topLeftCell="A11" zoomScale="150" workbookViewId="0">
      <selection activeCell="F19" sqref="F19"/>
    </sheetView>
  </sheetViews>
  <sheetFormatPr baseColWidth="10" defaultRowHeight="16" x14ac:dyDescent="0.2"/>
  <cols>
    <col min="2" max="2" width="18" customWidth="1"/>
  </cols>
  <sheetData>
    <row r="1" spans="1:6" x14ac:dyDescent="0.2">
      <c r="A1" t="s">
        <v>6</v>
      </c>
      <c r="B1" t="s">
        <v>8</v>
      </c>
      <c r="C1" t="s">
        <v>0</v>
      </c>
      <c r="D1" t="s">
        <v>7</v>
      </c>
      <c r="E1" t="s">
        <v>17</v>
      </c>
      <c r="F1" t="s">
        <v>27</v>
      </c>
    </row>
    <row r="2" spans="1:6" x14ac:dyDescent="0.2">
      <c r="B2" t="s">
        <v>185</v>
      </c>
      <c r="C2" t="s">
        <v>9</v>
      </c>
      <c r="D2" t="s">
        <v>9</v>
      </c>
      <c r="E2" t="s">
        <v>9</v>
      </c>
      <c r="F2" t="s">
        <v>9</v>
      </c>
    </row>
    <row r="3" spans="1:6" x14ac:dyDescent="0.2">
      <c r="A3" t="s">
        <v>171</v>
      </c>
      <c r="B3" t="s">
        <v>183</v>
      </c>
      <c r="C3" t="s">
        <v>9</v>
      </c>
      <c r="E3" t="s">
        <v>9</v>
      </c>
    </row>
    <row r="4" spans="1:6" x14ac:dyDescent="0.2">
      <c r="A4" t="s">
        <v>171</v>
      </c>
      <c r="B4" t="s">
        <v>184</v>
      </c>
      <c r="C4" t="s">
        <v>9</v>
      </c>
      <c r="D4" t="s">
        <v>9</v>
      </c>
      <c r="E4" t="s">
        <v>9</v>
      </c>
      <c r="F4" t="s">
        <v>9</v>
      </c>
    </row>
    <row r="5" spans="1:6" x14ac:dyDescent="0.2">
      <c r="A5" t="s">
        <v>176</v>
      </c>
      <c r="B5" t="s">
        <v>170</v>
      </c>
      <c r="C5" t="s">
        <v>9</v>
      </c>
      <c r="E5" t="s">
        <v>9</v>
      </c>
    </row>
    <row r="6" spans="1:6" x14ac:dyDescent="0.2">
      <c r="B6" t="s">
        <v>172</v>
      </c>
      <c r="E6" t="s">
        <v>9</v>
      </c>
    </row>
    <row r="7" spans="1:6" x14ac:dyDescent="0.2">
      <c r="A7" t="s">
        <v>174</v>
      </c>
      <c r="B7" t="s">
        <v>173</v>
      </c>
      <c r="E7" t="s">
        <v>9</v>
      </c>
    </row>
    <row r="8" spans="1:6" x14ac:dyDescent="0.2">
      <c r="B8" t="s">
        <v>179</v>
      </c>
      <c r="D8" t="s">
        <v>9</v>
      </c>
      <c r="E8" t="s">
        <v>9</v>
      </c>
    </row>
    <row r="9" spans="1:6" x14ac:dyDescent="0.2">
      <c r="A9" t="s">
        <v>140</v>
      </c>
      <c r="B9" t="s">
        <v>175</v>
      </c>
      <c r="C9" t="s">
        <v>9</v>
      </c>
      <c r="E9" t="s">
        <v>9</v>
      </c>
    </row>
    <row r="10" spans="1:6" x14ac:dyDescent="0.2">
      <c r="A10" t="s">
        <v>141</v>
      </c>
      <c r="B10" t="s">
        <v>177</v>
      </c>
      <c r="E10" t="s">
        <v>9</v>
      </c>
    </row>
    <row r="11" spans="1:6" x14ac:dyDescent="0.2">
      <c r="A11" t="s">
        <v>159</v>
      </c>
      <c r="B11" t="s">
        <v>178</v>
      </c>
      <c r="E11" t="s">
        <v>9</v>
      </c>
    </row>
    <row r="12" spans="1:6" x14ac:dyDescent="0.2">
      <c r="B12" t="s">
        <v>180</v>
      </c>
      <c r="C12" t="s">
        <v>9</v>
      </c>
      <c r="E12" t="s">
        <v>9</v>
      </c>
    </row>
    <row r="13" spans="1:6" x14ac:dyDescent="0.2">
      <c r="B13" t="s">
        <v>181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">
      <c r="B14" t="s">
        <v>182</v>
      </c>
      <c r="C14" t="s">
        <v>9</v>
      </c>
      <c r="E14" t="s">
        <v>9</v>
      </c>
    </row>
    <row r="16" spans="1:6" x14ac:dyDescent="0.2">
      <c r="B16" t="s">
        <v>186</v>
      </c>
      <c r="C16" t="s">
        <v>9</v>
      </c>
      <c r="D16" t="s">
        <v>9</v>
      </c>
    </row>
    <row r="17" spans="1:6" x14ac:dyDescent="0.2">
      <c r="B17" t="s">
        <v>187</v>
      </c>
      <c r="C17" t="s">
        <v>9</v>
      </c>
    </row>
    <row r="18" spans="1:6" x14ac:dyDescent="0.2">
      <c r="B18" t="s">
        <v>195</v>
      </c>
      <c r="C18" t="s">
        <v>9</v>
      </c>
      <c r="D18" t="s">
        <v>9</v>
      </c>
    </row>
    <row r="19" spans="1:6" x14ac:dyDescent="0.2">
      <c r="B19" t="s">
        <v>188</v>
      </c>
      <c r="C19" t="s">
        <v>9</v>
      </c>
    </row>
    <row r="20" spans="1:6" x14ac:dyDescent="0.2">
      <c r="B20" t="s">
        <v>189</v>
      </c>
      <c r="D20" t="s">
        <v>9</v>
      </c>
    </row>
    <row r="21" spans="1:6" x14ac:dyDescent="0.2">
      <c r="B21" t="s">
        <v>190</v>
      </c>
      <c r="D21" t="s">
        <v>9</v>
      </c>
    </row>
    <row r="22" spans="1:6" x14ac:dyDescent="0.2">
      <c r="B22" t="s">
        <v>191</v>
      </c>
      <c r="D22" t="s">
        <v>9</v>
      </c>
    </row>
    <row r="23" spans="1:6" x14ac:dyDescent="0.2">
      <c r="B23" t="s">
        <v>192</v>
      </c>
      <c r="D23" t="s">
        <v>9</v>
      </c>
    </row>
    <row r="24" spans="1:6" x14ac:dyDescent="0.2">
      <c r="A24" t="s">
        <v>140</v>
      </c>
      <c r="B24" t="s">
        <v>193</v>
      </c>
      <c r="D24" t="s">
        <v>9</v>
      </c>
    </row>
    <row r="28" spans="1:6" x14ac:dyDescent="0.2">
      <c r="C28">
        <v>12</v>
      </c>
      <c r="D28">
        <v>11</v>
      </c>
      <c r="E28">
        <v>13</v>
      </c>
      <c r="F2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5158-1A85-AC4F-AB85-2FED9DBAF087}">
  <dimension ref="A1:F19"/>
  <sheetViews>
    <sheetView topLeftCell="A3" zoomScale="125" workbookViewId="0">
      <selection activeCell="C19" sqref="C19:F19"/>
    </sheetView>
  </sheetViews>
  <sheetFormatPr baseColWidth="10" defaultRowHeight="16" x14ac:dyDescent="0.2"/>
  <cols>
    <col min="2" max="2" width="35.1640625" customWidth="1"/>
  </cols>
  <sheetData>
    <row r="1" spans="1:6" x14ac:dyDescent="0.2">
      <c r="A1" s="3" t="s">
        <v>196</v>
      </c>
    </row>
    <row r="2" spans="1:6" x14ac:dyDescent="0.2">
      <c r="B2" t="s">
        <v>8</v>
      </c>
      <c r="C2" t="s">
        <v>0</v>
      </c>
      <c r="D2" t="s">
        <v>7</v>
      </c>
      <c r="E2" t="s">
        <v>17</v>
      </c>
      <c r="F2" t="s">
        <v>27</v>
      </c>
    </row>
    <row r="3" spans="1:6" x14ac:dyDescent="0.2">
      <c r="A3" s="2" t="s">
        <v>107</v>
      </c>
      <c r="B3" s="2" t="s">
        <v>194</v>
      </c>
      <c r="C3" s="2"/>
      <c r="D3" s="2" t="s">
        <v>9</v>
      </c>
      <c r="E3" s="2"/>
      <c r="F3" s="2"/>
    </row>
    <row r="4" spans="1:6" x14ac:dyDescent="0.2">
      <c r="A4" t="s">
        <v>107</v>
      </c>
      <c r="B4" t="s">
        <v>107</v>
      </c>
      <c r="C4" t="s">
        <v>9</v>
      </c>
      <c r="D4" t="s">
        <v>9</v>
      </c>
    </row>
    <row r="7" spans="1:6" x14ac:dyDescent="0.2">
      <c r="A7" s="3" t="s">
        <v>197</v>
      </c>
    </row>
    <row r="8" spans="1:6" x14ac:dyDescent="0.2">
      <c r="A8" s="2" t="s">
        <v>107</v>
      </c>
      <c r="B8" s="2" t="s">
        <v>99</v>
      </c>
      <c r="C8" s="2" t="s">
        <v>9</v>
      </c>
      <c r="D8" s="2"/>
      <c r="E8" s="2"/>
      <c r="F8" s="2"/>
    </row>
    <row r="9" spans="1:6" x14ac:dyDescent="0.2">
      <c r="A9" s="2" t="s">
        <v>107</v>
      </c>
      <c r="B9" s="2" t="s">
        <v>96</v>
      </c>
      <c r="C9" s="2" t="s">
        <v>9</v>
      </c>
      <c r="D9" s="2"/>
      <c r="E9" s="2"/>
      <c r="F9" s="2"/>
    </row>
    <row r="10" spans="1:6" x14ac:dyDescent="0.2">
      <c r="A10" t="s">
        <v>107</v>
      </c>
      <c r="B10" t="s">
        <v>101</v>
      </c>
      <c r="C10" t="s">
        <v>9</v>
      </c>
    </row>
    <row r="11" spans="1:6" x14ac:dyDescent="0.2">
      <c r="A11" t="s">
        <v>107</v>
      </c>
      <c r="B11" t="s">
        <v>113</v>
      </c>
      <c r="C11" t="s">
        <v>9</v>
      </c>
    </row>
    <row r="12" spans="1:6" x14ac:dyDescent="0.2">
      <c r="A12" t="s">
        <v>107</v>
      </c>
      <c r="B12" t="s">
        <v>129</v>
      </c>
      <c r="D12" t="s">
        <v>9</v>
      </c>
    </row>
    <row r="13" spans="1:6" x14ac:dyDescent="0.2">
      <c r="A13" t="s">
        <v>107</v>
      </c>
      <c r="B13" t="s">
        <v>116</v>
      </c>
      <c r="C13" t="s">
        <v>9</v>
      </c>
    </row>
    <row r="14" spans="1:6" x14ac:dyDescent="0.2">
      <c r="A14" t="s">
        <v>107</v>
      </c>
      <c r="B14" t="s">
        <v>117</v>
      </c>
      <c r="C14" t="s">
        <v>9</v>
      </c>
    </row>
    <row r="19" spans="3:6" x14ac:dyDescent="0.2">
      <c r="C19">
        <v>7</v>
      </c>
      <c r="D19">
        <v>3</v>
      </c>
      <c r="E19">
        <v>0</v>
      </c>
      <c r="F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9E72-B5AB-564C-8959-735ED881712E}">
  <dimension ref="A1:H27"/>
  <sheetViews>
    <sheetView tabSelected="1" zoomScale="156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201</v>
      </c>
      <c r="B1" t="s">
        <v>198</v>
      </c>
      <c r="C1" t="s">
        <v>0</v>
      </c>
      <c r="D1" t="s">
        <v>211</v>
      </c>
      <c r="E1" t="s">
        <v>17</v>
      </c>
      <c r="F1" t="s">
        <v>200</v>
      </c>
    </row>
    <row r="2" spans="1:7" x14ac:dyDescent="0.2">
      <c r="A2" t="s">
        <v>197</v>
      </c>
      <c r="B2" t="s">
        <v>197</v>
      </c>
      <c r="C2">
        <v>29</v>
      </c>
      <c r="D2">
        <v>27</v>
      </c>
      <c r="E2">
        <v>34</v>
      </c>
      <c r="F2">
        <v>9</v>
      </c>
    </row>
    <row r="3" spans="1:7" x14ac:dyDescent="0.2">
      <c r="B3" t="s">
        <v>199</v>
      </c>
      <c r="C3">
        <v>12</v>
      </c>
      <c r="D3">
        <v>11</v>
      </c>
      <c r="E3">
        <v>13</v>
      </c>
      <c r="F3">
        <v>3</v>
      </c>
    </row>
    <row r="4" spans="1:7" x14ac:dyDescent="0.2">
      <c r="A4" t="s">
        <v>207</v>
      </c>
      <c r="C4" s="4">
        <f>C2+C3</f>
        <v>41</v>
      </c>
      <c r="D4" s="4">
        <f t="shared" ref="D4:F4" si="0">D2+D3</f>
        <v>38</v>
      </c>
      <c r="E4" s="4">
        <f t="shared" si="0"/>
        <v>47</v>
      </c>
      <c r="F4" s="4">
        <f t="shared" si="0"/>
        <v>12</v>
      </c>
      <c r="G4" s="4">
        <f>(F4/C4+F4/D4+F4/E4)/3</f>
        <v>0.28793051648321627</v>
      </c>
    </row>
    <row r="8" spans="1:7" x14ac:dyDescent="0.2">
      <c r="A8" t="s">
        <v>202</v>
      </c>
      <c r="B8" t="s">
        <v>202</v>
      </c>
      <c r="C8">
        <v>6</v>
      </c>
      <c r="D8">
        <v>9</v>
      </c>
      <c r="E8">
        <v>16</v>
      </c>
      <c r="F8">
        <v>4</v>
      </c>
    </row>
    <row r="9" spans="1:7" x14ac:dyDescent="0.2">
      <c r="B9" t="s">
        <v>107</v>
      </c>
      <c r="C9">
        <v>7</v>
      </c>
      <c r="D9">
        <v>3</v>
      </c>
      <c r="E9">
        <v>0</v>
      </c>
      <c r="F9">
        <v>0</v>
      </c>
    </row>
    <row r="10" spans="1:7" x14ac:dyDescent="0.2">
      <c r="A10" t="s">
        <v>208</v>
      </c>
      <c r="C10" s="4">
        <f>C8+C9</f>
        <v>13</v>
      </c>
      <c r="D10" s="4">
        <f t="shared" ref="D10:F10" si="1">D8+D9</f>
        <v>12</v>
      </c>
      <c r="E10" s="4">
        <f t="shared" si="1"/>
        <v>16</v>
      </c>
      <c r="F10" s="4">
        <f t="shared" si="1"/>
        <v>4</v>
      </c>
      <c r="G10" s="4">
        <f>(F10/C10+F10/D10+F10/E10)/3</f>
        <v>0.29700854700854701</v>
      </c>
    </row>
    <row r="13" spans="1:7" x14ac:dyDescent="0.2">
      <c r="A13" t="s">
        <v>61</v>
      </c>
      <c r="B13" t="s">
        <v>61</v>
      </c>
      <c r="C13">
        <v>9</v>
      </c>
      <c r="D13">
        <v>7</v>
      </c>
      <c r="E13">
        <v>5</v>
      </c>
      <c r="F13">
        <v>1</v>
      </c>
    </row>
    <row r="14" spans="1:7" x14ac:dyDescent="0.2">
      <c r="B14" t="s">
        <v>203</v>
      </c>
      <c r="C14">
        <v>7</v>
      </c>
      <c r="D14">
        <v>6</v>
      </c>
      <c r="E14">
        <v>6</v>
      </c>
      <c r="F14">
        <v>1</v>
      </c>
    </row>
    <row r="15" spans="1:7" x14ac:dyDescent="0.2">
      <c r="A15" t="s">
        <v>208</v>
      </c>
      <c r="C15" s="4">
        <f>C13+C14</f>
        <v>16</v>
      </c>
      <c r="D15" s="4">
        <f t="shared" ref="D15:F15" si="2">D13+D14</f>
        <v>13</v>
      </c>
      <c r="E15" s="4">
        <f t="shared" si="2"/>
        <v>11</v>
      </c>
      <c r="F15" s="4">
        <f t="shared" si="2"/>
        <v>2</v>
      </c>
      <c r="G15" s="4">
        <f>(F15/C15+F15/D15+F15/E15)/3</f>
        <v>0.15355477855477856</v>
      </c>
    </row>
    <row r="18" spans="1:8" x14ac:dyDescent="0.2">
      <c r="A18" t="s">
        <v>204</v>
      </c>
      <c r="B18" t="s">
        <v>205</v>
      </c>
      <c r="C18">
        <v>8</v>
      </c>
      <c r="D18">
        <v>2</v>
      </c>
      <c r="E18">
        <v>7</v>
      </c>
      <c r="F18">
        <v>0</v>
      </c>
    </row>
    <row r="19" spans="1:8" x14ac:dyDescent="0.2">
      <c r="B19" t="s">
        <v>206</v>
      </c>
      <c r="C19">
        <v>7</v>
      </c>
      <c r="D19">
        <v>3</v>
      </c>
      <c r="E19">
        <v>4</v>
      </c>
      <c r="F19">
        <v>0</v>
      </c>
    </row>
    <row r="20" spans="1:8" x14ac:dyDescent="0.2">
      <c r="A20" t="s">
        <v>208</v>
      </c>
      <c r="C20" s="4">
        <f>C18+C19</f>
        <v>15</v>
      </c>
      <c r="D20" s="4">
        <f t="shared" ref="D20:F20" si="3">D18+D19</f>
        <v>5</v>
      </c>
      <c r="E20" s="4">
        <f t="shared" si="3"/>
        <v>11</v>
      </c>
      <c r="F20" s="4">
        <f t="shared" si="3"/>
        <v>0</v>
      </c>
      <c r="G20" s="4">
        <f>(F20/C20+F20/D20+F20/E20)/3</f>
        <v>0</v>
      </c>
    </row>
    <row r="24" spans="1:8" x14ac:dyDescent="0.2">
      <c r="A24" t="s">
        <v>209</v>
      </c>
      <c r="C24">
        <f>C4+C10+C15+C20</f>
        <v>85</v>
      </c>
      <c r="D24">
        <f t="shared" ref="D24:F24" si="4">D4+D10+D15+D20</f>
        <v>68</v>
      </c>
      <c r="E24">
        <f>E4+E10+E15+E20</f>
        <v>85</v>
      </c>
      <c r="F24">
        <f t="shared" si="4"/>
        <v>18</v>
      </c>
      <c r="G24" s="4">
        <f>(F24/C24+F24/D24+F24/E24)/3</f>
        <v>0.22941176470588234</v>
      </c>
      <c r="H24">
        <f>F24/(C24+D24+E24-F24-F24)</f>
        <v>8.9108910891089105E-2</v>
      </c>
    </row>
    <row r="27" spans="1:8" x14ac:dyDescent="0.2">
      <c r="E27">
        <f>C24+D24+E24</f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structure</vt:lpstr>
      <vt:lpstr>enum</vt:lpstr>
      <vt:lpstr>range</vt:lpstr>
      <vt:lpstr>shape</vt:lpstr>
      <vt:lpstr>ndim</vt:lpstr>
      <vt:lpstr>dtype</vt:lpstr>
      <vt:lpstr>varname</vt:lpstr>
      <vt:lpstr>tensor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xiedn</dc:creator>
  <cp:lastModifiedBy>xiedn</cp:lastModifiedBy>
  <dcterms:created xsi:type="dcterms:W3CDTF">2020-08-15T14:56:44Z</dcterms:created>
  <dcterms:modified xsi:type="dcterms:W3CDTF">2020-08-22T20:45:25Z</dcterms:modified>
</cp:coreProperties>
</file>