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1075" windowHeight="952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141" i="1" l="1"/>
  <c r="G138" i="1"/>
  <c r="G137" i="1"/>
  <c r="G134" i="1"/>
  <c r="G133" i="1"/>
  <c r="G130" i="1"/>
  <c r="G129" i="1"/>
  <c r="G126" i="1"/>
  <c r="G125" i="1"/>
  <c r="G122" i="1"/>
  <c r="G121" i="1"/>
  <c r="G118" i="1"/>
  <c r="G117" i="1"/>
  <c r="G114" i="1"/>
  <c r="G113" i="1"/>
  <c r="G110" i="1"/>
  <c r="G109" i="1"/>
  <c r="G106" i="1"/>
  <c r="G105" i="1"/>
  <c r="G102" i="1"/>
  <c r="G101" i="1"/>
  <c r="G98" i="1"/>
  <c r="G97" i="1"/>
  <c r="G94" i="1"/>
  <c r="G93" i="1"/>
  <c r="G90" i="1"/>
  <c r="G89" i="1"/>
  <c r="G86" i="1"/>
  <c r="G85" i="1"/>
  <c r="G82" i="1"/>
  <c r="G81" i="1"/>
  <c r="G78" i="1"/>
  <c r="G77" i="1"/>
  <c r="G74" i="1"/>
  <c r="G73" i="1"/>
  <c r="G70" i="1"/>
  <c r="G69" i="1"/>
  <c r="G66" i="1"/>
  <c r="G65" i="1"/>
  <c r="G62" i="1"/>
  <c r="G61" i="1"/>
  <c r="G58" i="1"/>
  <c r="G57" i="1"/>
  <c r="G54" i="1"/>
  <c r="G53" i="1"/>
  <c r="G50" i="1"/>
  <c r="G49" i="1"/>
  <c r="G46" i="1"/>
  <c r="G45" i="1"/>
  <c r="G42" i="1"/>
  <c r="G41" i="1"/>
  <c r="G38" i="1"/>
  <c r="G37" i="1"/>
  <c r="G34" i="1"/>
  <c r="G33" i="1"/>
  <c r="G30" i="1"/>
  <c r="G29" i="1"/>
  <c r="G26" i="1"/>
  <c r="G25" i="1"/>
  <c r="G22" i="1"/>
  <c r="G21" i="1"/>
  <c r="G18" i="1"/>
  <c r="G17" i="1"/>
  <c r="G14" i="1"/>
  <c r="G13" i="1"/>
  <c r="G10" i="1"/>
  <c r="G9" i="1"/>
  <c r="C141" i="1"/>
  <c r="C140" i="1"/>
  <c r="G140" i="1" s="1"/>
  <c r="C139" i="1"/>
  <c r="G139" i="1" s="1"/>
  <c r="C138" i="1"/>
  <c r="C137" i="1"/>
  <c r="C136" i="1"/>
  <c r="G136" i="1" s="1"/>
  <c r="C135" i="1"/>
  <c r="G135" i="1" s="1"/>
  <c r="C134" i="1"/>
  <c r="C133" i="1"/>
  <c r="C132" i="1"/>
  <c r="G132" i="1" s="1"/>
  <c r="C131" i="1"/>
  <c r="G131" i="1" s="1"/>
  <c r="C130" i="1"/>
  <c r="C129" i="1"/>
  <c r="C128" i="1"/>
  <c r="G128" i="1" s="1"/>
  <c r="C127" i="1"/>
  <c r="G127" i="1" s="1"/>
  <c r="C126" i="1"/>
  <c r="C125" i="1"/>
  <c r="C124" i="1"/>
  <c r="G124" i="1" s="1"/>
  <c r="C123" i="1"/>
  <c r="G123" i="1" s="1"/>
  <c r="C122" i="1"/>
  <c r="C121" i="1"/>
  <c r="C120" i="1"/>
  <c r="G120" i="1" s="1"/>
  <c r="C119" i="1"/>
  <c r="G119" i="1" s="1"/>
  <c r="C118" i="1"/>
  <c r="C117" i="1"/>
  <c r="C116" i="1"/>
  <c r="G116" i="1" s="1"/>
  <c r="C115" i="1"/>
  <c r="G115" i="1" s="1"/>
  <c r="C114" i="1"/>
  <c r="C113" i="1"/>
  <c r="C112" i="1"/>
  <c r="G112" i="1" s="1"/>
  <c r="C111" i="1"/>
  <c r="G111" i="1" s="1"/>
  <c r="C110" i="1"/>
  <c r="C109" i="1"/>
  <c r="C108" i="1"/>
  <c r="G108" i="1" s="1"/>
  <c r="C107" i="1"/>
  <c r="G107" i="1" s="1"/>
  <c r="C106" i="1"/>
  <c r="C105" i="1"/>
  <c r="C104" i="1"/>
  <c r="G104" i="1" s="1"/>
  <c r="C103" i="1"/>
  <c r="G103" i="1" s="1"/>
  <c r="C102" i="1"/>
  <c r="C101" i="1"/>
  <c r="C100" i="1"/>
  <c r="G100" i="1" s="1"/>
  <c r="C99" i="1"/>
  <c r="G99" i="1" s="1"/>
  <c r="C98" i="1"/>
  <c r="C97" i="1"/>
  <c r="C96" i="1"/>
  <c r="G96" i="1" s="1"/>
  <c r="C95" i="1"/>
  <c r="G95" i="1" s="1"/>
  <c r="C94" i="1"/>
  <c r="C93" i="1"/>
  <c r="C92" i="1"/>
  <c r="G92" i="1" s="1"/>
  <c r="C91" i="1"/>
  <c r="G91" i="1" s="1"/>
  <c r="C90" i="1"/>
  <c r="C89" i="1"/>
  <c r="C88" i="1"/>
  <c r="G88" i="1" s="1"/>
  <c r="C87" i="1"/>
  <c r="G87" i="1" s="1"/>
  <c r="C86" i="1"/>
  <c r="C85" i="1"/>
  <c r="C84" i="1"/>
  <c r="G84" i="1" s="1"/>
  <c r="C83" i="1"/>
  <c r="G83" i="1" s="1"/>
  <c r="C82" i="1"/>
  <c r="C81" i="1"/>
  <c r="C80" i="1"/>
  <c r="G80" i="1" s="1"/>
  <c r="C79" i="1"/>
  <c r="G79" i="1" s="1"/>
  <c r="C78" i="1"/>
  <c r="C77" i="1"/>
  <c r="C76" i="1"/>
  <c r="G76" i="1" s="1"/>
  <c r="C75" i="1"/>
  <c r="G75" i="1" s="1"/>
  <c r="C74" i="1"/>
  <c r="C73" i="1"/>
  <c r="C72" i="1"/>
  <c r="G72" i="1" s="1"/>
  <c r="C71" i="1"/>
  <c r="G71" i="1" s="1"/>
  <c r="C70" i="1"/>
  <c r="C69" i="1"/>
  <c r="C68" i="1"/>
  <c r="G68" i="1" s="1"/>
  <c r="C67" i="1"/>
  <c r="G67" i="1" s="1"/>
  <c r="C66" i="1"/>
  <c r="C65" i="1"/>
  <c r="C64" i="1"/>
  <c r="G64" i="1" s="1"/>
  <c r="C63" i="1"/>
  <c r="G63" i="1" s="1"/>
  <c r="C62" i="1"/>
  <c r="C61" i="1"/>
  <c r="C60" i="1"/>
  <c r="G60" i="1" s="1"/>
  <c r="C59" i="1"/>
  <c r="G59" i="1" s="1"/>
  <c r="C58" i="1"/>
  <c r="C57" i="1"/>
  <c r="C56" i="1"/>
  <c r="G56" i="1" s="1"/>
  <c r="C55" i="1"/>
  <c r="G55" i="1" s="1"/>
  <c r="C54" i="1"/>
  <c r="C53" i="1"/>
  <c r="C52" i="1"/>
  <c r="G52" i="1" s="1"/>
  <c r="C51" i="1"/>
  <c r="G51" i="1" s="1"/>
  <c r="C50" i="1"/>
  <c r="C49" i="1"/>
  <c r="C48" i="1"/>
  <c r="G48" i="1" s="1"/>
  <c r="C47" i="1"/>
  <c r="G47" i="1" s="1"/>
  <c r="C46" i="1"/>
  <c r="C45" i="1"/>
  <c r="C44" i="1"/>
  <c r="G44" i="1" s="1"/>
  <c r="C43" i="1"/>
  <c r="G43" i="1" s="1"/>
  <c r="C42" i="1"/>
  <c r="C41" i="1"/>
  <c r="C40" i="1"/>
  <c r="G40" i="1" s="1"/>
  <c r="C39" i="1"/>
  <c r="G39" i="1" s="1"/>
  <c r="C38" i="1"/>
  <c r="C37" i="1"/>
  <c r="C36" i="1"/>
  <c r="G36" i="1" s="1"/>
  <c r="C35" i="1"/>
  <c r="G35" i="1" s="1"/>
  <c r="C34" i="1"/>
  <c r="C33" i="1"/>
  <c r="C32" i="1"/>
  <c r="G32" i="1" s="1"/>
  <c r="C31" i="1"/>
  <c r="G31" i="1" s="1"/>
  <c r="C30" i="1"/>
  <c r="C29" i="1"/>
  <c r="C28" i="1"/>
  <c r="G28" i="1" s="1"/>
  <c r="C27" i="1"/>
  <c r="G27" i="1" s="1"/>
  <c r="C26" i="1"/>
  <c r="C25" i="1"/>
  <c r="C24" i="1"/>
  <c r="G24" i="1" s="1"/>
  <c r="C23" i="1"/>
  <c r="G23" i="1" s="1"/>
  <c r="C22" i="1"/>
  <c r="C21" i="1"/>
  <c r="C20" i="1"/>
  <c r="G20" i="1" s="1"/>
  <c r="C19" i="1"/>
  <c r="G19" i="1" s="1"/>
  <c r="C18" i="1"/>
  <c r="C17" i="1"/>
  <c r="C16" i="1"/>
  <c r="G16" i="1" s="1"/>
  <c r="C15" i="1"/>
  <c r="G15" i="1" s="1"/>
  <c r="C14" i="1"/>
  <c r="C13" i="1"/>
  <c r="C12" i="1"/>
  <c r="G12" i="1" s="1"/>
  <c r="C11" i="1"/>
  <c r="G11" i="1" s="1"/>
  <c r="C10" i="1"/>
  <c r="C9" i="1"/>
  <c r="C8" i="1"/>
  <c r="G8" i="1" s="1"/>
  <c r="C7" i="1"/>
  <c r="G7" i="1" s="1"/>
  <c r="C6" i="1"/>
  <c r="C5" i="1"/>
  <c r="C4" i="1"/>
  <c r="E4" i="1" s="1"/>
  <c r="C3" i="1"/>
  <c r="D4" i="1" l="1"/>
  <c r="D5" i="1" l="1"/>
  <c r="F7" i="1"/>
  <c r="E5" i="1" l="1"/>
  <c r="D6" i="1" s="1"/>
  <c r="F8" i="1"/>
  <c r="E6" i="1" l="1"/>
  <c r="F9" i="1" s="1"/>
  <c r="D7" i="1"/>
  <c r="E7" i="1" s="1"/>
  <c r="D8" i="1" s="1"/>
  <c r="E8" i="1" s="1"/>
  <c r="D9" i="1"/>
  <c r="F10" i="1" l="1"/>
  <c r="F11" i="1"/>
  <c r="E9" i="1"/>
  <c r="F12" i="1" l="1"/>
  <c r="D10" i="1"/>
  <c r="E10" i="1" l="1"/>
  <c r="D11" i="1" s="1"/>
  <c r="F13" i="1" l="1"/>
  <c r="E11" i="1"/>
  <c r="D12" i="1" s="1"/>
  <c r="E12" i="1" l="1"/>
  <c r="F14" i="1"/>
  <c r="F15" i="1" l="1"/>
  <c r="D13" i="1"/>
  <c r="E13" i="1" l="1"/>
  <c r="D14" i="1" s="1"/>
  <c r="F16" i="1" l="1"/>
  <c r="E14" i="1"/>
  <c r="F17" i="1" s="1"/>
  <c r="D15" i="1" l="1"/>
  <c r="E15" i="1" s="1"/>
  <c r="F18" i="1" s="1"/>
  <c r="D16" i="1" l="1"/>
  <c r="E16" i="1"/>
  <c r="D17" i="1" l="1"/>
  <c r="F19" i="1"/>
  <c r="F20" i="1" l="1"/>
  <c r="D18" i="1"/>
  <c r="E18" i="1" s="1"/>
  <c r="E17" i="1"/>
  <c r="D19" i="1" l="1"/>
  <c r="F21" i="1"/>
  <c r="E19" i="1" l="1"/>
  <c r="D20" i="1"/>
  <c r="F22" i="1" l="1"/>
  <c r="E20" i="1"/>
  <c r="F23" i="1" l="1"/>
  <c r="D21" i="1"/>
  <c r="E21" i="1" l="1"/>
  <c r="F24" i="1" s="1"/>
  <c r="D22" i="1" l="1"/>
  <c r="E22" i="1" l="1"/>
  <c r="F25" i="1" l="1"/>
  <c r="D23" i="1"/>
  <c r="E23" i="1" l="1"/>
  <c r="D24" i="1" s="1"/>
  <c r="E24" i="1" l="1"/>
  <c r="D25" i="1" s="1"/>
  <c r="F26" i="1"/>
  <c r="E25" i="1" l="1"/>
  <c r="D26" i="1" s="1"/>
  <c r="F27" i="1"/>
  <c r="F28" i="1" l="1"/>
  <c r="E26" i="1"/>
  <c r="D27" i="1" s="1"/>
  <c r="F29" i="1" l="1"/>
  <c r="E27" i="1"/>
  <c r="D28" i="1" s="1"/>
  <c r="E28" i="1" l="1"/>
  <c r="D29" i="1" s="1"/>
  <c r="F30" i="1"/>
  <c r="E29" i="1" l="1"/>
  <c r="D30" i="1" s="1"/>
  <c r="F31" i="1"/>
  <c r="E30" i="1" l="1"/>
  <c r="D31" i="1" s="1"/>
  <c r="F32" i="1"/>
  <c r="E31" i="1" l="1"/>
  <c r="F33" i="1"/>
  <c r="F34" i="1" l="1"/>
  <c r="D32" i="1"/>
  <c r="E32" i="1" l="1"/>
  <c r="D33" i="1" s="1"/>
  <c r="E33" i="1" l="1"/>
  <c r="D34" i="1" s="1"/>
  <c r="F35" i="1"/>
  <c r="E34" i="1" l="1"/>
  <c r="D35" i="1" s="1"/>
  <c r="F36" i="1"/>
  <c r="E35" i="1" l="1"/>
  <c r="D36" i="1" s="1"/>
  <c r="F37" i="1"/>
  <c r="E36" i="1" l="1"/>
  <c r="D37" i="1" s="1"/>
  <c r="F38" i="1"/>
  <c r="E37" i="1" l="1"/>
  <c r="D38" i="1" s="1"/>
  <c r="F39" i="1"/>
  <c r="E38" i="1" l="1"/>
  <c r="D39" i="1" s="1"/>
  <c r="F40" i="1"/>
  <c r="F41" i="1" l="1"/>
  <c r="E39" i="1"/>
  <c r="D40" i="1" s="1"/>
  <c r="E40" i="1" l="1"/>
  <c r="D41" i="1" s="1"/>
  <c r="F42" i="1"/>
  <c r="F43" i="1" l="1"/>
  <c r="E41" i="1"/>
  <c r="D42" i="1" s="1"/>
  <c r="F44" i="1" l="1"/>
  <c r="E42" i="1"/>
  <c r="D43" i="1" s="1"/>
  <c r="E43" i="1" l="1"/>
  <c r="D44" i="1" s="1"/>
  <c r="F45" i="1"/>
  <c r="E44" i="1" l="1"/>
  <c r="D45" i="1" s="1"/>
  <c r="F46" i="1"/>
  <c r="E45" i="1" l="1"/>
  <c r="D46" i="1" s="1"/>
  <c r="F47" i="1"/>
  <c r="E46" i="1" l="1"/>
  <c r="D47" i="1" s="1"/>
  <c r="F48" i="1"/>
  <c r="E47" i="1" l="1"/>
  <c r="D48" i="1" s="1"/>
  <c r="F49" i="1"/>
  <c r="E48" i="1" l="1"/>
  <c r="F51" i="1" s="1"/>
  <c r="F50" i="1"/>
  <c r="D49" i="1" l="1"/>
  <c r="E49" i="1" l="1"/>
  <c r="F52" i="1" l="1"/>
  <c r="D50" i="1"/>
  <c r="E50" i="1" l="1"/>
  <c r="D51" i="1" s="1"/>
  <c r="E51" i="1" l="1"/>
  <c r="F54" i="1" s="1"/>
  <c r="F53" i="1"/>
  <c r="D52" i="1" l="1"/>
  <c r="E52" i="1"/>
  <c r="F55" i="1" s="1"/>
  <c r="D53" i="1" l="1"/>
  <c r="E53" i="1"/>
  <c r="F56" i="1" l="1"/>
  <c r="D54" i="1"/>
  <c r="E54" i="1"/>
  <c r="F57" i="1" l="1"/>
  <c r="D55" i="1"/>
  <c r="E55" i="1" l="1"/>
  <c r="F58" i="1" s="1"/>
  <c r="D56" i="1" l="1"/>
  <c r="E56" i="1"/>
  <c r="F59" i="1" l="1"/>
  <c r="D57" i="1"/>
  <c r="E57" i="1" l="1"/>
  <c r="F60" i="1" s="1"/>
  <c r="D58" i="1" l="1"/>
  <c r="E58" i="1" l="1"/>
  <c r="F61" i="1" l="1"/>
  <c r="D59" i="1"/>
  <c r="E59" i="1" l="1"/>
  <c r="F62" i="1" s="1"/>
  <c r="D60" i="1" l="1"/>
  <c r="E60" i="1"/>
  <c r="D61" i="1" s="1"/>
  <c r="F63" i="1" l="1"/>
  <c r="E61" i="1"/>
  <c r="D62" i="1" s="1"/>
  <c r="F64" i="1" l="1"/>
  <c r="E62" i="1"/>
  <c r="D63" i="1" s="1"/>
  <c r="E63" i="1" l="1"/>
  <c r="F66" i="1" s="1"/>
  <c r="F65" i="1"/>
  <c r="D64" i="1" l="1"/>
  <c r="E64" i="1" l="1"/>
  <c r="F67" i="1" s="1"/>
  <c r="D65" i="1" l="1"/>
  <c r="E65" i="1" l="1"/>
  <c r="D66" i="1" l="1"/>
  <c r="F68" i="1"/>
  <c r="E66" i="1"/>
  <c r="D67" i="1" s="1"/>
  <c r="E67" i="1" l="1"/>
  <c r="D68" i="1" s="1"/>
  <c r="F69" i="1"/>
  <c r="E68" i="1" l="1"/>
  <c r="D69" i="1" s="1"/>
  <c r="F70" i="1"/>
  <c r="E69" i="1" l="1"/>
  <c r="F71" i="1"/>
  <c r="F72" i="1" l="1"/>
  <c r="D70" i="1"/>
  <c r="E70" i="1" l="1"/>
  <c r="D71" i="1" l="1"/>
  <c r="F73" i="1"/>
  <c r="E71" i="1"/>
  <c r="F74" i="1" s="1"/>
  <c r="D72" i="1" l="1"/>
  <c r="E72" i="1" l="1"/>
  <c r="D73" i="1" l="1"/>
  <c r="F75" i="1"/>
  <c r="E73" i="1"/>
  <c r="D74" i="1" s="1"/>
  <c r="E74" i="1" l="1"/>
  <c r="D75" i="1" s="1"/>
  <c r="F76" i="1"/>
  <c r="E75" i="1" l="1"/>
  <c r="D76" i="1" s="1"/>
  <c r="F77" i="1"/>
  <c r="E76" i="1" l="1"/>
  <c r="D77" i="1" s="1"/>
  <c r="F78" i="1"/>
  <c r="E77" i="1" l="1"/>
  <c r="F79" i="1"/>
  <c r="F80" i="1" l="1"/>
  <c r="D78" i="1"/>
  <c r="E78" i="1" l="1"/>
  <c r="D79" i="1" l="1"/>
  <c r="E79" i="1" s="1"/>
  <c r="D80" i="1" s="1"/>
  <c r="F81" i="1"/>
  <c r="E80" i="1" l="1"/>
  <c r="D81" i="1" s="1"/>
  <c r="F82" i="1"/>
  <c r="E81" i="1" l="1"/>
  <c r="F83" i="1"/>
  <c r="F84" i="1" l="1"/>
  <c r="D82" i="1"/>
  <c r="E82" i="1" l="1"/>
  <c r="F85" i="1" s="1"/>
  <c r="D83" i="1" l="1"/>
  <c r="E83" i="1" l="1"/>
  <c r="F86" i="1" s="1"/>
  <c r="D84" i="1" l="1"/>
  <c r="E84" i="1"/>
  <c r="F87" i="1" l="1"/>
  <c r="D85" i="1"/>
  <c r="E85" i="1" s="1"/>
  <c r="D86" i="1" s="1"/>
  <c r="E86" i="1" l="1"/>
  <c r="D87" i="1" s="1"/>
  <c r="F88" i="1"/>
  <c r="E87" i="1" l="1"/>
  <c r="D88" i="1" s="1"/>
  <c r="F89" i="1"/>
  <c r="E88" i="1" l="1"/>
  <c r="D89" i="1" s="1"/>
  <c r="F90" i="1"/>
  <c r="E89" i="1" l="1"/>
  <c r="F92" i="1" s="1"/>
  <c r="F91" i="1"/>
  <c r="D90" i="1" l="1"/>
  <c r="E90" i="1"/>
  <c r="F93" i="1" l="1"/>
  <c r="D91" i="1"/>
  <c r="E91" i="1" l="1"/>
  <c r="F94" i="1" s="1"/>
  <c r="D92" i="1" l="1"/>
  <c r="E92" i="1" l="1"/>
  <c r="D93" i="1" l="1"/>
  <c r="F95" i="1"/>
  <c r="E93" i="1"/>
  <c r="D94" i="1" s="1"/>
  <c r="E94" i="1" l="1"/>
  <c r="F96" i="1"/>
  <c r="D95" i="1" l="1"/>
  <c r="F97" i="1"/>
  <c r="E95" i="1"/>
  <c r="F98" i="1" s="1"/>
  <c r="D96" i="1" l="1"/>
  <c r="E96" i="1" l="1"/>
  <c r="F99" i="1" s="1"/>
  <c r="D97" i="1" l="1"/>
  <c r="E97" i="1"/>
  <c r="F100" i="1" l="1"/>
  <c r="D98" i="1"/>
  <c r="E98" i="1" l="1"/>
  <c r="F101" i="1" s="1"/>
  <c r="D99" i="1" l="1"/>
  <c r="E99" i="1" l="1"/>
  <c r="F102" i="1" s="1"/>
  <c r="D100" i="1" l="1"/>
  <c r="E100" i="1" l="1"/>
  <c r="F103" i="1" s="1"/>
  <c r="D101" i="1" l="1"/>
  <c r="E101" i="1" l="1"/>
  <c r="D102" i="1" l="1"/>
  <c r="F104" i="1"/>
  <c r="E102" i="1"/>
  <c r="F105" i="1" s="1"/>
  <c r="D103" i="1" l="1"/>
  <c r="E103" i="1" l="1"/>
  <c r="F106" i="1" s="1"/>
  <c r="D104" i="1" l="1"/>
  <c r="E104" i="1"/>
  <c r="D105" i="1" s="1"/>
  <c r="E105" i="1" l="1"/>
  <c r="F108" i="1" s="1"/>
  <c r="F107" i="1"/>
  <c r="D106" i="1" l="1"/>
  <c r="E106" i="1" l="1"/>
  <c r="D107" i="1" s="1"/>
  <c r="E107" i="1" l="1"/>
  <c r="D108" i="1" s="1"/>
  <c r="F109" i="1"/>
  <c r="E108" i="1" l="1"/>
  <c r="F110" i="1"/>
  <c r="D109" i="1" l="1"/>
  <c r="F111" i="1"/>
  <c r="E109" i="1"/>
  <c r="F112" i="1" s="1"/>
  <c r="D110" i="1" l="1"/>
  <c r="E110" i="1"/>
  <c r="D111" i="1" s="1"/>
  <c r="E111" i="1" l="1"/>
  <c r="D112" i="1" s="1"/>
  <c r="F113" i="1"/>
  <c r="E112" i="1" l="1"/>
  <c r="F115" i="1" s="1"/>
  <c r="F114" i="1"/>
  <c r="D113" i="1" l="1"/>
  <c r="E113" i="1"/>
  <c r="D114" i="1" s="1"/>
  <c r="E114" i="1" l="1"/>
  <c r="F117" i="1" s="1"/>
  <c r="F116" i="1"/>
  <c r="D115" i="1" l="1"/>
  <c r="E115" i="1"/>
  <c r="F118" i="1" s="1"/>
  <c r="D116" i="1" l="1"/>
  <c r="E116" i="1" l="1"/>
  <c r="F119" i="1" s="1"/>
  <c r="D117" i="1" l="1"/>
  <c r="E117" i="1" l="1"/>
  <c r="D118" i="1" s="1"/>
  <c r="E118" i="1" l="1"/>
  <c r="F121" i="1" s="1"/>
  <c r="F120" i="1"/>
  <c r="D119" i="1" l="1"/>
  <c r="E119" i="1" l="1"/>
  <c r="F122" i="1" s="1"/>
  <c r="D120" i="1" l="1"/>
  <c r="E120" i="1"/>
  <c r="F123" i="1" l="1"/>
  <c r="D121" i="1"/>
  <c r="E121" i="1" l="1"/>
  <c r="D122" i="1" s="1"/>
  <c r="E122" i="1" l="1"/>
  <c r="F124" i="1"/>
  <c r="D123" i="1" l="1"/>
  <c r="F125" i="1"/>
  <c r="E123" i="1"/>
  <c r="F126" i="1" s="1"/>
  <c r="D124" i="1" l="1"/>
  <c r="E124" i="1" l="1"/>
  <c r="D125" i="1" l="1"/>
  <c r="F127" i="1"/>
  <c r="E125" i="1"/>
  <c r="F128" i="1" s="1"/>
  <c r="D126" i="1" l="1"/>
  <c r="E126" i="1" l="1"/>
  <c r="D127" i="1" s="1"/>
  <c r="F129" i="1" l="1"/>
  <c r="F130" i="1"/>
  <c r="E127" i="1"/>
  <c r="D128" i="1"/>
  <c r="E128" i="1" l="1"/>
  <c r="D129" i="1" l="1"/>
  <c r="F131" i="1"/>
  <c r="E129" i="1"/>
  <c r="D130" i="1" s="1"/>
  <c r="E130" i="1" l="1"/>
  <c r="F132" i="1"/>
  <c r="F133" i="1" l="1"/>
  <c r="D131" i="1"/>
  <c r="E131" i="1" l="1"/>
  <c r="F134" i="1" s="1"/>
  <c r="D132" i="1" l="1"/>
  <c r="E132" i="1"/>
  <c r="F135" i="1" s="1"/>
  <c r="D133" i="1" l="1"/>
  <c r="E133" i="1" l="1"/>
  <c r="D134" i="1" s="1"/>
  <c r="E134" i="1" l="1"/>
  <c r="F137" i="1" s="1"/>
  <c r="F136" i="1"/>
  <c r="D135" i="1" l="1"/>
  <c r="E135" i="1" l="1"/>
  <c r="F138" i="1" s="1"/>
  <c r="D136" i="1" l="1"/>
  <c r="E136" i="1"/>
  <c r="D137" i="1" s="1"/>
  <c r="E137" i="1" l="1"/>
  <c r="D138" i="1" s="1"/>
  <c r="F139" i="1"/>
  <c r="E138" i="1" l="1"/>
  <c r="D139" i="1" s="1"/>
  <c r="F140" i="1"/>
  <c r="E139" i="1" l="1"/>
  <c r="D140" i="1" s="1"/>
  <c r="F141" i="1"/>
  <c r="E140" i="1" l="1"/>
  <c r="D141" i="1" s="1"/>
  <c r="E141" i="1" s="1"/>
</calcChain>
</file>

<file path=xl/sharedStrings.xml><?xml version="1.0" encoding="utf-8"?>
<sst xmlns="http://schemas.openxmlformats.org/spreadsheetml/2006/main" count="8" uniqueCount="7">
  <si>
    <t>JYPC</t>
  </si>
  <si>
    <t>Y</t>
  </si>
  <si>
    <t>F</t>
  </si>
  <si>
    <t>alpha</t>
  </si>
  <si>
    <t>beta</t>
  </si>
  <si>
    <t>Y_bar</t>
  </si>
  <si>
    <t>y(t+3,T)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</si>
</sst>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6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 applyFill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workbookViewId="0">
      <selection activeCell="F2" sqref="F2:G2"/>
    </sheetView>
  </sheetViews>
  <sheetFormatPr defaultRowHeight="15" x14ac:dyDescent="0.25"/>
  <sheetData>
    <row r="1" spans="1:7" x14ac:dyDescent="0.25">
      <c r="B1" t="s">
        <v>3</v>
      </c>
      <c r="C1">
        <v>0.3</v>
      </c>
      <c r="D1" t="s">
        <v>4</v>
      </c>
      <c r="E1">
        <v>0.3</v>
      </c>
    </row>
    <row r="2" spans="1:7" x14ac:dyDescent="0.25">
      <c r="B2" t="s">
        <v>0</v>
      </c>
      <c r="C2" t="s">
        <v>1</v>
      </c>
      <c r="D2" t="s">
        <v>5</v>
      </c>
      <c r="E2" t="s">
        <v>2</v>
      </c>
      <c r="F2" t="s">
        <v>6</v>
      </c>
      <c r="G2" t="s">
        <v>1</v>
      </c>
    </row>
    <row r="3" spans="1:7" x14ac:dyDescent="0.25">
      <c r="A3" s="3">
        <v>1870</v>
      </c>
      <c r="B3" s="1">
        <v>737.37549728489705</v>
      </c>
      <c r="C3">
        <f>LN(B3)</f>
        <v>6.6030972567219228</v>
      </c>
    </row>
    <row r="4" spans="1:7" x14ac:dyDescent="0.25">
      <c r="A4" s="3">
        <v>1871</v>
      </c>
      <c r="B4" s="1">
        <v>742.00531055183558</v>
      </c>
      <c r="C4">
        <f t="shared" ref="C4:C67" si="0">LN(B4)</f>
        <v>6.6093564002197143</v>
      </c>
      <c r="D4">
        <f>C4</f>
        <v>6.6093564002197143</v>
      </c>
      <c r="E4">
        <f>C4-C3</f>
        <v>6.2591434977914417E-3</v>
      </c>
    </row>
    <row r="5" spans="1:7" x14ac:dyDescent="0.25">
      <c r="A5" s="3">
        <v>1872</v>
      </c>
      <c r="B5" s="1">
        <v>746.00533578129034</v>
      </c>
      <c r="C5">
        <f t="shared" si="0"/>
        <v>6.6147327527000188</v>
      </c>
      <c r="D5">
        <f>$C$1*C5+(1-$C$1)*(D4+E4)</f>
        <v>6.6153507064122596</v>
      </c>
      <c r="E5">
        <f>$E$1*(D5-D4)+(1-$E$1)*E4</f>
        <v>6.1796923062176212E-3</v>
      </c>
    </row>
    <row r="6" spans="1:7" x14ac:dyDescent="0.25">
      <c r="A6" s="3">
        <v>1873</v>
      </c>
      <c r="B6" s="1">
        <v>751.01226119190187</v>
      </c>
      <c r="C6">
        <f t="shared" si="0"/>
        <v>6.6214219781180788</v>
      </c>
      <c r="D6">
        <f t="shared" ref="D6:D69" si="1">$C$1*C6+(1-$C$1)*(D5+E5)</f>
        <v>6.6214978725383569</v>
      </c>
      <c r="E6">
        <f t="shared" ref="E6:E69" si="2">$E$1*(D6-D5)+(1-$E$1)*E5</f>
        <v>6.1699344521815025E-3</v>
      </c>
    </row>
    <row r="7" spans="1:7" x14ac:dyDescent="0.25">
      <c r="A7" s="3">
        <v>1874</v>
      </c>
      <c r="B7" s="1">
        <v>756.17993472399598</v>
      </c>
      <c r="C7">
        <f t="shared" si="0"/>
        <v>6.6282793567540841</v>
      </c>
      <c r="D7">
        <f t="shared" si="1"/>
        <v>6.6278512719196012</v>
      </c>
      <c r="E7">
        <f t="shared" si="2"/>
        <v>6.2249739309003568E-3</v>
      </c>
      <c r="F7">
        <f>D4+3*E4</f>
        <v>6.6281338307130886</v>
      </c>
      <c r="G7">
        <f>C7</f>
        <v>6.6282793567540841</v>
      </c>
    </row>
    <row r="8" spans="1:7" x14ac:dyDescent="0.25">
      <c r="A8" s="3">
        <v>1875</v>
      </c>
      <c r="B8" s="1">
        <v>809.85438537080938</v>
      </c>
      <c r="C8">
        <f t="shared" si="0"/>
        <v>6.6968544603585656</v>
      </c>
      <c r="D8">
        <f t="shared" si="1"/>
        <v>6.6529097102029198</v>
      </c>
      <c r="E8">
        <f t="shared" si="2"/>
        <v>1.1875013236625815E-2</v>
      </c>
      <c r="F8">
        <f t="shared" ref="F8:F71" si="3">D5+3*E5</f>
        <v>6.6338897833309129</v>
      </c>
      <c r="G8">
        <f t="shared" ref="G8:G71" si="4">C8</f>
        <v>6.6968544603585656</v>
      </c>
    </row>
    <row r="9" spans="1:7" x14ac:dyDescent="0.25">
      <c r="A9" s="3">
        <v>1876</v>
      </c>
      <c r="B9" s="1">
        <v>784.56024416879006</v>
      </c>
      <c r="C9">
        <f t="shared" si="0"/>
        <v>6.6651233623015012</v>
      </c>
      <c r="D9">
        <f t="shared" si="1"/>
        <v>6.6648863150981317</v>
      </c>
      <c r="E9">
        <f t="shared" si="2"/>
        <v>1.1905490734201642E-2</v>
      </c>
      <c r="F9">
        <f t="shared" si="3"/>
        <v>6.6400076758949016</v>
      </c>
      <c r="G9">
        <f t="shared" si="4"/>
        <v>6.6651233623015012</v>
      </c>
    </row>
    <row r="10" spans="1:7" x14ac:dyDescent="0.25">
      <c r="A10" s="3">
        <v>1877</v>
      </c>
      <c r="B10" s="1">
        <v>802.65422844133491</v>
      </c>
      <c r="C10">
        <f t="shared" si="0"/>
        <v>6.6879240215126305</v>
      </c>
      <c r="D10">
        <f t="shared" si="1"/>
        <v>6.6801314705364216</v>
      </c>
      <c r="E10">
        <f t="shared" si="2"/>
        <v>1.290739014542814E-2</v>
      </c>
      <c r="F10">
        <f t="shared" si="3"/>
        <v>6.6465261937123019</v>
      </c>
      <c r="G10">
        <f t="shared" si="4"/>
        <v>6.6879240215126305</v>
      </c>
    </row>
    <row r="11" spans="1:7" x14ac:dyDescent="0.25">
      <c r="A11" s="3">
        <v>1878</v>
      </c>
      <c r="B11" s="1">
        <v>793.74913947404661</v>
      </c>
      <c r="C11">
        <f t="shared" si="0"/>
        <v>6.6767674660791281</v>
      </c>
      <c r="D11">
        <f t="shared" si="1"/>
        <v>6.6881574423010335</v>
      </c>
      <c r="E11">
        <f t="shared" si="2"/>
        <v>1.144296463118325E-2</v>
      </c>
      <c r="F11">
        <f t="shared" si="3"/>
        <v>6.6885347499127974</v>
      </c>
      <c r="G11">
        <f t="shared" si="4"/>
        <v>6.6767674660791281</v>
      </c>
    </row>
    <row r="12" spans="1:7" x14ac:dyDescent="0.25">
      <c r="A12" s="3">
        <v>1879</v>
      </c>
      <c r="B12" s="1">
        <v>835.40771945181507</v>
      </c>
      <c r="C12">
        <f t="shared" si="0"/>
        <v>6.7279198924463044</v>
      </c>
      <c r="D12">
        <f t="shared" si="1"/>
        <v>6.7080962525864427</v>
      </c>
      <c r="E12">
        <f t="shared" si="2"/>
        <v>1.3991718327451042E-2</v>
      </c>
      <c r="F12">
        <f t="shared" si="3"/>
        <v>6.7006027873007366</v>
      </c>
      <c r="G12">
        <f t="shared" si="4"/>
        <v>6.7279198924463044</v>
      </c>
    </row>
    <row r="13" spans="1:7" x14ac:dyDescent="0.25">
      <c r="A13" s="3">
        <v>1880</v>
      </c>
      <c r="B13" s="1">
        <v>863.39554975955662</v>
      </c>
      <c r="C13">
        <f t="shared" si="0"/>
        <v>6.7608729287874505</v>
      </c>
      <c r="D13">
        <f t="shared" si="1"/>
        <v>6.7337234582759606</v>
      </c>
      <c r="E13">
        <f t="shared" si="2"/>
        <v>1.7482364536071108E-2</v>
      </c>
      <c r="F13">
        <f t="shared" si="3"/>
        <v>6.7188536409727062</v>
      </c>
      <c r="G13">
        <f t="shared" si="4"/>
        <v>6.7608729287874505</v>
      </c>
    </row>
    <row r="14" spans="1:7" x14ac:dyDescent="0.25">
      <c r="A14" s="3">
        <v>1881</v>
      </c>
      <c r="B14" s="1">
        <v>829.3004957965079</v>
      </c>
      <c r="C14">
        <f t="shared" si="0"/>
        <v>6.7205825693063801</v>
      </c>
      <c r="D14">
        <f t="shared" si="1"/>
        <v>6.7420188467603364</v>
      </c>
      <c r="E14">
        <f t="shared" si="2"/>
        <v>1.4726271720562491E-2</v>
      </c>
      <c r="F14">
        <f t="shared" si="3"/>
        <v>6.7224863361945832</v>
      </c>
      <c r="G14">
        <f t="shared" si="4"/>
        <v>6.7205825693063801</v>
      </c>
    </row>
    <row r="15" spans="1:7" x14ac:dyDescent="0.25">
      <c r="A15" s="3">
        <v>1882</v>
      </c>
      <c r="B15" s="1">
        <v>844.17597690704019</v>
      </c>
      <c r="C15">
        <f t="shared" si="0"/>
        <v>6.7383609763064953</v>
      </c>
      <c r="D15">
        <f t="shared" si="1"/>
        <v>6.7512298758285763</v>
      </c>
      <c r="E15">
        <f t="shared" si="2"/>
        <v>1.3071698924865711E-2</v>
      </c>
      <c r="F15">
        <f t="shared" si="3"/>
        <v>6.7500714075687958</v>
      </c>
      <c r="G15">
        <f t="shared" si="4"/>
        <v>6.7383609763064953</v>
      </c>
    </row>
    <row r="16" spans="1:7" x14ac:dyDescent="0.25">
      <c r="A16" s="3">
        <v>1883</v>
      </c>
      <c r="B16" s="1">
        <v>837.20807075146956</v>
      </c>
      <c r="C16">
        <f t="shared" si="0"/>
        <v>6.7300726306967471</v>
      </c>
      <c r="D16">
        <f t="shared" si="1"/>
        <v>6.7540328915364327</v>
      </c>
      <c r="E16">
        <f t="shared" si="2"/>
        <v>9.9910939597629353E-3</v>
      </c>
      <c r="F16">
        <f t="shared" si="3"/>
        <v>6.7861705518841742</v>
      </c>
      <c r="G16">
        <f t="shared" si="4"/>
        <v>6.7300726306967471</v>
      </c>
    </row>
    <row r="17" spans="1:7" x14ac:dyDescent="0.25">
      <c r="A17" s="3">
        <v>1884</v>
      </c>
      <c r="B17" s="1">
        <v>835.70192458964812</v>
      </c>
      <c r="C17">
        <f t="shared" si="0"/>
        <v>6.7282719999718896</v>
      </c>
      <c r="D17">
        <f t="shared" si="1"/>
        <v>6.7532983898389034</v>
      </c>
      <c r="E17">
        <f t="shared" si="2"/>
        <v>6.7734152625752607E-3</v>
      </c>
      <c r="F17">
        <f t="shared" si="3"/>
        <v>6.7861976619220234</v>
      </c>
      <c r="G17">
        <f t="shared" si="4"/>
        <v>6.7282719999718896</v>
      </c>
    </row>
    <row r="18" spans="1:7" x14ac:dyDescent="0.25">
      <c r="A18" s="3">
        <v>1885</v>
      </c>
      <c r="B18" s="1">
        <v>860.12439170375001</v>
      </c>
      <c r="C18">
        <f t="shared" si="0"/>
        <v>6.7570770203039663</v>
      </c>
      <c r="D18">
        <f t="shared" si="1"/>
        <v>6.759173369662224</v>
      </c>
      <c r="E18">
        <f t="shared" si="2"/>
        <v>6.5038846307988729E-3</v>
      </c>
      <c r="F18">
        <f t="shared" si="3"/>
        <v>6.790444972603173</v>
      </c>
      <c r="G18">
        <f t="shared" si="4"/>
        <v>6.7570770203039663</v>
      </c>
    </row>
    <row r="19" spans="1:7" x14ac:dyDescent="0.25">
      <c r="A19" s="3">
        <v>1886</v>
      </c>
      <c r="B19" s="1">
        <v>916.44658484801414</v>
      </c>
      <c r="C19">
        <f t="shared" si="0"/>
        <v>6.8205037839097562</v>
      </c>
      <c r="D19">
        <f t="shared" si="1"/>
        <v>6.782125213178043</v>
      </c>
      <c r="E19">
        <f t="shared" si="2"/>
        <v>1.1438272296304884E-2</v>
      </c>
      <c r="F19">
        <f t="shared" si="3"/>
        <v>6.7840061734157215</v>
      </c>
      <c r="G19">
        <f t="shared" si="4"/>
        <v>6.8205037839097562</v>
      </c>
    </row>
    <row r="20" spans="1:7" x14ac:dyDescent="0.25">
      <c r="A20" s="3">
        <v>1887</v>
      </c>
      <c r="B20" s="1">
        <v>951.5257551587506</v>
      </c>
      <c r="C20">
        <f t="shared" si="0"/>
        <v>6.8580667543244198</v>
      </c>
      <c r="D20">
        <f t="shared" si="1"/>
        <v>6.812914466129369</v>
      </c>
      <c r="E20">
        <f t="shared" si="2"/>
        <v>1.7243566492811238E-2</v>
      </c>
      <c r="F20">
        <f t="shared" si="3"/>
        <v>6.7736186356266295</v>
      </c>
      <c r="G20">
        <f t="shared" si="4"/>
        <v>6.8580667543244198</v>
      </c>
    </row>
    <row r="21" spans="1:7" x14ac:dyDescent="0.25">
      <c r="A21" s="3">
        <v>1888</v>
      </c>
      <c r="B21" s="1">
        <v>899.59491477924121</v>
      </c>
      <c r="C21">
        <f t="shared" si="0"/>
        <v>6.8019445673115593</v>
      </c>
      <c r="D21">
        <f t="shared" si="1"/>
        <v>6.8216939930289939</v>
      </c>
      <c r="E21">
        <f t="shared" si="2"/>
        <v>1.470435461485534E-2</v>
      </c>
      <c r="F21">
        <f t="shared" si="3"/>
        <v>6.7786850235546208</v>
      </c>
      <c r="G21">
        <f t="shared" si="4"/>
        <v>6.8019445673115593</v>
      </c>
    </row>
    <row r="22" spans="1:7" x14ac:dyDescent="0.25">
      <c r="A22" s="3">
        <v>1889</v>
      </c>
      <c r="B22" s="1">
        <v>932.67486393872196</v>
      </c>
      <c r="C22">
        <f t="shared" si="0"/>
        <v>6.8380566555880877</v>
      </c>
      <c r="D22">
        <f t="shared" si="1"/>
        <v>6.8368958400271209</v>
      </c>
      <c r="E22">
        <f t="shared" si="2"/>
        <v>1.4853602329836834E-2</v>
      </c>
      <c r="F22">
        <f t="shared" si="3"/>
        <v>6.8164400300669579</v>
      </c>
      <c r="G22">
        <f t="shared" si="4"/>
        <v>6.8380566555880877</v>
      </c>
    </row>
    <row r="23" spans="1:7" x14ac:dyDescent="0.25">
      <c r="A23" s="3">
        <v>1890</v>
      </c>
      <c r="B23" s="1">
        <v>1011.941961723682</v>
      </c>
      <c r="C23">
        <f t="shared" si="0"/>
        <v>6.9196264981274194</v>
      </c>
      <c r="D23">
        <f t="shared" si="1"/>
        <v>6.8721125590880963</v>
      </c>
      <c r="E23">
        <f t="shared" si="2"/>
        <v>2.0962537349178384E-2</v>
      </c>
      <c r="F23">
        <f t="shared" si="3"/>
        <v>6.8646451656078025</v>
      </c>
      <c r="G23">
        <f t="shared" si="4"/>
        <v>6.9196264981274194</v>
      </c>
    </row>
    <row r="24" spans="1:7" x14ac:dyDescent="0.25">
      <c r="A24" s="3">
        <v>1891</v>
      </c>
      <c r="B24" s="1">
        <v>956.43801386825157</v>
      </c>
      <c r="C24">
        <f t="shared" si="0"/>
        <v>6.863215981624327</v>
      </c>
      <c r="D24">
        <f t="shared" si="1"/>
        <v>6.8841173619933897</v>
      </c>
      <c r="E24">
        <f t="shared" si="2"/>
        <v>1.8275217016012913E-2</v>
      </c>
      <c r="F24">
        <f t="shared" si="3"/>
        <v>6.8658070568735603</v>
      </c>
      <c r="G24">
        <f t="shared" si="4"/>
        <v>6.863215981624327</v>
      </c>
    </row>
    <row r="25" spans="1:7" x14ac:dyDescent="0.25">
      <c r="A25" s="3">
        <v>1892</v>
      </c>
      <c r="B25" s="1">
        <v>1012.69479402222</v>
      </c>
      <c r="C25">
        <f t="shared" si="0"/>
        <v>6.9203701696340216</v>
      </c>
      <c r="D25">
        <f t="shared" si="1"/>
        <v>6.9077858561967886</v>
      </c>
      <c r="E25">
        <f t="shared" si="2"/>
        <v>1.9893200172228707E-2</v>
      </c>
      <c r="F25">
        <f t="shared" si="3"/>
        <v>6.8814566470166314</v>
      </c>
      <c r="G25">
        <f t="shared" si="4"/>
        <v>6.9203701696340216</v>
      </c>
    </row>
    <row r="26" spans="1:7" x14ac:dyDescent="0.25">
      <c r="A26" s="3">
        <v>1893</v>
      </c>
      <c r="B26" s="1">
        <v>1008.3603082851638</v>
      </c>
      <c r="C26">
        <f t="shared" si="0"/>
        <v>6.9160808334573476</v>
      </c>
      <c r="D26">
        <f t="shared" si="1"/>
        <v>6.9241995894955153</v>
      </c>
      <c r="E26">
        <f t="shared" si="2"/>
        <v>1.8849360110178084E-2</v>
      </c>
      <c r="F26">
        <f t="shared" si="3"/>
        <v>6.9350001711356315</v>
      </c>
      <c r="G26">
        <f t="shared" si="4"/>
        <v>6.9160808334573476</v>
      </c>
    </row>
    <row r="27" spans="1:7" x14ac:dyDescent="0.25">
      <c r="A27" s="3">
        <v>1894</v>
      </c>
      <c r="B27" s="1">
        <v>1119.4156711003627</v>
      </c>
      <c r="C27">
        <f t="shared" si="0"/>
        <v>7.0205621059129228</v>
      </c>
      <c r="D27">
        <f t="shared" si="1"/>
        <v>6.9663028964978615</v>
      </c>
      <c r="E27">
        <f t="shared" si="2"/>
        <v>2.5825544177828522E-2</v>
      </c>
      <c r="F27">
        <f t="shared" si="3"/>
        <v>6.9389430130414285</v>
      </c>
      <c r="G27">
        <f t="shared" si="4"/>
        <v>7.0205621059129228</v>
      </c>
    </row>
    <row r="28" spans="1:7" x14ac:dyDescent="0.25">
      <c r="A28" s="3">
        <v>1895</v>
      </c>
      <c r="B28" s="1">
        <v>1123.4641532016756</v>
      </c>
      <c r="C28">
        <f t="shared" si="0"/>
        <v>7.0241721847538159</v>
      </c>
      <c r="D28">
        <f t="shared" si="1"/>
        <v>7.0017415638991274</v>
      </c>
      <c r="E28">
        <f t="shared" si="2"/>
        <v>2.870948114485973E-2</v>
      </c>
      <c r="F28">
        <f t="shared" si="3"/>
        <v>6.9674654567134748</v>
      </c>
      <c r="G28">
        <f t="shared" si="4"/>
        <v>7.0241721847538159</v>
      </c>
    </row>
    <row r="29" spans="1:7" x14ac:dyDescent="0.25">
      <c r="A29" s="3">
        <v>1896</v>
      </c>
      <c r="B29" s="1">
        <v>1051.1234951180206</v>
      </c>
      <c r="C29">
        <f t="shared" si="0"/>
        <v>6.9576148664650548</v>
      </c>
      <c r="D29">
        <f t="shared" si="1"/>
        <v>7.0086001914703067</v>
      </c>
      <c r="E29">
        <f t="shared" si="2"/>
        <v>2.2154225072755593E-2</v>
      </c>
      <c r="F29">
        <f t="shared" si="3"/>
        <v>6.9807476698260498</v>
      </c>
      <c r="G29">
        <f t="shared" si="4"/>
        <v>6.9576148664650548</v>
      </c>
    </row>
    <row r="30" spans="1:7" x14ac:dyDescent="0.25">
      <c r="A30" s="3">
        <v>1897</v>
      </c>
      <c r="B30" s="1">
        <v>1061.9491123982837</v>
      </c>
      <c r="C30">
        <f t="shared" si="0"/>
        <v>6.9678612838913949</v>
      </c>
      <c r="D30">
        <f t="shared" si="1"/>
        <v>7.011886476747561</v>
      </c>
      <c r="E30">
        <f t="shared" si="2"/>
        <v>1.6493843134105231E-2</v>
      </c>
      <c r="F30">
        <f t="shared" si="3"/>
        <v>7.0437795290313474</v>
      </c>
      <c r="G30">
        <f t="shared" si="4"/>
        <v>6.9678612838913949</v>
      </c>
    </row>
    <row r="31" spans="1:7" x14ac:dyDescent="0.25">
      <c r="A31" s="3">
        <v>1898</v>
      </c>
      <c r="B31" s="1">
        <v>1248.8829760111253</v>
      </c>
      <c r="C31">
        <f t="shared" si="0"/>
        <v>7.1300048115895898</v>
      </c>
      <c r="D31">
        <f t="shared" si="1"/>
        <v>7.0588676673940434</v>
      </c>
      <c r="E31">
        <f t="shared" si="2"/>
        <v>2.5640047387818356E-2</v>
      </c>
      <c r="F31">
        <f t="shared" si="3"/>
        <v>7.0878700073337066</v>
      </c>
      <c r="G31">
        <f t="shared" si="4"/>
        <v>7.1300048115895898</v>
      </c>
    </row>
    <row r="32" spans="1:7" x14ac:dyDescent="0.25">
      <c r="A32" s="3">
        <v>1899</v>
      </c>
      <c r="B32" s="1">
        <v>1143.1368450006876</v>
      </c>
      <c r="C32">
        <f t="shared" si="0"/>
        <v>7.0415313810384657</v>
      </c>
      <c r="D32">
        <f t="shared" si="1"/>
        <v>7.071614814658842</v>
      </c>
      <c r="E32">
        <f t="shared" si="2"/>
        <v>2.1772177350912442E-2</v>
      </c>
      <c r="F32">
        <f t="shared" si="3"/>
        <v>7.0750628666885733</v>
      </c>
      <c r="G32">
        <f t="shared" si="4"/>
        <v>7.0415313810384657</v>
      </c>
    </row>
    <row r="33" spans="1:7" x14ac:dyDescent="0.25">
      <c r="A33" s="3">
        <v>1900</v>
      </c>
      <c r="B33" s="1">
        <v>1179.5133664376574</v>
      </c>
      <c r="C33">
        <f t="shared" si="0"/>
        <v>7.0728572310748783</v>
      </c>
      <c r="D33">
        <f t="shared" si="1"/>
        <v>7.0872280637292917</v>
      </c>
      <c r="E33">
        <f t="shared" si="2"/>
        <v>1.9924498866773617E-2</v>
      </c>
      <c r="F33">
        <f t="shared" si="3"/>
        <v>7.0613680061498769</v>
      </c>
      <c r="G33">
        <f t="shared" si="4"/>
        <v>7.0728572310748783</v>
      </c>
    </row>
    <row r="34" spans="1:7" x14ac:dyDescent="0.25">
      <c r="A34" s="3">
        <v>1901</v>
      </c>
      <c r="B34" s="1">
        <v>1206.4631230128523</v>
      </c>
      <c r="C34">
        <f t="shared" si="0"/>
        <v>7.0954483193371658</v>
      </c>
      <c r="D34">
        <f t="shared" si="1"/>
        <v>7.1036412896183947</v>
      </c>
      <c r="E34">
        <f t="shared" si="2"/>
        <v>1.8871116973472428E-2</v>
      </c>
      <c r="F34">
        <f t="shared" si="3"/>
        <v>7.135787809557498</v>
      </c>
      <c r="G34">
        <f t="shared" si="4"/>
        <v>7.0954483193371658</v>
      </c>
    </row>
    <row r="35" spans="1:7" x14ac:dyDescent="0.25">
      <c r="A35" s="3">
        <v>1902</v>
      </c>
      <c r="B35" s="1">
        <v>1128.9048502927851</v>
      </c>
      <c r="C35">
        <f t="shared" si="0"/>
        <v>7.0290032827351823</v>
      </c>
      <c r="D35">
        <f t="shared" si="1"/>
        <v>7.0944596694348618</v>
      </c>
      <c r="E35">
        <f t="shared" si="2"/>
        <v>1.0455295826370843E-2</v>
      </c>
      <c r="F35">
        <f t="shared" si="3"/>
        <v>7.1369313467115791</v>
      </c>
      <c r="G35">
        <f t="shared" si="4"/>
        <v>7.0290032827351823</v>
      </c>
    </row>
    <row r="36" spans="1:7" x14ac:dyDescent="0.25">
      <c r="A36" s="3">
        <v>1903</v>
      </c>
      <c r="B36" s="1">
        <v>1192.6275386662592</v>
      </c>
      <c r="C36">
        <f t="shared" si="0"/>
        <v>7.0839141677072117</v>
      </c>
      <c r="D36">
        <f t="shared" si="1"/>
        <v>7.0986147259950263</v>
      </c>
      <c r="E36">
        <f t="shared" si="2"/>
        <v>8.5652240465089284E-3</v>
      </c>
      <c r="F36">
        <f t="shared" si="3"/>
        <v>7.1470015603296124</v>
      </c>
      <c r="G36">
        <f t="shared" si="4"/>
        <v>7.0839141677072117</v>
      </c>
    </row>
    <row r="37" spans="1:7" x14ac:dyDescent="0.25">
      <c r="A37" s="3">
        <v>1904</v>
      </c>
      <c r="B37" s="1">
        <v>1188.0882530510155</v>
      </c>
      <c r="C37">
        <f t="shared" si="0"/>
        <v>7.0801007842434212</v>
      </c>
      <c r="D37">
        <f t="shared" si="1"/>
        <v>7.0990562003021012</v>
      </c>
      <c r="E37">
        <f t="shared" si="2"/>
        <v>6.1280991246787089E-3</v>
      </c>
      <c r="F37">
        <f t="shared" si="3"/>
        <v>7.1602546405388123</v>
      </c>
      <c r="G37">
        <f t="shared" si="4"/>
        <v>7.0801007842434212</v>
      </c>
    </row>
    <row r="38" spans="1:7" x14ac:dyDescent="0.25">
      <c r="A38" s="3">
        <v>1905</v>
      </c>
      <c r="B38" s="1">
        <v>1156.7547459907321</v>
      </c>
      <c r="C38">
        <f t="shared" si="0"/>
        <v>7.053373730645113</v>
      </c>
      <c r="D38">
        <f t="shared" si="1"/>
        <v>7.0896411287922794</v>
      </c>
      <c r="E38">
        <f t="shared" si="2"/>
        <v>1.4651479343285581E-3</v>
      </c>
      <c r="F38">
        <f t="shared" si="3"/>
        <v>7.1258255569139743</v>
      </c>
      <c r="G38">
        <f t="shared" si="4"/>
        <v>7.053373730645113</v>
      </c>
    </row>
    <row r="39" spans="1:7" x14ac:dyDescent="0.25">
      <c r="A39" s="3">
        <v>1906</v>
      </c>
      <c r="B39" s="1">
        <v>1297.2095411523071</v>
      </c>
      <c r="C39">
        <f t="shared" si="0"/>
        <v>7.1679707295959894</v>
      </c>
      <c r="D39">
        <f t="shared" si="1"/>
        <v>7.1141656125874215</v>
      </c>
      <c r="E39">
        <f t="shared" si="2"/>
        <v>8.3829486925726376E-3</v>
      </c>
      <c r="F39">
        <f t="shared" si="3"/>
        <v>7.1243103981345532</v>
      </c>
      <c r="G39">
        <f t="shared" si="4"/>
        <v>7.1679707295959894</v>
      </c>
    </row>
    <row r="40" spans="1:7" x14ac:dyDescent="0.25">
      <c r="A40" s="3">
        <v>1907</v>
      </c>
      <c r="B40" s="1">
        <v>1325.1545574636725</v>
      </c>
      <c r="C40">
        <f t="shared" si="0"/>
        <v>7.1892843787599681</v>
      </c>
      <c r="D40">
        <f t="shared" si="1"/>
        <v>7.1425693065239857</v>
      </c>
      <c r="E40">
        <f t="shared" si="2"/>
        <v>1.4389172265770096E-2</v>
      </c>
      <c r="F40">
        <f t="shared" si="3"/>
        <v>7.117440497676137</v>
      </c>
      <c r="G40">
        <f t="shared" si="4"/>
        <v>7.1892843787599681</v>
      </c>
    </row>
    <row r="41" spans="1:7" x14ac:dyDescent="0.25">
      <c r="A41" s="3">
        <v>1908</v>
      </c>
      <c r="B41" s="1">
        <v>1318.4389556568585</v>
      </c>
      <c r="C41">
        <f t="shared" si="0"/>
        <v>7.184203706395305</v>
      </c>
      <c r="D41">
        <f t="shared" si="1"/>
        <v>7.1651320470714204</v>
      </c>
      <c r="E41">
        <f t="shared" si="2"/>
        <v>1.6841242750269471E-2</v>
      </c>
      <c r="F41">
        <f t="shared" si="3"/>
        <v>7.0940365725952654</v>
      </c>
      <c r="G41">
        <f t="shared" si="4"/>
        <v>7.184203706395305</v>
      </c>
    </row>
    <row r="42" spans="1:7" x14ac:dyDescent="0.25">
      <c r="A42" s="3">
        <v>1909</v>
      </c>
      <c r="B42" s="1">
        <v>1300.5424911498087</v>
      </c>
      <c r="C42">
        <f t="shared" si="0"/>
        <v>7.1705367572882972</v>
      </c>
      <c r="D42">
        <f t="shared" si="1"/>
        <v>7.1785423300616706</v>
      </c>
      <c r="E42">
        <f t="shared" si="2"/>
        <v>1.5811954822263708E-2</v>
      </c>
      <c r="F42">
        <f t="shared" si="3"/>
        <v>7.1393144586651394</v>
      </c>
      <c r="G42">
        <f t="shared" si="4"/>
        <v>7.1705367572882972</v>
      </c>
    </row>
    <row r="43" spans="1:7" x14ac:dyDescent="0.25">
      <c r="A43" s="3">
        <v>1910</v>
      </c>
      <c r="B43" s="1">
        <v>1303.7552607132759</v>
      </c>
      <c r="C43">
        <f t="shared" si="0"/>
        <v>7.1730040413697571</v>
      </c>
      <c r="D43">
        <f t="shared" si="1"/>
        <v>7.1879492118296806</v>
      </c>
      <c r="E43">
        <f t="shared" si="2"/>
        <v>1.3890432905987585E-2</v>
      </c>
      <c r="F43">
        <f t="shared" si="3"/>
        <v>7.1857368233212959</v>
      </c>
      <c r="G43">
        <f t="shared" si="4"/>
        <v>7.1730040413697571</v>
      </c>
    </row>
    <row r="44" spans="1:7" x14ac:dyDescent="0.25">
      <c r="A44" s="3">
        <v>1911</v>
      </c>
      <c r="B44" s="1">
        <v>1355.578014537489</v>
      </c>
      <c r="C44">
        <f t="shared" si="0"/>
        <v>7.2119832213493051</v>
      </c>
      <c r="D44">
        <f t="shared" si="1"/>
        <v>7.2048827177197587</v>
      </c>
      <c r="E44">
        <f t="shared" si="2"/>
        <v>1.4803354801214749E-2</v>
      </c>
      <c r="F44">
        <f t="shared" si="3"/>
        <v>7.2156557753222286</v>
      </c>
      <c r="G44">
        <f t="shared" si="4"/>
        <v>7.2119832213493051</v>
      </c>
    </row>
    <row r="45" spans="1:7" x14ac:dyDescent="0.25">
      <c r="A45" s="3">
        <v>1912</v>
      </c>
      <c r="B45" s="1">
        <v>1384.082605366993</v>
      </c>
      <c r="C45">
        <f t="shared" si="0"/>
        <v>7.2327928203552885</v>
      </c>
      <c r="D45">
        <f t="shared" si="1"/>
        <v>7.2236180968712667</v>
      </c>
      <c r="E45">
        <f t="shared" si="2"/>
        <v>1.5982962106302699E-2</v>
      </c>
      <c r="F45">
        <f t="shared" si="3"/>
        <v>7.2259781945284614</v>
      </c>
      <c r="G45">
        <f t="shared" si="4"/>
        <v>7.2327928203552885</v>
      </c>
    </row>
    <row r="46" spans="1:7" x14ac:dyDescent="0.25">
      <c r="A46" s="3">
        <v>1913</v>
      </c>
      <c r="B46" s="1">
        <v>1386.6891159622232</v>
      </c>
      <c r="C46">
        <f t="shared" si="0"/>
        <v>7.2346742538519866</v>
      </c>
      <c r="D46">
        <f t="shared" si="1"/>
        <v>7.2381230174398947</v>
      </c>
      <c r="E46">
        <f t="shared" si="2"/>
        <v>1.5539549645000306E-2</v>
      </c>
      <c r="F46">
        <f t="shared" si="3"/>
        <v>7.229620510547643</v>
      </c>
      <c r="G46">
        <f t="shared" si="4"/>
        <v>7.2346742538519866</v>
      </c>
    </row>
    <row r="47" spans="1:7" x14ac:dyDescent="0.25">
      <c r="A47" s="3">
        <v>1914</v>
      </c>
      <c r="B47" s="1">
        <v>1326.502213909459</v>
      </c>
      <c r="C47">
        <f t="shared" si="0"/>
        <v>7.1903008425620474</v>
      </c>
      <c r="D47">
        <f t="shared" si="1"/>
        <v>7.2346540497280403</v>
      </c>
      <c r="E47">
        <f t="shared" si="2"/>
        <v>9.8369944379438773E-3</v>
      </c>
      <c r="F47">
        <f t="shared" si="3"/>
        <v>7.249292782123403</v>
      </c>
      <c r="G47">
        <f t="shared" si="4"/>
        <v>7.1903008425620474</v>
      </c>
    </row>
    <row r="48" spans="1:7" x14ac:dyDescent="0.25">
      <c r="A48" s="3">
        <v>1915</v>
      </c>
      <c r="B48" s="1">
        <v>1429.7150064001203</v>
      </c>
      <c r="C48">
        <f t="shared" si="0"/>
        <v>7.2652304071681293</v>
      </c>
      <c r="D48">
        <f t="shared" si="1"/>
        <v>7.2507128530666272</v>
      </c>
      <c r="E48">
        <f t="shared" si="2"/>
        <v>1.1703537108136781E-2</v>
      </c>
      <c r="F48">
        <f t="shared" si="3"/>
        <v>7.2715669831901746</v>
      </c>
      <c r="G48">
        <f t="shared" si="4"/>
        <v>7.2652304071681293</v>
      </c>
    </row>
    <row r="49" spans="1:7" x14ac:dyDescent="0.25">
      <c r="A49" s="3">
        <v>1916</v>
      </c>
      <c r="B49" s="1">
        <v>1629.7179596766703</v>
      </c>
      <c r="C49">
        <f t="shared" si="0"/>
        <v>7.3961622479560312</v>
      </c>
      <c r="D49">
        <f t="shared" si="1"/>
        <v>7.3025401475091432</v>
      </c>
      <c r="E49">
        <f t="shared" si="2"/>
        <v>2.3740664308450544E-2</v>
      </c>
      <c r="F49">
        <f t="shared" si="3"/>
        <v>7.2847416663748961</v>
      </c>
      <c r="G49">
        <f t="shared" si="4"/>
        <v>7.3961622479560312</v>
      </c>
    </row>
    <row r="50" spans="1:7" x14ac:dyDescent="0.25">
      <c r="A50" s="3">
        <v>1917</v>
      </c>
      <c r="B50" s="1">
        <v>1665.0631923140511</v>
      </c>
      <c r="C50">
        <f t="shared" si="0"/>
        <v>7.4176183550361063</v>
      </c>
      <c r="D50">
        <f t="shared" si="1"/>
        <v>7.3536820747831468</v>
      </c>
      <c r="E50">
        <f t="shared" si="2"/>
        <v>3.1961043198116483E-2</v>
      </c>
      <c r="F50">
        <f t="shared" si="3"/>
        <v>7.2641650330418717</v>
      </c>
      <c r="G50">
        <f t="shared" si="4"/>
        <v>7.4176183550361063</v>
      </c>
    </row>
    <row r="51" spans="1:7" x14ac:dyDescent="0.25">
      <c r="A51" s="3">
        <v>1918</v>
      </c>
      <c r="B51" s="1">
        <v>1668.4133294464891</v>
      </c>
      <c r="C51">
        <f t="shared" si="0"/>
        <v>7.4196283516498358</v>
      </c>
      <c r="D51">
        <f t="shared" si="1"/>
        <v>7.3958386880818345</v>
      </c>
      <c r="E51">
        <f t="shared" si="2"/>
        <v>3.5019714228287847E-2</v>
      </c>
      <c r="F51">
        <f t="shared" si="3"/>
        <v>7.2858234643910373</v>
      </c>
      <c r="G51">
        <f t="shared" si="4"/>
        <v>7.4196283516498358</v>
      </c>
    </row>
    <row r="52" spans="1:7" x14ac:dyDescent="0.25">
      <c r="A52" s="3">
        <v>1919</v>
      </c>
      <c r="B52" s="1">
        <v>1827.2143955984293</v>
      </c>
      <c r="C52">
        <f t="shared" si="0"/>
        <v>7.5105478979324234</v>
      </c>
      <c r="D52">
        <f t="shared" si="1"/>
        <v>7.4547652509968128</v>
      </c>
      <c r="E52">
        <f t="shared" si="2"/>
        <v>4.2191768834294957E-2</v>
      </c>
      <c r="F52">
        <f t="shared" si="3"/>
        <v>7.3737621404344944</v>
      </c>
      <c r="G52">
        <f t="shared" si="4"/>
        <v>7.5105478979324234</v>
      </c>
    </row>
    <row r="53" spans="1:7" x14ac:dyDescent="0.25">
      <c r="A53" s="3">
        <v>1920</v>
      </c>
      <c r="B53" s="1">
        <v>1695.7542907305885</v>
      </c>
      <c r="C53">
        <f t="shared" si="0"/>
        <v>7.4358829301078693</v>
      </c>
      <c r="D53">
        <f t="shared" si="1"/>
        <v>7.4786347929141357</v>
      </c>
      <c r="E53">
        <f t="shared" si="2"/>
        <v>3.6695100759203347E-2</v>
      </c>
      <c r="F53">
        <f t="shared" si="3"/>
        <v>7.449565204377496</v>
      </c>
      <c r="G53">
        <f t="shared" si="4"/>
        <v>7.4358829301078693</v>
      </c>
    </row>
    <row r="54" spans="1:7" x14ac:dyDescent="0.25">
      <c r="A54" s="3">
        <v>1921</v>
      </c>
      <c r="B54" s="1">
        <v>1859.5025314214904</v>
      </c>
      <c r="C54">
        <f t="shared" si="0"/>
        <v>7.5280642747094468</v>
      </c>
      <c r="D54">
        <f t="shared" si="1"/>
        <v>7.5191502079841719</v>
      </c>
      <c r="E54">
        <f t="shared" si="2"/>
        <v>3.7841195052453203E-2</v>
      </c>
      <c r="F54">
        <f t="shared" si="3"/>
        <v>7.5008978307666982</v>
      </c>
      <c r="G54">
        <f t="shared" si="4"/>
        <v>7.5280642747094468</v>
      </c>
    </row>
    <row r="55" spans="1:7" x14ac:dyDescent="0.25">
      <c r="A55" s="3">
        <v>1922</v>
      </c>
      <c r="B55" s="1">
        <v>1831.1224807285566</v>
      </c>
      <c r="C55">
        <f t="shared" si="0"/>
        <v>7.5126844352437079</v>
      </c>
      <c r="D55">
        <f t="shared" si="1"/>
        <v>7.5436993126987506</v>
      </c>
      <c r="E55">
        <f t="shared" si="2"/>
        <v>3.385356795109086E-2</v>
      </c>
      <c r="F55">
        <f t="shared" si="3"/>
        <v>7.5813405574996979</v>
      </c>
      <c r="G55">
        <f t="shared" si="4"/>
        <v>7.5126844352437079</v>
      </c>
    </row>
    <row r="56" spans="1:7" x14ac:dyDescent="0.25">
      <c r="A56" s="3">
        <v>1923</v>
      </c>
      <c r="B56" s="1">
        <v>1809.3504841465731</v>
      </c>
      <c r="C56">
        <f t="shared" si="0"/>
        <v>7.5007232113205227</v>
      </c>
      <c r="D56">
        <f t="shared" si="1"/>
        <v>7.5545039798510452</v>
      </c>
      <c r="E56">
        <f t="shared" si="2"/>
        <v>2.6938897711451967E-2</v>
      </c>
      <c r="F56">
        <f t="shared" si="3"/>
        <v>7.5887200951917455</v>
      </c>
      <c r="G56">
        <f t="shared" si="4"/>
        <v>7.5007232113205227</v>
      </c>
    </row>
    <row r="57" spans="1:7" x14ac:dyDescent="0.25">
      <c r="A57" s="3">
        <v>1924</v>
      </c>
      <c r="B57" s="1">
        <v>1836.3172136455032</v>
      </c>
      <c r="C57">
        <f t="shared" si="0"/>
        <v>7.5155173305733953</v>
      </c>
      <c r="D57">
        <f t="shared" si="1"/>
        <v>7.5616652134657656</v>
      </c>
      <c r="E57">
        <f t="shared" si="2"/>
        <v>2.1005598482432507E-2</v>
      </c>
      <c r="F57">
        <f t="shared" si="3"/>
        <v>7.6326737931415316</v>
      </c>
      <c r="G57">
        <f t="shared" si="4"/>
        <v>7.5155173305733953</v>
      </c>
    </row>
    <row r="58" spans="1:7" x14ac:dyDescent="0.25">
      <c r="A58" s="3">
        <v>1925</v>
      </c>
      <c r="B58" s="1">
        <v>1885.1617553173614</v>
      </c>
      <c r="C58">
        <f t="shared" si="0"/>
        <v>7.541768908039935</v>
      </c>
      <c r="D58">
        <f t="shared" si="1"/>
        <v>7.5704002407757187</v>
      </c>
      <c r="E58">
        <f t="shared" si="2"/>
        <v>1.7324427130688692E-2</v>
      </c>
      <c r="F58">
        <f t="shared" si="3"/>
        <v>7.6452600165520233</v>
      </c>
      <c r="G58">
        <f t="shared" si="4"/>
        <v>7.541768908039935</v>
      </c>
    </row>
    <row r="59" spans="1:7" x14ac:dyDescent="0.25">
      <c r="A59" s="3">
        <v>1926</v>
      </c>
      <c r="B59" s="1">
        <v>1871.5777814514795</v>
      </c>
      <c r="C59">
        <f t="shared" si="0"/>
        <v>7.5345370875022102</v>
      </c>
      <c r="D59">
        <f t="shared" si="1"/>
        <v>7.5717683937851472</v>
      </c>
      <c r="E59">
        <f t="shared" si="2"/>
        <v>1.2537544894310632E-2</v>
      </c>
      <c r="F59">
        <f t="shared" si="3"/>
        <v>7.6353206729854008</v>
      </c>
      <c r="G59">
        <f t="shared" si="4"/>
        <v>7.5345370875022102</v>
      </c>
    </row>
    <row r="60" spans="1:7" x14ac:dyDescent="0.25">
      <c r="A60" s="3">
        <v>1927</v>
      </c>
      <c r="B60" s="1">
        <v>1869.7665472895978</v>
      </c>
      <c r="C60">
        <f t="shared" si="0"/>
        <v>7.5335688610337384</v>
      </c>
      <c r="D60">
        <f t="shared" si="1"/>
        <v>7.5690848153857413</v>
      </c>
      <c r="E60">
        <f t="shared" si="2"/>
        <v>7.9712079061956664E-3</v>
      </c>
      <c r="F60">
        <f t="shared" si="3"/>
        <v>7.6246820089130631</v>
      </c>
      <c r="G60">
        <f t="shared" si="4"/>
        <v>7.5335688610337384</v>
      </c>
    </row>
    <row r="61" spans="1:7" x14ac:dyDescent="0.25">
      <c r="A61" s="3">
        <v>1928</v>
      </c>
      <c r="B61" s="1">
        <v>1992.3718670322799</v>
      </c>
      <c r="C61">
        <f t="shared" si="0"/>
        <v>7.5970811009590449</v>
      </c>
      <c r="D61">
        <f t="shared" si="1"/>
        <v>7.5830635465920686</v>
      </c>
      <c r="E61">
        <f t="shared" si="2"/>
        <v>9.7734648962351581E-3</v>
      </c>
      <c r="F61">
        <f t="shared" si="3"/>
        <v>7.6223735221677851</v>
      </c>
      <c r="G61">
        <f t="shared" si="4"/>
        <v>7.5970811009590449</v>
      </c>
    </row>
    <row r="62" spans="1:7" x14ac:dyDescent="0.25">
      <c r="A62" s="3">
        <v>1929</v>
      </c>
      <c r="B62" s="1">
        <v>2025.7346783884636</v>
      </c>
      <c r="C62">
        <f t="shared" si="0"/>
        <v>7.6136877178855817</v>
      </c>
      <c r="D62">
        <f t="shared" si="1"/>
        <v>7.5990922234074869</v>
      </c>
      <c r="E62">
        <f t="shared" si="2"/>
        <v>1.1650028471990103E-2</v>
      </c>
      <c r="F62">
        <f t="shared" si="3"/>
        <v>7.6093810284680794</v>
      </c>
      <c r="G62">
        <f t="shared" si="4"/>
        <v>7.6136877178855817</v>
      </c>
    </row>
    <row r="63" spans="1:7" x14ac:dyDescent="0.25">
      <c r="A63" s="3">
        <v>1930</v>
      </c>
      <c r="B63" s="1">
        <v>1850.3913212778218</v>
      </c>
      <c r="C63">
        <f t="shared" si="0"/>
        <v>7.5231524207191471</v>
      </c>
      <c r="D63">
        <f t="shared" si="1"/>
        <v>7.5844653025313775</v>
      </c>
      <c r="E63">
        <f t="shared" si="2"/>
        <v>3.7669436675602528E-3</v>
      </c>
      <c r="F63">
        <f t="shared" si="3"/>
        <v>7.5929984391043286</v>
      </c>
      <c r="G63">
        <f t="shared" si="4"/>
        <v>7.5231524207191471</v>
      </c>
    </row>
    <row r="64" spans="1:7" x14ac:dyDescent="0.25">
      <c r="A64" s="3">
        <v>1931</v>
      </c>
      <c r="B64" s="1">
        <v>1837.3409401119545</v>
      </c>
      <c r="C64">
        <f t="shared" si="0"/>
        <v>7.5160746641358029</v>
      </c>
      <c r="D64">
        <f t="shared" si="1"/>
        <v>7.5665849715799975</v>
      </c>
      <c r="E64">
        <f t="shared" si="2"/>
        <v>-2.7272387181218158E-3</v>
      </c>
      <c r="F64">
        <f t="shared" si="3"/>
        <v>7.6123839412807737</v>
      </c>
      <c r="G64">
        <f t="shared" si="4"/>
        <v>7.5160746641358029</v>
      </c>
    </row>
    <row r="65" spans="1:7" x14ac:dyDescent="0.25">
      <c r="A65" s="3">
        <v>1932</v>
      </c>
      <c r="B65" s="1">
        <v>1961.5832842315185</v>
      </c>
      <c r="C65">
        <f t="shared" si="0"/>
        <v>7.5815072242086012</v>
      </c>
      <c r="D65">
        <f t="shared" si="1"/>
        <v>7.569152580265893</v>
      </c>
      <c r="E65">
        <f t="shared" si="2"/>
        <v>-1.1387844969166358E-3</v>
      </c>
      <c r="F65">
        <f t="shared" si="3"/>
        <v>7.6340423088234575</v>
      </c>
      <c r="G65">
        <f t="shared" si="4"/>
        <v>7.5815072242086012</v>
      </c>
    </row>
    <row r="66" spans="1:7" x14ac:dyDescent="0.25">
      <c r="A66" s="3">
        <v>1933</v>
      </c>
      <c r="B66" s="1">
        <v>2122.435622637016</v>
      </c>
      <c r="C66">
        <f t="shared" si="0"/>
        <v>7.6603195868124443</v>
      </c>
      <c r="D66">
        <f t="shared" si="1"/>
        <v>7.5957055330820165</v>
      </c>
      <c r="E66">
        <f t="shared" si="2"/>
        <v>7.1687366969953948E-3</v>
      </c>
      <c r="F66">
        <f t="shared" si="3"/>
        <v>7.5957661335340587</v>
      </c>
      <c r="G66">
        <f t="shared" si="4"/>
        <v>7.6603195868124443</v>
      </c>
    </row>
    <row r="67" spans="1:7" x14ac:dyDescent="0.25">
      <c r="A67" s="3">
        <v>1934</v>
      </c>
      <c r="B67" s="1">
        <v>2098.341636069908</v>
      </c>
      <c r="C67">
        <f t="shared" si="0"/>
        <v>7.6489026146269294</v>
      </c>
      <c r="D67">
        <f t="shared" si="1"/>
        <v>7.6166827732333866</v>
      </c>
      <c r="E67">
        <f t="shared" si="2"/>
        <v>1.131128773330782E-2</v>
      </c>
      <c r="F67">
        <f t="shared" si="3"/>
        <v>7.558403255425632</v>
      </c>
      <c r="G67">
        <f t="shared" si="4"/>
        <v>7.6489026146269294</v>
      </c>
    </row>
    <row r="68" spans="1:7" x14ac:dyDescent="0.25">
      <c r="A68" s="3">
        <v>1935</v>
      </c>
      <c r="B68" s="1">
        <v>2120.4684855137352</v>
      </c>
      <c r="C68">
        <f t="shared" ref="C68:C131" si="5">LN(B68)</f>
        <v>7.6593923269856434</v>
      </c>
      <c r="D68">
        <f t="shared" si="1"/>
        <v>7.6374135407723784</v>
      </c>
      <c r="E68">
        <f t="shared" si="2"/>
        <v>1.4137131675013024E-2</v>
      </c>
      <c r="F68">
        <f t="shared" si="3"/>
        <v>7.5657362267751429</v>
      </c>
      <c r="G68">
        <f t="shared" si="4"/>
        <v>7.6593923269856434</v>
      </c>
    </row>
    <row r="69" spans="1:7" x14ac:dyDescent="0.25">
      <c r="A69" s="3">
        <v>1936</v>
      </c>
      <c r="B69" s="1">
        <v>2244.4213991534966</v>
      </c>
      <c r="C69">
        <f t="shared" si="5"/>
        <v>7.7162030382964755</v>
      </c>
      <c r="D69">
        <f t="shared" si="1"/>
        <v>7.670946382202116</v>
      </c>
      <c r="E69">
        <f t="shared" si="2"/>
        <v>1.9955844601430385E-2</v>
      </c>
      <c r="F69">
        <f t="shared" si="3"/>
        <v>7.6172117431730024</v>
      </c>
      <c r="G69">
        <f t="shared" si="4"/>
        <v>7.7162030382964755</v>
      </c>
    </row>
    <row r="70" spans="1:7" x14ac:dyDescent="0.25">
      <c r="A70" s="3">
        <v>1937</v>
      </c>
      <c r="B70" s="1">
        <v>2315.1162911417268</v>
      </c>
      <c r="C70">
        <f t="shared" si="5"/>
        <v>7.747215199013187</v>
      </c>
      <c r="D70">
        <f t="shared" ref="D70:D133" si="6">$C$1*C70+(1-$C$1)*(D69+E69)</f>
        <v>7.7077961184664385</v>
      </c>
      <c r="E70">
        <f t="shared" ref="E70:E133" si="7">$E$1*(D70-D69)+(1-$E$1)*E69</f>
        <v>2.5024012100298025E-2</v>
      </c>
      <c r="F70">
        <f t="shared" si="3"/>
        <v>7.6506166364333099</v>
      </c>
      <c r="G70">
        <f t="shared" si="4"/>
        <v>7.747215199013187</v>
      </c>
    </row>
    <row r="71" spans="1:7" x14ac:dyDescent="0.25">
      <c r="A71" s="3">
        <v>1938</v>
      </c>
      <c r="B71" s="1">
        <v>2449.2747673172967</v>
      </c>
      <c r="C71">
        <f t="shared" si="5"/>
        <v>7.8035472463782973</v>
      </c>
      <c r="D71">
        <f t="shared" si="6"/>
        <v>7.7540382653102045</v>
      </c>
      <c r="E71">
        <f t="shared" si="7"/>
        <v>3.1389452523338399E-2</v>
      </c>
      <c r="F71">
        <f t="shared" si="3"/>
        <v>7.6798249357974173</v>
      </c>
      <c r="G71">
        <f t="shared" si="4"/>
        <v>7.8035472463782973</v>
      </c>
    </row>
    <row r="72" spans="1:7" x14ac:dyDescent="0.25">
      <c r="A72" s="3">
        <v>1939</v>
      </c>
      <c r="B72" s="1">
        <v>2816.0567685589517</v>
      </c>
      <c r="C72">
        <f t="shared" si="5"/>
        <v>7.9430928763641377</v>
      </c>
      <c r="D72">
        <f t="shared" si="6"/>
        <v>7.8327272653927213</v>
      </c>
      <c r="E72">
        <f t="shared" si="7"/>
        <v>4.5579316791091944E-2</v>
      </c>
      <c r="F72">
        <f t="shared" ref="F72:F135" si="8">D69+3*E69</f>
        <v>7.7308139160064071</v>
      </c>
      <c r="G72">
        <f t="shared" ref="G72:G135" si="9">C72</f>
        <v>7.9430928763641377</v>
      </c>
    </row>
    <row r="73" spans="1:7" x14ac:dyDescent="0.25">
      <c r="A73" s="3">
        <v>1940</v>
      </c>
      <c r="B73" s="1">
        <v>2874.2901722696556</v>
      </c>
      <c r="C73">
        <f t="shared" si="5"/>
        <v>7.9635610261456078</v>
      </c>
      <c r="D73">
        <f t="shared" si="6"/>
        <v>7.9038829153723515</v>
      </c>
      <c r="E73">
        <f t="shared" si="7"/>
        <v>5.3252216747653416E-2</v>
      </c>
      <c r="F73">
        <f t="shared" si="8"/>
        <v>7.7828681547673328</v>
      </c>
      <c r="G73">
        <f t="shared" si="9"/>
        <v>7.9635610261456078</v>
      </c>
    </row>
    <row r="74" spans="1:7" x14ac:dyDescent="0.25">
      <c r="A74" s="3">
        <v>1941</v>
      </c>
      <c r="B74" s="1">
        <v>2872.7038848726434</v>
      </c>
      <c r="C74">
        <f t="shared" si="5"/>
        <v>7.9630089854016903</v>
      </c>
      <c r="D74">
        <f t="shared" si="6"/>
        <v>7.9588972881045095</v>
      </c>
      <c r="E74">
        <f t="shared" si="7"/>
        <v>5.3780863543004764E-2</v>
      </c>
      <c r="F74">
        <f t="shared" si="8"/>
        <v>7.8482066228802196</v>
      </c>
      <c r="G74">
        <f t="shared" si="9"/>
        <v>7.9630089854016903</v>
      </c>
    </row>
    <row r="75" spans="1:7" x14ac:dyDescent="0.25">
      <c r="A75" s="3">
        <v>1942</v>
      </c>
      <c r="B75" s="1">
        <v>2818.2169960948431</v>
      </c>
      <c r="C75">
        <f t="shared" si="5"/>
        <v>7.9438596930762744</v>
      </c>
      <c r="D75">
        <f t="shared" si="6"/>
        <v>7.9920326140761411</v>
      </c>
      <c r="E75">
        <f t="shared" si="7"/>
        <v>4.7587202271592813E-2</v>
      </c>
      <c r="F75">
        <f t="shared" si="8"/>
        <v>7.9694652157659975</v>
      </c>
      <c r="G75">
        <f t="shared" si="9"/>
        <v>7.9438596930762744</v>
      </c>
    </row>
    <row r="76" spans="1:7" x14ac:dyDescent="0.25">
      <c r="A76" s="3">
        <v>1943</v>
      </c>
      <c r="B76" s="1">
        <v>2821.6226432471553</v>
      </c>
      <c r="C76">
        <f t="shared" si="5"/>
        <v>7.9450674038567373</v>
      </c>
      <c r="D76">
        <f t="shared" si="6"/>
        <v>8.011254092600435</v>
      </c>
      <c r="E76">
        <f t="shared" si="7"/>
        <v>3.9077485147403133E-2</v>
      </c>
      <c r="F76">
        <f t="shared" si="8"/>
        <v>8.0636395656153113</v>
      </c>
      <c r="G76">
        <f t="shared" si="9"/>
        <v>7.9450674038567373</v>
      </c>
    </row>
    <row r="77" spans="1:7" x14ac:dyDescent="0.25">
      <c r="A77" s="3">
        <v>1944</v>
      </c>
      <c r="B77" s="1">
        <v>2658.9726606027621</v>
      </c>
      <c r="C77">
        <f t="shared" si="5"/>
        <v>7.8856951093559235</v>
      </c>
      <c r="D77">
        <f t="shared" si="6"/>
        <v>8.0009406372302649</v>
      </c>
      <c r="E77">
        <f t="shared" si="7"/>
        <v>2.4260202992131181E-2</v>
      </c>
      <c r="F77">
        <f t="shared" si="8"/>
        <v>8.120239878733523</v>
      </c>
      <c r="G77">
        <f t="shared" si="9"/>
        <v>7.8856951093559235</v>
      </c>
    </row>
    <row r="78" spans="1:7" x14ac:dyDescent="0.25">
      <c r="A78" s="3">
        <v>1945</v>
      </c>
      <c r="B78" s="1">
        <v>1346.1258396305625</v>
      </c>
      <c r="C78">
        <f t="shared" si="5"/>
        <v>7.2049859973877775</v>
      </c>
      <c r="D78">
        <f t="shared" si="6"/>
        <v>7.7791363873720094</v>
      </c>
      <c r="E78">
        <f t="shared" si="7"/>
        <v>-4.9559132862984828E-2</v>
      </c>
      <c r="F78">
        <f t="shared" si="8"/>
        <v>8.1347942208909192</v>
      </c>
      <c r="G78">
        <f t="shared" si="9"/>
        <v>7.2049859973877775</v>
      </c>
    </row>
    <row r="79" spans="1:7" x14ac:dyDescent="0.25">
      <c r="A79" s="3">
        <v>1946</v>
      </c>
      <c r="B79" s="1">
        <v>1444.2164794880762</v>
      </c>
      <c r="C79">
        <f t="shared" si="5"/>
        <v>7.2753222247593987</v>
      </c>
      <c r="D79">
        <f t="shared" si="6"/>
        <v>7.5933007455841359</v>
      </c>
      <c r="E79">
        <f t="shared" si="7"/>
        <v>-9.0442085540451411E-2</v>
      </c>
      <c r="F79">
        <f t="shared" si="8"/>
        <v>8.1284865480426447</v>
      </c>
      <c r="G79">
        <f t="shared" si="9"/>
        <v>7.2753222247593987</v>
      </c>
    </row>
    <row r="80" spans="1:7" x14ac:dyDescent="0.25">
      <c r="A80" s="3">
        <v>1947</v>
      </c>
      <c r="B80" s="1">
        <v>1540.9444565342619</v>
      </c>
      <c r="C80">
        <f t="shared" si="5"/>
        <v>7.3401507908900312</v>
      </c>
      <c r="D80">
        <f t="shared" si="6"/>
        <v>7.4540462992975876</v>
      </c>
      <c r="E80">
        <f t="shared" si="7"/>
        <v>-0.1050857937642805</v>
      </c>
      <c r="F80">
        <f t="shared" si="8"/>
        <v>8.0737212462066577</v>
      </c>
      <c r="G80">
        <f t="shared" si="9"/>
        <v>7.3401507908900312</v>
      </c>
    </row>
    <row r="81" spans="1:7" x14ac:dyDescent="0.25">
      <c r="A81" s="3">
        <v>1948</v>
      </c>
      <c r="B81" s="1">
        <v>1725.2858836005241</v>
      </c>
      <c r="C81">
        <f t="shared" si="5"/>
        <v>7.4531480453573158</v>
      </c>
      <c r="D81">
        <f t="shared" si="6"/>
        <v>7.3802167674805093</v>
      </c>
      <c r="E81">
        <f t="shared" si="7"/>
        <v>-9.5708915180119841E-2</v>
      </c>
      <c r="F81">
        <f t="shared" si="8"/>
        <v>7.6304589887830545</v>
      </c>
      <c r="G81">
        <f t="shared" si="9"/>
        <v>7.4531480453573158</v>
      </c>
    </row>
    <row r="82" spans="1:7" x14ac:dyDescent="0.25">
      <c r="A82" s="3">
        <v>1949</v>
      </c>
      <c r="B82" s="1">
        <v>1799.8258774444621</v>
      </c>
      <c r="C82">
        <f t="shared" si="5"/>
        <v>7.4954452044520714</v>
      </c>
      <c r="D82">
        <f t="shared" si="6"/>
        <v>7.3477890579458931</v>
      </c>
      <c r="E82">
        <f t="shared" si="7"/>
        <v>-7.6724553486468727E-2</v>
      </c>
      <c r="F82">
        <f t="shared" si="8"/>
        <v>7.3219744889627814</v>
      </c>
      <c r="G82">
        <f t="shared" si="9"/>
        <v>7.4954452044520714</v>
      </c>
    </row>
    <row r="83" spans="1:7" x14ac:dyDescent="0.25">
      <c r="A83" s="3">
        <v>1950</v>
      </c>
      <c r="B83" s="2">
        <v>1920.7207207207207</v>
      </c>
      <c r="C83">
        <f t="shared" si="5"/>
        <v>7.560455769961492</v>
      </c>
      <c r="D83">
        <f t="shared" si="6"/>
        <v>7.3578818841100446</v>
      </c>
      <c r="E83">
        <f t="shared" si="7"/>
        <v>-5.0679339591282645E-2</v>
      </c>
      <c r="F83">
        <f t="shared" si="8"/>
        <v>7.1387889180047459</v>
      </c>
      <c r="G83">
        <f t="shared" si="9"/>
        <v>7.560455769961492</v>
      </c>
    </row>
    <row r="84" spans="1:7" x14ac:dyDescent="0.25">
      <c r="A84" s="3">
        <v>1951</v>
      </c>
      <c r="B84" s="2">
        <v>2125.6085093759507</v>
      </c>
      <c r="C84">
        <f t="shared" si="5"/>
        <v>7.661813397719464</v>
      </c>
      <c r="D84">
        <f t="shared" si="6"/>
        <v>7.4135858004789723</v>
      </c>
      <c r="E84">
        <f t="shared" si="7"/>
        <v>-1.8764362803219546E-2</v>
      </c>
      <c r="F84">
        <f t="shared" si="8"/>
        <v>7.0930900219401494</v>
      </c>
      <c r="G84">
        <f t="shared" si="9"/>
        <v>7.661813397719464</v>
      </c>
    </row>
    <row r="85" spans="1:7" x14ac:dyDescent="0.25">
      <c r="A85" s="3">
        <v>1952</v>
      </c>
      <c r="B85" s="2">
        <v>2336.4246820965195</v>
      </c>
      <c r="C85">
        <f t="shared" si="5"/>
        <v>7.7563771262673988</v>
      </c>
      <c r="D85">
        <f t="shared" si="6"/>
        <v>7.5032881442532462</v>
      </c>
      <c r="E85">
        <f t="shared" si="7"/>
        <v>1.3775649170028484E-2</v>
      </c>
      <c r="F85">
        <f t="shared" si="8"/>
        <v>7.1176153974864871</v>
      </c>
      <c r="G85">
        <f t="shared" si="9"/>
        <v>7.7563771262673988</v>
      </c>
    </row>
    <row r="86" spans="1:7" x14ac:dyDescent="0.25">
      <c r="A86" s="3">
        <v>1953</v>
      </c>
      <c r="B86" s="2">
        <v>2474.3436961037883</v>
      </c>
      <c r="C86">
        <f t="shared" si="5"/>
        <v>7.8137304665467378</v>
      </c>
      <c r="D86">
        <f t="shared" si="6"/>
        <v>7.6060637953603134</v>
      </c>
      <c r="E86">
        <f t="shared" si="7"/>
        <v>4.0475649751140097E-2</v>
      </c>
      <c r="F86">
        <f t="shared" si="8"/>
        <v>7.2058438653361971</v>
      </c>
      <c r="G86">
        <f t="shared" si="9"/>
        <v>7.8137304665467378</v>
      </c>
    </row>
    <row r="87" spans="1:7" x14ac:dyDescent="0.25">
      <c r="A87" s="3">
        <v>1954</v>
      </c>
      <c r="B87" s="2">
        <v>2581.8698745064607</v>
      </c>
      <c r="C87">
        <f t="shared" si="5"/>
        <v>7.8562691729663756</v>
      </c>
      <c r="D87">
        <f t="shared" si="6"/>
        <v>7.7094583634679292</v>
      </c>
      <c r="E87">
        <f t="shared" si="7"/>
        <v>5.9351325258082815E-2</v>
      </c>
      <c r="F87">
        <f t="shared" si="8"/>
        <v>7.3572927120693139</v>
      </c>
      <c r="G87">
        <f t="shared" si="9"/>
        <v>7.8562691729663756</v>
      </c>
    </row>
    <row r="88" spans="1:7" x14ac:dyDescent="0.25">
      <c r="A88" s="3">
        <v>1955</v>
      </c>
      <c r="B88" s="2">
        <v>2770.7491371714273</v>
      </c>
      <c r="C88">
        <f t="shared" si="5"/>
        <v>7.9268730092495705</v>
      </c>
      <c r="D88">
        <f t="shared" si="6"/>
        <v>7.8162286848830789</v>
      </c>
      <c r="E88">
        <f t="shared" si="7"/>
        <v>7.3577024105202865E-2</v>
      </c>
      <c r="F88">
        <f t="shared" si="8"/>
        <v>7.5446150917633314</v>
      </c>
      <c r="G88">
        <f t="shared" si="9"/>
        <v>7.9268730092495705</v>
      </c>
    </row>
    <row r="89" spans="1:7" x14ac:dyDescent="0.25">
      <c r="A89" s="3">
        <v>1956</v>
      </c>
      <c r="B89" s="2">
        <v>2947.8701055396045</v>
      </c>
      <c r="C89">
        <f t="shared" si="5"/>
        <v>7.9888381904455308</v>
      </c>
      <c r="D89">
        <f t="shared" si="6"/>
        <v>7.9195154534254559</v>
      </c>
      <c r="E89">
        <f t="shared" si="7"/>
        <v>8.2489947436355127E-2</v>
      </c>
      <c r="F89">
        <f t="shared" si="8"/>
        <v>7.7274907446137338</v>
      </c>
      <c r="G89">
        <f t="shared" si="9"/>
        <v>7.9888381904455308</v>
      </c>
    </row>
    <row r="90" spans="1:7" x14ac:dyDescent="0.25">
      <c r="A90" s="3">
        <v>1957</v>
      </c>
      <c r="B90" s="2">
        <v>3135.873352523834</v>
      </c>
      <c r="C90">
        <f t="shared" si="5"/>
        <v>8.050662995617758</v>
      </c>
      <c r="D90">
        <f t="shared" si="6"/>
        <v>8.0166026792885958</v>
      </c>
      <c r="E90">
        <f t="shared" si="7"/>
        <v>8.6869130964390556E-2</v>
      </c>
      <c r="F90">
        <f t="shared" si="8"/>
        <v>7.8875123392421775</v>
      </c>
      <c r="G90">
        <f t="shared" si="9"/>
        <v>8.050662995617758</v>
      </c>
    </row>
    <row r="91" spans="1:7" x14ac:dyDescent="0.25">
      <c r="A91" s="3">
        <v>1958</v>
      </c>
      <c r="B91" s="2">
        <v>3288.895321608994</v>
      </c>
      <c r="C91">
        <f t="shared" si="5"/>
        <v>8.0983070188686455</v>
      </c>
      <c r="D91">
        <f t="shared" si="6"/>
        <v>8.1019223728376843</v>
      </c>
      <c r="E91">
        <f t="shared" si="7"/>
        <v>8.6404299739799933E-2</v>
      </c>
      <c r="F91">
        <f t="shared" si="8"/>
        <v>8.0369597571986873</v>
      </c>
      <c r="G91">
        <f t="shared" si="9"/>
        <v>8.0983070188686455</v>
      </c>
    </row>
    <row r="92" spans="1:7" x14ac:dyDescent="0.25">
      <c r="A92" s="3">
        <v>1959</v>
      </c>
      <c r="B92" s="2">
        <v>3553.9357364985972</v>
      </c>
      <c r="C92">
        <f t="shared" si="5"/>
        <v>8.1758109265304615</v>
      </c>
      <c r="D92">
        <f t="shared" si="6"/>
        <v>8.1845719487633772</v>
      </c>
      <c r="E92">
        <f t="shared" si="7"/>
        <v>8.5277882595567817E-2</v>
      </c>
      <c r="F92">
        <f t="shared" si="8"/>
        <v>8.1669852957345217</v>
      </c>
      <c r="G92">
        <f t="shared" si="9"/>
        <v>8.1758109265304615</v>
      </c>
    </row>
    <row r="93" spans="1:7" x14ac:dyDescent="0.25">
      <c r="A93" s="3">
        <v>1960</v>
      </c>
      <c r="B93" s="2">
        <v>3986.4328857788614</v>
      </c>
      <c r="C93">
        <f t="shared" si="5"/>
        <v>8.2906520964261592</v>
      </c>
      <c r="D93">
        <f t="shared" si="6"/>
        <v>8.2760905108791096</v>
      </c>
      <c r="E93">
        <f t="shared" si="7"/>
        <v>8.715008645161719E-2</v>
      </c>
      <c r="F93">
        <f t="shared" si="8"/>
        <v>8.2772100721817683</v>
      </c>
      <c r="G93">
        <f t="shared" si="9"/>
        <v>8.2906520964261592</v>
      </c>
    </row>
    <row r="94" spans="1:7" x14ac:dyDescent="0.25">
      <c r="A94" s="3">
        <v>1961</v>
      </c>
      <c r="B94" s="2">
        <v>4426.2842242052848</v>
      </c>
      <c r="C94">
        <f t="shared" si="5"/>
        <v>8.3953157354956929</v>
      </c>
      <c r="D94">
        <f t="shared" si="6"/>
        <v>8.3728631387802164</v>
      </c>
      <c r="E94">
        <f t="shared" si="7"/>
        <v>9.0036848886464044E-2</v>
      </c>
      <c r="F94">
        <f t="shared" si="8"/>
        <v>8.3611352720570835</v>
      </c>
      <c r="G94">
        <f t="shared" si="9"/>
        <v>8.3953157354956929</v>
      </c>
    </row>
    <row r="95" spans="1:7" x14ac:dyDescent="0.25">
      <c r="A95" s="3">
        <v>1962</v>
      </c>
      <c r="B95" s="2">
        <v>4776.5168283411522</v>
      </c>
      <c r="C95">
        <f t="shared" si="5"/>
        <v>8.4714668628570351</v>
      </c>
      <c r="D95">
        <f t="shared" si="6"/>
        <v>8.4654700502237876</v>
      </c>
      <c r="E95">
        <f t="shared" si="7"/>
        <v>9.0807867653596205E-2</v>
      </c>
      <c r="F95">
        <f t="shared" si="8"/>
        <v>8.4404055965500806</v>
      </c>
      <c r="G95">
        <f t="shared" si="9"/>
        <v>8.4714668628570351</v>
      </c>
    </row>
    <row r="96" spans="1:7" x14ac:dyDescent="0.25">
      <c r="A96" s="3">
        <v>1963</v>
      </c>
      <c r="B96" s="2">
        <v>5128.6442560700671</v>
      </c>
      <c r="C96">
        <f t="shared" si="5"/>
        <v>8.5425966256681569</v>
      </c>
      <c r="D96">
        <f t="shared" si="6"/>
        <v>8.5521735302146151</v>
      </c>
      <c r="E96">
        <f t="shared" si="7"/>
        <v>8.9576551354765596E-2</v>
      </c>
      <c r="F96">
        <f t="shared" si="8"/>
        <v>8.5375407702339619</v>
      </c>
      <c r="G96">
        <f t="shared" si="9"/>
        <v>8.5425966256681569</v>
      </c>
    </row>
    <row r="97" spans="1:7" x14ac:dyDescent="0.25">
      <c r="A97" s="3">
        <v>1964</v>
      </c>
      <c r="B97" s="2">
        <v>5667.6904578194726</v>
      </c>
      <c r="C97">
        <f t="shared" si="5"/>
        <v>8.6425369870785254</v>
      </c>
      <c r="D97">
        <f t="shared" si="6"/>
        <v>8.641986153222124</v>
      </c>
      <c r="E97">
        <f t="shared" si="7"/>
        <v>8.9647372850588589E-2</v>
      </c>
      <c r="F97">
        <f t="shared" si="8"/>
        <v>8.6429736854396086</v>
      </c>
      <c r="G97">
        <f t="shared" si="9"/>
        <v>8.6425369870785254</v>
      </c>
    </row>
    <row r="98" spans="1:7" x14ac:dyDescent="0.25">
      <c r="A98" s="3">
        <v>1965</v>
      </c>
      <c r="B98" s="2">
        <v>5933.7476120909278</v>
      </c>
      <c r="C98">
        <f t="shared" si="5"/>
        <v>8.6884112674371217</v>
      </c>
      <c r="D98">
        <f t="shared" si="6"/>
        <v>8.7186668484820355</v>
      </c>
      <c r="E98">
        <f t="shared" si="7"/>
        <v>8.575736957338545E-2</v>
      </c>
      <c r="F98">
        <f t="shared" si="8"/>
        <v>8.7378936531845763</v>
      </c>
      <c r="G98">
        <f t="shared" si="9"/>
        <v>8.6884112674371217</v>
      </c>
    </row>
    <row r="99" spans="1:7" x14ac:dyDescent="0.25">
      <c r="A99" s="3">
        <v>1966</v>
      </c>
      <c r="B99" s="2">
        <v>6505.5315792792226</v>
      </c>
      <c r="C99">
        <f t="shared" si="5"/>
        <v>8.7804081061749617</v>
      </c>
      <c r="D99">
        <f t="shared" si="6"/>
        <v>8.7972193844912834</v>
      </c>
      <c r="E99">
        <f t="shared" si="7"/>
        <v>8.3595919504144162E-2</v>
      </c>
      <c r="F99">
        <f t="shared" si="8"/>
        <v>8.8209031842789116</v>
      </c>
      <c r="G99">
        <f t="shared" si="9"/>
        <v>8.7804081061749617</v>
      </c>
    </row>
    <row r="100" spans="1:7" x14ac:dyDescent="0.25">
      <c r="A100" s="3">
        <v>1967</v>
      </c>
      <c r="B100" s="2">
        <v>7152.2936227134069</v>
      </c>
      <c r="C100">
        <f t="shared" si="5"/>
        <v>8.8751883706405827</v>
      </c>
      <c r="D100">
        <f t="shared" si="6"/>
        <v>8.8791272239889736</v>
      </c>
      <c r="E100">
        <f t="shared" si="7"/>
        <v>8.3089495502207969E-2</v>
      </c>
      <c r="F100">
        <f t="shared" si="8"/>
        <v>8.9109282717738907</v>
      </c>
      <c r="G100">
        <f t="shared" si="9"/>
        <v>8.8751883706405827</v>
      </c>
    </row>
    <row r="101" spans="1:7" x14ac:dyDescent="0.25">
      <c r="A101" s="3">
        <v>1968</v>
      </c>
      <c r="B101" s="2">
        <v>7983.3134093113858</v>
      </c>
      <c r="C101">
        <f t="shared" si="5"/>
        <v>8.9851088184657151</v>
      </c>
      <c r="D101">
        <f t="shared" si="6"/>
        <v>8.9690843491835412</v>
      </c>
      <c r="E101">
        <f t="shared" si="7"/>
        <v>8.5149784409915871E-2</v>
      </c>
      <c r="F101">
        <f t="shared" si="8"/>
        <v>8.9759389572021924</v>
      </c>
      <c r="G101">
        <f t="shared" si="9"/>
        <v>8.9851088184657151</v>
      </c>
    </row>
    <row r="102" spans="1:7" x14ac:dyDescent="0.25">
      <c r="A102" s="3">
        <v>1969</v>
      </c>
      <c r="B102" s="2">
        <v>8874.0888973851779</v>
      </c>
      <c r="C102">
        <f t="shared" si="5"/>
        <v>9.0908909496242174</v>
      </c>
      <c r="D102">
        <f t="shared" si="6"/>
        <v>9.0652311784026853</v>
      </c>
      <c r="E102">
        <f t="shared" si="7"/>
        <v>8.8448897852684338E-2</v>
      </c>
      <c r="F102">
        <f t="shared" si="8"/>
        <v>9.0480071430037157</v>
      </c>
      <c r="G102">
        <f t="shared" si="9"/>
        <v>9.0908909496242174</v>
      </c>
    </row>
    <row r="103" spans="1:7" x14ac:dyDescent="0.25">
      <c r="A103" s="3">
        <v>1970</v>
      </c>
      <c r="B103" s="2">
        <v>9713.9514330029106</v>
      </c>
      <c r="C103">
        <f t="shared" si="5"/>
        <v>9.1813184232023239</v>
      </c>
      <c r="D103">
        <f t="shared" si="6"/>
        <v>9.1619715803394541</v>
      </c>
      <c r="E103">
        <f t="shared" si="7"/>
        <v>9.0936349077909678E-2</v>
      </c>
      <c r="F103">
        <f t="shared" si="8"/>
        <v>9.1283957104955977</v>
      </c>
      <c r="G103">
        <f t="shared" si="9"/>
        <v>9.1813184232023239</v>
      </c>
    </row>
    <row r="104" spans="1:7" x14ac:dyDescent="0.25">
      <c r="A104" s="3">
        <v>1971</v>
      </c>
      <c r="B104" s="2">
        <v>10040.324215724026</v>
      </c>
      <c r="C104">
        <f t="shared" si="5"/>
        <v>9.2143646851271228</v>
      </c>
      <c r="D104">
        <f t="shared" si="6"/>
        <v>9.2413449561302912</v>
      </c>
      <c r="E104">
        <f t="shared" si="7"/>
        <v>8.7467457091787881E-2</v>
      </c>
      <c r="F104">
        <f t="shared" si="8"/>
        <v>9.2245337024132894</v>
      </c>
      <c r="G104">
        <f t="shared" si="9"/>
        <v>9.2143646851271228</v>
      </c>
    </row>
    <row r="105" spans="1:7" x14ac:dyDescent="0.25">
      <c r="A105" s="3">
        <v>1972</v>
      </c>
      <c r="B105" s="2">
        <v>10733.599560840017</v>
      </c>
      <c r="C105">
        <f t="shared" si="5"/>
        <v>9.2811342463617521</v>
      </c>
      <c r="D105">
        <f t="shared" si="6"/>
        <v>9.3145089631639806</v>
      </c>
      <c r="E105">
        <f t="shared" si="7"/>
        <v>8.3176422074358339E-2</v>
      </c>
      <c r="F105">
        <f t="shared" si="8"/>
        <v>9.3305778719607382</v>
      </c>
      <c r="G105">
        <f t="shared" si="9"/>
        <v>9.2811342463617521</v>
      </c>
    </row>
    <row r="106" spans="1:7" x14ac:dyDescent="0.25">
      <c r="A106" s="3">
        <v>1973</v>
      </c>
      <c r="B106" s="2">
        <v>11433.802064833166</v>
      </c>
      <c r="C106">
        <f t="shared" si="5"/>
        <v>9.3443293405697538</v>
      </c>
      <c r="D106">
        <f t="shared" si="6"/>
        <v>9.381678571837762</v>
      </c>
      <c r="E106">
        <f t="shared" si="7"/>
        <v>7.8374378054185262E-2</v>
      </c>
      <c r="F106">
        <f t="shared" si="8"/>
        <v>9.4347806275731827</v>
      </c>
      <c r="G106">
        <f t="shared" si="9"/>
        <v>9.3443293405697538</v>
      </c>
    </row>
    <row r="107" spans="1:7" x14ac:dyDescent="0.25">
      <c r="A107" s="3">
        <v>1974</v>
      </c>
      <c r="B107" s="2">
        <v>11144.520200748892</v>
      </c>
      <c r="C107">
        <f t="shared" si="5"/>
        <v>9.3187031942650798</v>
      </c>
      <c r="D107">
        <f t="shared" si="6"/>
        <v>9.4176480232038866</v>
      </c>
      <c r="E107">
        <f t="shared" si="7"/>
        <v>6.5652900047767054E-2</v>
      </c>
      <c r="F107">
        <f t="shared" si="8"/>
        <v>9.5037473274056552</v>
      </c>
      <c r="G107">
        <f t="shared" si="9"/>
        <v>9.3187031942650798</v>
      </c>
    </row>
    <row r="108" spans="1:7" x14ac:dyDescent="0.25">
      <c r="A108" s="3">
        <v>1975</v>
      </c>
      <c r="B108" s="2">
        <v>11343.781059229359</v>
      </c>
      <c r="C108">
        <f t="shared" si="5"/>
        <v>9.3364249484472026</v>
      </c>
      <c r="D108">
        <f t="shared" si="6"/>
        <v>9.4392381308103186</v>
      </c>
      <c r="E108">
        <f t="shared" si="7"/>
        <v>5.2434062315366535E-2</v>
      </c>
      <c r="F108">
        <f t="shared" si="8"/>
        <v>9.5640382293870552</v>
      </c>
      <c r="G108">
        <f t="shared" si="9"/>
        <v>9.3364249484472026</v>
      </c>
    </row>
    <row r="109" spans="1:7" x14ac:dyDescent="0.25">
      <c r="A109" s="3">
        <v>1976</v>
      </c>
      <c r="B109" s="2">
        <v>11668.967903931694</v>
      </c>
      <c r="C109">
        <f t="shared" si="5"/>
        <v>9.3646882812608645</v>
      </c>
      <c r="D109">
        <f t="shared" si="6"/>
        <v>9.4535770195662394</v>
      </c>
      <c r="E109">
        <f t="shared" si="7"/>
        <v>4.1005510247532816E-2</v>
      </c>
      <c r="F109">
        <f t="shared" si="8"/>
        <v>9.6168017060003184</v>
      </c>
      <c r="G109">
        <f t="shared" si="9"/>
        <v>9.3646882812608645</v>
      </c>
    </row>
    <row r="110" spans="1:7" x14ac:dyDescent="0.25">
      <c r="A110" s="3">
        <v>1977</v>
      </c>
      <c r="B110" s="2">
        <v>12063.854975732371</v>
      </c>
      <c r="C110">
        <f t="shared" si="5"/>
        <v>9.3979690689331381</v>
      </c>
      <c r="D110">
        <f t="shared" si="6"/>
        <v>9.4655984915495814</v>
      </c>
      <c r="E110">
        <f t="shared" si="7"/>
        <v>3.2310298768275576E-2</v>
      </c>
      <c r="F110">
        <f t="shared" si="8"/>
        <v>9.6146067233471886</v>
      </c>
      <c r="G110">
        <f t="shared" si="9"/>
        <v>9.3979690689331381</v>
      </c>
    </row>
    <row r="111" spans="1:7" x14ac:dyDescent="0.25">
      <c r="A111" s="3">
        <v>1978</v>
      </c>
      <c r="B111" s="2">
        <v>12584.878299706463</v>
      </c>
      <c r="C111">
        <f t="shared" si="5"/>
        <v>9.440251237256982</v>
      </c>
      <c r="D111">
        <f t="shared" si="6"/>
        <v>9.4806115243995936</v>
      </c>
      <c r="E111">
        <f t="shared" si="7"/>
        <v>2.7121118992796563E-2</v>
      </c>
      <c r="F111">
        <f t="shared" si="8"/>
        <v>9.5965403177564177</v>
      </c>
      <c r="G111">
        <f t="shared" si="9"/>
        <v>9.440251237256982</v>
      </c>
    </row>
    <row r="112" spans="1:7" x14ac:dyDescent="0.25">
      <c r="A112" s="3">
        <v>1979</v>
      </c>
      <c r="B112" s="2">
        <v>13163.097132670082</v>
      </c>
      <c r="C112">
        <f t="shared" si="5"/>
        <v>9.4851725216179705</v>
      </c>
      <c r="D112">
        <f t="shared" si="6"/>
        <v>9.5009646068600642</v>
      </c>
      <c r="E112">
        <f t="shared" si="7"/>
        <v>2.5090708033098749E-2</v>
      </c>
      <c r="F112">
        <f t="shared" si="8"/>
        <v>9.5765935503088375</v>
      </c>
      <c r="G112">
        <f t="shared" si="9"/>
        <v>9.4851725216179705</v>
      </c>
    </row>
    <row r="113" spans="1:7" x14ac:dyDescent="0.25">
      <c r="A113" s="3">
        <v>1980</v>
      </c>
      <c r="B113" s="2">
        <v>13427.729937687376</v>
      </c>
      <c r="C113">
        <f t="shared" si="5"/>
        <v>9.5050772460185744</v>
      </c>
      <c r="D113">
        <f t="shared" si="6"/>
        <v>9.5197618942307862</v>
      </c>
      <c r="E113">
        <f t="shared" si="7"/>
        <v>2.320268183438574E-2</v>
      </c>
      <c r="F113">
        <f t="shared" si="8"/>
        <v>9.5625293878544078</v>
      </c>
      <c r="G113">
        <f t="shared" si="9"/>
        <v>9.5050772460185744</v>
      </c>
    </row>
    <row r="114" spans="1:7" x14ac:dyDescent="0.25">
      <c r="A114" s="3">
        <v>1981</v>
      </c>
      <c r="B114" s="2">
        <v>13754.451708405097</v>
      </c>
      <c r="C114">
        <f t="shared" si="5"/>
        <v>9.5291178113068398</v>
      </c>
      <c r="D114">
        <f t="shared" si="6"/>
        <v>9.5388105466376718</v>
      </c>
      <c r="E114">
        <f t="shared" si="7"/>
        <v>2.195647300613569E-2</v>
      </c>
      <c r="F114">
        <f t="shared" si="8"/>
        <v>9.5619748813779832</v>
      </c>
      <c r="G114">
        <f t="shared" si="9"/>
        <v>9.5291178113068398</v>
      </c>
    </row>
    <row r="115" spans="1:7" x14ac:dyDescent="0.25">
      <c r="A115" s="3">
        <v>1982</v>
      </c>
      <c r="B115" s="2">
        <v>14078.37040258014</v>
      </c>
      <c r="C115">
        <f t="shared" si="5"/>
        <v>9.552394884560707</v>
      </c>
      <c r="D115">
        <f t="shared" si="6"/>
        <v>9.5582553791188758</v>
      </c>
      <c r="E115">
        <f t="shared" si="7"/>
        <v>2.1202980848656176E-2</v>
      </c>
      <c r="F115">
        <f t="shared" si="8"/>
        <v>9.5762367309593603</v>
      </c>
      <c r="G115">
        <f t="shared" si="9"/>
        <v>9.552394884560707</v>
      </c>
    </row>
    <row r="116" spans="1:7" x14ac:dyDescent="0.25">
      <c r="A116" s="3">
        <v>1983</v>
      </c>
      <c r="B116" s="2">
        <v>14306.872890504885</v>
      </c>
      <c r="C116">
        <f t="shared" si="5"/>
        <v>9.5684953225000058</v>
      </c>
      <c r="D116">
        <f t="shared" si="6"/>
        <v>9.5761694487272742</v>
      </c>
      <c r="E116">
        <f t="shared" si="7"/>
        <v>2.0216307476578831E-2</v>
      </c>
      <c r="F116">
        <f t="shared" si="8"/>
        <v>9.5893699397339436</v>
      </c>
      <c r="G116">
        <f t="shared" si="9"/>
        <v>9.5684953225000058</v>
      </c>
    </row>
    <row r="117" spans="1:7" x14ac:dyDescent="0.25">
      <c r="A117" s="3">
        <v>1984</v>
      </c>
      <c r="B117" s="2">
        <v>14772.586962917898</v>
      </c>
      <c r="C117">
        <f t="shared" si="5"/>
        <v>9.6005285100136657</v>
      </c>
      <c r="D117">
        <f t="shared" si="6"/>
        <v>9.5976285823467968</v>
      </c>
      <c r="E117">
        <f t="shared" si="7"/>
        <v>2.0589155319461983E-2</v>
      </c>
      <c r="F117">
        <f t="shared" si="8"/>
        <v>9.6046799656560786</v>
      </c>
      <c r="G117">
        <f t="shared" si="9"/>
        <v>9.6005285100136657</v>
      </c>
    </row>
    <row r="118" spans="1:7" x14ac:dyDescent="0.25">
      <c r="A118" s="3">
        <v>1985</v>
      </c>
      <c r="B118" s="2">
        <v>15331.250840808323</v>
      </c>
      <c r="C118">
        <f t="shared" si="5"/>
        <v>9.6376485628495754</v>
      </c>
      <c r="D118">
        <f t="shared" si="6"/>
        <v>9.624046985221252</v>
      </c>
      <c r="E118">
        <f t="shared" si="7"/>
        <v>2.233792958595994E-2</v>
      </c>
      <c r="F118">
        <f t="shared" si="8"/>
        <v>9.6218643216648445</v>
      </c>
      <c r="G118">
        <f t="shared" si="9"/>
        <v>9.6376485628495754</v>
      </c>
    </row>
    <row r="119" spans="1:7" x14ac:dyDescent="0.25">
      <c r="A119" s="3">
        <v>1986</v>
      </c>
      <c r="B119" s="2">
        <v>15679.381063001287</v>
      </c>
      <c r="C119">
        <f t="shared" si="5"/>
        <v>9.660101820102442</v>
      </c>
      <c r="D119">
        <f t="shared" si="6"/>
        <v>9.650499986395781</v>
      </c>
      <c r="E119">
        <f t="shared" si="7"/>
        <v>2.3572451062530652E-2</v>
      </c>
      <c r="F119">
        <f t="shared" si="8"/>
        <v>9.6368183711570108</v>
      </c>
      <c r="G119">
        <f t="shared" si="9"/>
        <v>9.660101820102442</v>
      </c>
    </row>
    <row r="120" spans="1:7" x14ac:dyDescent="0.25">
      <c r="A120" s="3">
        <v>1987</v>
      </c>
      <c r="B120" s="2">
        <v>16251.293857282653</v>
      </c>
      <c r="C120">
        <f t="shared" si="5"/>
        <v>9.6959278065748471</v>
      </c>
      <c r="D120">
        <f t="shared" si="6"/>
        <v>9.6806290481932731</v>
      </c>
      <c r="E120">
        <f t="shared" si="7"/>
        <v>2.553943428301908E-2</v>
      </c>
      <c r="F120">
        <f t="shared" si="8"/>
        <v>9.6593960483051831</v>
      </c>
      <c r="G120">
        <f t="shared" si="9"/>
        <v>9.6959278065748471</v>
      </c>
    </row>
    <row r="121" spans="1:7" x14ac:dyDescent="0.25">
      <c r="A121" s="3">
        <v>1988</v>
      </c>
      <c r="B121" s="2">
        <v>17184.637844274261</v>
      </c>
      <c r="C121">
        <f t="shared" si="5"/>
        <v>9.751771115117986</v>
      </c>
      <c r="D121">
        <f t="shared" si="6"/>
        <v>9.7198492722687995</v>
      </c>
      <c r="E121">
        <f t="shared" si="7"/>
        <v>2.9643671220771273E-2</v>
      </c>
      <c r="F121">
        <f t="shared" si="8"/>
        <v>9.6910607739791317</v>
      </c>
      <c r="G121">
        <f t="shared" si="9"/>
        <v>9.751771115117986</v>
      </c>
    </row>
    <row r="122" spans="1:7" x14ac:dyDescent="0.25">
      <c r="A122" s="3">
        <v>1989</v>
      </c>
      <c r="B122" s="2">
        <v>17942.5136567634</v>
      </c>
      <c r="C122">
        <f t="shared" si="5"/>
        <v>9.7949282404444364</v>
      </c>
      <c r="D122">
        <f t="shared" si="6"/>
        <v>9.7631235325760297</v>
      </c>
      <c r="E122">
        <f t="shared" si="7"/>
        <v>3.3732847946708965E-2</v>
      </c>
      <c r="F122">
        <f t="shared" si="8"/>
        <v>9.7212173395833723</v>
      </c>
      <c r="G122">
        <f t="shared" si="9"/>
        <v>9.7949282404444364</v>
      </c>
    </row>
    <row r="123" spans="1:7" x14ac:dyDescent="0.25">
      <c r="A123" s="3">
        <v>1990</v>
      </c>
      <c r="B123" s="2">
        <v>18789.07131596643</v>
      </c>
      <c r="C123">
        <f t="shared" si="5"/>
        <v>9.8410306668096315</v>
      </c>
      <c r="D123">
        <f t="shared" si="6"/>
        <v>9.8101086664088051</v>
      </c>
      <c r="E123">
        <f t="shared" si="7"/>
        <v>3.7708533712528886E-2</v>
      </c>
      <c r="F123">
        <f t="shared" si="8"/>
        <v>9.7572473510423308</v>
      </c>
      <c r="G123">
        <f t="shared" si="9"/>
        <v>9.8410306668096315</v>
      </c>
    </row>
    <row r="124" spans="1:7" x14ac:dyDescent="0.25">
      <c r="A124" s="3">
        <v>1991</v>
      </c>
      <c r="B124" s="2">
        <v>19354.578465298484</v>
      </c>
      <c r="C124">
        <f t="shared" si="5"/>
        <v>9.8706842836631612</v>
      </c>
      <c r="D124">
        <f t="shared" si="6"/>
        <v>9.8546773251838822</v>
      </c>
      <c r="E124">
        <f t="shared" si="7"/>
        <v>3.9766571231293346E-2</v>
      </c>
      <c r="F124">
        <f t="shared" si="8"/>
        <v>9.808780285931114</v>
      </c>
      <c r="G124">
        <f t="shared" si="9"/>
        <v>9.8706842836631612</v>
      </c>
    </row>
    <row r="125" spans="1:7" x14ac:dyDescent="0.25">
      <c r="A125" s="3">
        <v>1992</v>
      </c>
      <c r="B125" s="2">
        <v>19482.498448268896</v>
      </c>
      <c r="C125">
        <f t="shared" si="5"/>
        <v>9.877271826070281</v>
      </c>
      <c r="D125">
        <f t="shared" si="6"/>
        <v>9.889292275311707</v>
      </c>
      <c r="E125">
        <f t="shared" si="7"/>
        <v>3.8221084900252777E-2</v>
      </c>
      <c r="F125">
        <f t="shared" si="8"/>
        <v>9.8643220764161565</v>
      </c>
      <c r="G125">
        <f t="shared" si="9"/>
        <v>9.877271826070281</v>
      </c>
    </row>
    <row r="126" spans="1:7" x14ac:dyDescent="0.25">
      <c r="A126" s="3">
        <v>1993</v>
      </c>
      <c r="B126" s="2">
        <v>19477.665653177362</v>
      </c>
      <c r="C126">
        <f t="shared" si="5"/>
        <v>9.8770237370168701</v>
      </c>
      <c r="D126">
        <f t="shared" si="6"/>
        <v>9.9123664732534316</v>
      </c>
      <c r="E126">
        <f t="shared" si="7"/>
        <v>3.3677018812694325E-2</v>
      </c>
      <c r="F126">
        <f t="shared" si="8"/>
        <v>9.9232342675463912</v>
      </c>
      <c r="G126">
        <f t="shared" si="9"/>
        <v>9.8770237370168701</v>
      </c>
    </row>
    <row r="127" spans="1:7" x14ac:dyDescent="0.25">
      <c r="A127" s="3">
        <v>1994</v>
      </c>
      <c r="B127" s="2">
        <v>19637.148299110933</v>
      </c>
      <c r="C127">
        <f t="shared" si="5"/>
        <v>9.8851783727465108</v>
      </c>
      <c r="D127">
        <f t="shared" si="6"/>
        <v>9.9277839562702415</v>
      </c>
      <c r="E127">
        <f t="shared" si="7"/>
        <v>2.8199158073928993E-2</v>
      </c>
      <c r="F127">
        <f t="shared" si="8"/>
        <v>9.9739770388777629</v>
      </c>
      <c r="G127">
        <f t="shared" si="9"/>
        <v>9.8851783727465108</v>
      </c>
    </row>
    <row r="128" spans="1:7" x14ac:dyDescent="0.25">
      <c r="A128" s="3">
        <v>1995</v>
      </c>
      <c r="B128" s="2">
        <v>19979.411246403939</v>
      </c>
      <c r="C128">
        <f t="shared" si="5"/>
        <v>9.9024575846214304</v>
      </c>
      <c r="D128">
        <f t="shared" si="6"/>
        <v>9.9399254554273497</v>
      </c>
      <c r="E128">
        <f t="shared" si="7"/>
        <v>2.3381860398882775E-2</v>
      </c>
      <c r="F128">
        <f t="shared" si="8"/>
        <v>10.003955530012465</v>
      </c>
      <c r="G128">
        <f t="shared" si="9"/>
        <v>9.9024575846214304</v>
      </c>
    </row>
    <row r="129" spans="1:7" x14ac:dyDescent="0.25">
      <c r="A129" s="3">
        <v>1996</v>
      </c>
      <c r="B129" s="2">
        <v>20615.693127615799</v>
      </c>
      <c r="C129">
        <f t="shared" si="5"/>
        <v>9.9338078670650223</v>
      </c>
      <c r="D129">
        <f t="shared" si="6"/>
        <v>9.9544574811978705</v>
      </c>
      <c r="E129">
        <f t="shared" si="7"/>
        <v>2.0726910010374185E-2</v>
      </c>
      <c r="F129">
        <f t="shared" si="8"/>
        <v>10.013397529691515</v>
      </c>
      <c r="G129">
        <f t="shared" si="9"/>
        <v>9.9338078670650223</v>
      </c>
    </row>
    <row r="130" spans="1:7" x14ac:dyDescent="0.25">
      <c r="A130" s="3">
        <v>1997</v>
      </c>
      <c r="B130" s="2">
        <v>20929.031406352686</v>
      </c>
      <c r="C130">
        <f t="shared" si="5"/>
        <v>9.9488925366029601</v>
      </c>
      <c r="D130">
        <f t="shared" si="6"/>
        <v>9.9672968348266586</v>
      </c>
      <c r="E130">
        <f t="shared" si="7"/>
        <v>1.8360643095898351E-2</v>
      </c>
      <c r="F130">
        <f t="shared" si="8"/>
        <v>10.012381430492029</v>
      </c>
      <c r="G130">
        <f t="shared" si="9"/>
        <v>9.9488925366029601</v>
      </c>
    </row>
    <row r="131" spans="1:7" x14ac:dyDescent="0.25">
      <c r="A131" s="3">
        <v>1998</v>
      </c>
      <c r="B131" s="2">
        <v>20266.725713245025</v>
      </c>
      <c r="C131">
        <f t="shared" si="5"/>
        <v>9.916735692764389</v>
      </c>
      <c r="D131">
        <f t="shared" si="6"/>
        <v>9.9649809423751066</v>
      </c>
      <c r="E131">
        <f t="shared" si="7"/>
        <v>1.2157682431663227E-2</v>
      </c>
      <c r="F131">
        <f t="shared" si="8"/>
        <v>10.010071036623998</v>
      </c>
      <c r="G131">
        <f t="shared" si="9"/>
        <v>9.916735692764389</v>
      </c>
    </row>
    <row r="132" spans="1:7" x14ac:dyDescent="0.25">
      <c r="A132" s="3">
        <v>1999</v>
      </c>
      <c r="B132" s="2">
        <v>20197.676256079092</v>
      </c>
      <c r="C132">
        <f t="shared" ref="C132:C141" si="10">LN(B132)</f>
        <v>9.9133228399442856</v>
      </c>
      <c r="D132">
        <f t="shared" si="6"/>
        <v>9.9579938893480247</v>
      </c>
      <c r="E132">
        <f t="shared" si="7"/>
        <v>6.4142617940396848E-3</v>
      </c>
      <c r="F132">
        <f t="shared" si="8"/>
        <v>10.016638211228994</v>
      </c>
      <c r="G132">
        <f t="shared" si="9"/>
        <v>9.9133228399442856</v>
      </c>
    </row>
    <row r="133" spans="1:7" x14ac:dyDescent="0.25">
      <c r="A133" s="3">
        <v>2000</v>
      </c>
      <c r="B133" s="2">
        <v>20737.60544153272</v>
      </c>
      <c r="C133">
        <f t="shared" si="10"/>
        <v>9.939704019068424</v>
      </c>
      <c r="D133">
        <f t="shared" si="6"/>
        <v>9.9569969115199726</v>
      </c>
      <c r="E133">
        <f t="shared" si="7"/>
        <v>4.1908899074121547E-3</v>
      </c>
      <c r="F133">
        <f t="shared" si="8"/>
        <v>10.022378764114354</v>
      </c>
      <c r="G133">
        <f t="shared" si="9"/>
        <v>9.939704019068424</v>
      </c>
    </row>
    <row r="134" spans="1:7" x14ac:dyDescent="0.25">
      <c r="A134" s="3">
        <v>2001</v>
      </c>
      <c r="B134" s="2">
        <v>20736.122924739313</v>
      </c>
      <c r="C134">
        <f t="shared" si="10"/>
        <v>9.939632527217924</v>
      </c>
      <c r="D134">
        <f t="shared" ref="D134:D141" si="11">$C$1*C134+(1-$C$1)*(D133+E133)</f>
        <v>9.9547212191645471</v>
      </c>
      <c r="E134">
        <f t="shared" ref="E134:E141" si="12">$E$1*(D134-D133)+(1-$E$1)*E133</f>
        <v>2.2509152285608695E-3</v>
      </c>
      <c r="F134">
        <f t="shared" si="8"/>
        <v>10.001453989670097</v>
      </c>
      <c r="G134">
        <f t="shared" si="9"/>
        <v>9.939632527217924</v>
      </c>
    </row>
    <row r="135" spans="1:7" x14ac:dyDescent="0.25">
      <c r="A135" s="3">
        <v>2002</v>
      </c>
      <c r="B135" s="2">
        <v>20755.27373080582</v>
      </c>
      <c r="C135">
        <f t="shared" si="10"/>
        <v>9.9405556490682407</v>
      </c>
      <c r="D135">
        <f t="shared" si="11"/>
        <v>9.9520471887956479</v>
      </c>
      <c r="E135">
        <f t="shared" si="12"/>
        <v>7.734315493228371E-4</v>
      </c>
      <c r="F135">
        <f t="shared" si="8"/>
        <v>9.9772366747301433</v>
      </c>
      <c r="G135">
        <f t="shared" si="9"/>
        <v>9.9405556490682407</v>
      </c>
    </row>
    <row r="136" spans="1:7" x14ac:dyDescent="0.25">
      <c r="A136" s="3">
        <v>2003</v>
      </c>
      <c r="B136" s="2">
        <v>21091.914131817397</v>
      </c>
      <c r="C136">
        <f t="shared" si="10"/>
        <v>9.9566450295164053</v>
      </c>
      <c r="D136">
        <f t="shared" si="11"/>
        <v>9.9539679430964014</v>
      </c>
      <c r="E136">
        <f t="shared" si="12"/>
        <v>1.117628374752053E-3</v>
      </c>
      <c r="F136">
        <f t="shared" ref="F136:F141" si="13">D133+3*E133</f>
        <v>9.9695695812422098</v>
      </c>
      <c r="G136">
        <f t="shared" ref="G136:G141" si="14">C136</f>
        <v>9.9566450295164053</v>
      </c>
    </row>
    <row r="137" spans="1:7" x14ac:dyDescent="0.25">
      <c r="A137" s="3">
        <v>2004</v>
      </c>
      <c r="B137" s="2">
        <v>21576.270787574522</v>
      </c>
      <c r="C137">
        <f t="shared" si="10"/>
        <v>9.9793494151474906</v>
      </c>
      <c r="D137">
        <f t="shared" si="11"/>
        <v>9.962364724574055</v>
      </c>
      <c r="E137">
        <f t="shared" si="12"/>
        <v>3.3013743056225014E-3</v>
      </c>
      <c r="F137">
        <f t="shared" si="13"/>
        <v>9.9614739648502297</v>
      </c>
      <c r="G137">
        <f t="shared" si="14"/>
        <v>9.9793494151474906</v>
      </c>
    </row>
    <row r="138" spans="1:7" x14ac:dyDescent="0.25">
      <c r="A138" s="3">
        <v>2005</v>
      </c>
      <c r="B138" s="2">
        <v>21976.391164916848</v>
      </c>
      <c r="C138">
        <f t="shared" si="10"/>
        <v>9.9977240272579824</v>
      </c>
      <c r="D138">
        <f t="shared" si="11"/>
        <v>9.9752834773931696</v>
      </c>
      <c r="E138">
        <f t="shared" si="12"/>
        <v>6.1865878596701271E-3</v>
      </c>
      <c r="F138">
        <f t="shared" si="13"/>
        <v>9.9543674834436171</v>
      </c>
      <c r="G138">
        <f t="shared" si="14"/>
        <v>9.9977240272579824</v>
      </c>
    </row>
    <row r="139" spans="1:7" x14ac:dyDescent="0.25">
      <c r="A139" s="3">
        <v>2006</v>
      </c>
      <c r="B139" s="2">
        <v>22419.785907540292</v>
      </c>
      <c r="C139">
        <f t="shared" si="10"/>
        <v>10.017699147407511</v>
      </c>
      <c r="D139">
        <f t="shared" si="11"/>
        <v>9.9923387898992395</v>
      </c>
      <c r="E139">
        <f t="shared" si="12"/>
        <v>9.4472052535900745E-3</v>
      </c>
      <c r="F139">
        <f t="shared" si="13"/>
        <v>9.9573208282206576</v>
      </c>
      <c r="G139">
        <f t="shared" si="14"/>
        <v>10.017699147407511</v>
      </c>
    </row>
    <row r="140" spans="1:7" x14ac:dyDescent="0.25">
      <c r="A140" s="3">
        <v>2007</v>
      </c>
      <c r="B140" s="2">
        <v>22950.201282242433</v>
      </c>
      <c r="C140">
        <f t="shared" si="10"/>
        <v>10.041081985918311</v>
      </c>
      <c r="D140">
        <f t="shared" si="11"/>
        <v>10.013574792382473</v>
      </c>
      <c r="E140">
        <f t="shared" si="12"/>
        <v>1.2983844422483013E-2</v>
      </c>
      <c r="F140">
        <f t="shared" si="13"/>
        <v>9.9722688474909233</v>
      </c>
      <c r="G140">
        <f t="shared" si="14"/>
        <v>10.041081985918311</v>
      </c>
    </row>
    <row r="141" spans="1:7" x14ac:dyDescent="0.25">
      <c r="A141" s="3">
        <v>2008</v>
      </c>
      <c r="B141" s="2">
        <v>22815.512852743384</v>
      </c>
      <c r="C141">
        <f t="shared" si="10"/>
        <v>10.035195971861583</v>
      </c>
      <c r="D141">
        <f t="shared" si="11"/>
        <v>10.029149837321944</v>
      </c>
      <c r="E141">
        <f t="shared" si="12"/>
        <v>1.3761204577579388E-2</v>
      </c>
      <c r="F141">
        <f t="shared" si="13"/>
        <v>9.9938432409721791</v>
      </c>
      <c r="G141">
        <f t="shared" si="14"/>
        <v>10.035195971861583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rsmith</dc:creator>
  <cp:lastModifiedBy>rsmith</cp:lastModifiedBy>
  <dcterms:created xsi:type="dcterms:W3CDTF">2018-01-23T13:32:27Z</dcterms:created>
  <dcterms:modified xsi:type="dcterms:W3CDTF">2018-01-23T14:51:47Z</dcterms:modified>
</cp:coreProperties>
</file>