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3260" windowHeight="10305"/>
  </bookViews>
  <sheets>
    <sheet name="Question 3" sheetId="3" r:id="rId1"/>
    <sheet name="Sheet4" sheetId="4" r:id="rId2"/>
  </sheets>
  <calcPr calcId="145621"/>
</workbook>
</file>

<file path=xl/calcChain.xml><?xml version="1.0" encoding="utf-8"?>
<calcChain xmlns="http://schemas.openxmlformats.org/spreadsheetml/2006/main">
  <c r="D4" i="3" l="1"/>
  <c r="D5" i="3"/>
  <c r="D6" i="3"/>
  <c r="D3" i="3"/>
  <c r="C3" i="3" l="1"/>
  <c r="A6" i="3"/>
  <c r="A5" i="3"/>
  <c r="C5" i="3"/>
  <c r="C4" i="3"/>
  <c r="C6" i="3"/>
  <c r="B10" i="3"/>
</calcChain>
</file>

<file path=xl/sharedStrings.xml><?xml version="1.0" encoding="utf-8"?>
<sst xmlns="http://schemas.openxmlformats.org/spreadsheetml/2006/main" count="10" uniqueCount="10">
  <si>
    <t>φ</t>
  </si>
  <si>
    <t>Υ (m)</t>
  </si>
  <si>
    <t>MERCATOR PRJECTION</t>
  </si>
  <si>
    <t>a</t>
  </si>
  <si>
    <t>λ</t>
  </si>
  <si>
    <t>X (m)</t>
  </si>
  <si>
    <t>b</t>
  </si>
  <si>
    <t>e</t>
  </si>
  <si>
    <t>NAD27</t>
  </si>
  <si>
    <t>http://www.apsalin.com/convert-geodetic-to-mercator.aspx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</si>
</sst>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  <charset val="161"/>
    </font>
    <font>
      <sz val="18"/>
      <name val="Arial"/>
      <charset val="161"/>
    </font>
    <font>
      <sz val="8"/>
      <name val="Arial"/>
      <charset val="161"/>
    </font>
    <font>
      <b/>
      <sz val="18"/>
      <name val="Arial"/>
      <family val="2"/>
      <charset val="161"/>
    </font>
    <font>
      <sz val="18"/>
      <name val="Arial"/>
      <family val="2"/>
      <charset val="161"/>
    </font>
    <font>
      <u/>
      <sz val="10"/>
      <color theme="10"/>
      <name val="Arial"/>
      <charset val="16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4" fontId="1" fillId="0" borderId="0" xfId="0" applyNumberFormat="1" applyFont="1"/>
    <xf numFmtId="0" fontId="1" fillId="3" borderId="1" xfId="0" applyFont="1" applyFill="1" applyBorder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11</xdr:row>
      <xdr:rowOff>104774</xdr:rowOff>
    </xdr:from>
    <xdr:to>
      <xdr:col>4</xdr:col>
      <xdr:colOff>359</xdr:colOff>
      <xdr:row>24</xdr:row>
      <xdr:rowOff>138798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362324"/>
          <a:ext cx="6667858" cy="38725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apsalin.com/convert-geodetic-to-mercato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1" sqref="E11"/>
    </sheetView>
  </sheetViews>
  <sheetFormatPr defaultColWidth="15.28515625" defaultRowHeight="23.25" x14ac:dyDescent="0.35"/>
  <cols>
    <col min="1" max="2" width="22.5703125" style="1" customWidth="1"/>
    <col min="3" max="3" width="29.28515625" style="1" customWidth="1"/>
    <col min="4" max="4" width="25.5703125" style="1" customWidth="1"/>
    <col min="5" max="5" width="9.28515625" style="9" customWidth="1"/>
    <col min="6" max="16384" width="15.28515625" style="1"/>
  </cols>
  <sheetData>
    <row r="1" spans="1:5" ht="24" thickBot="1" x14ac:dyDescent="0.4">
      <c r="A1" s="11" t="s">
        <v>2</v>
      </c>
      <c r="B1" s="11"/>
      <c r="C1" s="12"/>
      <c r="D1" s="12"/>
    </row>
    <row r="2" spans="1:5" x14ac:dyDescent="0.35">
      <c r="A2" s="3" t="s">
        <v>0</v>
      </c>
      <c r="B2" s="6" t="s">
        <v>4</v>
      </c>
      <c r="C2" s="4" t="s">
        <v>5</v>
      </c>
      <c r="D2" s="5" t="s">
        <v>1</v>
      </c>
    </row>
    <row r="3" spans="1:5" x14ac:dyDescent="0.35">
      <c r="A3" s="2">
        <v>45</v>
      </c>
      <c r="B3" s="2">
        <v>-67</v>
      </c>
      <c r="C3" s="2">
        <f>B$8*(B3-0)*PI()/180</f>
        <v>-7458487.0374688888</v>
      </c>
      <c r="D3" s="2">
        <f>B$8*LN(TAN(PI()/4+(PI()/180*A3/2))*POWER((1-B$10*SIN(PI()/180*A3))/(1+B$10*SIN(PI()/180*A3)),B$10/2))</f>
        <v>5591021.0037950985</v>
      </c>
      <c r="E3" s="10">
        <v>1</v>
      </c>
    </row>
    <row r="4" spans="1:5" x14ac:dyDescent="0.35">
      <c r="A4" s="2">
        <v>45</v>
      </c>
      <c r="B4" s="2">
        <v>-66</v>
      </c>
      <c r="C4" s="2">
        <f t="shared" ref="C4:C6" si="0">B$8*(B4-0)*PI()/180</f>
        <v>-7347166.3354171142</v>
      </c>
      <c r="D4" s="2">
        <f t="shared" ref="D4:D6" si="1">B$8*LN(TAN(PI()/4+(PI()/180*A4/2))*POWER((1-B$10*SIN(PI()/180*A4))/(1+B$10*SIN(PI()/180*A4)),B$10/2))</f>
        <v>5591021.0037950985</v>
      </c>
      <c r="E4" s="10">
        <v>2</v>
      </c>
    </row>
    <row r="5" spans="1:5" x14ac:dyDescent="0.35">
      <c r="A5" s="2">
        <f>45+19/60</f>
        <v>45.31666666666667</v>
      </c>
      <c r="B5" s="2">
        <v>-66.5</v>
      </c>
      <c r="C5" s="2">
        <f t="shared" si="0"/>
        <v>-7402826.686443002</v>
      </c>
      <c r="D5" s="2">
        <f t="shared" si="1"/>
        <v>5640843.9363480508</v>
      </c>
      <c r="E5" s="10">
        <v>3</v>
      </c>
    </row>
    <row r="6" spans="1:5" x14ac:dyDescent="0.35">
      <c r="A6" s="2">
        <f>45+19/60</f>
        <v>45.31666666666667</v>
      </c>
      <c r="B6" s="2">
        <v>-65.5</v>
      </c>
      <c r="C6" s="2">
        <f t="shared" si="0"/>
        <v>-7291505.9843912274</v>
      </c>
      <c r="D6" s="2">
        <f t="shared" si="1"/>
        <v>5640843.9363480508</v>
      </c>
      <c r="E6" s="10">
        <v>4</v>
      </c>
    </row>
    <row r="8" spans="1:5" x14ac:dyDescent="0.35">
      <c r="A8" s="8" t="s">
        <v>3</v>
      </c>
      <c r="B8" s="8">
        <v>6378206.4000000004</v>
      </c>
      <c r="C8" s="1" t="s">
        <v>8</v>
      </c>
      <c r="D8" s="13" t="s">
        <v>9</v>
      </c>
    </row>
    <row r="9" spans="1:5" x14ac:dyDescent="0.35">
      <c r="A9" s="8" t="s">
        <v>6</v>
      </c>
      <c r="B9" s="8">
        <v>6356583.7999999998</v>
      </c>
      <c r="D9" s="7"/>
    </row>
    <row r="10" spans="1:5" x14ac:dyDescent="0.35">
      <c r="A10" s="8" t="s">
        <v>7</v>
      </c>
      <c r="B10" s="8">
        <f>SQRT((POWER(B8,2)-POWER(B9,2))/POWER(B8,2))</f>
        <v>8.2271854223003774E-2</v>
      </c>
    </row>
  </sheetData>
  <mergeCells count="1">
    <mergeCell ref="A1:D1"/>
  </mergeCells>
  <phoneticPr fontId="2" type="noConversion"/>
  <hyperlinks>
    <hyperlink ref="D8" r:id="rId1"/>
  </hyperlinks>
  <pageMargins left="0.75" right="0.75" top="1" bottom="1" header="0.5" footer="0.5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3</vt:lpstr>
      <vt:lpstr>Sheet4</vt:lpstr>
    </vt:vector>
  </TitlesOfParts>
  <Company>Factory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</dc:creator>
  <cp:lastModifiedBy>University of New Brunswick</cp:lastModifiedBy>
  <dcterms:created xsi:type="dcterms:W3CDTF">2009-11-10T09:53:57Z</dcterms:created>
  <dcterms:modified xsi:type="dcterms:W3CDTF">2016-06-02T19:06:00Z</dcterms:modified>
</cp:coreProperties>
</file>