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rin/Dropbox/Data IBEC 2021 competition/Data Visualization/Data for Visualization/Gender gap data/Final Data for Infographic/"/>
    </mc:Choice>
  </mc:AlternateContent>
  <xr:revisionPtr revIDLastSave="0" documentId="13_ncr:1_{97AAC4DC-82F3-F14D-A486-9CD45CC80BFF}" xr6:coauthVersionLast="47" xr6:coauthVersionMax="47" xr10:uidLastSave="{00000000-0000-0000-0000-000000000000}"/>
  <bookViews>
    <workbookView xWindow="0" yWindow="500" windowWidth="28800" windowHeight="15840" activeTab="2" xr2:uid="{CDDE9CB5-A8D9-2448-9B44-03EEAA592567}"/>
  </bookViews>
  <sheets>
    <sheet name="Total income ratio" sheetId="1" r:id="rId1"/>
    <sheet name="Hourly Wage ratio " sheetId="2" r:id="rId2"/>
    <sheet name="Health income 2019" sheetId="4" r:id="rId3"/>
    <sheet name="Education income 2019" sheetId="5" r:id="rId4"/>
    <sheet name="Income 2019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D13" i="5"/>
  <c r="F4" i="5"/>
  <c r="D5" i="5" s="1"/>
  <c r="D3" i="5"/>
  <c r="F2" i="5"/>
  <c r="D2" i="5"/>
  <c r="D14" i="4"/>
  <c r="D13" i="4"/>
  <c r="D5" i="4"/>
  <c r="D4" i="4"/>
  <c r="F4" i="4"/>
  <c r="D3" i="4"/>
  <c r="D2" i="4"/>
  <c r="F2" i="4"/>
  <c r="D4" i="5" l="1"/>
</calcChain>
</file>

<file path=xl/sharedStrings.xml><?xml version="1.0" encoding="utf-8"?>
<sst xmlns="http://schemas.openxmlformats.org/spreadsheetml/2006/main" count="66" uniqueCount="18">
  <si>
    <t>Year</t>
  </si>
  <si>
    <t>Median gender pay ratio in annual employment income</t>
  </si>
  <si>
    <t>Median employment income, females</t>
  </si>
  <si>
    <t>Median hourly gender wage ratio</t>
  </si>
  <si>
    <t>Average employment income, females</t>
  </si>
  <si>
    <t>Average employment income, males</t>
  </si>
  <si>
    <t>Median employment income, males</t>
  </si>
  <si>
    <t>Total</t>
  </si>
  <si>
    <t>percentages</t>
  </si>
  <si>
    <t>average ratio</t>
  </si>
  <si>
    <t>median ratio</t>
  </si>
  <si>
    <t>Business, finance and administration occupations</t>
  </si>
  <si>
    <t>Natural and applied sciences and related occupations</t>
  </si>
  <si>
    <t>Health occupations</t>
  </si>
  <si>
    <t>Occupations in education, law and social, community and government services</t>
  </si>
  <si>
    <t>Natural resources, agriculture and related production occupations</t>
  </si>
  <si>
    <t>National Occupational Classification (NOC)</t>
  </si>
  <si>
    <t>2019 constant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</si>
</sst>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income vs Hourly wage ratio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8315304044939"/>
          <c:y val="9.6646161417322837E-2"/>
          <c:w val="0.82187148919469177"/>
          <c:h val="0.76139675899887516"/>
        </c:manualLayout>
      </c:layout>
      <c:scatterChart>
        <c:scatterStyle val="smoothMarker"/>
        <c:varyColors val="0"/>
        <c:ser>
          <c:idx val="0"/>
          <c:order val="0"/>
          <c:tx>
            <c:v>Total median pay ratio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'Total income ratio'!$A$2:$A$9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'Total income ratio'!$B$2:$B$9</c:f>
              <c:numCache>
                <c:formatCode>General</c:formatCode>
                <c:ptCount val="8"/>
                <c:pt idx="0">
                  <c:v>0.66</c:v>
                </c:pt>
                <c:pt idx="1">
                  <c:v>0.71</c:v>
                </c:pt>
                <c:pt idx="2">
                  <c:v>0.7</c:v>
                </c:pt>
                <c:pt idx="3">
                  <c:v>0.69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3-7E43-B5BD-EB75E6B33388}"/>
            </c:ext>
          </c:extLst>
        </c:ser>
        <c:ser>
          <c:idx val="1"/>
          <c:order val="1"/>
          <c:tx>
            <c:v>Median hourly wage ratio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'Total income ratio'!$F$2:$F$9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'Total income ratio'!$G$2:$G$10</c:f>
              <c:numCache>
                <c:formatCode>General</c:formatCode>
                <c:ptCount val="9"/>
                <c:pt idx="0">
                  <c:v>0.86</c:v>
                </c:pt>
                <c:pt idx="1">
                  <c:v>0.84</c:v>
                </c:pt>
                <c:pt idx="2">
                  <c:v>0.87</c:v>
                </c:pt>
                <c:pt idx="3">
                  <c:v>0.83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3-7E43-B5BD-EB75E6B3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32527"/>
        <c:axId val="276132927"/>
      </c:scatterChart>
      <c:valAx>
        <c:axId val="276132527"/>
        <c:scaling>
          <c:orientation val="minMax"/>
          <c:max val="2019.1"/>
          <c:min val="201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32927"/>
        <c:crosses val="autoZero"/>
        <c:crossBetween val="midCat"/>
      </c:valAx>
      <c:valAx>
        <c:axId val="276132927"/>
        <c:scaling>
          <c:orientation val="minMax"/>
          <c:max val="0.88000000000000012"/>
          <c:min val="0.640000000000000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3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05418598376136"/>
          <c:y val="0.28609339848143983"/>
          <c:w val="0.42462629087251941"/>
          <c:h val="0.24259631608548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579445571331981E-2"/>
          <c:y val="5.128205128205128E-2"/>
          <c:w val="0.97025016903313044"/>
          <c:h val="0.90598290598290598"/>
        </c:manualLayout>
      </c:layout>
      <c:scatterChart>
        <c:scatterStyle val="lineMarker"/>
        <c:varyColors val="0"/>
        <c:ser>
          <c:idx val="0"/>
          <c:order val="0"/>
          <c:spPr>
            <a:ln w="1016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'Hourly Wage ratio '!$A$2:$A$25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xVal>
          <c:yVal>
            <c:numRef>
              <c:f>'Hourly Wage ratio '!$B$2:$B$25</c:f>
              <c:numCache>
                <c:formatCode>General</c:formatCode>
                <c:ptCount val="24"/>
                <c:pt idx="0">
                  <c:v>0.79</c:v>
                </c:pt>
                <c:pt idx="1">
                  <c:v>0.78</c:v>
                </c:pt>
                <c:pt idx="2">
                  <c:v>0.8</c:v>
                </c:pt>
                <c:pt idx="3">
                  <c:v>0.77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0.83</c:v>
                </c:pt>
                <c:pt idx="8">
                  <c:v>0.81</c:v>
                </c:pt>
                <c:pt idx="9">
                  <c:v>0.82</c:v>
                </c:pt>
                <c:pt idx="10">
                  <c:v>0.82</c:v>
                </c:pt>
                <c:pt idx="11">
                  <c:v>0.85</c:v>
                </c:pt>
                <c:pt idx="12">
                  <c:v>0.84</c:v>
                </c:pt>
                <c:pt idx="13">
                  <c:v>0.84</c:v>
                </c:pt>
                <c:pt idx="14">
                  <c:v>0.85</c:v>
                </c:pt>
                <c:pt idx="15">
                  <c:v>0.86</c:v>
                </c:pt>
                <c:pt idx="16">
                  <c:v>0.84</c:v>
                </c:pt>
                <c:pt idx="17">
                  <c:v>0.87</c:v>
                </c:pt>
                <c:pt idx="18">
                  <c:v>0.83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C-4D11-AFB7-1BC04DE0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8383"/>
        <c:axId val="27513375"/>
      </c:scatterChart>
      <c:valAx>
        <c:axId val="27508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513375"/>
        <c:crosses val="autoZero"/>
        <c:crossBetween val="midCat"/>
      </c:valAx>
      <c:valAx>
        <c:axId val="27513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508383"/>
        <c:crosses val="autoZero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127000</xdr:rowOff>
    </xdr:from>
    <xdr:to>
      <xdr:col>6</xdr:col>
      <xdr:colOff>1714500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7ADED-E8F4-7042-9771-9030C335B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9</xdr:row>
      <xdr:rowOff>133350</xdr:rowOff>
    </xdr:from>
    <xdr:to>
      <xdr:col>17</xdr:col>
      <xdr:colOff>561975</xdr:colOff>
      <xdr:row>24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54ED4-F151-4AF2-A87F-5CEDB76F5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1696-35F4-534A-9B9F-2881223F7CD6}">
  <dimension ref="A1:G10"/>
  <sheetViews>
    <sheetView workbookViewId="0">
      <selection activeCell="B11" sqref="B11"/>
    </sheetView>
  </sheetViews>
  <sheetFormatPr baseColWidth="10" defaultColWidth="11" defaultRowHeight="16" x14ac:dyDescent="0.2"/>
  <cols>
    <col min="2" max="2" width="46.5" customWidth="1"/>
    <col min="3" max="3" width="31.5" customWidth="1"/>
    <col min="4" max="4" width="31.6640625" customWidth="1"/>
    <col min="7" max="7" width="2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</v>
      </c>
      <c r="F1" t="s">
        <v>0</v>
      </c>
      <c r="G1" t="s">
        <v>3</v>
      </c>
    </row>
    <row r="2" spans="1:7" x14ac:dyDescent="0.2">
      <c r="A2">
        <v>2012</v>
      </c>
      <c r="B2">
        <v>0.66</v>
      </c>
      <c r="C2">
        <v>28100</v>
      </c>
      <c r="D2">
        <v>42800</v>
      </c>
      <c r="F2" s="1">
        <v>2012</v>
      </c>
      <c r="G2">
        <v>0.86</v>
      </c>
    </row>
    <row r="3" spans="1:7" x14ac:dyDescent="0.2">
      <c r="A3">
        <v>2013</v>
      </c>
      <c r="B3">
        <v>0.71</v>
      </c>
      <c r="C3">
        <v>29400</v>
      </c>
      <c r="D3">
        <v>41500</v>
      </c>
      <c r="F3" s="1">
        <v>2013</v>
      </c>
      <c r="G3">
        <v>0.84</v>
      </c>
    </row>
    <row r="4" spans="1:7" x14ac:dyDescent="0.2">
      <c r="A4">
        <v>2014</v>
      </c>
      <c r="B4">
        <v>0.7</v>
      </c>
      <c r="C4">
        <v>29400</v>
      </c>
      <c r="D4">
        <v>42300</v>
      </c>
      <c r="F4" s="1">
        <v>2014</v>
      </c>
      <c r="G4">
        <v>0.87</v>
      </c>
    </row>
    <row r="5" spans="1:7" x14ac:dyDescent="0.2">
      <c r="A5">
        <v>2015</v>
      </c>
      <c r="B5">
        <v>0.69</v>
      </c>
      <c r="C5">
        <v>29300</v>
      </c>
      <c r="D5">
        <v>42700</v>
      </c>
      <c r="F5" s="1">
        <v>2015</v>
      </c>
      <c r="G5">
        <v>0.83</v>
      </c>
    </row>
    <row r="6" spans="1:7" x14ac:dyDescent="0.2">
      <c r="A6">
        <v>2016</v>
      </c>
      <c r="B6">
        <v>0.69</v>
      </c>
      <c r="C6">
        <v>29300</v>
      </c>
      <c r="D6">
        <v>42400</v>
      </c>
      <c r="F6" s="1">
        <v>2016</v>
      </c>
      <c r="G6">
        <v>0.85</v>
      </c>
    </row>
    <row r="7" spans="1:7" x14ac:dyDescent="0.2">
      <c r="A7">
        <v>2017</v>
      </c>
      <c r="B7">
        <v>0.7</v>
      </c>
      <c r="C7">
        <v>29700</v>
      </c>
      <c r="D7">
        <v>42400</v>
      </c>
      <c r="F7" s="1">
        <v>2017</v>
      </c>
      <c r="G7">
        <v>0.85</v>
      </c>
    </row>
    <row r="8" spans="1:7" x14ac:dyDescent="0.2">
      <c r="A8">
        <v>2018</v>
      </c>
      <c r="B8">
        <v>0.71</v>
      </c>
      <c r="C8">
        <v>30500</v>
      </c>
      <c r="D8">
        <v>42800</v>
      </c>
      <c r="F8" s="1">
        <v>2018</v>
      </c>
      <c r="G8">
        <v>0.85</v>
      </c>
    </row>
    <row r="9" spans="1:7" x14ac:dyDescent="0.2">
      <c r="A9">
        <v>2019</v>
      </c>
      <c r="B9">
        <v>0.73</v>
      </c>
      <c r="C9">
        <v>31500</v>
      </c>
      <c r="D9">
        <v>43000</v>
      </c>
      <c r="F9" s="1">
        <v>2019</v>
      </c>
      <c r="G9">
        <v>0.85</v>
      </c>
    </row>
    <row r="10" spans="1:7" x14ac:dyDescent="0.2">
      <c r="F10" s="1">
        <v>2020</v>
      </c>
      <c r="G10">
        <v>0.87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0035-299E-F240-8BFF-9622FA474777}">
  <dimension ref="A1:B25"/>
  <sheetViews>
    <sheetView workbookViewId="0">
      <selection activeCell="B26" sqref="A1:B26"/>
    </sheetView>
  </sheetViews>
  <sheetFormatPr baseColWidth="10" defaultColWidth="11" defaultRowHeight="16" x14ac:dyDescent="0.2"/>
  <cols>
    <col min="2" max="2" width="27.33203125" customWidth="1"/>
  </cols>
  <sheetData>
    <row r="1" spans="1:2" x14ac:dyDescent="0.2">
      <c r="A1" t="s">
        <v>0</v>
      </c>
      <c r="B1" t="s">
        <v>3</v>
      </c>
    </row>
    <row r="2" spans="1:2" x14ac:dyDescent="0.2">
      <c r="A2" s="1">
        <v>1997</v>
      </c>
      <c r="B2">
        <v>0.79</v>
      </c>
    </row>
    <row r="3" spans="1:2" x14ac:dyDescent="0.2">
      <c r="A3" s="1">
        <v>1998</v>
      </c>
      <c r="B3">
        <v>0.78</v>
      </c>
    </row>
    <row r="4" spans="1:2" x14ac:dyDescent="0.2">
      <c r="A4" s="1">
        <v>1999</v>
      </c>
      <c r="B4">
        <v>0.8</v>
      </c>
    </row>
    <row r="5" spans="1:2" x14ac:dyDescent="0.2">
      <c r="A5" s="1">
        <v>2000</v>
      </c>
      <c r="B5">
        <v>0.77</v>
      </c>
    </row>
    <row r="6" spans="1:2" x14ac:dyDescent="0.2">
      <c r="A6" s="1">
        <v>2001</v>
      </c>
      <c r="B6">
        <v>0.8</v>
      </c>
    </row>
    <row r="7" spans="1:2" x14ac:dyDescent="0.2">
      <c r="A7" s="1">
        <v>2002</v>
      </c>
      <c r="B7">
        <v>0.8</v>
      </c>
    </row>
    <row r="8" spans="1:2" x14ac:dyDescent="0.2">
      <c r="A8" s="1">
        <v>2003</v>
      </c>
      <c r="B8">
        <v>0.8</v>
      </c>
    </row>
    <row r="9" spans="1:2" x14ac:dyDescent="0.2">
      <c r="A9" s="1">
        <v>2004</v>
      </c>
      <c r="B9">
        <v>0.83</v>
      </c>
    </row>
    <row r="10" spans="1:2" x14ac:dyDescent="0.2">
      <c r="A10" s="1">
        <v>2005</v>
      </c>
      <c r="B10">
        <v>0.81</v>
      </c>
    </row>
    <row r="11" spans="1:2" x14ac:dyDescent="0.2">
      <c r="A11" s="1">
        <v>2006</v>
      </c>
      <c r="B11">
        <v>0.82</v>
      </c>
    </row>
    <row r="12" spans="1:2" x14ac:dyDescent="0.2">
      <c r="A12" s="1">
        <v>2007</v>
      </c>
      <c r="B12">
        <v>0.82</v>
      </c>
    </row>
    <row r="13" spans="1:2" x14ac:dyDescent="0.2">
      <c r="A13" s="1">
        <v>2008</v>
      </c>
      <c r="B13">
        <v>0.85</v>
      </c>
    </row>
    <row r="14" spans="1:2" x14ac:dyDescent="0.2">
      <c r="A14" s="1">
        <v>2009</v>
      </c>
      <c r="B14">
        <v>0.84</v>
      </c>
    </row>
    <row r="15" spans="1:2" x14ac:dyDescent="0.2">
      <c r="A15" s="1">
        <v>2010</v>
      </c>
      <c r="B15">
        <v>0.84</v>
      </c>
    </row>
    <row r="16" spans="1:2" x14ac:dyDescent="0.2">
      <c r="A16" s="1">
        <v>2011</v>
      </c>
      <c r="B16">
        <v>0.85</v>
      </c>
    </row>
    <row r="17" spans="1:2" x14ac:dyDescent="0.2">
      <c r="A17" s="1">
        <v>2012</v>
      </c>
      <c r="B17">
        <v>0.86</v>
      </c>
    </row>
    <row r="18" spans="1:2" x14ac:dyDescent="0.2">
      <c r="A18" s="1">
        <v>2013</v>
      </c>
      <c r="B18">
        <v>0.84</v>
      </c>
    </row>
    <row r="19" spans="1:2" x14ac:dyDescent="0.2">
      <c r="A19" s="1">
        <v>2014</v>
      </c>
      <c r="B19">
        <v>0.87</v>
      </c>
    </row>
    <row r="20" spans="1:2" x14ac:dyDescent="0.2">
      <c r="A20" s="1">
        <v>2015</v>
      </c>
      <c r="B20">
        <v>0.83</v>
      </c>
    </row>
    <row r="21" spans="1:2" x14ac:dyDescent="0.2">
      <c r="A21" s="1">
        <v>2016</v>
      </c>
      <c r="B21">
        <v>0.85</v>
      </c>
    </row>
    <row r="22" spans="1:2" x14ac:dyDescent="0.2">
      <c r="A22" s="1">
        <v>2017</v>
      </c>
      <c r="B22">
        <v>0.85</v>
      </c>
    </row>
    <row r="23" spans="1:2" x14ac:dyDescent="0.2">
      <c r="A23" s="1">
        <v>2018</v>
      </c>
      <c r="B23">
        <v>0.85</v>
      </c>
    </row>
    <row r="24" spans="1:2" x14ac:dyDescent="0.2">
      <c r="A24" s="1">
        <v>2019</v>
      </c>
      <c r="B24">
        <v>0.85</v>
      </c>
    </row>
    <row r="25" spans="1:2" x14ac:dyDescent="0.2">
      <c r="A25" s="1">
        <v>2020</v>
      </c>
      <c r="B25">
        <v>0.87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A8BC-D14A-6B4B-815C-0D4CC2196CCA}">
  <dimension ref="B1:F14"/>
  <sheetViews>
    <sheetView tabSelected="1" workbookViewId="0">
      <selection activeCell="D14" sqref="D14"/>
    </sheetView>
  </sheetViews>
  <sheetFormatPr baseColWidth="10" defaultRowHeight="16" x14ac:dyDescent="0.2"/>
  <cols>
    <col min="2" max="2" width="45.33203125" customWidth="1"/>
    <col min="4" max="4" width="15.83203125" customWidth="1"/>
  </cols>
  <sheetData>
    <row r="1" spans="2:6" x14ac:dyDescent="0.2">
      <c r="D1" s="2" t="s">
        <v>8</v>
      </c>
      <c r="E1" s="2"/>
      <c r="F1" s="2" t="s">
        <v>7</v>
      </c>
    </row>
    <row r="2" spans="2:6" x14ac:dyDescent="0.2">
      <c r="B2" t="s">
        <v>4</v>
      </c>
      <c r="C2">
        <v>53600</v>
      </c>
      <c r="D2">
        <f>C2/F2*100</f>
        <v>40.483383685800604</v>
      </c>
      <c r="F2">
        <f>C2+C3</f>
        <v>132400</v>
      </c>
    </row>
    <row r="3" spans="2:6" x14ac:dyDescent="0.2">
      <c r="B3" t="s">
        <v>5</v>
      </c>
      <c r="C3">
        <v>78800</v>
      </c>
      <c r="D3">
        <f>C3/F2*100</f>
        <v>59.516616314199396</v>
      </c>
    </row>
    <row r="4" spans="2:6" x14ac:dyDescent="0.2">
      <c r="B4" t="s">
        <v>2</v>
      </c>
      <c r="C4">
        <v>47900</v>
      </c>
      <c r="D4">
        <f>C4/F4*100</f>
        <v>43.585077343039124</v>
      </c>
      <c r="F4">
        <f>C4+C5</f>
        <v>109900</v>
      </c>
    </row>
    <row r="5" spans="2:6" x14ac:dyDescent="0.2">
      <c r="B5" t="s">
        <v>6</v>
      </c>
      <c r="C5">
        <v>62000</v>
      </c>
      <c r="D5">
        <f>C5/F4*100</f>
        <v>56.414922656960876</v>
      </c>
    </row>
    <row r="13" spans="2:6" x14ac:dyDescent="0.2">
      <c r="C13" t="s">
        <v>10</v>
      </c>
      <c r="D13">
        <f>C4/C5</f>
        <v>0.77258064516129032</v>
      </c>
    </row>
    <row r="14" spans="2:6" x14ac:dyDescent="0.2">
      <c r="C14" t="s">
        <v>9</v>
      </c>
      <c r="D14">
        <f>C2/C3</f>
        <v>0.68020304568527923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4776-2800-4B46-923B-6EDA05CE4BAF}">
  <dimension ref="B1:F14"/>
  <sheetViews>
    <sheetView workbookViewId="0">
      <selection activeCell="D13" sqref="D13"/>
    </sheetView>
  </sheetViews>
  <sheetFormatPr baseColWidth="10" defaultRowHeight="16" x14ac:dyDescent="0.2"/>
  <cols>
    <col min="2" max="2" width="42.83203125" customWidth="1"/>
    <col min="3" max="3" width="14.6640625" customWidth="1"/>
  </cols>
  <sheetData>
    <row r="1" spans="2:6" x14ac:dyDescent="0.2">
      <c r="D1" s="2" t="s">
        <v>8</v>
      </c>
      <c r="E1" s="2"/>
      <c r="F1" s="2" t="s">
        <v>7</v>
      </c>
    </row>
    <row r="2" spans="2:6" x14ac:dyDescent="0.2">
      <c r="B2" t="s">
        <v>4</v>
      </c>
      <c r="C2">
        <v>46300</v>
      </c>
      <c r="D2">
        <f>C2/F2*100</f>
        <v>38.013136288998354</v>
      </c>
      <c r="F2">
        <f>C2+C3</f>
        <v>121800</v>
      </c>
    </row>
    <row r="3" spans="2:6" x14ac:dyDescent="0.2">
      <c r="B3" t="s">
        <v>5</v>
      </c>
      <c r="C3">
        <v>75500</v>
      </c>
      <c r="D3">
        <f>C3/F2*100</f>
        <v>61.986863711001639</v>
      </c>
    </row>
    <row r="4" spans="2:6" x14ac:dyDescent="0.2">
      <c r="B4" t="s">
        <v>2</v>
      </c>
      <c r="C4">
        <v>39700</v>
      </c>
      <c r="D4">
        <f>C4/F4*100</f>
        <v>36.861652739090069</v>
      </c>
      <c r="F4">
        <f>C4+C5</f>
        <v>107700</v>
      </c>
    </row>
    <row r="5" spans="2:6" x14ac:dyDescent="0.2">
      <c r="B5" t="s">
        <v>6</v>
      </c>
      <c r="C5">
        <v>68000</v>
      </c>
      <c r="D5">
        <f>C5/F4*100</f>
        <v>63.138347260909931</v>
      </c>
    </row>
    <row r="13" spans="2:6" x14ac:dyDescent="0.2">
      <c r="C13" t="s">
        <v>10</v>
      </c>
      <c r="D13">
        <f>C4/C5</f>
        <v>0.58382352941176474</v>
      </c>
    </row>
    <row r="14" spans="2:6" x14ac:dyDescent="0.2">
      <c r="C14" t="s">
        <v>9</v>
      </c>
      <c r="D14">
        <f>C2/C3</f>
        <v>0.61324503311258283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C051-2766-0D47-8649-454FBC1C1390}">
  <dimension ref="B1:D21"/>
  <sheetViews>
    <sheetView workbookViewId="0">
      <selection activeCell="D29" sqref="D29"/>
    </sheetView>
  </sheetViews>
  <sheetFormatPr baseColWidth="10" defaultRowHeight="16" x14ac:dyDescent="0.2"/>
  <cols>
    <col min="2" max="2" width="52.33203125" customWidth="1"/>
    <col min="3" max="3" width="46.1640625" customWidth="1"/>
    <col min="4" max="4" width="19" customWidth="1"/>
  </cols>
  <sheetData>
    <row r="1" spans="2:4" x14ac:dyDescent="0.2">
      <c r="B1" s="2" t="s">
        <v>16</v>
      </c>
      <c r="D1" s="2" t="s">
        <v>17</v>
      </c>
    </row>
    <row r="2" spans="2:4" x14ac:dyDescent="0.2">
      <c r="B2" t="s">
        <v>11</v>
      </c>
      <c r="C2" t="s">
        <v>4</v>
      </c>
      <c r="D2">
        <v>46800</v>
      </c>
    </row>
    <row r="3" spans="2:4" x14ac:dyDescent="0.2">
      <c r="B3" t="s">
        <v>11</v>
      </c>
      <c r="C3" t="s">
        <v>5</v>
      </c>
      <c r="D3">
        <v>66200</v>
      </c>
    </row>
    <row r="4" spans="2:4" x14ac:dyDescent="0.2">
      <c r="B4" t="s">
        <v>11</v>
      </c>
      <c r="C4" t="s">
        <v>2</v>
      </c>
      <c r="D4">
        <v>43300</v>
      </c>
    </row>
    <row r="5" spans="2:4" x14ac:dyDescent="0.2">
      <c r="B5" t="s">
        <v>11</v>
      </c>
      <c r="C5" t="s">
        <v>6</v>
      </c>
      <c r="D5">
        <v>50300</v>
      </c>
    </row>
    <row r="6" spans="2:4" x14ac:dyDescent="0.2">
      <c r="B6" t="s">
        <v>12</v>
      </c>
      <c r="C6" t="s">
        <v>4</v>
      </c>
      <c r="D6">
        <v>63900</v>
      </c>
    </row>
    <row r="7" spans="2:4" x14ac:dyDescent="0.2">
      <c r="B7" t="s">
        <v>12</v>
      </c>
      <c r="C7" t="s">
        <v>5</v>
      </c>
      <c r="D7">
        <v>80500</v>
      </c>
    </row>
    <row r="8" spans="2:4" x14ac:dyDescent="0.2">
      <c r="B8" t="s">
        <v>12</v>
      </c>
      <c r="C8" t="s">
        <v>2</v>
      </c>
      <c r="D8">
        <v>58000</v>
      </c>
    </row>
    <row r="9" spans="2:4" x14ac:dyDescent="0.2">
      <c r="B9" t="s">
        <v>12</v>
      </c>
      <c r="C9" t="s">
        <v>6</v>
      </c>
      <c r="D9">
        <v>73200</v>
      </c>
    </row>
    <row r="10" spans="2:4" x14ac:dyDescent="0.2">
      <c r="B10" t="s">
        <v>13</v>
      </c>
      <c r="C10" t="s">
        <v>4</v>
      </c>
      <c r="D10">
        <v>53600</v>
      </c>
    </row>
    <row r="11" spans="2:4" x14ac:dyDescent="0.2">
      <c r="B11" t="s">
        <v>13</v>
      </c>
      <c r="C11" t="s">
        <v>5</v>
      </c>
      <c r="D11">
        <v>78800</v>
      </c>
    </row>
    <row r="12" spans="2:4" x14ac:dyDescent="0.2">
      <c r="B12" t="s">
        <v>13</v>
      </c>
      <c r="C12" t="s">
        <v>2</v>
      </c>
      <c r="D12">
        <v>47900</v>
      </c>
    </row>
    <row r="13" spans="2:4" x14ac:dyDescent="0.2">
      <c r="B13" t="s">
        <v>13</v>
      </c>
      <c r="C13" t="s">
        <v>6</v>
      </c>
      <c r="D13">
        <v>62000</v>
      </c>
    </row>
    <row r="14" spans="2:4" x14ac:dyDescent="0.2">
      <c r="B14" t="s">
        <v>14</v>
      </c>
      <c r="C14" t="s">
        <v>4</v>
      </c>
      <c r="D14">
        <v>46300</v>
      </c>
    </row>
    <row r="15" spans="2:4" x14ac:dyDescent="0.2">
      <c r="B15" t="s">
        <v>14</v>
      </c>
      <c r="C15" t="s">
        <v>5</v>
      </c>
      <c r="D15">
        <v>75500</v>
      </c>
    </row>
    <row r="16" spans="2:4" x14ac:dyDescent="0.2">
      <c r="B16" t="s">
        <v>14</v>
      </c>
      <c r="C16" t="s">
        <v>2</v>
      </c>
      <c r="D16">
        <v>39700</v>
      </c>
    </row>
    <row r="17" spans="2:4" x14ac:dyDescent="0.2">
      <c r="B17" t="s">
        <v>14</v>
      </c>
      <c r="C17" t="s">
        <v>6</v>
      </c>
      <c r="D17">
        <v>68000</v>
      </c>
    </row>
    <row r="18" spans="2:4" x14ac:dyDescent="0.2">
      <c r="B18" t="s">
        <v>15</v>
      </c>
      <c r="C18" t="s">
        <v>4</v>
      </c>
      <c r="D18">
        <v>26800</v>
      </c>
    </row>
    <row r="19" spans="2:4" x14ac:dyDescent="0.2">
      <c r="B19" t="s">
        <v>15</v>
      </c>
      <c r="C19" t="s">
        <v>5</v>
      </c>
      <c r="D19">
        <v>50500</v>
      </c>
    </row>
    <row r="20" spans="2:4" x14ac:dyDescent="0.2">
      <c r="B20" t="s">
        <v>15</v>
      </c>
      <c r="C20" t="s">
        <v>2</v>
      </c>
      <c r="D20">
        <v>20800</v>
      </c>
    </row>
    <row r="21" spans="2:4" x14ac:dyDescent="0.2">
      <c r="B21" t="s">
        <v>15</v>
      </c>
      <c r="C21" t="s">
        <v>6</v>
      </c>
      <c r="D21">
        <v>39000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income ratio</vt:lpstr>
      <vt:lpstr>Hourly Wage ratio </vt:lpstr>
      <vt:lpstr>Health income 2019</vt:lpstr>
      <vt:lpstr>Education income 2019</vt:lpstr>
      <vt:lpstr>Income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2021-11-06T16:53:36Z</dcterms:created>
  <dcterms:modified xsi:type="dcterms:W3CDTF">2021-11-19T01:09:36Z</dcterms:modified>
</cp:coreProperties>
</file>