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andCharger\Documen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0" i="1"/>
  <c r="J16" i="1"/>
  <c r="J6" i="1"/>
  <c r="E30" i="1"/>
  <c r="I6" i="1"/>
  <c r="I3" i="1"/>
  <c r="I4" i="1"/>
  <c r="I5" i="1"/>
  <c r="I12" i="1"/>
  <c r="I13" i="1"/>
  <c r="I9" i="1"/>
  <c r="I10" i="1"/>
  <c r="I7" i="1"/>
  <c r="I11" i="1"/>
  <c r="I8" i="1"/>
  <c r="I14" i="1"/>
  <c r="I16" i="1"/>
  <c r="I15" i="1"/>
  <c r="I20" i="1"/>
  <c r="I17" i="1"/>
  <c r="I18" i="1"/>
  <c r="I19" i="1"/>
  <c r="I28" i="1"/>
  <c r="I29" i="1"/>
  <c r="I25" i="1"/>
  <c r="I24" i="1"/>
  <c r="I27" i="1"/>
  <c r="I26" i="1"/>
  <c r="I22" i="1"/>
  <c r="I23" i="1"/>
  <c r="I21" i="1"/>
  <c r="I2" i="1"/>
  <c r="A5" i="1"/>
  <c r="A4" i="1"/>
  <c r="A3" i="1"/>
  <c r="A6" i="1"/>
  <c r="A2" i="1"/>
  <c r="A15" i="1"/>
  <c r="A16" i="1"/>
  <c r="A14" i="1"/>
  <c r="A8" i="1"/>
  <c r="A11" i="1"/>
  <c r="A7" i="1"/>
  <c r="A19" i="1"/>
  <c r="A10" i="1"/>
  <c r="A18" i="1"/>
  <c r="A17" i="1"/>
  <c r="A9" i="1"/>
  <c r="A20" i="1"/>
  <c r="A21" i="1"/>
  <c r="A23" i="1"/>
  <c r="A22" i="1"/>
  <c r="A26" i="1"/>
  <c r="A27" i="1"/>
  <c r="A24" i="1"/>
  <c r="A25" i="1"/>
  <c r="A29" i="1"/>
  <c r="A13" i="1"/>
  <c r="A28" i="1"/>
  <c r="A12" i="1"/>
</calcChain>
</file>

<file path=xl/sharedStrings.xml><?xml version="1.0" encoding="utf-8"?>
<sst xmlns="http://schemas.openxmlformats.org/spreadsheetml/2006/main" count="108" uniqueCount="47">
  <si>
    <t>ردیف</t>
  </si>
  <si>
    <t>فایل</t>
  </si>
  <si>
    <t>پروفیل</t>
  </si>
  <si>
    <t>طول</t>
  </si>
  <si>
    <t>فرزکاری</t>
  </si>
  <si>
    <t>سوراخکاری</t>
  </si>
  <si>
    <t>depth main holed</t>
  </si>
  <si>
    <t>20*20</t>
  </si>
  <si>
    <t>*</t>
  </si>
  <si>
    <t>Column1</t>
  </si>
  <si>
    <t>تعداد</t>
  </si>
  <si>
    <t>زاویه برش</t>
  </si>
  <si>
    <t>depth small holed</t>
  </si>
  <si>
    <t>width main thick</t>
  </si>
  <si>
    <t>40*40</t>
  </si>
  <si>
    <t>width main thick bottom</t>
  </si>
  <si>
    <t>height main locker mount</t>
  </si>
  <si>
    <t>height main hinge</t>
  </si>
  <si>
    <t>height main thick front top</t>
  </si>
  <si>
    <t>height main thick front bottom</t>
  </si>
  <si>
    <t>bottom depth</t>
  </si>
  <si>
    <t>bottom width</t>
  </si>
  <si>
    <t>base</t>
  </si>
  <si>
    <t>skewed depth</t>
  </si>
  <si>
    <t>20*40</t>
  </si>
  <si>
    <t>45+30</t>
  </si>
  <si>
    <t>bottom skewed 1</t>
  </si>
  <si>
    <t>60+30</t>
  </si>
  <si>
    <t>bottom center down height</t>
  </si>
  <si>
    <t>bottom center height</t>
  </si>
  <si>
    <t>bottom skewed 2</t>
  </si>
  <si>
    <t>middle joint</t>
  </si>
  <si>
    <t>auxiliary height</t>
  </si>
  <si>
    <t>center front</t>
  </si>
  <si>
    <t>60+60</t>
  </si>
  <si>
    <t>below door height</t>
  </si>
  <si>
    <t>door height</t>
  </si>
  <si>
    <t>door height lock</t>
  </si>
  <si>
    <t>door height hinge</t>
  </si>
  <si>
    <t>height sub</t>
  </si>
  <si>
    <t>10*10</t>
  </si>
  <si>
    <t>width sub</t>
  </si>
  <si>
    <t>middle with sub</t>
  </si>
  <si>
    <t>shelf depth</t>
  </si>
  <si>
    <t>shelf witdth</t>
  </si>
  <si>
    <t>جمع طول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</si>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</sst>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30" totalsRowCount="1">
  <autoFilter ref="A1:K29"/>
  <sortState ref="A2:K29">
    <sortCondition ref="C1:C30"/>
  </sortState>
  <tableColumns count="11">
    <tableColumn id="1" name="ردیف">
      <calculatedColumnFormula>ROW(A1)</calculatedColumnFormula>
    </tableColumn>
    <tableColumn id="2" name="فایل"/>
    <tableColumn id="3" name="پروفیل"/>
    <tableColumn id="4" name="طول"/>
    <tableColumn id="7" name="تعداد" totalsRowFunction="custom">
      <totalsRowFormula>SUM(Table1[تعداد])</totalsRowFormula>
    </tableColumn>
    <tableColumn id="8" name="زاویه برش"/>
    <tableColumn id="5" name="سوراخکاری"/>
    <tableColumn id="6" name="فرزکاری"/>
    <tableColumn id="10" name="جمع طول">
      <calculatedColumnFormula>Table1[[#This Row],[طول]]*Table1[[#This Row],[تعداد]]</calculatedColumnFormula>
    </tableColumn>
    <tableColumn id="11" name="Column1"/>
    <tableColumn id="1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rightToLeft="1" tabSelected="1" zoomScale="160" zoomScaleNormal="160" workbookViewId="0">
      <selection activeCell="B17" sqref="B17"/>
    </sheetView>
  </sheetViews>
  <sheetFormatPr defaultRowHeight="14.4" x14ac:dyDescent="0.3"/>
  <cols>
    <col min="1" max="1" width="7.21875" bestFit="1" customWidth="1"/>
    <col min="2" max="2" width="26.33203125" bestFit="1" customWidth="1"/>
    <col min="7" max="7" width="10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5</v>
      </c>
      <c r="H1" t="s">
        <v>4</v>
      </c>
      <c r="I1" t="s">
        <v>45</v>
      </c>
      <c r="J1" t="s">
        <v>9</v>
      </c>
      <c r="K1" t="s">
        <v>46</v>
      </c>
    </row>
    <row r="2" spans="1:11" x14ac:dyDescent="0.3">
      <c r="A2">
        <f t="shared" ref="A2:A29" si="0">ROW(A1)</f>
        <v>1</v>
      </c>
      <c r="B2" t="s">
        <v>39</v>
      </c>
      <c r="C2" t="s">
        <v>40</v>
      </c>
      <c r="D2">
        <v>170</v>
      </c>
      <c r="E2">
        <v>16</v>
      </c>
      <c r="F2">
        <v>90</v>
      </c>
      <c r="I2">
        <f>Table1[[#This Row],[طول]]*Table1[[#This Row],[تعداد]]</f>
        <v>2720</v>
      </c>
      <c r="K2" t="s">
        <v>8</v>
      </c>
    </row>
    <row r="3" spans="1:11" x14ac:dyDescent="0.3">
      <c r="A3">
        <f t="shared" si="0"/>
        <v>2</v>
      </c>
      <c r="B3" t="s">
        <v>42</v>
      </c>
      <c r="C3" t="s">
        <v>40</v>
      </c>
      <c r="D3">
        <v>390</v>
      </c>
      <c r="E3">
        <v>2</v>
      </c>
      <c r="F3">
        <v>90</v>
      </c>
      <c r="I3">
        <f>Table1[[#This Row],[طول]]*Table1[[#This Row],[تعداد]]</f>
        <v>780</v>
      </c>
      <c r="K3" t="s">
        <v>8</v>
      </c>
    </row>
    <row r="4" spans="1:11" x14ac:dyDescent="0.3">
      <c r="A4">
        <f t="shared" si="0"/>
        <v>3</v>
      </c>
      <c r="B4" t="s">
        <v>43</v>
      </c>
      <c r="C4" t="s">
        <v>40</v>
      </c>
      <c r="D4">
        <v>210</v>
      </c>
      <c r="E4">
        <v>20</v>
      </c>
      <c r="F4">
        <v>90</v>
      </c>
      <c r="G4" t="s">
        <v>8</v>
      </c>
      <c r="I4">
        <f>Table1[[#This Row],[طول]]*Table1[[#This Row],[تعداد]]</f>
        <v>4200</v>
      </c>
      <c r="K4" t="s">
        <v>8</v>
      </c>
    </row>
    <row r="5" spans="1:11" x14ac:dyDescent="0.3">
      <c r="A5">
        <f t="shared" si="0"/>
        <v>4</v>
      </c>
      <c r="B5" t="s">
        <v>44</v>
      </c>
      <c r="C5" t="s">
        <v>40</v>
      </c>
      <c r="D5">
        <v>220</v>
      </c>
      <c r="E5">
        <v>10</v>
      </c>
      <c r="F5">
        <v>90</v>
      </c>
      <c r="G5" t="s">
        <v>8</v>
      </c>
      <c r="I5">
        <f>Table1[[#This Row],[طول]]*Table1[[#This Row],[تعداد]]</f>
        <v>2200</v>
      </c>
      <c r="K5" t="s">
        <v>8</v>
      </c>
    </row>
    <row r="6" spans="1:11" x14ac:dyDescent="0.3">
      <c r="A6">
        <f t="shared" si="0"/>
        <v>5</v>
      </c>
      <c r="B6" t="s">
        <v>41</v>
      </c>
      <c r="C6" t="s">
        <v>40</v>
      </c>
      <c r="D6">
        <v>1160</v>
      </c>
      <c r="E6">
        <v>7</v>
      </c>
      <c r="F6">
        <v>90</v>
      </c>
      <c r="I6">
        <f>Table1[[#This Row],[طول]]*Table1[[#This Row],[تعداد]]</f>
        <v>8120</v>
      </c>
      <c r="J6">
        <f>I2+I3+I4+I5+I6</f>
        <v>18020</v>
      </c>
      <c r="K6" t="s">
        <v>8</v>
      </c>
    </row>
    <row r="7" spans="1:11" x14ac:dyDescent="0.3">
      <c r="A7">
        <f t="shared" si="0"/>
        <v>6</v>
      </c>
      <c r="B7" t="s">
        <v>32</v>
      </c>
      <c r="C7" t="s">
        <v>7</v>
      </c>
      <c r="D7">
        <v>182</v>
      </c>
      <c r="E7">
        <v>2</v>
      </c>
      <c r="F7">
        <v>90</v>
      </c>
      <c r="I7">
        <f>Table1[[#This Row],[طول]]*Table1[[#This Row],[تعداد]]</f>
        <v>364</v>
      </c>
      <c r="K7" t="s">
        <v>8</v>
      </c>
    </row>
    <row r="8" spans="1:11" x14ac:dyDescent="0.3">
      <c r="A8">
        <f t="shared" si="0"/>
        <v>7</v>
      </c>
      <c r="B8" t="s">
        <v>35</v>
      </c>
      <c r="C8" t="s">
        <v>7</v>
      </c>
      <c r="D8">
        <v>1160</v>
      </c>
      <c r="E8">
        <v>1</v>
      </c>
      <c r="F8">
        <v>90</v>
      </c>
      <c r="I8">
        <f>Table1[[#This Row],[طول]]*Table1[[#This Row],[تعداد]]</f>
        <v>1160</v>
      </c>
      <c r="K8" t="s">
        <v>8</v>
      </c>
    </row>
    <row r="9" spans="1:11" x14ac:dyDescent="0.3">
      <c r="A9">
        <f t="shared" si="0"/>
        <v>8</v>
      </c>
      <c r="B9" t="s">
        <v>26</v>
      </c>
      <c r="C9" t="s">
        <v>7</v>
      </c>
      <c r="D9">
        <v>400</v>
      </c>
      <c r="E9">
        <v>2</v>
      </c>
      <c r="F9" t="s">
        <v>27</v>
      </c>
      <c r="I9">
        <f>Table1[[#This Row],[طول]]*Table1[[#This Row],[تعداد]]</f>
        <v>800</v>
      </c>
      <c r="K9" t="s">
        <v>8</v>
      </c>
    </row>
    <row r="10" spans="1:11" x14ac:dyDescent="0.3">
      <c r="A10">
        <f t="shared" si="0"/>
        <v>9</v>
      </c>
      <c r="B10" t="s">
        <v>30</v>
      </c>
      <c r="C10" t="s">
        <v>7</v>
      </c>
      <c r="D10">
        <v>620</v>
      </c>
      <c r="E10">
        <v>2</v>
      </c>
      <c r="F10" t="s">
        <v>27</v>
      </c>
      <c r="I10">
        <f>Table1[[#This Row],[طول]]*Table1[[#This Row],[تعداد]]</f>
        <v>1240</v>
      </c>
      <c r="K10" t="s">
        <v>8</v>
      </c>
    </row>
    <row r="11" spans="1:11" x14ac:dyDescent="0.3">
      <c r="A11">
        <f t="shared" si="0"/>
        <v>10</v>
      </c>
      <c r="B11" t="s">
        <v>33</v>
      </c>
      <c r="C11" t="s">
        <v>7</v>
      </c>
      <c r="D11">
        <v>1160</v>
      </c>
      <c r="E11">
        <v>1</v>
      </c>
      <c r="F11" t="s">
        <v>34</v>
      </c>
      <c r="I11">
        <f>Table1[[#This Row],[طول]]*Table1[[#This Row],[تعداد]]</f>
        <v>1160</v>
      </c>
      <c r="K11" t="s">
        <v>8</v>
      </c>
    </row>
    <row r="12" spans="1:11" x14ac:dyDescent="0.3">
      <c r="A12">
        <f t="shared" si="0"/>
        <v>11</v>
      </c>
      <c r="B12" t="s">
        <v>6</v>
      </c>
      <c r="C12" t="s">
        <v>7</v>
      </c>
      <c r="D12">
        <v>180</v>
      </c>
      <c r="E12">
        <v>2</v>
      </c>
      <c r="F12">
        <v>90</v>
      </c>
      <c r="G12" t="s">
        <v>8</v>
      </c>
      <c r="I12">
        <f>Table1[[#This Row],[طول]]*Table1[[#This Row],[تعداد]]</f>
        <v>360</v>
      </c>
      <c r="K12" t="s">
        <v>8</v>
      </c>
    </row>
    <row r="13" spans="1:11" x14ac:dyDescent="0.3">
      <c r="A13">
        <f t="shared" si="0"/>
        <v>12</v>
      </c>
      <c r="B13" t="s">
        <v>12</v>
      </c>
      <c r="C13" t="s">
        <v>7</v>
      </c>
      <c r="D13">
        <v>35</v>
      </c>
      <c r="E13">
        <v>4</v>
      </c>
      <c r="F13">
        <v>90</v>
      </c>
      <c r="G13" t="s">
        <v>8</v>
      </c>
      <c r="I13">
        <f>Table1[[#This Row],[طول]]*Table1[[#This Row],[تعداد]]</f>
        <v>140</v>
      </c>
      <c r="K13" t="s">
        <v>8</v>
      </c>
    </row>
    <row r="14" spans="1:11" x14ac:dyDescent="0.3">
      <c r="A14">
        <f t="shared" si="0"/>
        <v>13</v>
      </c>
      <c r="B14" t="s">
        <v>36</v>
      </c>
      <c r="C14" t="s">
        <v>7</v>
      </c>
      <c r="D14">
        <v>1157</v>
      </c>
      <c r="E14">
        <v>2</v>
      </c>
      <c r="F14">
        <v>90</v>
      </c>
      <c r="I14">
        <f>Table1[[#This Row],[طول]]*Table1[[#This Row],[تعداد]]</f>
        <v>2314</v>
      </c>
      <c r="K14" t="s">
        <v>8</v>
      </c>
    </row>
    <row r="15" spans="1:11" x14ac:dyDescent="0.3">
      <c r="A15">
        <f t="shared" si="0"/>
        <v>14</v>
      </c>
      <c r="B15" t="s">
        <v>38</v>
      </c>
      <c r="C15" t="s">
        <v>7</v>
      </c>
      <c r="D15">
        <v>907</v>
      </c>
      <c r="E15">
        <v>1</v>
      </c>
      <c r="F15">
        <v>90</v>
      </c>
      <c r="H15" t="s">
        <v>8</v>
      </c>
      <c r="I15">
        <f>Table1[[#This Row],[طول]]*Table1[[#This Row],[تعداد]]</f>
        <v>907</v>
      </c>
      <c r="K15" t="s">
        <v>8</v>
      </c>
    </row>
    <row r="16" spans="1:11" x14ac:dyDescent="0.3">
      <c r="A16">
        <f t="shared" si="0"/>
        <v>15</v>
      </c>
      <c r="B16" t="s">
        <v>37</v>
      </c>
      <c r="C16" t="s">
        <v>7</v>
      </c>
      <c r="D16">
        <v>907</v>
      </c>
      <c r="E16">
        <v>1</v>
      </c>
      <c r="F16">
        <v>90</v>
      </c>
      <c r="G16" t="s">
        <v>8</v>
      </c>
      <c r="H16" t="s">
        <v>8</v>
      </c>
      <c r="I16">
        <f>Table1[[#This Row],[طول]]*Table1[[#This Row],[تعداد]]</f>
        <v>907</v>
      </c>
      <c r="J16">
        <f>I7+I8+I9+I10+I11+I12+I13+I14+I15+I16</f>
        <v>9352</v>
      </c>
      <c r="K16" t="s">
        <v>8</v>
      </c>
    </row>
    <row r="17" spans="1:11" x14ac:dyDescent="0.3">
      <c r="A17">
        <f t="shared" si="0"/>
        <v>16</v>
      </c>
      <c r="B17" t="s">
        <v>28</v>
      </c>
      <c r="C17" t="s">
        <v>24</v>
      </c>
      <c r="D17">
        <v>188</v>
      </c>
      <c r="E17">
        <v>2</v>
      </c>
      <c r="F17">
        <v>90</v>
      </c>
      <c r="I17">
        <f>Table1[[#This Row],[طول]]*Table1[[#This Row],[تعداد]]</f>
        <v>376</v>
      </c>
      <c r="K17" t="s">
        <v>8</v>
      </c>
    </row>
    <row r="18" spans="1:11" x14ac:dyDescent="0.3">
      <c r="A18">
        <f t="shared" si="0"/>
        <v>17</v>
      </c>
      <c r="B18" t="s">
        <v>29</v>
      </c>
      <c r="C18" t="s">
        <v>24</v>
      </c>
      <c r="D18">
        <v>324</v>
      </c>
      <c r="E18">
        <v>2</v>
      </c>
      <c r="F18">
        <v>90</v>
      </c>
      <c r="I18">
        <f>Table1[[#This Row],[طول]]*Table1[[#This Row],[تعداد]]</f>
        <v>648</v>
      </c>
      <c r="K18" t="s">
        <v>8</v>
      </c>
    </row>
    <row r="19" spans="1:11" x14ac:dyDescent="0.3">
      <c r="A19">
        <f t="shared" si="0"/>
        <v>18</v>
      </c>
      <c r="B19" t="s">
        <v>31</v>
      </c>
      <c r="C19" t="s">
        <v>24</v>
      </c>
      <c r="D19">
        <v>86</v>
      </c>
      <c r="E19">
        <v>1</v>
      </c>
      <c r="F19">
        <v>90</v>
      </c>
      <c r="I19">
        <f>Table1[[#This Row],[طول]]*Table1[[#This Row],[تعداد]]</f>
        <v>86</v>
      </c>
      <c r="K19" t="s">
        <v>8</v>
      </c>
    </row>
    <row r="20" spans="1:11" x14ac:dyDescent="0.3">
      <c r="A20">
        <f t="shared" si="0"/>
        <v>19</v>
      </c>
      <c r="B20" t="s">
        <v>23</v>
      </c>
      <c r="C20" t="s">
        <v>24</v>
      </c>
      <c r="D20">
        <v>165.5</v>
      </c>
      <c r="E20">
        <v>4</v>
      </c>
      <c r="F20" t="s">
        <v>25</v>
      </c>
      <c r="I20">
        <f>Table1[[#This Row],[طول]]*Table1[[#This Row],[تعداد]]</f>
        <v>662</v>
      </c>
      <c r="J20">
        <f>I17+I18+I19+I20</f>
        <v>1772</v>
      </c>
      <c r="K20" t="s">
        <v>8</v>
      </c>
    </row>
    <row r="21" spans="1:11" x14ac:dyDescent="0.3">
      <c r="A21">
        <f t="shared" si="0"/>
        <v>20</v>
      </c>
      <c r="B21" t="s">
        <v>22</v>
      </c>
      <c r="C21" t="s">
        <v>14</v>
      </c>
      <c r="D21">
        <v>100</v>
      </c>
      <c r="E21">
        <v>4</v>
      </c>
      <c r="F21">
        <v>90</v>
      </c>
      <c r="I21">
        <f>Table1[[#This Row],[طول]]*Table1[[#This Row],[تعداد]]</f>
        <v>400</v>
      </c>
      <c r="K21" t="s">
        <v>8</v>
      </c>
    </row>
    <row r="22" spans="1:11" x14ac:dyDescent="0.3">
      <c r="A22">
        <f t="shared" si="0"/>
        <v>21</v>
      </c>
      <c r="B22" t="s">
        <v>20</v>
      </c>
      <c r="C22" t="s">
        <v>14</v>
      </c>
      <c r="D22">
        <v>546.5</v>
      </c>
      <c r="E22">
        <v>2</v>
      </c>
      <c r="F22">
        <v>90</v>
      </c>
      <c r="I22">
        <f>Table1[[#This Row],[طول]]*Table1[[#This Row],[تعداد]]</f>
        <v>1093</v>
      </c>
      <c r="K22" t="s">
        <v>8</v>
      </c>
    </row>
    <row r="23" spans="1:11" x14ac:dyDescent="0.3">
      <c r="A23">
        <f t="shared" si="0"/>
        <v>22</v>
      </c>
      <c r="B23" t="s">
        <v>21</v>
      </c>
      <c r="C23" t="s">
        <v>14</v>
      </c>
      <c r="D23">
        <v>1160</v>
      </c>
      <c r="E23">
        <v>2</v>
      </c>
      <c r="F23">
        <v>90</v>
      </c>
      <c r="I23">
        <f>Table1[[#This Row],[طول]]*Table1[[#This Row],[تعداد]]</f>
        <v>2320</v>
      </c>
      <c r="K23" t="s">
        <v>8</v>
      </c>
    </row>
    <row r="24" spans="1:11" x14ac:dyDescent="0.3">
      <c r="A24">
        <f t="shared" si="0"/>
        <v>23</v>
      </c>
      <c r="B24" t="s">
        <v>17</v>
      </c>
      <c r="C24" t="s">
        <v>14</v>
      </c>
      <c r="D24">
        <v>1572.5</v>
      </c>
      <c r="E24">
        <v>1</v>
      </c>
      <c r="F24">
        <v>90</v>
      </c>
      <c r="H24" t="s">
        <v>8</v>
      </c>
      <c r="I24">
        <f>Table1[[#This Row],[طول]]*Table1[[#This Row],[تعداد]]</f>
        <v>1572.5</v>
      </c>
      <c r="K24" t="s">
        <v>8</v>
      </c>
    </row>
    <row r="25" spans="1:11" x14ac:dyDescent="0.3">
      <c r="A25">
        <f t="shared" si="0"/>
        <v>24</v>
      </c>
      <c r="B25" t="s">
        <v>16</v>
      </c>
      <c r="C25" t="s">
        <v>14</v>
      </c>
      <c r="D25">
        <v>1572.5</v>
      </c>
      <c r="E25">
        <v>1</v>
      </c>
      <c r="F25">
        <v>90</v>
      </c>
      <c r="G25" t="s">
        <v>8</v>
      </c>
      <c r="I25">
        <f>Table1[[#This Row],[طول]]*Table1[[#This Row],[تعداد]]</f>
        <v>1572.5</v>
      </c>
      <c r="K25" t="s">
        <v>8</v>
      </c>
    </row>
    <row r="26" spans="1:11" x14ac:dyDescent="0.3">
      <c r="A26">
        <f t="shared" si="0"/>
        <v>25</v>
      </c>
      <c r="B26" t="s">
        <v>19</v>
      </c>
      <c r="C26" t="s">
        <v>14</v>
      </c>
      <c r="D26">
        <v>551</v>
      </c>
      <c r="E26">
        <v>2</v>
      </c>
      <c r="F26">
        <v>90</v>
      </c>
      <c r="I26">
        <f>Table1[[#This Row],[طول]]*Table1[[#This Row],[تعداد]]</f>
        <v>1102</v>
      </c>
      <c r="K26" t="s">
        <v>8</v>
      </c>
    </row>
    <row r="27" spans="1:11" x14ac:dyDescent="0.3">
      <c r="A27">
        <f t="shared" si="0"/>
        <v>26</v>
      </c>
      <c r="B27" t="s">
        <v>18</v>
      </c>
      <c r="C27" t="s">
        <v>14</v>
      </c>
      <c r="D27">
        <v>839</v>
      </c>
      <c r="E27">
        <v>2</v>
      </c>
      <c r="F27">
        <v>90</v>
      </c>
      <c r="I27">
        <f>Table1[[#This Row],[طول]]*Table1[[#This Row],[تعداد]]</f>
        <v>1678</v>
      </c>
      <c r="K27" t="s">
        <v>8</v>
      </c>
    </row>
    <row r="28" spans="1:11" x14ac:dyDescent="0.3">
      <c r="A28">
        <f t="shared" si="0"/>
        <v>27</v>
      </c>
      <c r="B28" t="s">
        <v>13</v>
      </c>
      <c r="C28" t="s">
        <v>14</v>
      </c>
      <c r="D28">
        <v>1240</v>
      </c>
      <c r="E28">
        <v>2</v>
      </c>
      <c r="F28">
        <v>90</v>
      </c>
      <c r="I28">
        <f>Table1[[#This Row],[طول]]*Table1[[#This Row],[تعداد]]</f>
        <v>2480</v>
      </c>
      <c r="K28" t="s">
        <v>8</v>
      </c>
    </row>
    <row r="29" spans="1:11" x14ac:dyDescent="0.3">
      <c r="A29">
        <f t="shared" si="0"/>
        <v>28</v>
      </c>
      <c r="B29" t="s">
        <v>15</v>
      </c>
      <c r="C29" t="s">
        <v>14</v>
      </c>
      <c r="D29">
        <v>1160</v>
      </c>
      <c r="E29">
        <v>2</v>
      </c>
      <c r="F29">
        <v>90</v>
      </c>
      <c r="I29">
        <f>Table1[[#This Row],[طول]]*Table1[[#This Row],[تعداد]]</f>
        <v>2320</v>
      </c>
      <c r="J29">
        <f>I21+I22+I23+I24+I25+I26+I27+I28+I29</f>
        <v>14538</v>
      </c>
      <c r="K29" t="s">
        <v>8</v>
      </c>
    </row>
    <row r="30" spans="1:11" x14ac:dyDescent="0.3">
      <c r="E30">
        <f>SUM(Table1[تعداد])</f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</dc:creator>
  <cp:lastModifiedBy>nasser</cp:lastModifiedBy>
  <dcterms:created xsi:type="dcterms:W3CDTF">2020-01-18T15:09:57Z</dcterms:created>
  <dcterms:modified xsi:type="dcterms:W3CDTF">2020-01-24T13:34:54Z</dcterms:modified>
</cp:coreProperties>
</file>