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andCharger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3" i="1" l="1"/>
  <c r="A62" i="1"/>
  <c r="G6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G55" i="1"/>
  <c r="G63" i="1" l="1"/>
  <c r="G61" i="1"/>
  <c r="G60" i="1"/>
  <c r="G59" i="1"/>
  <c r="G58" i="1"/>
  <c r="G57" i="1"/>
  <c r="G56" i="1"/>
  <c r="G54" i="1"/>
  <c r="G53" i="1"/>
  <c r="G52" i="1"/>
  <c r="G51" i="1"/>
  <c r="G50" i="1"/>
  <c r="G49" i="1"/>
  <c r="G48" i="1"/>
  <c r="G20" i="1"/>
  <c r="G21" i="1"/>
  <c r="G18" i="1"/>
  <c r="G19" i="1"/>
  <c r="G22" i="1"/>
  <c r="G47" i="1"/>
  <c r="G46" i="1"/>
  <c r="G45" i="1"/>
  <c r="G44" i="1"/>
  <c r="G43" i="1"/>
  <c r="G42" i="1"/>
  <c r="G41" i="1"/>
  <c r="G40" i="1"/>
  <c r="G39" i="1"/>
  <c r="G38" i="1"/>
  <c r="A2" i="1"/>
  <c r="G9" i="1"/>
  <c r="G7" i="1"/>
  <c r="G5" i="1"/>
  <c r="G6" i="1"/>
  <c r="G8" i="1"/>
  <c r="G2" i="1" l="1"/>
  <c r="G3" i="1"/>
  <c r="G4" i="1"/>
  <c r="G10" i="1"/>
  <c r="G11" i="1"/>
  <c r="G12" i="1"/>
  <c r="G13" i="1"/>
  <c r="G14" i="1"/>
  <c r="G15" i="1"/>
  <c r="G16" i="1"/>
  <c r="G17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64" i="1" l="1"/>
</calcChain>
</file>

<file path=xl/sharedStrings.xml><?xml version="1.0" encoding="utf-8"?>
<sst xmlns="http://schemas.openxmlformats.org/spreadsheetml/2006/main" count="181" uniqueCount="114">
  <si>
    <t>ردیف</t>
  </si>
  <si>
    <t>قطعه</t>
  </si>
  <si>
    <t>نوع</t>
  </si>
  <si>
    <t>توضیحات</t>
  </si>
  <si>
    <t>تعداد</t>
  </si>
  <si>
    <t>FingerPrint Sensor</t>
  </si>
  <si>
    <t>R308</t>
  </si>
  <si>
    <t>OrangePi</t>
  </si>
  <si>
    <t>One</t>
  </si>
  <si>
    <t>Camera USB</t>
  </si>
  <si>
    <t>2megapixel</t>
  </si>
  <si>
    <t>Arduino</t>
  </si>
  <si>
    <t>Uno</t>
  </si>
  <si>
    <t>مقاومت 100 اهم</t>
  </si>
  <si>
    <t>مقاومت 4.7 کیلو اهم</t>
  </si>
  <si>
    <t>مقاومت 2.2 کیلو اهم</t>
  </si>
  <si>
    <t>قیمت هر واحد</t>
  </si>
  <si>
    <t>جمع قیمت</t>
  </si>
  <si>
    <t>ماسفت PHD45N</t>
  </si>
  <si>
    <t>N-Channel</t>
  </si>
  <si>
    <t>ماسفت S9018</t>
  </si>
  <si>
    <t>To-252</t>
  </si>
  <si>
    <t>SOT-23</t>
  </si>
  <si>
    <t>SOT-223</t>
  </si>
  <si>
    <t>رگولاتور AMS1117-3.3V</t>
  </si>
  <si>
    <t>رگولاتور AMS1117-2.5V</t>
  </si>
  <si>
    <t>SOT-224</t>
  </si>
  <si>
    <t>خازن 100uf</t>
  </si>
  <si>
    <t>smd-4mm-16V</t>
  </si>
  <si>
    <t>خازن 10uf</t>
  </si>
  <si>
    <t>smd-6.3mm-16V</t>
  </si>
  <si>
    <t>دیود SM330A</t>
  </si>
  <si>
    <t>شاتکی</t>
  </si>
  <si>
    <t>کانکتور پاور 2 پین</t>
  </si>
  <si>
    <t>3.96mm</t>
  </si>
  <si>
    <t>قفلدار</t>
  </si>
  <si>
    <t>idc 2*10 پین</t>
  </si>
  <si>
    <t>کانکتور idc</t>
  </si>
  <si>
    <t>پین گرد 3 پین</t>
  </si>
  <si>
    <t>جامپر</t>
  </si>
  <si>
    <t>پین هدر</t>
  </si>
  <si>
    <t>Total</t>
  </si>
  <si>
    <t>نمایشگر 7 اینچ</t>
  </si>
  <si>
    <t>تاچ اسکرین 7 اینچ</t>
  </si>
  <si>
    <t>درایور تاچ اسکرین</t>
  </si>
  <si>
    <t>درایور LCD</t>
  </si>
  <si>
    <t>درایور موتور L298N</t>
  </si>
  <si>
    <t>خازن 100nf</t>
  </si>
  <si>
    <t>LED 3mm</t>
  </si>
  <si>
    <t>کلاهی 3 میلیمتر</t>
  </si>
  <si>
    <t>مستقیم</t>
  </si>
  <si>
    <t>رایت</t>
  </si>
  <si>
    <t>فرستنده مادون قرمز</t>
  </si>
  <si>
    <t>3 mm</t>
  </si>
  <si>
    <t>مقاومت 220 اهم</t>
  </si>
  <si>
    <t>مقاومت 10 کیلو اهم</t>
  </si>
  <si>
    <t>مقاومت 1 کیلو اهم</t>
  </si>
  <si>
    <t>گیرنده مادون قرمز</t>
  </si>
  <si>
    <t>فرستنده گیرنده مادون قرمز</t>
  </si>
  <si>
    <t>ITR9606</t>
  </si>
  <si>
    <t>میکرو سوییچ اهرم دار</t>
  </si>
  <si>
    <t>13mm</t>
  </si>
  <si>
    <t>خازن 470uf</t>
  </si>
  <si>
    <t>dip 5mm</t>
  </si>
  <si>
    <t>دیود ss34</t>
  </si>
  <si>
    <t>SMA</t>
  </si>
  <si>
    <t>سلف 33uh</t>
  </si>
  <si>
    <t>12*12mm SMD</t>
  </si>
  <si>
    <t>مقاومت 33 کیلو اهم</t>
  </si>
  <si>
    <t>مقاومت 2.21کیلو اهم</t>
  </si>
  <si>
    <t>مقاومت 100 کیلو اهم</t>
  </si>
  <si>
    <t>مقاومت 38.3 کیلو اهم</t>
  </si>
  <si>
    <t>رگولاتور LM2596-ADJ</t>
  </si>
  <si>
    <t>TO-220-5</t>
  </si>
  <si>
    <t>ic chy103</t>
  </si>
  <si>
    <t>SO-8</t>
  </si>
  <si>
    <t>کانکتور USB نوع َA</t>
  </si>
  <si>
    <t>لوبیایی جا پیچ دار</t>
  </si>
  <si>
    <t>لنز LED پاور</t>
  </si>
  <si>
    <t>هت سینک LED</t>
  </si>
  <si>
    <t>6 گوش</t>
  </si>
  <si>
    <t xml:space="preserve">LED پاور </t>
  </si>
  <si>
    <t>1W</t>
  </si>
  <si>
    <t>سبز</t>
  </si>
  <si>
    <t>قرمز</t>
  </si>
  <si>
    <t>ماژول ACS712</t>
  </si>
  <si>
    <t>5 Amper</t>
  </si>
  <si>
    <t>شیفت رجیستر 74hc595</t>
  </si>
  <si>
    <t>8 بیتی</t>
  </si>
  <si>
    <t>دیود SM140A</t>
  </si>
  <si>
    <t>سیم شارژ</t>
  </si>
  <si>
    <t>سرسیم برنجی کولری</t>
  </si>
  <si>
    <t>برای اتصال به موتور</t>
  </si>
  <si>
    <t>موتور dc</t>
  </si>
  <si>
    <t>24v</t>
  </si>
  <si>
    <t>سیاه قرمز</t>
  </si>
  <si>
    <t>کابل پاور 2 سیم</t>
  </si>
  <si>
    <t>واحد متر</t>
  </si>
  <si>
    <t>کابل رنگی 3 سیم</t>
  </si>
  <si>
    <t>کابل رنگی 4 سیم</t>
  </si>
  <si>
    <t>چاپ بردها</t>
  </si>
  <si>
    <t>بدون هزینه شابلون</t>
  </si>
  <si>
    <t>فن</t>
  </si>
  <si>
    <t>5 سانتی</t>
  </si>
  <si>
    <t>موجود</t>
  </si>
  <si>
    <t>بله</t>
  </si>
  <si>
    <t>خیر</t>
  </si>
  <si>
    <t>مقاومت 470 اهم</t>
  </si>
  <si>
    <t>Column1</t>
  </si>
  <si>
    <t>خیر*</t>
  </si>
  <si>
    <t>با موتور مراجعه شود</t>
  </si>
  <si>
    <t>کابل 20 پین فلت</t>
  </si>
  <si>
    <t>تک رنگ</t>
  </si>
  <si>
    <t>واحد متر، برای کابل 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</si>
</sst>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64" totalsRowCount="1">
  <autoFilter ref="A1:I63"/>
  <tableColumns count="9">
    <tableColumn id="1" name="ردیف" totalsRowLabel="Total" dataDxfId="1">
      <calculatedColumnFormula>ROW(A1)</calculatedColumnFormula>
    </tableColumn>
    <tableColumn id="2" name="قطعه"/>
    <tableColumn id="3" name="نوع"/>
    <tableColumn id="4" name="تعداد"/>
    <tableColumn id="5" name="توضیحات"/>
    <tableColumn id="14" name="قیمت هر واحد"/>
    <tableColumn id="15" name="جمع قیمت" totalsRowFunction="sum" dataDxfId="0">
      <calculatedColumnFormula>Table1[[#This Row],[تعداد]]*Table1[[#This Row],[قیمت هر واحد]]</calculatedColumnFormula>
    </tableColumn>
    <tableColumn id="6" name="موجود"/>
    <tableColumn id="7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rightToLeft="1" tabSelected="1" topLeftCell="A49" workbookViewId="0">
      <selection activeCell="H49" sqref="H49"/>
    </sheetView>
  </sheetViews>
  <sheetFormatPr defaultRowHeight="14.4" x14ac:dyDescent="0.3"/>
  <cols>
    <col min="1" max="1" width="10.44140625" customWidth="1"/>
    <col min="2" max="2" width="18.5546875" bestFit="1" customWidth="1"/>
    <col min="3" max="3" width="11.21875" bestFit="1" customWidth="1"/>
    <col min="4" max="4" width="6.88671875" bestFit="1" customWidth="1"/>
    <col min="5" max="5" width="16.33203125" bestFit="1" customWidth="1"/>
    <col min="6" max="6" width="13.44140625" bestFit="1" customWidth="1"/>
    <col min="7" max="8" width="10.44140625" customWidth="1"/>
    <col min="9" max="9" width="14.5546875" bestFit="1" customWidth="1"/>
    <col min="10" max="13" width="11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16</v>
      </c>
      <c r="G1" t="s">
        <v>17</v>
      </c>
      <c r="H1" t="s">
        <v>104</v>
      </c>
      <c r="I1" t="s">
        <v>108</v>
      </c>
    </row>
    <row r="2" spans="1:9" x14ac:dyDescent="0.3">
      <c r="A2">
        <f>ROW(A1)</f>
        <v>1</v>
      </c>
      <c r="B2" t="s">
        <v>7</v>
      </c>
      <c r="C2" t="s">
        <v>8</v>
      </c>
      <c r="D2">
        <v>1</v>
      </c>
      <c r="F2">
        <v>250000</v>
      </c>
      <c r="G2">
        <f>Table1[[#This Row],[تعداد]]*Table1[[#This Row],[قیمت هر واحد]]</f>
        <v>250000</v>
      </c>
      <c r="H2" t="s">
        <v>105</v>
      </c>
    </row>
    <row r="3" spans="1:9" x14ac:dyDescent="0.3">
      <c r="A3">
        <f t="shared" ref="A3:A60" si="0">ROW(A2)</f>
        <v>2</v>
      </c>
      <c r="B3" t="s">
        <v>5</v>
      </c>
      <c r="C3" t="s">
        <v>6</v>
      </c>
      <c r="D3">
        <v>1</v>
      </c>
      <c r="F3">
        <v>220000</v>
      </c>
      <c r="G3">
        <f>Table1[[#This Row],[تعداد]]*Table1[[#This Row],[قیمت هر واحد]]</f>
        <v>220000</v>
      </c>
      <c r="H3" t="s">
        <v>105</v>
      </c>
    </row>
    <row r="4" spans="1:9" x14ac:dyDescent="0.3">
      <c r="A4">
        <f t="shared" si="0"/>
        <v>3</v>
      </c>
      <c r="B4" t="s">
        <v>9</v>
      </c>
      <c r="C4" t="s">
        <v>10</v>
      </c>
      <c r="D4">
        <v>1</v>
      </c>
      <c r="F4">
        <v>100000</v>
      </c>
      <c r="G4">
        <f>Table1[[#This Row],[تعداد]]*Table1[[#This Row],[قیمت هر واحد]]</f>
        <v>100000</v>
      </c>
      <c r="H4" t="s">
        <v>105</v>
      </c>
    </row>
    <row r="5" spans="1:9" x14ac:dyDescent="0.3">
      <c r="A5">
        <f t="shared" si="0"/>
        <v>4</v>
      </c>
      <c r="B5" t="s">
        <v>42</v>
      </c>
      <c r="D5">
        <v>1</v>
      </c>
      <c r="F5">
        <v>230000</v>
      </c>
      <c r="G5" s="1">
        <f>Table1[[#This Row],[تعداد]]*Table1[[#This Row],[قیمت هر واحد]]</f>
        <v>230000</v>
      </c>
      <c r="H5" t="s">
        <v>105</v>
      </c>
    </row>
    <row r="6" spans="1:9" x14ac:dyDescent="0.3">
      <c r="A6">
        <f t="shared" si="0"/>
        <v>5</v>
      </c>
      <c r="B6" t="s">
        <v>43</v>
      </c>
      <c r="D6">
        <v>1</v>
      </c>
      <c r="F6">
        <v>336000</v>
      </c>
      <c r="G6" s="1">
        <f>Table1[[#This Row],[تعداد]]*Table1[[#This Row],[قیمت هر واحد]]</f>
        <v>336000</v>
      </c>
      <c r="H6" t="s">
        <v>105</v>
      </c>
    </row>
    <row r="7" spans="1:9" x14ac:dyDescent="0.3">
      <c r="A7">
        <f t="shared" si="0"/>
        <v>6</v>
      </c>
      <c r="B7" t="s">
        <v>45</v>
      </c>
      <c r="D7">
        <v>1</v>
      </c>
      <c r="F7">
        <v>150000</v>
      </c>
      <c r="G7" s="1">
        <f>Table1[[#This Row],[تعداد]]*Table1[[#This Row],[قیمت هر واحد]]</f>
        <v>150000</v>
      </c>
      <c r="H7" t="s">
        <v>105</v>
      </c>
    </row>
    <row r="8" spans="1:9" x14ac:dyDescent="0.3">
      <c r="A8">
        <f t="shared" si="0"/>
        <v>7</v>
      </c>
      <c r="B8" t="s">
        <v>44</v>
      </c>
      <c r="D8">
        <v>1</v>
      </c>
      <c r="F8">
        <v>50000</v>
      </c>
      <c r="G8" s="1">
        <f>Table1[[#This Row],[تعداد]]*Table1[[#This Row],[قیمت هر واحد]]</f>
        <v>50000</v>
      </c>
      <c r="H8" t="s">
        <v>105</v>
      </c>
    </row>
    <row r="9" spans="1:9" x14ac:dyDescent="0.3">
      <c r="A9">
        <f t="shared" si="0"/>
        <v>8</v>
      </c>
      <c r="B9" t="s">
        <v>46</v>
      </c>
      <c r="D9">
        <v>1</v>
      </c>
      <c r="F9">
        <v>28000</v>
      </c>
      <c r="G9" s="1">
        <f>Table1[[#This Row],[تعداد]]*Table1[[#This Row],[قیمت هر واحد]]</f>
        <v>28000</v>
      </c>
      <c r="H9" t="s">
        <v>105</v>
      </c>
    </row>
    <row r="10" spans="1:9" x14ac:dyDescent="0.3">
      <c r="A10">
        <f t="shared" si="0"/>
        <v>9</v>
      </c>
      <c r="B10" t="s">
        <v>11</v>
      </c>
      <c r="C10" t="s">
        <v>12</v>
      </c>
      <c r="D10">
        <v>1</v>
      </c>
      <c r="F10">
        <v>65000</v>
      </c>
      <c r="G10">
        <f>Table1[[#This Row],[تعداد]]*Table1[[#This Row],[قیمت هر واحد]]</f>
        <v>65000</v>
      </c>
      <c r="H10" t="s">
        <v>105</v>
      </c>
    </row>
    <row r="11" spans="1:9" x14ac:dyDescent="0.3">
      <c r="A11">
        <f t="shared" si="0"/>
        <v>10</v>
      </c>
      <c r="B11" t="s">
        <v>13</v>
      </c>
      <c r="C11">
        <v>805</v>
      </c>
      <c r="D11">
        <v>90</v>
      </c>
      <c r="F11">
        <v>20</v>
      </c>
      <c r="G11">
        <f>Table1[[#This Row],[تعداد]]*Table1[[#This Row],[قیمت هر واحد]]</f>
        <v>1800</v>
      </c>
      <c r="H11" t="s">
        <v>106</v>
      </c>
    </row>
    <row r="12" spans="1:9" x14ac:dyDescent="0.3">
      <c r="A12">
        <f t="shared" si="0"/>
        <v>11</v>
      </c>
      <c r="B12" t="s">
        <v>107</v>
      </c>
      <c r="C12">
        <v>805</v>
      </c>
      <c r="D12">
        <v>90</v>
      </c>
      <c r="F12">
        <v>20</v>
      </c>
      <c r="G12">
        <f>Table1[[#This Row],[تعداد]]*Table1[[#This Row],[قیمت هر واحد]]</f>
        <v>1800</v>
      </c>
      <c r="H12" t="s">
        <v>106</v>
      </c>
    </row>
    <row r="13" spans="1:9" x14ac:dyDescent="0.3">
      <c r="A13">
        <f t="shared" si="0"/>
        <v>12</v>
      </c>
      <c r="B13" t="s">
        <v>14</v>
      </c>
      <c r="C13">
        <v>805</v>
      </c>
      <c r="D13">
        <v>40</v>
      </c>
      <c r="F13">
        <v>20</v>
      </c>
      <c r="G13">
        <f>Table1[[#This Row],[تعداد]]*Table1[[#This Row],[قیمت هر واحد]]</f>
        <v>800</v>
      </c>
      <c r="H13" t="s">
        <v>105</v>
      </c>
    </row>
    <row r="14" spans="1:9" x14ac:dyDescent="0.3">
      <c r="A14">
        <f t="shared" si="0"/>
        <v>13</v>
      </c>
      <c r="B14" t="s">
        <v>15</v>
      </c>
      <c r="C14">
        <v>805</v>
      </c>
      <c r="D14">
        <v>40</v>
      </c>
      <c r="F14">
        <v>20</v>
      </c>
      <c r="G14">
        <f>Table1[[#This Row],[تعداد]]*Table1[[#This Row],[قیمت هر واحد]]</f>
        <v>800</v>
      </c>
      <c r="H14" t="s">
        <v>105</v>
      </c>
    </row>
    <row r="15" spans="1:9" x14ac:dyDescent="0.3">
      <c r="A15">
        <f t="shared" si="0"/>
        <v>14</v>
      </c>
      <c r="B15" t="s">
        <v>54</v>
      </c>
      <c r="C15">
        <v>805</v>
      </c>
      <c r="D15">
        <v>30</v>
      </c>
      <c r="F15">
        <v>20</v>
      </c>
      <c r="G15">
        <f>Table1[[#This Row],[تعداد]]*Table1[[#This Row],[قیمت هر واحد]]</f>
        <v>600</v>
      </c>
      <c r="H15" t="s">
        <v>106</v>
      </c>
    </row>
    <row r="16" spans="1:9" x14ac:dyDescent="0.3">
      <c r="A16">
        <f t="shared" si="0"/>
        <v>15</v>
      </c>
      <c r="B16" t="s">
        <v>55</v>
      </c>
      <c r="C16">
        <v>805</v>
      </c>
      <c r="D16">
        <v>50</v>
      </c>
      <c r="F16">
        <v>20</v>
      </c>
      <c r="G16">
        <f>Table1[[#This Row],[تعداد]]*Table1[[#This Row],[قیمت هر واحد]]</f>
        <v>1000</v>
      </c>
      <c r="H16" t="s">
        <v>106</v>
      </c>
    </row>
    <row r="17" spans="1:9" x14ac:dyDescent="0.3">
      <c r="A17">
        <f t="shared" si="0"/>
        <v>16</v>
      </c>
      <c r="B17" t="s">
        <v>56</v>
      </c>
      <c r="C17">
        <v>805</v>
      </c>
      <c r="D17">
        <v>20</v>
      </c>
      <c r="F17">
        <v>20</v>
      </c>
      <c r="G17">
        <f>Table1[[#This Row],[تعداد]]*Table1[[#This Row],[قیمت هر واحد]]</f>
        <v>400</v>
      </c>
      <c r="H17" t="s">
        <v>105</v>
      </c>
    </row>
    <row r="18" spans="1:9" x14ac:dyDescent="0.3">
      <c r="A18">
        <f t="shared" si="0"/>
        <v>17</v>
      </c>
      <c r="B18" t="s">
        <v>68</v>
      </c>
      <c r="C18">
        <v>805</v>
      </c>
      <c r="D18">
        <v>10</v>
      </c>
      <c r="E18" s="2">
        <v>0.01</v>
      </c>
      <c r="F18">
        <v>20</v>
      </c>
      <c r="G18" s="1">
        <f>Table1[[#This Row],[تعداد]]*Table1[[#This Row],[قیمت هر واحد]]</f>
        <v>200</v>
      </c>
      <c r="H18" t="s">
        <v>106</v>
      </c>
    </row>
    <row r="19" spans="1:9" x14ac:dyDescent="0.3">
      <c r="A19">
        <f t="shared" si="0"/>
        <v>18</v>
      </c>
      <c r="B19" t="s">
        <v>69</v>
      </c>
      <c r="C19">
        <v>1206</v>
      </c>
      <c r="D19">
        <v>20</v>
      </c>
      <c r="E19" s="2">
        <v>0.01</v>
      </c>
      <c r="F19">
        <v>40</v>
      </c>
      <c r="G19" s="1">
        <f>Table1[[#This Row],[تعداد]]*Table1[[#This Row],[قیمت هر واحد]]</f>
        <v>800</v>
      </c>
      <c r="H19" t="s">
        <v>106</v>
      </c>
    </row>
    <row r="20" spans="1:9" x14ac:dyDescent="0.3">
      <c r="A20">
        <f t="shared" si="0"/>
        <v>19</v>
      </c>
      <c r="B20" t="s">
        <v>56</v>
      </c>
      <c r="C20">
        <v>805</v>
      </c>
      <c r="D20">
        <v>10</v>
      </c>
      <c r="E20" s="2">
        <v>0.01</v>
      </c>
      <c r="F20">
        <v>40</v>
      </c>
      <c r="G20" s="1">
        <f>Table1[[#This Row],[تعداد]]*Table1[[#This Row],[قیمت هر واحد]]</f>
        <v>400</v>
      </c>
      <c r="H20" t="s">
        <v>106</v>
      </c>
    </row>
    <row r="21" spans="1:9" x14ac:dyDescent="0.3">
      <c r="A21">
        <f t="shared" si="0"/>
        <v>20</v>
      </c>
      <c r="B21" t="s">
        <v>70</v>
      </c>
      <c r="C21">
        <v>805</v>
      </c>
      <c r="D21">
        <v>10</v>
      </c>
      <c r="E21" s="2">
        <v>0.01</v>
      </c>
      <c r="F21">
        <v>20</v>
      </c>
      <c r="G21" s="1">
        <f>Table1[[#This Row],[تعداد]]*Table1[[#This Row],[قیمت هر واحد]]</f>
        <v>200</v>
      </c>
      <c r="H21" t="s">
        <v>106</v>
      </c>
    </row>
    <row r="22" spans="1:9" x14ac:dyDescent="0.3">
      <c r="A22">
        <f t="shared" si="0"/>
        <v>21</v>
      </c>
      <c r="B22" t="s">
        <v>71</v>
      </c>
      <c r="C22">
        <v>805</v>
      </c>
      <c r="D22">
        <v>10</v>
      </c>
      <c r="E22" s="2">
        <v>0.01</v>
      </c>
      <c r="F22">
        <v>20</v>
      </c>
      <c r="G22" s="1">
        <f>Table1[[#This Row],[تعداد]]*Table1[[#This Row],[قیمت هر واحد]]</f>
        <v>200</v>
      </c>
      <c r="H22" t="s">
        <v>106</v>
      </c>
    </row>
    <row r="23" spans="1:9" x14ac:dyDescent="0.3">
      <c r="A23">
        <f t="shared" si="0"/>
        <v>22</v>
      </c>
      <c r="B23" t="s">
        <v>18</v>
      </c>
      <c r="C23" t="s">
        <v>19</v>
      </c>
      <c r="D23">
        <v>90</v>
      </c>
      <c r="E23" t="s">
        <v>21</v>
      </c>
      <c r="F23">
        <v>1400</v>
      </c>
      <c r="G23">
        <f>Table1[[#This Row],[تعداد]]*Table1[[#This Row],[قیمت هر واحد]]</f>
        <v>126000</v>
      </c>
      <c r="H23" t="s">
        <v>106</v>
      </c>
    </row>
    <row r="24" spans="1:9" x14ac:dyDescent="0.3">
      <c r="A24">
        <f t="shared" si="0"/>
        <v>23</v>
      </c>
      <c r="B24" t="s">
        <v>20</v>
      </c>
      <c r="C24" t="s">
        <v>19</v>
      </c>
      <c r="D24">
        <v>40</v>
      </c>
      <c r="E24" t="s">
        <v>22</v>
      </c>
      <c r="F24">
        <v>85</v>
      </c>
      <c r="G24">
        <f>Table1[[#This Row],[تعداد]]*Table1[[#This Row],[قیمت هر واحد]]</f>
        <v>3400</v>
      </c>
      <c r="H24" t="s">
        <v>105</v>
      </c>
    </row>
    <row r="25" spans="1:9" x14ac:dyDescent="0.3">
      <c r="A25">
        <f t="shared" si="0"/>
        <v>24</v>
      </c>
      <c r="B25" t="s">
        <v>24</v>
      </c>
      <c r="D25">
        <v>20</v>
      </c>
      <c r="E25" t="s">
        <v>23</v>
      </c>
      <c r="F25">
        <v>320</v>
      </c>
      <c r="G25">
        <f>Table1[[#This Row],[تعداد]]*Table1[[#This Row],[قیمت هر واحد]]</f>
        <v>6400</v>
      </c>
      <c r="H25" t="s">
        <v>105</v>
      </c>
    </row>
    <row r="26" spans="1:9" x14ac:dyDescent="0.3">
      <c r="A26">
        <f t="shared" si="0"/>
        <v>25</v>
      </c>
      <c r="B26" t="s">
        <v>25</v>
      </c>
      <c r="D26">
        <v>10</v>
      </c>
      <c r="E26" t="s">
        <v>26</v>
      </c>
      <c r="F26">
        <v>320</v>
      </c>
      <c r="G26">
        <f>Table1[[#This Row],[تعداد]]*Table1[[#This Row],[قیمت هر واحد]]</f>
        <v>3200</v>
      </c>
      <c r="H26" t="s">
        <v>105</v>
      </c>
    </row>
    <row r="27" spans="1:9" x14ac:dyDescent="0.3">
      <c r="A27">
        <f t="shared" si="0"/>
        <v>26</v>
      </c>
      <c r="B27" t="s">
        <v>29</v>
      </c>
      <c r="D27">
        <v>30</v>
      </c>
      <c r="E27" t="s">
        <v>28</v>
      </c>
      <c r="F27">
        <v>210</v>
      </c>
      <c r="G27">
        <f>Table1[[#This Row],[تعداد]]*Table1[[#This Row],[قیمت هر واحد]]</f>
        <v>6300</v>
      </c>
      <c r="H27" t="s">
        <v>105</v>
      </c>
    </row>
    <row r="28" spans="1:9" x14ac:dyDescent="0.3">
      <c r="A28">
        <f t="shared" si="0"/>
        <v>27</v>
      </c>
      <c r="B28" t="s">
        <v>27</v>
      </c>
      <c r="D28">
        <v>30</v>
      </c>
      <c r="E28" t="s">
        <v>30</v>
      </c>
      <c r="F28">
        <v>330</v>
      </c>
      <c r="G28">
        <f>Table1[[#This Row],[تعداد]]*Table1[[#This Row],[قیمت هر واحد]]</f>
        <v>9900</v>
      </c>
      <c r="H28" t="s">
        <v>105</v>
      </c>
    </row>
    <row r="29" spans="1:9" x14ac:dyDescent="0.3">
      <c r="A29">
        <f t="shared" si="0"/>
        <v>28</v>
      </c>
      <c r="B29" t="s">
        <v>31</v>
      </c>
      <c r="C29" t="s">
        <v>32</v>
      </c>
      <c r="D29">
        <v>60</v>
      </c>
      <c r="E29" t="s">
        <v>65</v>
      </c>
      <c r="F29">
        <v>300</v>
      </c>
      <c r="G29">
        <f>Table1[[#This Row],[تعداد]]*Table1[[#This Row],[قیمت هر واحد]]</f>
        <v>18000</v>
      </c>
      <c r="H29" t="s">
        <v>105</v>
      </c>
    </row>
    <row r="30" spans="1:9" x14ac:dyDescent="0.3">
      <c r="A30">
        <f t="shared" si="0"/>
        <v>29</v>
      </c>
      <c r="B30" t="s">
        <v>33</v>
      </c>
      <c r="C30" t="s">
        <v>34</v>
      </c>
      <c r="D30">
        <v>195</v>
      </c>
      <c r="E30" t="s">
        <v>35</v>
      </c>
      <c r="F30">
        <v>600</v>
      </c>
      <c r="G30">
        <f>Table1[[#This Row],[تعداد]]*Table1[[#This Row],[قیمت هر واحد]]</f>
        <v>117000</v>
      </c>
      <c r="H30" t="s">
        <v>106</v>
      </c>
      <c r="I30">
        <v>130</v>
      </c>
    </row>
    <row r="31" spans="1:9" x14ac:dyDescent="0.3">
      <c r="A31">
        <f t="shared" si="0"/>
        <v>30</v>
      </c>
      <c r="B31" t="s">
        <v>36</v>
      </c>
      <c r="D31">
        <v>20</v>
      </c>
      <c r="E31" t="s">
        <v>37</v>
      </c>
      <c r="F31">
        <v>1000</v>
      </c>
      <c r="G31">
        <f>Table1[[#This Row],[تعداد]]*Table1[[#This Row],[قیمت هر واحد]]</f>
        <v>20000</v>
      </c>
      <c r="H31" t="s">
        <v>105</v>
      </c>
    </row>
    <row r="32" spans="1:9" x14ac:dyDescent="0.3">
      <c r="A32">
        <f t="shared" si="0"/>
        <v>31</v>
      </c>
      <c r="B32" t="s">
        <v>38</v>
      </c>
      <c r="C32" t="s">
        <v>50</v>
      </c>
      <c r="D32">
        <v>40</v>
      </c>
      <c r="F32">
        <v>600</v>
      </c>
      <c r="G32">
        <f>Table1[[#This Row],[تعداد]]*Table1[[#This Row],[قیمت هر واحد]]</f>
        <v>24000</v>
      </c>
      <c r="H32" t="s">
        <v>105</v>
      </c>
    </row>
    <row r="33" spans="1:8" x14ac:dyDescent="0.3">
      <c r="A33">
        <f t="shared" si="0"/>
        <v>32</v>
      </c>
      <c r="B33" t="s">
        <v>39</v>
      </c>
      <c r="C33">
        <v>2.54</v>
      </c>
      <c r="D33">
        <v>20</v>
      </c>
      <c r="F33">
        <v>65</v>
      </c>
      <c r="G33">
        <f>Table1[[#This Row],[تعداد]]*Table1[[#This Row],[قیمت هر واحد]]</f>
        <v>1300</v>
      </c>
      <c r="H33" t="s">
        <v>106</v>
      </c>
    </row>
    <row r="34" spans="1:8" x14ac:dyDescent="0.3">
      <c r="A34">
        <f t="shared" si="0"/>
        <v>33</v>
      </c>
      <c r="B34" t="s">
        <v>40</v>
      </c>
      <c r="C34">
        <v>2.54</v>
      </c>
      <c r="D34">
        <v>2</v>
      </c>
      <c r="F34">
        <v>500</v>
      </c>
      <c r="G34">
        <f>Table1[[#This Row],[تعداد]]*Table1[[#This Row],[قیمت هر واحد]]</f>
        <v>1000</v>
      </c>
      <c r="H34" t="s">
        <v>105</v>
      </c>
    </row>
    <row r="35" spans="1:8" x14ac:dyDescent="0.3">
      <c r="A35">
        <f t="shared" si="0"/>
        <v>34</v>
      </c>
      <c r="B35" t="s">
        <v>47</v>
      </c>
      <c r="C35">
        <v>805</v>
      </c>
      <c r="D35">
        <v>60</v>
      </c>
      <c r="F35">
        <v>70</v>
      </c>
      <c r="G35">
        <f>Table1[[#This Row],[تعداد]]*Table1[[#This Row],[قیمت هر واحد]]</f>
        <v>4200</v>
      </c>
      <c r="H35" t="s">
        <v>105</v>
      </c>
    </row>
    <row r="36" spans="1:8" x14ac:dyDescent="0.3">
      <c r="A36">
        <f t="shared" si="0"/>
        <v>35</v>
      </c>
      <c r="B36" t="s">
        <v>48</v>
      </c>
      <c r="C36" t="s">
        <v>49</v>
      </c>
      <c r="D36">
        <v>10</v>
      </c>
      <c r="E36" t="s">
        <v>83</v>
      </c>
      <c r="F36">
        <v>92</v>
      </c>
      <c r="G36">
        <f>Table1[[#This Row],[تعداد]]*Table1[[#This Row],[قیمت هر واحد]]</f>
        <v>920</v>
      </c>
      <c r="H36" t="s">
        <v>106</v>
      </c>
    </row>
    <row r="37" spans="1:8" x14ac:dyDescent="0.3">
      <c r="A37">
        <f t="shared" si="0"/>
        <v>36</v>
      </c>
      <c r="B37" t="s">
        <v>38</v>
      </c>
      <c r="C37" t="s">
        <v>51</v>
      </c>
      <c r="D37">
        <v>40</v>
      </c>
      <c r="F37">
        <v>600</v>
      </c>
      <c r="G37">
        <f>Table1[[#This Row],[تعداد]]*Table1[[#This Row],[قیمت هر واحد]]</f>
        <v>24000</v>
      </c>
      <c r="H37" t="s">
        <v>105</v>
      </c>
    </row>
    <row r="38" spans="1:8" x14ac:dyDescent="0.3">
      <c r="A38">
        <f t="shared" si="0"/>
        <v>37</v>
      </c>
      <c r="B38" t="s">
        <v>52</v>
      </c>
      <c r="C38" t="s">
        <v>53</v>
      </c>
      <c r="D38">
        <v>10</v>
      </c>
      <c r="F38">
        <v>440</v>
      </c>
      <c r="G38" s="1">
        <f>Table1[[#This Row],[تعداد]]*Table1[[#This Row],[قیمت هر واحد]]</f>
        <v>4400</v>
      </c>
      <c r="H38" t="s">
        <v>106</v>
      </c>
    </row>
    <row r="39" spans="1:8" x14ac:dyDescent="0.3">
      <c r="A39">
        <f t="shared" si="0"/>
        <v>38</v>
      </c>
      <c r="B39" t="s">
        <v>57</v>
      </c>
      <c r="C39" t="s">
        <v>53</v>
      </c>
      <c r="D39">
        <v>10</v>
      </c>
      <c r="F39">
        <v>490</v>
      </c>
      <c r="G39" s="1">
        <f>Table1[[#This Row],[تعداد]]*Table1[[#This Row],[قیمت هر واحد]]</f>
        <v>4900</v>
      </c>
      <c r="H39" t="s">
        <v>109</v>
      </c>
    </row>
    <row r="40" spans="1:8" x14ac:dyDescent="0.3">
      <c r="A40">
        <f t="shared" si="0"/>
        <v>39</v>
      </c>
      <c r="B40" t="s">
        <v>58</v>
      </c>
      <c r="C40" t="s">
        <v>59</v>
      </c>
      <c r="D40">
        <v>10</v>
      </c>
      <c r="F40">
        <v>2020</v>
      </c>
      <c r="G40" s="1">
        <f>Table1[[#This Row],[تعداد]]*Table1[[#This Row],[قیمت هر واحد]]</f>
        <v>20200</v>
      </c>
      <c r="H40" t="s">
        <v>106</v>
      </c>
    </row>
    <row r="41" spans="1:8" x14ac:dyDescent="0.3">
      <c r="A41">
        <f t="shared" si="0"/>
        <v>40</v>
      </c>
      <c r="B41" t="s">
        <v>60</v>
      </c>
      <c r="C41" t="s">
        <v>61</v>
      </c>
      <c r="D41">
        <v>10</v>
      </c>
      <c r="F41">
        <v>2000</v>
      </c>
      <c r="G41" s="1">
        <f>Table1[[#This Row],[تعداد]]*Table1[[#This Row],[قیمت هر واحد]]</f>
        <v>20000</v>
      </c>
      <c r="H41" t="s">
        <v>109</v>
      </c>
    </row>
    <row r="42" spans="1:8" x14ac:dyDescent="0.3">
      <c r="A42">
        <f t="shared" si="0"/>
        <v>41</v>
      </c>
      <c r="B42" t="s">
        <v>62</v>
      </c>
      <c r="C42" t="s">
        <v>63</v>
      </c>
      <c r="D42">
        <v>20</v>
      </c>
      <c r="F42">
        <v>350</v>
      </c>
      <c r="G42" s="1">
        <f>Table1[[#This Row],[تعداد]]*Table1[[#This Row],[قیمت هر واحد]]</f>
        <v>7000</v>
      </c>
      <c r="H42" t="s">
        <v>105</v>
      </c>
    </row>
    <row r="43" spans="1:8" x14ac:dyDescent="0.3">
      <c r="A43">
        <f t="shared" si="0"/>
        <v>42</v>
      </c>
      <c r="B43" t="s">
        <v>64</v>
      </c>
      <c r="D43">
        <v>10</v>
      </c>
      <c r="E43" t="s">
        <v>65</v>
      </c>
      <c r="F43">
        <v>130</v>
      </c>
      <c r="G43" s="1">
        <f>Table1[[#This Row],[تعداد]]*Table1[[#This Row],[قیمت هر واحد]]</f>
        <v>1300</v>
      </c>
      <c r="H43" t="s">
        <v>105</v>
      </c>
    </row>
    <row r="44" spans="1:8" x14ac:dyDescent="0.3">
      <c r="A44">
        <f t="shared" si="0"/>
        <v>43</v>
      </c>
      <c r="B44" t="s">
        <v>66</v>
      </c>
      <c r="C44" t="s">
        <v>67</v>
      </c>
      <c r="D44">
        <v>10</v>
      </c>
      <c r="F44">
        <v>1500</v>
      </c>
      <c r="G44" s="1">
        <f>Table1[[#This Row],[تعداد]]*Table1[[#This Row],[قیمت هر واحد]]</f>
        <v>15000</v>
      </c>
      <c r="H44" t="s">
        <v>105</v>
      </c>
    </row>
    <row r="45" spans="1:8" x14ac:dyDescent="0.3">
      <c r="A45">
        <f t="shared" si="0"/>
        <v>44</v>
      </c>
      <c r="B45" t="s">
        <v>72</v>
      </c>
      <c r="C45" t="s">
        <v>73</v>
      </c>
      <c r="D45">
        <v>10</v>
      </c>
      <c r="F45">
        <v>2550</v>
      </c>
      <c r="G45" s="1">
        <f>Table1[[#This Row],[تعداد]]*Table1[[#This Row],[قیمت هر واحد]]</f>
        <v>25500</v>
      </c>
      <c r="H45" t="s">
        <v>105</v>
      </c>
    </row>
    <row r="46" spans="1:8" x14ac:dyDescent="0.3">
      <c r="A46">
        <f t="shared" si="0"/>
        <v>45</v>
      </c>
      <c r="B46" t="s">
        <v>74</v>
      </c>
      <c r="C46" t="s">
        <v>75</v>
      </c>
      <c r="D46">
        <v>10</v>
      </c>
      <c r="F46">
        <v>1500</v>
      </c>
      <c r="G46" s="1">
        <f>Table1[[#This Row],[تعداد]]*Table1[[#This Row],[قیمت هر واحد]]</f>
        <v>15000</v>
      </c>
      <c r="H46" t="s">
        <v>105</v>
      </c>
    </row>
    <row r="47" spans="1:8" x14ac:dyDescent="0.3">
      <c r="A47">
        <f t="shared" si="0"/>
        <v>46</v>
      </c>
      <c r="B47" t="s">
        <v>76</v>
      </c>
      <c r="C47" t="s">
        <v>51</v>
      </c>
      <c r="D47">
        <v>20</v>
      </c>
      <c r="F47">
        <v>650</v>
      </c>
      <c r="G47" s="1">
        <f>Table1[[#This Row],[تعداد]]*Table1[[#This Row],[قیمت هر واحد]]</f>
        <v>13000</v>
      </c>
      <c r="H47" t="s">
        <v>105</v>
      </c>
    </row>
    <row r="48" spans="1:8" x14ac:dyDescent="0.3">
      <c r="A48">
        <f t="shared" si="0"/>
        <v>47</v>
      </c>
      <c r="B48" t="s">
        <v>78</v>
      </c>
      <c r="C48" t="s">
        <v>77</v>
      </c>
      <c r="D48">
        <v>30</v>
      </c>
      <c r="F48">
        <v>800</v>
      </c>
      <c r="G48" s="1">
        <f>Table1[[#This Row],[تعداد]]*Table1[[#This Row],[قیمت هر واحد]]</f>
        <v>24000</v>
      </c>
      <c r="H48" t="s">
        <v>105</v>
      </c>
    </row>
    <row r="49" spans="1:9" x14ac:dyDescent="0.3">
      <c r="A49">
        <f t="shared" si="0"/>
        <v>48</v>
      </c>
      <c r="B49" t="s">
        <v>79</v>
      </c>
      <c r="C49" t="s">
        <v>80</v>
      </c>
      <c r="D49">
        <v>30</v>
      </c>
      <c r="F49">
        <v>300</v>
      </c>
      <c r="G49" s="1">
        <f>Table1[[#This Row],[تعداد]]*Table1[[#This Row],[قیمت هر واحد]]</f>
        <v>9000</v>
      </c>
      <c r="H49" t="s">
        <v>109</v>
      </c>
    </row>
    <row r="50" spans="1:9" x14ac:dyDescent="0.3">
      <c r="A50">
        <f t="shared" si="0"/>
        <v>49</v>
      </c>
      <c r="B50" t="s">
        <v>81</v>
      </c>
      <c r="C50" t="s">
        <v>82</v>
      </c>
      <c r="D50">
        <v>20</v>
      </c>
      <c r="E50" t="s">
        <v>83</v>
      </c>
      <c r="F50">
        <v>1500</v>
      </c>
      <c r="G50" s="1">
        <f>Table1[[#This Row],[تعداد]]*Table1[[#This Row],[قیمت هر واحد]]</f>
        <v>30000</v>
      </c>
      <c r="H50" t="s">
        <v>105</v>
      </c>
    </row>
    <row r="51" spans="1:9" x14ac:dyDescent="0.3">
      <c r="A51">
        <f t="shared" si="0"/>
        <v>50</v>
      </c>
      <c r="B51" t="s">
        <v>81</v>
      </c>
      <c r="C51" t="s">
        <v>82</v>
      </c>
      <c r="D51">
        <v>10</v>
      </c>
      <c r="E51" t="s">
        <v>84</v>
      </c>
      <c r="F51">
        <v>1500</v>
      </c>
      <c r="G51" s="1">
        <f>Table1[[#This Row],[تعداد]]*Table1[[#This Row],[قیمت هر واحد]]</f>
        <v>15000</v>
      </c>
      <c r="H51" t="s">
        <v>105</v>
      </c>
    </row>
    <row r="52" spans="1:9" x14ac:dyDescent="0.3">
      <c r="A52">
        <f t="shared" si="0"/>
        <v>51</v>
      </c>
      <c r="B52" t="s">
        <v>85</v>
      </c>
      <c r="C52" s="3" t="s">
        <v>86</v>
      </c>
      <c r="D52">
        <v>1</v>
      </c>
      <c r="F52">
        <v>15000</v>
      </c>
      <c r="G52" s="1">
        <f>Table1[[#This Row],[تعداد]]*Table1[[#This Row],[قیمت هر واحد]]</f>
        <v>15000</v>
      </c>
      <c r="H52" t="s">
        <v>106</v>
      </c>
    </row>
    <row r="53" spans="1:9" x14ac:dyDescent="0.3">
      <c r="A53">
        <f t="shared" si="0"/>
        <v>52</v>
      </c>
      <c r="B53" t="s">
        <v>87</v>
      </c>
      <c r="C53" t="s">
        <v>88</v>
      </c>
      <c r="D53">
        <v>20</v>
      </c>
      <c r="F53">
        <v>700</v>
      </c>
      <c r="G53" s="1">
        <f>Table1[[#This Row],[تعداد]]*Table1[[#This Row],[قیمت هر واحد]]</f>
        <v>14000</v>
      </c>
      <c r="H53" t="s">
        <v>105</v>
      </c>
    </row>
    <row r="54" spans="1:9" x14ac:dyDescent="0.3">
      <c r="A54">
        <f t="shared" si="0"/>
        <v>53</v>
      </c>
      <c r="B54" t="s">
        <v>89</v>
      </c>
      <c r="D54">
        <v>40</v>
      </c>
      <c r="E54" t="s">
        <v>65</v>
      </c>
      <c r="F54">
        <v>70</v>
      </c>
      <c r="G54" s="1">
        <f>Table1[[#This Row],[تعداد]]*Table1[[#This Row],[قیمت هر واحد]]</f>
        <v>2800</v>
      </c>
      <c r="H54" t="s">
        <v>105</v>
      </c>
    </row>
    <row r="55" spans="1:9" x14ac:dyDescent="0.3">
      <c r="A55">
        <f t="shared" si="0"/>
        <v>54</v>
      </c>
      <c r="B55" t="s">
        <v>102</v>
      </c>
      <c r="C55" t="s">
        <v>103</v>
      </c>
      <c r="D55">
        <v>10</v>
      </c>
      <c r="F55">
        <v>7000</v>
      </c>
      <c r="G55" s="1">
        <f>Table1[[#This Row],[تعداد]]*Table1[[#This Row],[قیمت هر واحد]]</f>
        <v>70000</v>
      </c>
      <c r="H55" t="s">
        <v>105</v>
      </c>
    </row>
    <row r="56" spans="1:9" x14ac:dyDescent="0.3">
      <c r="A56">
        <f t="shared" si="0"/>
        <v>55</v>
      </c>
      <c r="B56" t="s">
        <v>90</v>
      </c>
      <c r="D56">
        <v>20</v>
      </c>
      <c r="F56">
        <v>25000</v>
      </c>
      <c r="G56" s="1">
        <f>Table1[[#This Row],[تعداد]]*Table1[[#This Row],[قیمت هر واحد]]</f>
        <v>500000</v>
      </c>
      <c r="H56" t="s">
        <v>109</v>
      </c>
    </row>
    <row r="57" spans="1:9" x14ac:dyDescent="0.3">
      <c r="A57">
        <f t="shared" si="0"/>
        <v>56</v>
      </c>
      <c r="B57" t="s">
        <v>91</v>
      </c>
      <c r="D57">
        <v>20</v>
      </c>
      <c r="E57" t="s">
        <v>92</v>
      </c>
      <c r="F57">
        <v>300</v>
      </c>
      <c r="G57" s="1">
        <f>Table1[[#This Row],[تعداد]]*Table1[[#This Row],[قیمت هر واحد]]</f>
        <v>6000</v>
      </c>
      <c r="H57" t="s">
        <v>109</v>
      </c>
      <c r="I57" t="s">
        <v>110</v>
      </c>
    </row>
    <row r="58" spans="1:9" x14ac:dyDescent="0.3">
      <c r="A58">
        <f t="shared" si="0"/>
        <v>57</v>
      </c>
      <c r="B58" t="s">
        <v>93</v>
      </c>
      <c r="C58" t="s">
        <v>94</v>
      </c>
      <c r="D58">
        <v>10</v>
      </c>
      <c r="F58">
        <v>13000</v>
      </c>
      <c r="G58" s="1">
        <f>Table1[[#This Row],[تعداد]]*Table1[[#This Row],[قیمت هر واحد]]</f>
        <v>130000</v>
      </c>
      <c r="H58" t="s">
        <v>105</v>
      </c>
    </row>
    <row r="59" spans="1:9" x14ac:dyDescent="0.3">
      <c r="A59">
        <f t="shared" si="0"/>
        <v>58</v>
      </c>
      <c r="B59" t="s">
        <v>96</v>
      </c>
      <c r="C59" t="s">
        <v>95</v>
      </c>
      <c r="D59">
        <v>40</v>
      </c>
      <c r="E59" t="s">
        <v>97</v>
      </c>
      <c r="F59">
        <v>1000</v>
      </c>
      <c r="G59" s="1">
        <f>Table1[[#This Row],[تعداد]]*Table1[[#This Row],[قیمت هر واحد]]</f>
        <v>40000</v>
      </c>
      <c r="H59" t="s">
        <v>109</v>
      </c>
    </row>
    <row r="60" spans="1:9" x14ac:dyDescent="0.3">
      <c r="A60">
        <f t="shared" si="0"/>
        <v>59</v>
      </c>
      <c r="B60" t="s">
        <v>98</v>
      </c>
      <c r="D60">
        <v>10</v>
      </c>
      <c r="E60" t="s">
        <v>97</v>
      </c>
      <c r="F60">
        <v>1500</v>
      </c>
      <c r="G60" s="1">
        <f>Table1[[#This Row],[تعداد]]*Table1[[#This Row],[قیمت هر واحد]]</f>
        <v>15000</v>
      </c>
    </row>
    <row r="61" spans="1:9" x14ac:dyDescent="0.3">
      <c r="A61">
        <f>ROW(A60)</f>
        <v>60</v>
      </c>
      <c r="B61" t="s">
        <v>99</v>
      </c>
      <c r="D61">
        <v>6</v>
      </c>
      <c r="E61" t="s">
        <v>97</v>
      </c>
      <c r="F61">
        <v>2000</v>
      </c>
      <c r="G61" s="1">
        <f>Table1[[#This Row],[تعداد]]*Table1[[#This Row],[قیمت هر واحد]]</f>
        <v>12000</v>
      </c>
    </row>
    <row r="62" spans="1:9" x14ac:dyDescent="0.3">
      <c r="A62" s="1">
        <f>ROW(A61)</f>
        <v>61</v>
      </c>
      <c r="B62" t="s">
        <v>111</v>
      </c>
      <c r="C62" t="s">
        <v>112</v>
      </c>
      <c r="D62">
        <v>5.5</v>
      </c>
      <c r="E62" t="s">
        <v>113</v>
      </c>
      <c r="G62" s="1">
        <f>Table1[[#This Row],[تعداد]]*Table1[[#This Row],[قیمت هر واحد]]</f>
        <v>0</v>
      </c>
    </row>
    <row r="63" spans="1:9" x14ac:dyDescent="0.3">
      <c r="A63" s="1">
        <f>ROW(A62)</f>
        <v>62</v>
      </c>
      <c r="B63" t="s">
        <v>100</v>
      </c>
      <c r="D63">
        <v>1</v>
      </c>
      <c r="E63" t="s">
        <v>101</v>
      </c>
      <c r="F63">
        <v>300000</v>
      </c>
      <c r="G63" s="1">
        <f>Table1[[#This Row],[تعداد]]*Table1[[#This Row],[قیمت هر واحد]]</f>
        <v>300000</v>
      </c>
    </row>
    <row r="64" spans="1:9" x14ac:dyDescent="0.3">
      <c r="A64" t="s">
        <v>41</v>
      </c>
      <c r="G64">
        <f>SUBTOTAL(109,Table1[جمع قیمت])</f>
        <v>3112720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nasser</cp:lastModifiedBy>
  <dcterms:created xsi:type="dcterms:W3CDTF">2019-12-10T16:35:47Z</dcterms:created>
  <dcterms:modified xsi:type="dcterms:W3CDTF">2020-06-04T18:32:35Z</dcterms:modified>
</cp:coreProperties>
</file>