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<sst xmlns="http://schemas.openxmlformats.org/spreadsheetml/2006/main" uniqueCount="160">
  <si>
    <t>رمز المشروع</t>
  </si>
  <si>
    <t>اتم التحكيم؟</t>
  </si>
  <si>
    <t>العلامة 1</t>
  </si>
  <si>
    <t>العلامة 2</t>
  </si>
  <si>
    <t>العلامة 3</t>
  </si>
  <si>
    <t>المحكم 1 و 2</t>
  </si>
  <si>
    <t>المحكم 2 و 3</t>
  </si>
  <si>
    <t>المحكم 1 و 3</t>
  </si>
  <si>
    <t>المعدل</t>
  </si>
  <si>
    <t>رمز المجال || Cat. Code</t>
  </si>
  <si>
    <t>المحكم 3</t>
  </si>
  <si>
    <t>المحكم 2</t>
  </si>
  <si>
    <t>المحكم 1</t>
  </si>
  <si>
    <t>(SOFT)1</t>
  </si>
  <si>
    <t>د. سامر عرندي</t>
  </si>
  <si>
    <t>د. منى ضميدي</t>
  </si>
  <si>
    <t>د. محمد شرف</t>
  </si>
  <si>
    <t>(SOFT)2</t>
  </si>
  <si>
    <t>د. عدنان سلمان</t>
  </si>
  <si>
    <t>تعليمات عامة</t>
  </si>
  <si>
    <t>(SOFT)3</t>
  </si>
  <si>
    <t>د. محمود اسعد دويكات</t>
  </si>
  <si>
    <t>الفرق بين علامات المحكمين يجب ان تكون 7 علامات كحد اقصى.</t>
  </si>
  <si>
    <t>(EBED)1</t>
  </si>
  <si>
    <t>د. احمد عواد</t>
  </si>
  <si>
    <t>د. عادل الجعيدي</t>
  </si>
  <si>
    <t>المدخلات في اول عامود هي كأمثلة فقط .. لاحظ محتوى رمز المجال في العامود الاخير معتمد على رمز المشروع</t>
  </si>
  <si>
    <t>(EBED)2</t>
  </si>
  <si>
    <t>د. شادي صوالحة</t>
  </si>
  <si>
    <t>د. سعد طربية</t>
  </si>
  <si>
    <t>مع ضرورة الالتزام بالاقواس نظرا لارتباطها برمز المجال</t>
  </si>
  <si>
    <t>(ROBO)4</t>
  </si>
  <si>
    <t>المشروع الرابع في فئة ROBO  يسمى كالتالي:</t>
  </si>
  <si>
    <t>(EBED)3</t>
  </si>
  <si>
    <t>د. انس طعمه</t>
  </si>
  <si>
    <t>د. اياد سعد الدين</t>
  </si>
  <si>
    <t>المشروع الثالث في فئة SOFT يسمى كالتالي:</t>
  </si>
  <si>
    <t>(EBED)4</t>
  </si>
  <si>
    <t>د. عماد النتشة</t>
  </si>
  <si>
    <t>د. يوسف دعمه</t>
  </si>
  <si>
    <t>(EBED)5</t>
  </si>
  <si>
    <t>أ.د. سامي جبر</t>
  </si>
  <si>
    <t>د. عبدالله راشد</t>
  </si>
  <si>
    <t>(EBED)6</t>
  </si>
  <si>
    <t>(EBED)7</t>
  </si>
  <si>
    <t>د. رشا  الخياط</t>
  </si>
  <si>
    <t>(ROBO)1</t>
  </si>
  <si>
    <t>(ENEV)1</t>
  </si>
  <si>
    <t>نفترض وجود 7 مشاريع في فئة ENEV تعبىء كالتالي:</t>
  </si>
  <si>
    <t>(ROBO)2</t>
  </si>
  <si>
    <t>د. عثمان عثمان</t>
  </si>
  <si>
    <t>(ENEV)2</t>
  </si>
  <si>
    <t>(ROBO)3</t>
  </si>
  <si>
    <t>د. أمجد أبو حسان</t>
  </si>
  <si>
    <t>(ROBO)5</t>
  </si>
  <si>
    <t xml:space="preserve">د. خالد عليوي </t>
  </si>
  <si>
    <t>(ROBO)6</t>
  </si>
  <si>
    <t>د. عبد الله راشد</t>
  </si>
  <si>
    <t xml:space="preserve">د. علان دراغمة </t>
  </si>
  <si>
    <t>(ROBO)7</t>
  </si>
  <si>
    <t>(ROBO)8</t>
  </si>
  <si>
    <t>(ROBO)9</t>
  </si>
  <si>
    <t>(EAEV)1</t>
  </si>
  <si>
    <t>د. خالد عليوي</t>
  </si>
  <si>
    <t>د.  نسرين الحج</t>
  </si>
  <si>
    <t>(ENEV)6</t>
  </si>
  <si>
    <t>(EAEV)2</t>
  </si>
  <si>
    <t>د. غدير عمر</t>
  </si>
  <si>
    <t>أ. لبنى عبد الله</t>
  </si>
  <si>
    <t>(ENEV)7</t>
  </si>
  <si>
    <t>(EAEV)3</t>
  </si>
  <si>
    <t>أ.د. رائد الكوني</t>
  </si>
  <si>
    <t xml:space="preserve">أ.د. حمكت هلال </t>
  </si>
  <si>
    <t>د. عوني أبو حجلة</t>
  </si>
  <si>
    <t>د. أمجد هواش</t>
  </si>
  <si>
    <t>د. نسرين الحج</t>
  </si>
  <si>
    <t>(ENEV)3</t>
  </si>
  <si>
    <t>د. محمد سليمان</t>
  </si>
  <si>
    <t>(ENEV)4</t>
  </si>
  <si>
    <t>(ENEV)5</t>
  </si>
  <si>
    <t>د. ايسر عرميطي</t>
  </si>
  <si>
    <t>(ENMC)1</t>
  </si>
  <si>
    <t>د. علان دراغمة</t>
  </si>
  <si>
    <t>د. امجد هواش</t>
  </si>
  <si>
    <t>(ENMC)2</t>
  </si>
  <si>
    <t>(ENMC)3</t>
  </si>
  <si>
    <t>أ. مي كنعان</t>
  </si>
  <si>
    <t>(ENMC)4</t>
  </si>
  <si>
    <t>د. عادل جعيدي</t>
  </si>
  <si>
    <t>(ENMC)5</t>
  </si>
  <si>
    <t>(ENMC)6</t>
  </si>
  <si>
    <t>د. امجد أبو حسان</t>
  </si>
  <si>
    <t>(ENMC)7</t>
  </si>
  <si>
    <t>(CBIO)1</t>
  </si>
  <si>
    <t xml:space="preserve">د. سامر عبد الله </t>
  </si>
  <si>
    <t>أ.د.  رائد الكوني</t>
  </si>
  <si>
    <t>(BMED)1</t>
  </si>
  <si>
    <t>د. هبه صلاح</t>
  </si>
  <si>
    <t>(BMED)2</t>
  </si>
  <si>
    <t>د.رشا الخياط</t>
  </si>
  <si>
    <t>د.سامر عبد الله</t>
  </si>
  <si>
    <t>أ.مي كنعان</t>
  </si>
  <si>
    <t>(BMED)3</t>
  </si>
  <si>
    <t>د.هبة صلاح</t>
  </si>
  <si>
    <t>د.غدير عمر</t>
  </si>
  <si>
    <t>د.أيسر عرميطي</t>
  </si>
  <si>
    <t>(BMED)4</t>
  </si>
  <si>
    <t>د.نعيم كتانة</t>
  </si>
  <si>
    <t>د.عوني أبو حجلة</t>
  </si>
  <si>
    <t>(BMED)5</t>
  </si>
  <si>
    <t>أ.د. حكمت هلال</t>
  </si>
  <si>
    <t>(BMED)6</t>
  </si>
  <si>
    <t>(BMED)7</t>
  </si>
  <si>
    <t>د.أمجد هواش</t>
  </si>
  <si>
    <t>(ENBM)1</t>
  </si>
  <si>
    <t>د. رشا الخياط</t>
  </si>
  <si>
    <t>أ. لبنى عبدالله</t>
  </si>
  <si>
    <t>(ENBM)2</t>
  </si>
  <si>
    <t>(BEHA)1</t>
  </si>
  <si>
    <t>د.عبد الغني الصيفي</t>
  </si>
  <si>
    <t>د.أمجد أبو حسان</t>
  </si>
  <si>
    <t>(BEHA)2</t>
  </si>
  <si>
    <t>أ.زهير اخليف</t>
  </si>
  <si>
    <t>د.سهيل صالحة</t>
  </si>
  <si>
    <t>(BEHA)3</t>
  </si>
  <si>
    <t>د.أنس طعمة</t>
  </si>
  <si>
    <t>د.عثمان عثمان</t>
  </si>
  <si>
    <t>(BEHA)4</t>
  </si>
  <si>
    <t>د.عماد النتشة</t>
  </si>
  <si>
    <t>(BEHA)5</t>
  </si>
  <si>
    <t>د.عبد الله راشد</t>
  </si>
  <si>
    <t>د.محمد شرف</t>
  </si>
  <si>
    <t>(BEHA)6</t>
  </si>
  <si>
    <t>د.امجد أبو حسان</t>
  </si>
  <si>
    <t>(BEHA)7</t>
  </si>
  <si>
    <t>د.يوسف دعمه</t>
  </si>
  <si>
    <t>(BEHA)8</t>
  </si>
  <si>
    <t>(BEHA)9</t>
  </si>
  <si>
    <t>(BEHA)10</t>
  </si>
  <si>
    <t>د.علان دراغمة</t>
  </si>
  <si>
    <t>د.سعد طربية</t>
  </si>
  <si>
    <t>(BEHA)11</t>
  </si>
  <si>
    <t>د.احمد عواد</t>
  </si>
  <si>
    <t>(BEHA)12</t>
  </si>
  <si>
    <t>(BEHA)13</t>
  </si>
  <si>
    <t>د.اياد سعد الدين</t>
  </si>
  <si>
    <t>(BEHA)14</t>
  </si>
  <si>
    <t>(BEHA)15</t>
  </si>
  <si>
    <t>(BEHA)16</t>
  </si>
  <si>
    <t>(CHEM)1</t>
  </si>
  <si>
    <t>أ.د.حكمت هلال</t>
  </si>
  <si>
    <t>د.نسرين الحج</t>
  </si>
  <si>
    <t>(CHEM)2</t>
  </si>
  <si>
    <t>د.محمد سليمان</t>
  </si>
  <si>
    <t>(EGCH)1</t>
  </si>
  <si>
    <t>د.محمد سلمان</t>
  </si>
  <si>
    <t>(MATS)1</t>
  </si>
  <si>
    <t>(PHYS)1</t>
  </si>
  <si>
    <t>د.خالد عليوي</t>
  </si>
  <si>
    <t>د.شادي صوالحة</t>
  </si>
</sst>
</file>

<file path=xl/styles.xml><?xml version="1.0" encoding="utf-8"?>
<styleSheet xmlns="http://schemas.openxmlformats.org/spreadsheetml/2006/main" xml:space="preserve">
  <numFmts count="0"/>
  <fonts count="6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1"/>
      <i val="0"/>
      <strike val="0"/>
      <u val="none"/>
      <sz val="11"/>
      <color rgb="FF0061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FF0000"/>
      <name val="Calibri"/>
    </font>
  </fonts>
  <fills count="32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4B083"/>
        <bgColor rgb="FFF4B083"/>
      </patternFill>
    </fill>
    <fill>
      <patternFill patternType="solid">
        <fgColor rgb="FF000000"/>
        <bgColor rgb="FF000000"/>
      </patternFill>
    </fill>
    <fill>
      <patternFill patternType="solid">
        <fgColor rgb="FFBFBFBF"/>
        <bgColor rgb="FFBFBFBF"/>
      </patternFill>
    </fill>
    <fill>
      <patternFill patternType="solid">
        <fgColor rgb="FFC6EFCE"/>
        <bgColor rgb="FFC6EFCE"/>
      </patternFill>
    </fill>
    <fill>
      <patternFill patternType="solid">
        <fgColor rgb="FFDADADA"/>
        <bgColor rgb="FFDADADA"/>
      </patternFill>
    </fill>
    <fill>
      <patternFill patternType="solid">
        <fgColor rgb="FF8EAADB"/>
        <bgColor rgb="FF8EAADB"/>
      </patternFill>
    </fill>
    <fill>
      <patternFill patternType="solid">
        <fgColor rgb="FF92D050"/>
        <bgColor rgb="FFF4B083"/>
      </patternFill>
    </fill>
    <fill>
      <patternFill patternType="solid">
        <fgColor rgb="FF92D050"/>
        <bgColor rgb="FFFFFFFF"/>
      </patternFill>
    </fill>
    <fill>
      <patternFill patternType="solid">
        <fgColor rgb="FFFFCCFF"/>
        <bgColor rgb="FFF4B083"/>
      </patternFill>
    </fill>
    <fill>
      <patternFill patternType="solid">
        <fgColor rgb="FFFFCCFF"/>
        <bgColor rgb="FFFFFFFF"/>
      </patternFill>
    </fill>
    <fill>
      <patternFill patternType="solid">
        <fgColor rgb="FFCC66FF"/>
        <bgColor rgb="FFF4B083"/>
      </patternFill>
    </fill>
    <fill>
      <patternFill patternType="solid">
        <fgColor rgb="FFCC66FF"/>
        <bgColor rgb="FFFFFFFF"/>
      </patternFill>
    </fill>
    <fill>
      <patternFill patternType="solid">
        <fgColor rgb="FFFF9999"/>
        <bgColor rgb="FFF4B083"/>
      </patternFill>
    </fill>
    <fill>
      <patternFill patternType="solid">
        <fgColor rgb="FFFF9999"/>
        <bgColor rgb="FFFFFFFF"/>
      </patternFill>
    </fill>
    <fill>
      <patternFill patternType="solid">
        <fgColor rgb="FF00CC99"/>
        <bgColor rgb="FFF4B083"/>
      </patternFill>
    </fill>
    <fill>
      <patternFill patternType="solid">
        <fgColor rgb="FF00CC99"/>
        <bgColor rgb="FFFFFFFF"/>
      </patternFill>
    </fill>
    <fill>
      <patternFill patternType="solid">
        <fgColor rgb="FFFF33CC"/>
        <bgColor rgb="FFF4B083"/>
      </patternFill>
    </fill>
    <fill>
      <patternFill patternType="solid">
        <fgColor rgb="FFFF33CC"/>
        <bgColor rgb="FFFFFFFF"/>
      </patternFill>
    </fill>
    <fill>
      <patternFill patternType="solid">
        <fgColor rgb="FFFF9900"/>
        <bgColor rgb="FFFFFFFF"/>
      </patternFill>
    </fill>
    <fill>
      <patternFill patternType="solid">
        <fgColor rgb="FFFC8E7C"/>
        <bgColor rgb="FFF4B083"/>
      </patternFill>
    </fill>
    <fill>
      <patternFill patternType="solid">
        <fgColor rgb="FFFC8E7C"/>
        <bgColor rgb="FFFFFFFF"/>
      </patternFill>
    </fill>
    <fill>
      <patternFill patternType="solid">
        <fgColor rgb="FF009900"/>
        <bgColor rgb="FFF4B083"/>
      </patternFill>
    </fill>
    <fill>
      <patternFill patternType="solid">
        <fgColor rgb="FF009900"/>
        <bgColor rgb="FFFFFFFF"/>
      </patternFill>
    </fill>
    <fill>
      <patternFill patternType="solid">
        <fgColor rgb="FF92D050"/>
        <bgColor rgb="FF000000"/>
      </patternFill>
    </fill>
    <fill>
      <patternFill patternType="solid">
        <fgColor rgb="FF92D050"/>
        <bgColor rgb="FFBFBFBF"/>
      </patternFill>
    </fill>
    <fill>
      <patternFill patternType="solid">
        <fgColor rgb="FF92D050"/>
        <bgColor rgb="FFC6EFCE"/>
      </patternFill>
    </fill>
    <fill>
      <patternFill patternType="solid">
        <fgColor rgb="FF92D050"/>
        <bgColor rgb="FFDADADA"/>
      </patternFill>
    </fill>
    <fill>
      <patternFill patternType="solid">
        <fgColor rgb="FF92D050"/>
        <bgColor rgb="FF8EAADB"/>
      </patternFill>
    </fill>
    <fill>
      <patternFill patternType="solid">
        <fgColor rgb="FF92D050"/>
        <bgColor rgb="FFFFFF00"/>
      </patternFill>
    </fill>
    <fill>
      <patternFill patternType="solid">
        <fgColor rgb="FF92D050"/>
        <bgColor rgb="FFFF0000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numFmtId="0" fontId="0" fillId="0" borderId="0"/>
  </cellStyleXfs>
  <cellXfs count="103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1" numFmtId="0" fillId="4" borderId="1" applyFont="1" applyNumberFormat="0" applyFill="1" applyBorder="1" applyAlignment="1">
      <alignment horizontal="center" vertical="center" textRotation="0" wrapText="false" shrinkToFit="false"/>
    </xf>
    <xf xfId="0" fontId="1" numFmtId="0" fillId="0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1" applyBorder="1" applyAlignment="1">
      <alignment horizontal="center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1" numFmtId="0" fillId="4" borderId="1" applyFont="1" applyNumberFormat="0" applyFill="1" applyBorder="1" applyAlignment="1">
      <alignment horizontal="center" vertical="center" textRotation="0" wrapText="false" shrinkToFit="false"/>
    </xf>
    <xf xfId="0" fontId="3" numFmtId="0" fillId="5" borderId="1" applyFont="1" applyNumberFormat="0" applyFill="1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right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6" borderId="0" applyFont="1" applyNumberFormat="0" applyFill="1" applyBorder="0" applyAlignment="0">
      <alignment horizontal="general" vertical="bottom" textRotation="0" wrapText="false" shrinkToFit="false"/>
    </xf>
    <xf xfId="0" fontId="1" numFmtId="0" fillId="7" borderId="0" applyFont="1" applyNumberFormat="0" applyFill="1" applyBorder="0" applyAlignment="0">
      <alignment horizontal="general" vertical="bottom" textRotation="0" wrapText="false" shrinkToFit="false"/>
    </xf>
    <xf xfId="0" fontId="0" numFmtId="0" fillId="7" borderId="0" applyFont="0" applyNumberFormat="0" applyFill="1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general" vertical="center" textRotation="0" wrapText="false" shrinkToFit="false"/>
    </xf>
    <xf xfId="0" fontId="1" numFmtId="0" fillId="8" borderId="1" applyFont="1" applyNumberFormat="0" applyFill="1" applyBorder="1" applyAlignment="1">
      <alignment horizontal="center" vertical="center" textRotation="0" wrapText="false" shrinkToFit="false"/>
    </xf>
    <xf xfId="0" fontId="0" numFmtId="0" fillId="9" borderId="0" applyFont="0" applyNumberFormat="0" applyFill="1" applyBorder="0" applyAlignment="0">
      <alignment horizontal="general" vertical="bottom" textRotation="0" wrapText="false" shrinkToFit="false"/>
    </xf>
    <xf xfId="0" fontId="1" numFmtId="0" fillId="10" borderId="1" applyFont="1" applyNumberFormat="0" applyFill="1" applyBorder="1" applyAlignment="1">
      <alignment horizontal="center" vertical="center" textRotation="0" wrapText="false" shrinkToFit="false"/>
    </xf>
    <xf xfId="0" fontId="0" numFmtId="0" fillId="11" borderId="0" applyFont="0" applyNumberFormat="0" applyFill="1" applyBorder="0" applyAlignment="0">
      <alignment horizontal="general" vertical="bottom" textRotation="0" wrapText="false" shrinkToFit="false"/>
    </xf>
    <xf xfId="0" fontId="1" numFmtId="0" fillId="12" borderId="1" applyFont="1" applyNumberFormat="0" applyFill="1" applyBorder="1" applyAlignment="1">
      <alignment horizontal="center" vertical="center" textRotation="0" wrapText="false" shrinkToFit="false"/>
    </xf>
    <xf xfId="0" fontId="0" numFmtId="0" fillId="13" borderId="0" applyFont="0" applyNumberFormat="0" applyFill="1" applyBorder="0" applyAlignment="0">
      <alignment horizontal="general" vertical="bottom" textRotation="0" wrapText="false" shrinkToFit="false"/>
    </xf>
    <xf xfId="0" fontId="1" numFmtId="0" fillId="14" borderId="1" applyFont="1" applyNumberFormat="0" applyFill="1" applyBorder="1" applyAlignment="1">
      <alignment horizontal="center" vertical="center" textRotation="0" wrapText="false" shrinkToFit="false"/>
    </xf>
    <xf xfId="0" fontId="0" numFmtId="0" fillId="15" borderId="0" applyFont="0" applyNumberFormat="0" applyFill="1" applyBorder="0" applyAlignment="0">
      <alignment horizontal="general" vertical="bottom" textRotation="0" wrapText="false" shrinkToFit="false"/>
    </xf>
    <xf xfId="0" fontId="1" numFmtId="0" fillId="16" borderId="1" applyFont="1" applyNumberFormat="0" applyFill="1" applyBorder="1" applyAlignment="1">
      <alignment horizontal="center" vertical="center" textRotation="0" wrapText="false" shrinkToFit="false"/>
    </xf>
    <xf xfId="0" fontId="0" numFmtId="0" fillId="17" borderId="0" applyFont="0" applyNumberFormat="0" applyFill="1" applyBorder="0" applyAlignment="0">
      <alignment horizontal="general" vertical="bottom" textRotation="0" wrapText="false" shrinkToFit="false"/>
    </xf>
    <xf xfId="0" fontId="1" numFmtId="0" fillId="18" borderId="1" applyFont="1" applyNumberFormat="0" applyFill="1" applyBorder="1" applyAlignment="1">
      <alignment horizontal="center" vertical="center" textRotation="0" wrapText="false" shrinkToFit="false"/>
    </xf>
    <xf xfId="0" fontId="0" numFmtId="0" fillId="19" borderId="0" applyFont="0" applyNumberFormat="0" applyFill="1" applyBorder="0" applyAlignment="0">
      <alignment horizontal="general" vertical="bottom" textRotation="0" wrapText="false" shrinkToFit="false"/>
    </xf>
    <xf xfId="0" fontId="1" numFmtId="0" fillId="20" borderId="1" applyFont="1" applyNumberFormat="0" applyFill="1" applyBorder="1" applyAlignment="1">
      <alignment horizontal="center" vertical="center" textRotation="0" wrapText="false" shrinkToFit="false"/>
    </xf>
    <xf xfId="0" fontId="0" numFmtId="0" fillId="20" borderId="0" applyFont="0" applyNumberFormat="0" applyFill="1" applyBorder="0" applyAlignment="0">
      <alignment horizontal="general" vertical="bottom" textRotation="0" wrapText="false" shrinkToFit="false"/>
    </xf>
    <xf xfId="0" fontId="1" numFmtId="0" fillId="21" borderId="1" applyFont="1" applyNumberFormat="0" applyFill="1" applyBorder="1" applyAlignment="1">
      <alignment horizontal="center" vertical="center" textRotation="0" wrapText="false" shrinkToFit="false"/>
    </xf>
    <xf xfId="0" fontId="0" numFmtId="0" fillId="22" borderId="0" applyFont="0" applyNumberFormat="0" applyFill="1" applyBorder="0" applyAlignment="0">
      <alignment horizontal="general" vertical="bottom" textRotation="0" wrapText="false" shrinkToFit="false"/>
    </xf>
    <xf xfId="0" fontId="1" numFmtId="0" fillId="23" borderId="1" applyFont="1" applyNumberFormat="0" applyFill="1" applyBorder="1" applyAlignment="1">
      <alignment horizontal="center" vertical="center" textRotation="0" wrapText="false" shrinkToFit="false"/>
    </xf>
    <xf xfId="0" fontId="0" numFmtId="0" fillId="24" borderId="0" applyFont="0" applyNumberFormat="0" applyFill="1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1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" numFmtId="0" fillId="6" borderId="0" applyFont="1" applyNumberFormat="0" applyFill="1" applyBorder="0" applyAlignment="0">
      <alignment horizontal="general" vertical="bottom" textRotation="0" wrapText="false" shrinkToFit="false"/>
    </xf>
    <xf xfId="0" fontId="1" numFmtId="0" fillId="6" borderId="0" applyFont="1" applyNumberFormat="0" applyFill="1" applyBorder="0" applyAlignment="1">
      <alignment horizontal="center" vertical="bottom" textRotation="0" wrapText="false" shrinkToFit="false"/>
    </xf>
    <xf xfId="0" fontId="1" numFmtId="0" fillId="7" borderId="0" applyFont="1" applyNumberFormat="0" applyFill="1" applyBorder="0" applyAlignment="0">
      <alignment horizontal="general" vertical="bottom" textRotation="0" wrapText="false" shrinkToFit="false"/>
    </xf>
    <xf xfId="0" fontId="0" numFmtId="0" fillId="7" borderId="0" applyFont="0" applyNumberFormat="0" applyFill="1" applyBorder="0" applyAlignment="0">
      <alignment horizontal="general" vertical="bottom" textRotation="0" wrapText="false" shrinkToFit="false"/>
    </xf>
    <xf xfId="0" fontId="2" numFmtId="0" fillId="25" borderId="1" applyFont="1" applyNumberFormat="0" applyFill="1" applyBorder="1" applyAlignment="1">
      <alignment horizontal="center" vertical="center" textRotation="0" wrapText="false" shrinkToFit="false"/>
    </xf>
    <xf xfId="0" fontId="1" numFmtId="0" fillId="26" borderId="1" applyFont="1" applyNumberFormat="0" applyFill="1" applyBorder="1" applyAlignment="1">
      <alignment horizontal="center" vertical="center" textRotation="0" wrapText="false" shrinkToFit="false"/>
    </xf>
    <xf xfId="0" fontId="3" numFmtId="0" fillId="27" borderId="1" applyFont="1" applyNumberFormat="0" applyFill="1" applyBorder="1" applyAlignment="1">
      <alignment horizontal="center" vertical="center" textRotation="0" wrapText="false" shrinkToFit="false"/>
    </xf>
    <xf xfId="0" fontId="0" numFmtId="0" fillId="9" borderId="1" applyFont="0" applyNumberFormat="0" applyFill="1" applyBorder="1" applyAlignment="1">
      <alignment horizontal="center" vertical="center" textRotation="0" wrapText="false" shrinkToFit="false"/>
    </xf>
    <xf xfId="0" fontId="0" numFmtId="0" fillId="9" borderId="0" applyFont="0" applyNumberFormat="0" applyFill="1" applyBorder="0" applyAlignment="0">
      <alignment horizontal="general" vertical="bottom" textRotation="0" wrapText="false" shrinkToFit="false"/>
    </xf>
    <xf xfId="0" fontId="0" numFmtId="0" fillId="9" borderId="0" applyFont="0" applyNumberFormat="0" applyFill="1" applyBorder="0" applyAlignment="1">
      <alignment horizontal="center" vertical="bottom" textRotation="0" wrapText="false" shrinkToFit="false"/>
    </xf>
    <xf xfId="0" fontId="1" numFmtId="0" fillId="9" borderId="0" applyFont="1" applyNumberFormat="0" applyFill="1" applyBorder="0" applyAlignment="0">
      <alignment horizontal="general" vertical="bottom" textRotation="0" wrapText="false" shrinkToFit="false"/>
    </xf>
    <xf xfId="0" fontId="1" numFmtId="0" fillId="28" borderId="0" applyFont="1" applyNumberFormat="0" applyFill="1" applyBorder="0" applyAlignment="0">
      <alignment horizontal="general" vertical="bottom" textRotation="0" wrapText="false" shrinkToFit="false"/>
    </xf>
    <xf xfId="0" fontId="1" numFmtId="0" fillId="28" borderId="0" applyFont="1" applyNumberFormat="0" applyFill="1" applyBorder="0" applyAlignment="1">
      <alignment horizontal="center" vertical="bottom" textRotation="0" wrapText="false" shrinkToFit="false"/>
    </xf>
    <xf xfId="0" fontId="1" numFmtId="0" fillId="9" borderId="0" applyFont="1" applyNumberFormat="0" applyFill="1" applyBorder="0" applyAlignment="1">
      <alignment horizontal="right" vertical="bottom" textRotation="0" wrapText="false" shrinkToFit="false"/>
    </xf>
    <xf xfId="0" fontId="0" numFmtId="0" fillId="9" borderId="1" applyFont="0" applyNumberFormat="0" applyFill="1" applyBorder="1" applyAlignment="1">
      <alignment horizontal="center" vertical="center" textRotation="0" wrapText="false" shrinkToFit="false"/>
    </xf>
    <xf xfId="0" fontId="0" numFmtId="0" fillId="9" borderId="0" applyFont="0" applyNumberFormat="0" applyFill="1" applyBorder="0" applyAlignment="0">
      <alignment horizontal="general" vertical="bottom" textRotation="0" wrapText="false" shrinkToFit="false"/>
    </xf>
    <xf xfId="0" fontId="0" numFmtId="0" fillId="9" borderId="0" applyFont="0" applyNumberFormat="0" applyFill="1" applyBorder="0" applyAlignment="1">
      <alignment horizontal="center" vertical="bottom" textRotation="0" wrapText="false" shrinkToFit="false"/>
    </xf>
    <xf xfId="0" fontId="1" numFmtId="0" fillId="9" borderId="0" applyFont="1" applyNumberFormat="0" applyFill="1" applyBorder="0" applyAlignment="1">
      <alignment horizontal="right" vertical="bottom" textRotation="0" wrapText="false" shrinkToFit="false"/>
    </xf>
    <xf xfId="0" fontId="1" numFmtId="0" fillId="9" borderId="0" applyFont="1" applyNumberFormat="0" applyFill="1" applyBorder="0" applyAlignment="0">
      <alignment horizontal="general" vertical="bottom" textRotation="0" wrapText="false" shrinkToFit="false"/>
    </xf>
    <xf xfId="0" fontId="1" numFmtId="0" fillId="29" borderId="0" applyFont="1" applyNumberFormat="0" applyFill="1" applyBorder="0" applyAlignment="0">
      <alignment horizontal="general" vertical="bottom" textRotation="0" wrapText="false" shrinkToFit="false"/>
    </xf>
    <xf xfId="0" fontId="0" numFmtId="0" fillId="29" borderId="0" applyFont="0" applyNumberFormat="0" applyFill="1" applyBorder="0" applyAlignment="0">
      <alignment horizontal="general" vertical="bottom" textRotation="0" wrapText="false" shrinkToFit="false"/>
    </xf>
    <xf xfId="0" fontId="0" numFmtId="0" fillId="9" borderId="1" applyFont="0" applyNumberFormat="0" applyFill="1" applyBorder="1" applyAlignment="1">
      <alignment horizontal="center" vertical="center" textRotation="0" wrapText="false" shrinkToFit="false"/>
    </xf>
    <xf xfId="0" fontId="0" numFmtId="0" fillId="9" borderId="0" applyFont="0" applyNumberFormat="0" applyFill="1" applyBorder="0" applyAlignment="0">
      <alignment horizontal="general" vertical="bottom" textRotation="0" wrapText="false" shrinkToFit="false"/>
    </xf>
    <xf xfId="0" fontId="0" numFmtId="0" fillId="9" borderId="0" applyFont="0" applyNumberFormat="0" applyFill="1" applyBorder="0" applyAlignment="1">
      <alignment horizontal="center" vertical="bottom" textRotation="0" wrapText="false" shrinkToFit="false"/>
    </xf>
    <xf xfId="0" fontId="1" numFmtId="0" fillId="9" borderId="1" applyFont="1" applyNumberFormat="0" applyFill="1" applyBorder="1" applyAlignment="1">
      <alignment horizontal="right" vertical="center" textRotation="0" wrapText="false" shrinkToFit="false"/>
    </xf>
    <xf xfId="0" fontId="0" numFmtId="0" fillId="9" borderId="1" applyFont="0" applyNumberFormat="0" applyFill="1" applyBorder="1" applyAlignment="1">
      <alignment horizontal="center" vertical="center" textRotation="0" wrapText="false" shrinkToFit="false"/>
    </xf>
    <xf xfId="0" fontId="0" numFmtId="0" fillId="9" borderId="0" applyFont="0" applyNumberFormat="0" applyFill="1" applyBorder="0" applyAlignment="0">
      <alignment horizontal="general" vertical="bottom" textRotation="0" wrapText="false" shrinkToFit="false"/>
    </xf>
    <xf xfId="0" fontId="0" numFmtId="0" fillId="9" borderId="0" applyFont="0" applyNumberFormat="0" applyFill="1" applyBorder="0" applyAlignment="1">
      <alignment horizontal="center" vertical="bottom" textRotation="0" wrapText="false" shrinkToFit="false"/>
    </xf>
    <xf xfId="0" fontId="4" numFmtId="0" fillId="8" borderId="1" applyFont="1" applyNumberFormat="0" applyFill="1" applyBorder="1" applyAlignment="1">
      <alignment horizontal="center" vertical="center" textRotation="0" wrapText="false" shrinkToFit="false"/>
    </xf>
    <xf xfId="0" fontId="5" numFmtId="0" fillId="9" borderId="0" applyFont="1" applyNumberFormat="0" applyFill="1" applyBorder="0" applyAlignment="0">
      <alignment horizontal="general" vertical="bottom" textRotation="0" wrapText="false" shrinkToFit="false"/>
    </xf>
    <xf xfId="0" fontId="4" numFmtId="0" fillId="25" borderId="1" applyFont="1" applyNumberFormat="0" applyFill="1" applyBorder="1" applyAlignment="1">
      <alignment horizontal="center" vertical="center" textRotation="0" wrapText="false" shrinkToFit="false"/>
    </xf>
    <xf xfId="0" fontId="4" numFmtId="0" fillId="26" borderId="1" applyFont="1" applyNumberFormat="0" applyFill="1" applyBorder="1" applyAlignment="1">
      <alignment horizontal="center" vertical="center" textRotation="0" wrapText="false" shrinkToFit="false"/>
    </xf>
    <xf xfId="0" fontId="4" numFmtId="0" fillId="27" borderId="1" applyFont="1" applyNumberFormat="0" applyFill="1" applyBorder="1" applyAlignment="1">
      <alignment horizontal="center" vertical="center" textRotation="0" wrapText="false" shrinkToFit="false"/>
    </xf>
    <xf xfId="0" fontId="5" numFmtId="0" fillId="9" borderId="1" applyFont="1" applyNumberFormat="0" applyFill="1" applyBorder="1" applyAlignment="1">
      <alignment horizontal="center" vertical="center" textRotation="0" wrapText="false" shrinkToFit="false"/>
    </xf>
    <xf xfId="0" fontId="5" numFmtId="0" fillId="9" borderId="0" applyFont="1" applyNumberFormat="0" applyFill="1" applyBorder="0" applyAlignment="0">
      <alignment horizontal="general" vertical="bottom" textRotation="0" wrapText="false" shrinkToFit="false"/>
    </xf>
    <xf xfId="0" fontId="5" numFmtId="0" fillId="9" borderId="0" applyFont="1" applyNumberFormat="0" applyFill="1" applyBorder="0" applyAlignment="1">
      <alignment horizontal="center" vertical="bottom" textRotation="0" wrapText="false" shrinkToFit="false"/>
    </xf>
    <xf xfId="0" fontId="4" numFmtId="0" fillId="8" borderId="0" applyFont="1" applyNumberFormat="0" applyFill="1" applyBorder="0" applyAlignment="0">
      <alignment horizontal="general" vertical="bottom" textRotation="0" wrapText="false" shrinkToFit="false"/>
    </xf>
    <xf xfId="0" fontId="4" numFmtId="0" fillId="9" borderId="0" applyFont="1" applyNumberFormat="0" applyFill="1" applyBorder="0" applyAlignment="1">
      <alignment horizontal="right" vertical="bottom" textRotation="0" wrapText="false" shrinkToFit="false"/>
    </xf>
    <xf xfId="0" fontId="0" numFmtId="0" fillId="9" borderId="1" applyFont="0" applyNumberFormat="0" applyFill="1" applyBorder="1" applyAlignment="1">
      <alignment horizontal="center" vertical="center" textRotation="0" wrapText="false" shrinkToFit="false"/>
    </xf>
    <xf xfId="0" fontId="0" numFmtId="0" fillId="9" borderId="0" applyFont="0" applyNumberFormat="0" applyFill="1" applyBorder="0" applyAlignment="0">
      <alignment horizontal="general" vertical="bottom" textRotation="0" wrapText="false" shrinkToFit="false"/>
    </xf>
    <xf xfId="0" fontId="0" numFmtId="0" fillId="9" borderId="0" applyFont="0" applyNumberFormat="0" applyFill="1" applyBorder="0" applyAlignment="1">
      <alignment horizontal="center" vertical="bottom" textRotation="0" wrapText="false" shrinkToFit="false"/>
    </xf>
    <xf xfId="0" fontId="0" numFmtId="0" fillId="9" borderId="1" applyFont="0" applyNumberFormat="0" applyFill="1" applyBorder="1" applyAlignment="1">
      <alignment horizontal="center" vertical="center" textRotation="0" wrapText="false" shrinkToFit="false"/>
    </xf>
    <xf xfId="0" fontId="0" numFmtId="0" fillId="9" borderId="0" applyFont="0" applyNumberFormat="0" applyFill="1" applyBorder="0" applyAlignment="0">
      <alignment horizontal="general" vertical="bottom" textRotation="0" wrapText="false" shrinkToFit="false"/>
    </xf>
    <xf xfId="0" fontId="0" numFmtId="0" fillId="9" borderId="0" applyFont="0" applyNumberFormat="0" applyFill="1" applyBorder="0" applyAlignment="1">
      <alignment horizontal="center" vertical="bottom" textRotation="0" wrapText="false" shrinkToFit="false"/>
    </xf>
    <xf xfId="0" fontId="0" numFmtId="0" fillId="9" borderId="1" applyFont="0" applyNumberFormat="0" applyFill="1" applyBorder="1" applyAlignment="1">
      <alignment horizontal="center" vertical="center" textRotation="0" wrapText="false" shrinkToFit="false"/>
    </xf>
    <xf xfId="0" fontId="0" numFmtId="0" fillId="9" borderId="0" applyFont="0" applyNumberFormat="0" applyFill="1" applyBorder="0" applyAlignment="0">
      <alignment horizontal="general" vertical="bottom" textRotation="0" wrapText="false" shrinkToFit="false"/>
    </xf>
    <xf xfId="0" fontId="0" numFmtId="0" fillId="9" borderId="0" applyFont="0" applyNumberFormat="0" applyFill="1" applyBorder="0" applyAlignment="1">
      <alignment horizontal="center" vertical="bottom" textRotation="0" wrapText="false" shrinkToFit="false"/>
    </xf>
    <xf xfId="0" fontId="0" numFmtId="0" fillId="9" borderId="1" applyFont="0" applyNumberFormat="0" applyFill="1" applyBorder="1" applyAlignment="1">
      <alignment horizontal="center" vertical="center" textRotation="0" wrapText="false" shrinkToFit="false"/>
    </xf>
    <xf xfId="0" fontId="0" numFmtId="0" fillId="9" borderId="0" applyFont="0" applyNumberFormat="0" applyFill="1" applyBorder="0" applyAlignment="0">
      <alignment horizontal="general" vertical="bottom" textRotation="0" wrapText="false" shrinkToFit="false"/>
    </xf>
    <xf xfId="0" fontId="0" numFmtId="0" fillId="9" borderId="0" applyFont="0" applyNumberFormat="0" applyFill="1" applyBorder="0" applyAlignment="1">
      <alignment horizontal="center" vertical="bottom" textRotation="0" wrapText="false" shrinkToFit="false"/>
    </xf>
    <xf xfId="0" fontId="1" numFmtId="0" fillId="8" borderId="1" applyFont="1" applyNumberFormat="0" applyFill="1" applyBorder="1" applyAlignment="1">
      <alignment horizontal="left" vertical="center" textRotation="0" wrapText="false" shrinkToFit="false"/>
    </xf>
    <xf xfId="0" fontId="0" numFmtId="0" fillId="9" borderId="1" applyFont="0" applyNumberFormat="0" applyFill="1" applyBorder="1" applyAlignment="1">
      <alignment horizontal="center" vertical="center" textRotation="0" wrapText="false" shrinkToFit="false"/>
    </xf>
    <xf xfId="0" fontId="0" numFmtId="0" fillId="9" borderId="0" applyFont="0" applyNumberFormat="0" applyFill="1" applyBorder="0" applyAlignment="0">
      <alignment horizontal="general" vertical="bottom" textRotation="0" wrapText="false" shrinkToFit="false"/>
    </xf>
    <xf xfId="0" fontId="0" numFmtId="0" fillId="9" borderId="0" applyFont="0" applyNumberFormat="0" applyFill="1" applyBorder="0" applyAlignment="1">
      <alignment horizontal="center" vertical="bottom" textRotation="0" wrapText="false" shrinkToFit="false"/>
    </xf>
    <xf xfId="0" fontId="1" numFmtId="0" fillId="30" borderId="4" applyFont="1" applyNumberFormat="0" applyFill="1" applyBorder="1" applyAlignment="1">
      <alignment horizontal="right" vertical="center" textRotation="0" wrapText="false" shrinkToFit="false"/>
    </xf>
    <xf xfId="0" fontId="0" numFmtId="0" fillId="9" borderId="5" applyFont="0" applyNumberFormat="0" applyFill="1" applyBorder="1" applyAlignment="0">
      <alignment horizontal="general" vertical="bottom" textRotation="0" wrapText="false" shrinkToFit="false"/>
    </xf>
    <xf xfId="0" fontId="0" numFmtId="0" fillId="9" borderId="6" applyFont="0" applyNumberFormat="0" applyFill="1" applyBorder="1" applyAlignment="0">
      <alignment horizontal="general" vertical="bottom" textRotation="0" wrapText="false" shrinkToFit="false"/>
    </xf>
    <xf xfId="0" fontId="1" numFmtId="0" fillId="9" borderId="4" applyFont="1" applyNumberFormat="0" applyFill="1" applyBorder="1" applyAlignment="1">
      <alignment horizontal="right" vertical="center" textRotation="0" wrapText="false" shrinkToFit="false"/>
    </xf>
    <xf xfId="0" fontId="1" numFmtId="0" fillId="9" borderId="4" applyFont="1" applyNumberFormat="0" applyFill="1" applyBorder="1" applyAlignment="1">
      <alignment horizontal="center" vertical="bottom" textRotation="0" wrapText="false" shrinkToFit="false"/>
    </xf>
    <xf xfId="0" fontId="4" numFmtId="0" fillId="31" borderId="7" applyFont="1" applyNumberFormat="0" applyFill="1" applyBorder="1" applyAlignment="1">
      <alignment horizontal="center" vertical="bottom" textRotation="0" wrapText="false" shrinkToFit="false"/>
    </xf>
    <xf xfId="0" fontId="5" numFmtId="0" fillId="9" borderId="7" applyFont="1" applyNumberFormat="0" applyFill="1" applyBorder="1" applyAlignment="0">
      <alignment horizontal="general" vertical="bottom" textRotation="0" wrapText="false" shrinkToFit="false"/>
    </xf>
    <xf xfId="0" fontId="1" numFmtId="0" fillId="6" borderId="0" applyFont="1" applyNumberFormat="0" applyFill="1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7">
    <dxf>
      <font>
        <color rgb="FF9C0006"/>
      </font>
      <fill>
        <patternFill patternType="solid">
          <fgColor rgb="FFFFC7CE"/>
          <bgColor rgb="FFFFC7CE"/>
        </patternFill>
      </fill>
      <alignment/>
      <border/>
    </dxf>
    <dxf>
      <font>
        <color rgb="FF9C0006"/>
      </font>
      <fill>
        <patternFill patternType="solid">
          <fgColor rgb="FFFF0000"/>
          <bgColor rgb="FFFF0000"/>
        </patternFill>
      </fill>
      <alignment/>
      <border/>
    </dxf>
    <dxf>
      <font>
        <b val="1"/>
        <color rgb="FFFFFFFF"/>
      </font>
      <fill>
        <patternFill patternType="solid">
          <fgColor rgb="FFFF0000"/>
          <bgColor rgb="FFFF0000"/>
        </patternFill>
      </fill>
      <alignment/>
      <border/>
    </dxf>
    <dxf>
      <font>
        <b val="1"/>
        <color rgb="FFFFFFFF"/>
      </font>
      <fill>
        <patternFill patternType="solid">
          <fgColor rgb="FF00B0F0"/>
          <bgColor rgb="FF00B0F0"/>
        </patternFill>
      </fill>
      <alignment/>
      <border/>
    </dxf>
    <dxf>
      <font>
        <color rgb="FF000000"/>
      </font>
      <fill>
        <patternFill patternType="none"/>
      </fill>
      <alignment/>
      <border/>
    </dxf>
    <dxf>
      <font>
        <color rgb="FF000000"/>
      </font>
      <fill>
        <patternFill patternType="solid">
          <fgColor rgb="FFFFD965"/>
          <bgColor rgb="FFFFD965"/>
        </patternFill>
      </fill>
      <alignment/>
      <border/>
    </dxf>
    <dxf>
      <font>
        <color rgb="FF000000"/>
      </font>
      <fill>
        <patternFill patternType="solid">
          <fgColor rgb="FF833C0B"/>
          <bgColor rgb="FF833C0B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psps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W956"/>
  <sheetViews>
    <sheetView tabSelected="1" workbookViewId="0" zoomScale="70" zoomScaleNormal="70" showGridLines="true" showRowColHeaders="1" topLeftCell="E16">
      <selection activeCell="J23" sqref="J23"/>
    </sheetView>
  </sheetViews>
  <sheetFormatPr customHeight="true" defaultRowHeight="15" defaultColWidth="14.42578125" outlineLevelRow="0" outlineLevelCol="0"/>
  <cols>
    <col min="1" max="1" width="13.7109375" customWidth="true" style="0"/>
    <col min="2" max="2" width="23.28515625" customWidth="true" style="0"/>
    <col min="3" max="3" width="12.140625" customWidth="true" style="0"/>
    <col min="4" max="4" width="11.5703125" customWidth="true" style="0"/>
    <col min="5" max="5" width="13.42578125" customWidth="true" style="0"/>
    <col min="6" max="6" width="14.85546875" customWidth="true" style="0"/>
    <col min="8" max="8" width="17" customWidth="true" style="0"/>
    <col min="9" max="9" width="12" customWidth="true" style="0"/>
    <col min="10" max="10" width="23.5703125" customWidth="true" style="0"/>
    <col min="11" max="11" width="4.5703125" customWidth="true" style="0"/>
    <col min="12" max="12" width="18.140625" customWidth="true" style="0"/>
    <col min="13" max="13" width="18.140625" customWidth="true" style="0"/>
    <col min="14" max="14" width="20.140625" customWidth="true" style="0"/>
    <col min="15" max="15" width="8.7109375" customWidth="true" style="0"/>
    <col min="16" max="16" width="8.7109375" customWidth="true" style="0"/>
    <col min="17" max="17" width="5" customWidth="true" style="0"/>
    <col min="18" max="18" width="8.7109375" customWidth="true" style="0"/>
    <col min="19" max="19" width="8.7109375" customWidth="true" style="0"/>
    <col min="20" max="20" width="13.7109375" customWidth="true" style="0"/>
    <col min="21" max="21" width="8.7109375" customWidth="true" style="0"/>
    <col min="22" max="22" width="33.28515625" customWidth="true" style="0"/>
    <col min="23" max="23" width="14.7109375" customWidth="true" style="0"/>
  </cols>
  <sheetData>
    <row r="1" spans="1:23" customHeight="1" ht="30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1" t="s">
        <v>5</v>
      </c>
      <c r="G1" s="1" t="s">
        <v>6</v>
      </c>
      <c r="H1" s="1" t="s">
        <v>7</v>
      </c>
      <c r="I1" s="4" t="s">
        <v>8</v>
      </c>
      <c r="J1" s="5" t="s">
        <v>9</v>
      </c>
      <c r="L1" s="37" t="s">
        <v>10</v>
      </c>
      <c r="M1" s="37" t="s">
        <v>11</v>
      </c>
      <c r="N1" s="37" t="s">
        <v>12</v>
      </c>
    </row>
    <row r="2" spans="1:23" customHeight="1" ht="30" s="85" customFormat="1">
      <c r="A2" s="18" t="s">
        <v>13</v>
      </c>
      <c r="B2" s="44" t="str">
        <f>IF(AND(F2="مطابق",G2="مطابق",H2="مطابق"),"اتم التحكيم","لم ينهي التحكيم بعد")</f>
        <v>اتم التحكيم</v>
      </c>
      <c r="C2" s="45">
        <v>72</v>
      </c>
      <c r="D2" s="45">
        <v>74</v>
      </c>
      <c r="E2" s="45">
        <v>81</v>
      </c>
      <c r="F2" s="46" t="str">
        <f>IF(AND(C2-D2&lt;=10,D2-C2&lt;=10,C2&lt;&gt;"",D2&lt;&gt;""), "مطابق", "غير مطابق")</f>
        <v>مطابق</v>
      </c>
      <c r="G2" s="46" t="str">
        <f>IF(AND(E2-D2&lt;=10,D2-E2&lt;=10,D2&lt;&gt;"",E2&lt;&gt;""), "مطابق", "غير مطابق")</f>
        <v>مطابق</v>
      </c>
      <c r="H2" s="46" t="str">
        <f>IF(AND(C2-E2&lt;=10,E2-C2&lt;=10,C2&lt;&gt;"",E2&lt;&gt;""), "مطابق", "غير مطابق")</f>
        <v>مطابق</v>
      </c>
      <c r="I2" s="84">
        <f>AVERAGE(C2:E2)</f>
        <v>75.666666666667</v>
      </c>
      <c r="J2" s="82" t="str">
        <f>LEFT(A2,6)</f>
        <v>(SOFT)</v>
      </c>
      <c r="L2" s="86" t="s">
        <v>14</v>
      </c>
      <c r="M2" s="86" t="s">
        <v>15</v>
      </c>
      <c r="N2" s="86" t="s">
        <v>16</v>
      </c>
    </row>
    <row r="3" spans="1:23" customHeight="1" ht="30" s="85" customFormat="1">
      <c r="A3" s="18" t="s">
        <v>17</v>
      </c>
      <c r="B3" s="44" t="str">
        <f>IF(AND(F3="مطابق",G3="مطابق",H3="مطابق"),"اتم التحكيم","لم ينهي التحكيم بعد")</f>
        <v>اتم التحكيم</v>
      </c>
      <c r="C3" s="45">
        <v>67</v>
      </c>
      <c r="D3" s="45">
        <v>65</v>
      </c>
      <c r="E3" s="45">
        <v>66</v>
      </c>
      <c r="F3" s="46" t="str">
        <f>IF(AND(C3-D3&lt;=10,D3-C3&lt;=10,C3&lt;&gt;"",D3&lt;&gt;""), "مطابق", "غير مطابق")</f>
        <v>مطابق</v>
      </c>
      <c r="G3" s="46" t="str">
        <f>IF(AND(E3-D3&lt;=10,D3-E3&lt;=10,D3&lt;&gt;"",E3&lt;&gt;""), "مطابق", "غير مطابق")</f>
        <v>مطابق</v>
      </c>
      <c r="H3" s="46" t="str">
        <f>IF(AND(C3-E3&lt;=10,E3-C3&lt;=10,C3&lt;&gt;"",E3&lt;&gt;""), "مطابق", "غير مطابق")</f>
        <v>مطابق</v>
      </c>
      <c r="I3" s="84">
        <f>AVERAGE(C3:E3)</f>
        <v>66</v>
      </c>
      <c r="J3" s="82" t="str">
        <f>LEFT(A3,6)</f>
        <v>(SOFT)</v>
      </c>
      <c r="L3" s="86" t="s">
        <v>16</v>
      </c>
      <c r="M3" s="86" t="s">
        <v>18</v>
      </c>
      <c r="N3" s="86" t="s">
        <v>14</v>
      </c>
      <c r="O3" s="94" t="s">
        <v>19</v>
      </c>
      <c r="P3" s="95"/>
      <c r="Q3" s="95"/>
      <c r="R3" s="95"/>
      <c r="S3" s="95"/>
      <c r="T3" s="95"/>
      <c r="U3" s="95"/>
      <c r="V3" s="95"/>
      <c r="W3" s="96"/>
    </row>
    <row r="4" spans="1:23" customHeight="1" ht="30" s="62" customFormat="1">
      <c r="A4" s="18" t="s">
        <v>20</v>
      </c>
      <c r="B4" s="44" t="str">
        <f>IF(AND(F4="مطابق",G4="مطابق",H4="مطابق"),"اتم التحكيم","لم ينهي التحكيم بعد")</f>
        <v>اتم التحكيم</v>
      </c>
      <c r="C4" s="45">
        <v>85</v>
      </c>
      <c r="D4" s="45">
        <v>78</v>
      </c>
      <c r="E4" s="45">
        <v>85</v>
      </c>
      <c r="F4" s="46" t="str">
        <f>IF(AND(C4-D4&lt;=10,D4-C4&lt;=10,C4&lt;&gt;"",D4&lt;&gt;""), "مطابق", "غير مطابق")</f>
        <v>مطابق</v>
      </c>
      <c r="G4" s="46" t="str">
        <f>IF(AND(E4-D4&lt;=10,D4-E4&lt;=10,D4&lt;&gt;"",E4&lt;&gt;""), "مطابق", "غير مطابق")</f>
        <v>مطابق</v>
      </c>
      <c r="H4" s="46" t="str">
        <f>IF(AND(C4-E4&lt;=10,E4-C4&lt;=10,C4&lt;&gt;"",E4&lt;&gt;""), "مطابق", "غير مطابق")</f>
        <v>مطابق</v>
      </c>
      <c r="I4" s="61">
        <f>AVERAGE(C4:E4)</f>
        <v>82.666666666667</v>
      </c>
      <c r="J4" s="55" t="str">
        <f>LEFT(A4,6)</f>
        <v>(SOFT)</v>
      </c>
      <c r="L4" s="63" t="s">
        <v>21</v>
      </c>
      <c r="M4" s="63" t="s">
        <v>15</v>
      </c>
      <c r="N4" s="63" t="s">
        <v>18</v>
      </c>
      <c r="O4" s="97" t="s">
        <v>22</v>
      </c>
      <c r="P4" s="95"/>
      <c r="Q4" s="95"/>
      <c r="R4" s="95"/>
      <c r="S4" s="95"/>
      <c r="T4" s="95"/>
      <c r="U4" s="95"/>
      <c r="V4" s="96"/>
      <c r="W4" s="64">
        <v>1</v>
      </c>
    </row>
    <row r="5" spans="1:23" customHeight="1" ht="30" s="55" customFormat="1">
      <c r="A5" s="18" t="s">
        <v>23</v>
      </c>
      <c r="B5" s="44" t="str">
        <f>IF(AND(F5="مطابق",G5="مطابق",H5="مطابق"),"اتم التحكيم","لم ينهي التحكيم بعد")</f>
        <v>اتم التحكيم</v>
      </c>
      <c r="C5" s="45">
        <v>59</v>
      </c>
      <c r="D5" s="45">
        <v>59</v>
      </c>
      <c r="E5" s="45">
        <v>53</v>
      </c>
      <c r="F5" s="46" t="str">
        <f>IF(AND(C5-D5&lt;=10,D5-C5&lt;=10,C5&lt;&gt;"",D5&lt;&gt;""), "مطابق", "غير مطابق")</f>
        <v>مطابق</v>
      </c>
      <c r="G5" s="46" t="str">
        <f>IF(AND(E5-D5&lt;=10,D5-E5&lt;=10,D5&lt;&gt;"",E5&lt;&gt;""), "مطابق", "غير مطابق")</f>
        <v>مطابق</v>
      </c>
      <c r="H5" s="46" t="str">
        <f>IF(AND(C5-E5&lt;=10,E5-C5&lt;=10,C5&lt;&gt;"",E5&lt;&gt;""), "مطابق", "غير مطابق")</f>
        <v>مطابق</v>
      </c>
      <c r="I5" s="54">
        <f>AVERAGE(C5:E5)</f>
        <v>57</v>
      </c>
      <c r="J5" s="48" t="str">
        <f>LEFT(A5,6)</f>
        <v>(EBED)</v>
      </c>
      <c r="L5" s="56" t="s">
        <v>15</v>
      </c>
      <c r="M5" s="56" t="s">
        <v>24</v>
      </c>
      <c r="N5" s="56" t="s">
        <v>25</v>
      </c>
      <c r="O5" s="98" t="s">
        <v>26</v>
      </c>
      <c r="P5" s="95"/>
      <c r="Q5" s="95"/>
      <c r="R5" s="95"/>
      <c r="S5" s="95"/>
      <c r="T5" s="95"/>
      <c r="U5" s="95"/>
      <c r="V5" s="96"/>
      <c r="W5" s="57">
        <v>9</v>
      </c>
    </row>
    <row r="6" spans="1:23" customHeight="1" ht="30" s="74" customFormat="1">
      <c r="A6" s="68" t="s">
        <v>27</v>
      </c>
      <c r="B6" s="70" t="str">
        <f>IF(AND(F6="مطابق",G6="مطابق",H6="مطابق"),"اتم التحكيم","لم ينهي التحكيم بعد")</f>
        <v>اتم التحكيم</v>
      </c>
      <c r="C6" s="71">
        <v>83</v>
      </c>
      <c r="D6" s="71">
        <v>85</v>
      </c>
      <c r="E6" s="71">
        <v>83</v>
      </c>
      <c r="F6" s="72" t="str">
        <f>IF(AND(C6-D6&lt;=10,D6-C6&lt;=10,C6&lt;&gt;"",D6&lt;&gt;""), "مطابق", "غير مطابق")</f>
        <v>مطابق</v>
      </c>
      <c r="G6" s="72" t="str">
        <f>IF(AND(E6-D6&lt;=10,D6-E6&lt;=10,D6&lt;&gt;"",E6&lt;&gt;""), "مطابق", "غير مطابق")</f>
        <v>مطابق</v>
      </c>
      <c r="H6" s="72" t="str">
        <f>IF(AND(C6-E6&lt;=10,E6-C6&lt;=10,C6&lt;&gt;"",E6&lt;&gt;""), "مطابق", "غير مطابق")</f>
        <v>مطابق</v>
      </c>
      <c r="I6" s="73">
        <f>AVERAGE(C6:E6)</f>
        <v>83.666666666667</v>
      </c>
      <c r="J6" s="69" t="str">
        <f>LEFT(A6,6)</f>
        <v>(EBED)</v>
      </c>
      <c r="L6" s="75" t="s">
        <v>28</v>
      </c>
      <c r="M6" s="75" t="s">
        <v>14</v>
      </c>
      <c r="N6" s="75" t="s">
        <v>29</v>
      </c>
      <c r="O6" s="99" t="s">
        <v>30</v>
      </c>
      <c r="P6" s="100"/>
      <c r="Q6" s="100"/>
      <c r="R6" s="100"/>
      <c r="S6" s="100"/>
      <c r="T6" s="76" t="s">
        <v>31</v>
      </c>
      <c r="U6" s="76"/>
      <c r="V6" s="76" t="s">
        <v>32</v>
      </c>
      <c r="W6" s="77"/>
    </row>
    <row r="7" spans="1:23" customHeight="1" ht="30">
      <c r="A7" s="18" t="s">
        <v>33</v>
      </c>
      <c r="B7" s="6" t="str">
        <f>IF(AND(F7="مطابق",G7="مطابق",H7="مطابق"),"اتم التحكيم","لم ينهي التحكيم بعد")</f>
        <v>اتم التحكيم</v>
      </c>
      <c r="C7" s="7">
        <v>74</v>
      </c>
      <c r="D7" s="7">
        <v>67</v>
      </c>
      <c r="E7" s="7">
        <v>76</v>
      </c>
      <c r="F7" s="8" t="str">
        <f>IF(AND(C7-D7&lt;=10,D7-C7&lt;=10,C7&lt;&gt;"",D7&lt;&gt;""), "مطابق", "غير مطابق")</f>
        <v>مطابق</v>
      </c>
      <c r="G7" s="8" t="str">
        <f>IF(AND(E7-D7&lt;=10,D7-E7&lt;=10,D7&lt;&gt;"",E7&lt;&gt;""), "مطابق", "غير مطابق")</f>
        <v>مطابق</v>
      </c>
      <c r="H7" s="8" t="str">
        <f>IF(AND(C7-E7&lt;=10,E7-C7&lt;=10,C7&lt;&gt;"",E7&lt;&gt;""), "مطابق", "غير مطابق")</f>
        <v>مطابق</v>
      </c>
      <c r="I7" s="9">
        <f>AVERAGE(C7:E7)</f>
        <v>72.333333333333</v>
      </c>
      <c r="J7" s="19" t="str">
        <f>LEFT(A7,6)</f>
        <v>(EBED)</v>
      </c>
      <c r="L7" s="39" t="s">
        <v>21</v>
      </c>
      <c r="M7" s="39" t="s">
        <v>34</v>
      </c>
      <c r="N7" s="39" t="s">
        <v>35</v>
      </c>
      <c r="O7" s="12"/>
      <c r="P7" s="12"/>
      <c r="Q7" s="12"/>
      <c r="R7" s="12"/>
      <c r="S7" s="12"/>
      <c r="T7" s="13" t="s">
        <v>20</v>
      </c>
      <c r="U7" s="101" t="s">
        <v>36</v>
      </c>
      <c r="V7" s="102"/>
      <c r="W7" s="11"/>
    </row>
    <row r="8" spans="1:23" customHeight="1" ht="30" s="48" customFormat="1">
      <c r="A8" s="18" t="s">
        <v>37</v>
      </c>
      <c r="B8" s="44" t="str">
        <f>IF(AND(F8="مطابق",G8="مطابق",H8="مطابق"),"اتم التحكيم","لم ينهي التحكيم بعد")</f>
        <v>اتم التحكيم</v>
      </c>
      <c r="C8" s="45">
        <v>85</v>
      </c>
      <c r="D8" s="45">
        <v>88</v>
      </c>
      <c r="E8" s="45">
        <v>83</v>
      </c>
      <c r="F8" s="46" t="str">
        <f>IF(AND(C8-D8&lt;=10,D8-C8&lt;=10,C8&lt;&gt;"",D8&lt;&gt;""), "مطابق", "غير مطابق")</f>
        <v>مطابق</v>
      </c>
      <c r="G8" s="46" t="str">
        <f>IF(AND(E8-D8&lt;=10,D8-E8&lt;=10,D8&lt;&gt;"",E8&lt;&gt;""), "مطابق", "غير مطابق")</f>
        <v>مطابق</v>
      </c>
      <c r="H8" s="46" t="str">
        <f>IF(AND(C8-E8&lt;=10,E8-C8&lt;=10,C8&lt;&gt;"",E8&lt;&gt;""), "مطابق", "غير مطابق")</f>
        <v>مطابق</v>
      </c>
      <c r="I8" s="47"/>
      <c r="J8" s="48" t="str">
        <f>LEFT(A8,6)</f>
        <v>(EBED)</v>
      </c>
      <c r="L8" s="49" t="s">
        <v>25</v>
      </c>
      <c r="M8" s="49" t="s">
        <v>38</v>
      </c>
      <c r="N8" s="49" t="s">
        <v>39</v>
      </c>
      <c r="O8" s="50"/>
      <c r="P8" s="50"/>
      <c r="Q8" s="50"/>
      <c r="R8" s="50"/>
      <c r="S8" s="50"/>
      <c r="T8" s="51"/>
      <c r="U8" s="52"/>
      <c r="W8" s="53"/>
    </row>
    <row r="9" spans="1:23" customHeight="1" ht="30">
      <c r="A9" s="18" t="s">
        <v>40</v>
      </c>
      <c r="B9" s="6" t="str">
        <f>IF(AND(F9="مطابق",G9="مطابق",H9="مطابق"),"اتم التحكيم","لم ينهي التحكيم بعد")</f>
        <v>اتم التحكيم</v>
      </c>
      <c r="C9" s="7">
        <v>0</v>
      </c>
      <c r="D9" s="7">
        <v>0</v>
      </c>
      <c r="E9" s="7">
        <v>0</v>
      </c>
      <c r="F9" s="8" t="str">
        <f>IF(AND(C9-D9&lt;=10,D9-C9&lt;=10,C9&lt;&gt;"",D9&lt;&gt;""), "مطابق", "غير مطابق")</f>
        <v>مطابق</v>
      </c>
      <c r="G9" s="8" t="str">
        <f>IF(AND(E9-D9&lt;=10,D9-E9&lt;=10,D9&lt;&gt;"",E9&lt;&gt;""), "مطابق", "غير مطابق")</f>
        <v>مطابق</v>
      </c>
      <c r="H9" s="8" t="str">
        <f>IF(AND(C9-E9&lt;=10,E9-C9&lt;=10,C9&lt;&gt;"",E9&lt;&gt;""), "مطابق", "غير مطابق")</f>
        <v>مطابق</v>
      </c>
      <c r="I9" s="9"/>
      <c r="J9" s="19" t="str">
        <f>LEFT(A9,6)</f>
        <v>(EBED)</v>
      </c>
      <c r="L9" s="39" t="s">
        <v>41</v>
      </c>
      <c r="M9" s="39" t="s">
        <v>42</v>
      </c>
      <c r="N9" s="39" t="s">
        <v>35</v>
      </c>
      <c r="O9" s="12"/>
      <c r="P9" s="12"/>
      <c r="Q9" s="12"/>
      <c r="R9" s="12"/>
      <c r="S9" s="12"/>
      <c r="T9" s="40"/>
      <c r="U9" s="41"/>
      <c r="V9" s="36"/>
      <c r="W9" s="11"/>
    </row>
    <row r="10" spans="1:23" customHeight="1" ht="30" s="55" customFormat="1">
      <c r="A10" s="18" t="s">
        <v>43</v>
      </c>
      <c r="B10" s="44" t="str">
        <f>IF(AND(F10="مطابق",G10="مطابق",H10="مطابق"),"اتم التحكيم","لم ينهي التحكيم بعد")</f>
        <v>اتم التحكيم</v>
      </c>
      <c r="C10" s="45">
        <v>86</v>
      </c>
      <c r="D10" s="45">
        <v>80</v>
      </c>
      <c r="E10" s="45">
        <v>80</v>
      </c>
      <c r="F10" s="46" t="str">
        <f>IF(AND(C10-D10&lt;=10,D10-C10&lt;=10,C10&lt;&gt;"",D10&lt;&gt;""), "مطابق", "غير مطابق")</f>
        <v>مطابق</v>
      </c>
      <c r="G10" s="46" t="str">
        <f>IF(AND(E10-D10&lt;=10,D10-E10&lt;=10,D10&lt;&gt;"",E10&lt;&gt;""), "مطابق", "غير مطابق")</f>
        <v>مطابق</v>
      </c>
      <c r="H10" s="46" t="str">
        <f>IF(AND(C10-E10&lt;=10,E10-C10&lt;=10,C10&lt;&gt;"",E10&lt;&gt;""), "مطابق", "غير مطابق")</f>
        <v>مطابق</v>
      </c>
      <c r="I10" s="54"/>
      <c r="J10" s="48" t="str">
        <f>LEFT(A10,6)</f>
        <v>(EBED)</v>
      </c>
      <c r="L10" s="56" t="s">
        <v>28</v>
      </c>
      <c r="M10" s="56" t="s">
        <v>15</v>
      </c>
      <c r="N10" s="56" t="s">
        <v>35</v>
      </c>
      <c r="O10" s="58"/>
      <c r="P10" s="58"/>
      <c r="Q10" s="58"/>
      <c r="R10" s="58"/>
      <c r="S10" s="58"/>
      <c r="T10" s="51"/>
      <c r="U10" s="52"/>
      <c r="W10" s="57"/>
    </row>
    <row r="11" spans="1:23" customHeight="1" ht="30">
      <c r="A11" s="18" t="s">
        <v>44</v>
      </c>
      <c r="B11" s="6" t="str">
        <f>IF(AND(F11="مطابق",G11="مطابق",H11="مطابق"),"اتم التحكيم","لم ينهي التحكيم بعد")</f>
        <v>اتم التحكيم</v>
      </c>
      <c r="C11" s="7">
        <v>90</v>
      </c>
      <c r="D11" s="7">
        <v>91</v>
      </c>
      <c r="E11" s="7">
        <v>82</v>
      </c>
      <c r="F11" s="8" t="str">
        <f>IF(AND(C11-D11&lt;=10,D11-C11&lt;=10,C11&lt;&gt;"",D11&lt;&gt;""), "مطابق", "غير مطابق")</f>
        <v>مطابق</v>
      </c>
      <c r="G11" s="8" t="str">
        <f>IF(AND(E11-D11&lt;=10,D11-E11&lt;=10,D11&lt;&gt;"",E11&lt;&gt;""), "مطابق", "غير مطابق")</f>
        <v>مطابق</v>
      </c>
      <c r="H11" s="8" t="str">
        <f>IF(AND(C11-E11&lt;=10,E11-C11&lt;=10,C11&lt;&gt;"",E11&lt;&gt;""), "مطابق", "غير مطابق")</f>
        <v>مطابق</v>
      </c>
      <c r="I11" s="9"/>
      <c r="J11" s="19" t="str">
        <f>LEFT(A11,6)</f>
        <v>(EBED)</v>
      </c>
      <c r="L11" s="39" t="s">
        <v>21</v>
      </c>
      <c r="M11" s="39" t="s">
        <v>34</v>
      </c>
      <c r="N11" s="39" t="s">
        <v>45</v>
      </c>
      <c r="O11" s="12"/>
      <c r="P11" s="12"/>
      <c r="Q11" s="12"/>
      <c r="R11" s="12"/>
      <c r="S11" s="12"/>
      <c r="T11" s="40"/>
      <c r="U11" s="41"/>
      <c r="V11" s="36"/>
      <c r="W11" s="11"/>
    </row>
    <row r="12" spans="1:23" customHeight="1" ht="30" s="82" customFormat="1">
      <c r="A12" s="18" t="s">
        <v>46</v>
      </c>
      <c r="B12" s="44" t="str">
        <f>IF(AND(F12="مطابق",G12="مطابق",H12="مطابق"),"اتم التحكيم","لم ينهي التحكيم بعد")</f>
        <v>اتم التحكيم</v>
      </c>
      <c r="C12" s="45">
        <v>61</v>
      </c>
      <c r="D12" s="45">
        <v>55</v>
      </c>
      <c r="E12" s="45">
        <v>58</v>
      </c>
      <c r="F12" s="46" t="str">
        <f>IF(AND(C12-D12&lt;=10,D12-C12&lt;=10,C12&lt;&gt;"",D12&lt;&gt;""), "مطابق", "غير مطابق")</f>
        <v>مطابق</v>
      </c>
      <c r="G12" s="46" t="str">
        <f>IF(AND(E12-D12&lt;=10,D12-E12&lt;=10,D12&lt;&gt;"",E12&lt;&gt;""), "مطابق", "غير مطابق")</f>
        <v>مطابق</v>
      </c>
      <c r="H12" s="46" t="str">
        <f>IF(AND(C12-E12&lt;=10,E12-C12&lt;=10,C12&lt;&gt;"",E12&lt;&gt;""), "مطابق", "غير مطابق")</f>
        <v>مطابق</v>
      </c>
      <c r="I12" s="81">
        <f>AVERAGE(C12:E12)</f>
        <v>58</v>
      </c>
      <c r="J12" s="79" t="str">
        <f>LEFT(A12,6)</f>
        <v>(ROBO)</v>
      </c>
      <c r="L12" s="83" t="s">
        <v>18</v>
      </c>
      <c r="M12" s="83" t="s">
        <v>16</v>
      </c>
      <c r="N12" s="83" t="s">
        <v>38</v>
      </c>
      <c r="T12" s="59" t="s">
        <v>47</v>
      </c>
      <c r="U12" s="60"/>
      <c r="V12" s="59" t="s">
        <v>48</v>
      </c>
    </row>
    <row r="13" spans="1:23" customHeight="1" ht="30" s="82" customFormat="1">
      <c r="A13" s="18" t="s">
        <v>49</v>
      </c>
      <c r="B13" s="44" t="str">
        <f>IF(AND(F13="مطابق",G13="مطابق",H13="مطابق"),"اتم التحكيم","لم ينهي التحكيم بعد")</f>
        <v>اتم التحكيم</v>
      </c>
      <c r="C13" s="45">
        <v>71</v>
      </c>
      <c r="D13" s="45">
        <v>69</v>
      </c>
      <c r="E13" s="45">
        <v>63</v>
      </c>
      <c r="F13" s="46" t="str">
        <f>IF(AND(C13-D13&lt;=10,D13-C13&lt;=10,C13&lt;&gt;"",D13&lt;&gt;""), "مطابق", "غير مطابق")</f>
        <v>مطابق</v>
      </c>
      <c r="G13" s="46" t="str">
        <f>IF(AND(E13-D13&lt;=10,D13-E13&lt;=10,D13&lt;&gt;"",E13&lt;&gt;""), "مطابق", "غير مطابق")</f>
        <v>مطابق</v>
      </c>
      <c r="H13" s="46" t="str">
        <f>IF(AND(C13-E13&lt;=10,E13-C13&lt;=10,C13&lt;&gt;"",E13&lt;&gt;""), "مطابق", "غير مطابق")</f>
        <v>مطابق</v>
      </c>
      <c r="I13" s="81">
        <f>AVERAGE(C13:E13)</f>
        <v>67.666666666667</v>
      </c>
      <c r="J13" s="79" t="str">
        <f>LEFT(A13,6)</f>
        <v>(ROBO)</v>
      </c>
      <c r="L13" s="83" t="s">
        <v>16</v>
      </c>
      <c r="M13" s="83" t="s">
        <v>50</v>
      </c>
      <c r="N13" s="83" t="s">
        <v>14</v>
      </c>
      <c r="T13" s="59" t="s">
        <v>51</v>
      </c>
      <c r="U13" s="60"/>
      <c r="V13" s="60"/>
    </row>
    <row r="14" spans="1:23" customHeight="1" ht="30">
      <c r="A14" s="20" t="s">
        <v>52</v>
      </c>
      <c r="B14" s="6" t="str">
        <f>IF(AND(F14="مطابق",G14="مطابق",H14="مطابق"),"اتم التحكيم","لم ينهي التحكيم بعد")</f>
        <v>اتم التحكيم</v>
      </c>
      <c r="C14" s="7">
        <v>77</v>
      </c>
      <c r="D14" s="7">
        <v>73</v>
      </c>
      <c r="E14" s="7">
        <v>80</v>
      </c>
      <c r="F14" s="8" t="str">
        <f>IF(AND(C14-D14&lt;=10,D14-C14&lt;=10,C14&lt;&gt;"",D14&lt;&gt;""), "مطابق", "غير مطابق")</f>
        <v>مطابق</v>
      </c>
      <c r="G14" s="8" t="str">
        <f>IF(AND(E14-D14&lt;=10,D14-E14&lt;=10,D14&lt;&gt;"",E14&lt;&gt;""), "مطابق", "غير مطابق")</f>
        <v>مطابق</v>
      </c>
      <c r="H14" s="8" t="str">
        <f>IF(AND(C14-E14&lt;=10,E14-C14&lt;=10,C14&lt;&gt;"",E14&lt;&gt;""), "مطابق", "غير مطابق")</f>
        <v>مطابق</v>
      </c>
      <c r="I14" s="9"/>
      <c r="J14" s="21" t="str">
        <f>LEFT(A14,6)</f>
        <v>(ROBO)</v>
      </c>
      <c r="L14" s="39" t="s">
        <v>41</v>
      </c>
      <c r="M14" s="39" t="s">
        <v>53</v>
      </c>
      <c r="N14" s="39" t="s">
        <v>39</v>
      </c>
      <c r="P14" s="16"/>
      <c r="T14" s="42"/>
      <c r="U14" s="43"/>
      <c r="V14" s="43"/>
    </row>
    <row r="15" spans="1:23" customHeight="1" ht="30">
      <c r="A15" s="20" t="s">
        <v>31</v>
      </c>
      <c r="B15" s="6" t="str">
        <f>IF(AND(F15="مطابق",G15="مطابق",H15="مطابق"),"اتم التحكيم","لم ينهي التحكيم بعد")</f>
        <v>اتم التحكيم</v>
      </c>
      <c r="C15" s="7">
        <v>65</v>
      </c>
      <c r="D15" s="7">
        <v>69</v>
      </c>
      <c r="E15" s="7">
        <v>70</v>
      </c>
      <c r="F15" s="8" t="str">
        <f>IF(AND(C15-D15&lt;=10,D15-C15&lt;=10,C15&lt;&gt;"",D15&lt;&gt;""), "مطابق", "غير مطابق")</f>
        <v>مطابق</v>
      </c>
      <c r="G15" s="8" t="str">
        <f>IF(AND(E15-D15&lt;=10,D15-E15&lt;=10,D15&lt;&gt;"",E15&lt;&gt;""), "مطابق", "غير مطابق")</f>
        <v>مطابق</v>
      </c>
      <c r="H15" s="8" t="str">
        <f>IF(AND(C15-E15&lt;=10,E15-C15&lt;=10,C15&lt;&gt;"",E15&lt;&gt;""), "مطابق", "غير مطابق")</f>
        <v>مطابق</v>
      </c>
      <c r="I15" s="9"/>
      <c r="J15" s="21" t="str">
        <f>LEFT(A15,6)</f>
        <v>(ROBO)</v>
      </c>
      <c r="L15" s="39" t="s">
        <v>34</v>
      </c>
      <c r="M15" s="39" t="s">
        <v>29</v>
      </c>
      <c r="N15" s="39" t="s">
        <v>18</v>
      </c>
      <c r="P15" s="16"/>
      <c r="T15" s="42"/>
      <c r="U15" s="43"/>
      <c r="V15" s="43"/>
    </row>
    <row r="16" spans="1:23" customHeight="1" ht="30">
      <c r="A16" s="20" t="s">
        <v>54</v>
      </c>
      <c r="B16" s="6" t="str">
        <f>IF(AND(F16="مطابق",G16="مطابق",H16="مطابق"),"اتم التحكيم","لم ينهي التحكيم بعد")</f>
        <v>اتم التحكيم</v>
      </c>
      <c r="C16" s="7">
        <v>83</v>
      </c>
      <c r="D16" s="7">
        <v>75</v>
      </c>
      <c r="E16" s="7">
        <v>76</v>
      </c>
      <c r="F16" s="8" t="str">
        <f>IF(AND(C16-D16&lt;=10,D16-C16&lt;=10,C16&lt;&gt;"",D16&lt;&gt;""), "مطابق", "غير مطابق")</f>
        <v>مطابق</v>
      </c>
      <c r="G16" s="8" t="str">
        <f>IF(AND(E16-D16&lt;=10,D16-E16&lt;=10,D16&lt;&gt;"",E16&lt;&gt;""), "مطابق", "غير مطابق")</f>
        <v>مطابق</v>
      </c>
      <c r="H16" s="8" t="str">
        <f>IF(AND(C16-E16&lt;=10,E16-C16&lt;=10,C16&lt;&gt;"",E16&lt;&gt;""), "مطابق", "غير مطابق")</f>
        <v>مطابق</v>
      </c>
      <c r="I16" s="9"/>
      <c r="J16" s="21" t="str">
        <f>LEFT(A16,6)</f>
        <v>(ROBO)</v>
      </c>
      <c r="L16" s="39" t="s">
        <v>35</v>
      </c>
      <c r="M16" s="39" t="s">
        <v>38</v>
      </c>
      <c r="N16" s="39" t="s">
        <v>55</v>
      </c>
      <c r="P16" s="16"/>
      <c r="T16" s="42"/>
      <c r="U16" s="43"/>
      <c r="V16" s="43"/>
    </row>
    <row r="17" spans="1:23" customHeight="1" ht="30">
      <c r="A17" s="20" t="s">
        <v>56</v>
      </c>
      <c r="B17" s="6" t="str">
        <f>IF(AND(F17="مطابق",G17="مطابق",H17="مطابق"),"اتم التحكيم","لم ينهي التحكيم بعد")</f>
        <v>اتم التحكيم</v>
      </c>
      <c r="C17" s="7">
        <v>90</v>
      </c>
      <c r="D17" s="7">
        <v>86</v>
      </c>
      <c r="E17" s="7">
        <v>81</v>
      </c>
      <c r="F17" s="8" t="str">
        <f>IF(AND(C17-D17&lt;=10,D17-C17&lt;=10,C17&lt;&gt;"",D17&lt;&gt;""), "مطابق", "غير مطابق")</f>
        <v>مطابق</v>
      </c>
      <c r="G17" s="8" t="str">
        <f>IF(AND(E17-D17&lt;=10,D17-E17&lt;=10,D17&lt;&gt;"",E17&lt;&gt;""), "مطابق", "غير مطابق")</f>
        <v>مطابق</v>
      </c>
      <c r="H17" s="8" t="str">
        <f>IF(AND(C17-E17&lt;=10,E17-C17&lt;=10,C17&lt;&gt;"",E17&lt;&gt;""), "مطابق", "غير مطابق")</f>
        <v>مطابق</v>
      </c>
      <c r="I17" s="9"/>
      <c r="J17" s="21" t="str">
        <f>LEFT(A17,6)</f>
        <v>(ROBO)</v>
      </c>
      <c r="L17" s="39" t="s">
        <v>25</v>
      </c>
      <c r="M17" s="39" t="s">
        <v>57</v>
      </c>
      <c r="N17" s="39" t="s">
        <v>58</v>
      </c>
      <c r="P17" s="16"/>
      <c r="T17" s="42"/>
      <c r="U17" s="43"/>
      <c r="V17" s="43"/>
    </row>
    <row r="18" spans="1:23" customHeight="1" ht="30">
      <c r="A18" s="20" t="s">
        <v>59</v>
      </c>
      <c r="B18" s="6" t="str">
        <f>IF(AND(F18="مطابق",G18="مطابق",H18="مطابق"),"اتم التحكيم","لم ينهي التحكيم بعد")</f>
        <v>اتم التحكيم</v>
      </c>
      <c r="C18" s="7">
        <v>84</v>
      </c>
      <c r="D18" s="7">
        <v>79</v>
      </c>
      <c r="E18" s="7">
        <v>80</v>
      </c>
      <c r="F18" s="8" t="str">
        <f>IF(AND(C18-D18&lt;=10,D18-C18&lt;=10,C18&lt;&gt;"",D18&lt;&gt;""), "مطابق", "غير مطابق")</f>
        <v>مطابق</v>
      </c>
      <c r="G18" s="8" t="str">
        <f>IF(AND(E18-D18&lt;=10,D18-E18&lt;=10,D18&lt;&gt;"",E18&lt;&gt;""), "مطابق", "غير مطابق")</f>
        <v>مطابق</v>
      </c>
      <c r="H18" s="8" t="str">
        <f>IF(AND(C18-E18&lt;=10,E18-C18&lt;=10,C18&lt;&gt;"",E18&lt;&gt;""), "مطابق", "غير مطابق")</f>
        <v>مطابق</v>
      </c>
      <c r="I18" s="9"/>
      <c r="J18" s="21" t="str">
        <f>LEFT(A18,6)</f>
        <v>(ROBO)</v>
      </c>
      <c r="L18" s="39" t="s">
        <v>28</v>
      </c>
      <c r="M18" s="39" t="s">
        <v>14</v>
      </c>
      <c r="N18" s="39" t="s">
        <v>41</v>
      </c>
      <c r="P18" s="16"/>
      <c r="T18" s="42"/>
      <c r="U18" s="43"/>
      <c r="V18" s="43"/>
    </row>
    <row r="19" spans="1:23" customHeight="1" ht="30" s="55" customFormat="1">
      <c r="A19" s="18" t="s">
        <v>60</v>
      </c>
      <c r="B19" s="44" t="str">
        <f>IF(AND(F19="مطابق",G19="مطابق",H19="مطابق"),"اتم التحكيم","لم ينهي التحكيم بعد")</f>
        <v>اتم التحكيم</v>
      </c>
      <c r="C19" s="45">
        <v>84</v>
      </c>
      <c r="D19" s="45">
        <v>88</v>
      </c>
      <c r="E19" s="45">
        <v>80</v>
      </c>
      <c r="F19" s="46" t="str">
        <f>IF(AND(C19-D19&lt;=10,D19-C19&lt;=10,C19&lt;&gt;"",D19&lt;&gt;""), "مطابق", "غير مطابق")</f>
        <v>مطابق</v>
      </c>
      <c r="G19" s="46" t="str">
        <f>IF(AND(E19-D19&lt;=10,D19-E19&lt;=10,D19&lt;&gt;"",E19&lt;&gt;""), "مطابق", "غير مطابق")</f>
        <v>مطابق</v>
      </c>
      <c r="H19" s="46" t="str">
        <f>IF(AND(C19-E19&lt;=10,E19-C19&lt;=10,C19&lt;&gt;"",E19&lt;&gt;""), "مطابق", "غير مطابق")</f>
        <v>مطابق</v>
      </c>
      <c r="I19" s="54"/>
      <c r="J19" s="48" t="str">
        <f>LEFT(A19,6)</f>
        <v>(ROBO)</v>
      </c>
      <c r="L19" s="56" t="s">
        <v>15</v>
      </c>
      <c r="M19" s="56" t="s">
        <v>38</v>
      </c>
      <c r="N19" s="56" t="s">
        <v>39</v>
      </c>
      <c r="T19" s="59"/>
      <c r="U19" s="60"/>
      <c r="V19" s="60"/>
    </row>
    <row r="20" spans="1:23" customHeight="1" ht="30">
      <c r="A20" s="20" t="s">
        <v>61</v>
      </c>
      <c r="B20" s="6" t="str">
        <f>IF(AND(F20="مطابق",G20="مطابق",H20="مطابق"),"اتم التحكيم","لم ينهي التحكيم بعد")</f>
        <v>اتم التحكيم</v>
      </c>
      <c r="C20" s="7">
        <v>88</v>
      </c>
      <c r="D20" s="7">
        <v>87</v>
      </c>
      <c r="E20" s="7">
        <v>86</v>
      </c>
      <c r="F20" s="8" t="str">
        <f>IF(AND(C20-D20&lt;=10,D20-C20&lt;=10,C20&lt;&gt;"",D20&lt;&gt;""), "مطابق", "غير مطابق")</f>
        <v>مطابق</v>
      </c>
      <c r="G20" s="8" t="str">
        <f>IF(AND(E20-D20&lt;=10,D20-E20&lt;=10,D20&lt;&gt;"",E20&lt;&gt;""), "مطابق", "غير مطابق")</f>
        <v>مطابق</v>
      </c>
      <c r="H20" s="8" t="str">
        <f>IF(AND(C20-E20&lt;=10,E20-C20&lt;=10,C20&lt;&gt;"",E20&lt;&gt;""), "مطابق", "غير مطابق")</f>
        <v>مطابق</v>
      </c>
      <c r="I20" s="9"/>
      <c r="J20" s="21" t="str">
        <f>LEFT(A20,6)</f>
        <v>(ROBO)</v>
      </c>
      <c r="L20" s="39" t="s">
        <v>21</v>
      </c>
      <c r="M20" s="39" t="s">
        <v>18</v>
      </c>
      <c r="N20" s="39" t="s">
        <v>55</v>
      </c>
      <c r="P20" s="16"/>
      <c r="T20" s="42"/>
      <c r="U20" s="43"/>
      <c r="V20" s="43"/>
    </row>
    <row r="21" spans="1:23" customHeight="1" ht="30">
      <c r="A21" s="22" t="s">
        <v>62</v>
      </c>
      <c r="B21" s="6" t="str">
        <f>IF(AND(F21="مطابق",G21="مطابق",H21="مطابق"),"اتم التحكيم","لم ينهي التحكيم بعد")</f>
        <v>لم ينهي التحكيم بعد</v>
      </c>
      <c r="C21" s="7"/>
      <c r="D21" s="7"/>
      <c r="E21" s="7"/>
      <c r="F21" s="8" t="str">
        <f>IF(AND(C21-D21&lt;=10,D21-C21&lt;=10,C21&lt;&gt;"",D21&lt;&gt;""), "مطابق", "غير مطابق")</f>
        <v>غير مطابق</v>
      </c>
      <c r="G21" s="8" t="str">
        <f>IF(AND(E21-D21&lt;=10,D21-E21&lt;=10,D21&lt;&gt;"",E21&lt;&gt;""), "مطابق", "غير مطابق")</f>
        <v>غير مطابق</v>
      </c>
      <c r="H21" s="8" t="str">
        <f>IF(AND(C21-E21&lt;=10,E21-C21&lt;=10,C21&lt;&gt;"",E21&lt;&gt;""), "مطابق", "غير مطابق")</f>
        <v>غير مطابق</v>
      </c>
      <c r="I21" s="9" t="e">
        <f>AVERAGE(C21:E21)</f>
        <v>#DIV/0!</v>
      </c>
      <c r="J21" s="23" t="str">
        <f>LEFT(A21,6)</f>
        <v>(EAEV)</v>
      </c>
      <c r="L21" s="39" t="s">
        <v>63</v>
      </c>
      <c r="M21" s="39" t="s">
        <v>39</v>
      </c>
      <c r="N21" s="39" t="s">
        <v>64</v>
      </c>
      <c r="T21" s="14" t="s">
        <v>65</v>
      </c>
      <c r="U21" s="15"/>
      <c r="V21" s="15"/>
    </row>
    <row r="22" spans="1:23" customHeight="1" ht="30">
      <c r="A22" s="22" t="s">
        <v>66</v>
      </c>
      <c r="B22" s="6" t="str">
        <f>IF(AND(F22="مطابق",G22="مطابق",H22="مطابق"),"اتم التحكيم","لم ينهي التحكيم بعد")</f>
        <v>اتم التحكيم</v>
      </c>
      <c r="C22" s="7">
        <v>62</v>
      </c>
      <c r="D22" s="7">
        <v>70</v>
      </c>
      <c r="E22" s="7">
        <v>61</v>
      </c>
      <c r="F22" s="8" t="str">
        <f>IF(AND(C22-D22&lt;=10,D22-C22&lt;=10,C22&lt;&gt;"",D22&lt;&gt;""), "مطابق", "غير مطابق")</f>
        <v>مطابق</v>
      </c>
      <c r="G22" s="8" t="str">
        <f>IF(AND(E22-D22&lt;=10,D22-E22&lt;=10,D22&lt;&gt;"",E22&lt;&gt;""), "مطابق", "غير مطابق")</f>
        <v>مطابق</v>
      </c>
      <c r="H22" s="8" t="str">
        <f>IF(AND(C22-E22&lt;=10,E22-C22&lt;=10,C22&lt;&gt;"",E22&lt;&gt;""), "مطابق", "غير مطابق")</f>
        <v>مطابق</v>
      </c>
      <c r="I22" s="9">
        <f>AVERAGE(C22:E22)</f>
        <v>64.333333333333</v>
      </c>
      <c r="J22" s="23" t="str">
        <f>LEFT(A22,6)</f>
        <v>(EAEV)</v>
      </c>
      <c r="L22" s="39" t="s">
        <v>67</v>
      </c>
      <c r="M22" s="39" t="s">
        <v>68</v>
      </c>
      <c r="N22" s="39" t="s">
        <v>34</v>
      </c>
      <c r="T22" s="14" t="s">
        <v>69</v>
      </c>
      <c r="U22" s="15"/>
      <c r="V22" s="15"/>
    </row>
    <row r="23" spans="1:23" customHeight="1" ht="30">
      <c r="A23" s="22" t="s">
        <v>70</v>
      </c>
      <c r="B23" s="6" t="str">
        <f>IF(AND(F23="مطابق",G23="مطابق",H23="مطابق"),"اتم التحكيم","لم ينهي التحكيم بعد")</f>
        <v>اتم التحكيم</v>
      </c>
      <c r="C23" s="7">
        <v>87</v>
      </c>
      <c r="D23" s="7">
        <v>86</v>
      </c>
      <c r="E23" s="7">
        <v>78</v>
      </c>
      <c r="F23" s="8" t="str">
        <f>IF(AND(C23-D23&lt;=10,D23-C23&lt;=10,C23&lt;&gt;"",D23&lt;&gt;""), "مطابق", "غير مطابق")</f>
        <v>مطابق</v>
      </c>
      <c r="G23" s="8" t="str">
        <f>IF(AND(E23-D23&lt;=10,D23-E23&lt;=10,D23&lt;&gt;"",E23&lt;&gt;""), "مطابق", "غير مطابق")</f>
        <v>مطابق</v>
      </c>
      <c r="H23" s="8" t="str">
        <f>IF(AND(C23-E23&lt;=10,E23-C23&lt;=10,C23&lt;&gt;"",E23&lt;&gt;""), "مطابق", "غير مطابق")</f>
        <v>مطابق</v>
      </c>
      <c r="I23" s="9">
        <f>AVERAGE(C23:E23)</f>
        <v>83.666666666667</v>
      </c>
      <c r="J23" s="23" t="str">
        <f>LEFT(A23,6)</f>
        <v>(EAEV)</v>
      </c>
      <c r="L23" s="39" t="s">
        <v>38</v>
      </c>
      <c r="M23" s="39" t="s">
        <v>71</v>
      </c>
      <c r="N23" s="39" t="s">
        <v>35</v>
      </c>
    </row>
    <row r="24" spans="1:23" customHeight="1" ht="30" s="85" customFormat="1">
      <c r="A24" s="18" t="s">
        <v>47</v>
      </c>
      <c r="B24" s="44" t="str">
        <f>IF(AND(F24="مطابق",G24="مطابق",H24="مطابق"),"اتم التحكيم","لم ينهي التحكيم بعد")</f>
        <v>اتم التحكيم</v>
      </c>
      <c r="C24" s="45">
        <v>77</v>
      </c>
      <c r="D24" s="45">
        <v>76</v>
      </c>
      <c r="E24" s="45">
        <v>75</v>
      </c>
      <c r="F24" s="46" t="str">
        <f>IF(AND(C24-D24&lt;=10,D24-C24&lt;=10,C24&lt;&gt;"",D24&lt;&gt;""), "مطابق", "غير مطابق")</f>
        <v>مطابق</v>
      </c>
      <c r="G24" s="46" t="str">
        <f>IF(AND(E24-D24&lt;=10,D24-E24&lt;=10,D24&lt;&gt;"",E24&lt;&gt;""), "مطابق", "غير مطابق")</f>
        <v>مطابق</v>
      </c>
      <c r="H24" s="46" t="str">
        <f>IF(AND(C24-E24&lt;=10,E24-C24&lt;=10,C24&lt;&gt;"",E24&lt;&gt;""), "مطابق", "غير مطابق")</f>
        <v>مطابق</v>
      </c>
      <c r="I24" s="84">
        <f>AVERAGE(C24:E24)</f>
        <v>76</v>
      </c>
      <c r="J24" s="82" t="str">
        <f>LEFT(A24,6)</f>
        <v>(ENEV)</v>
      </c>
      <c r="L24" s="86" t="s">
        <v>72</v>
      </c>
      <c r="M24" s="86" t="s">
        <v>73</v>
      </c>
      <c r="N24" s="86" t="s">
        <v>74</v>
      </c>
    </row>
    <row r="25" spans="1:23" customHeight="1" ht="30">
      <c r="A25" s="24" t="s">
        <v>51</v>
      </c>
      <c r="B25" s="6" t="str">
        <f>IF(AND(F25="مطابق",G25="مطابق",H25="مطابق"),"اتم التحكيم","لم ينهي التحكيم بعد")</f>
        <v>اتم التحكيم</v>
      </c>
      <c r="C25" s="7">
        <v>78</v>
      </c>
      <c r="D25" s="7">
        <v>81</v>
      </c>
      <c r="E25" s="7">
        <v>73</v>
      </c>
      <c r="F25" s="8" t="str">
        <f>IF(AND(C25-D25&lt;=10,D25-C25&lt;=10,C25&lt;&gt;"",D25&lt;&gt;""), "مطابق", "غير مطابق")</f>
        <v>مطابق</v>
      </c>
      <c r="G25" s="8" t="str">
        <f>IF(AND(E25-D25&lt;=10,D25-E25&lt;=10,D25&lt;&gt;"",E25&lt;&gt;""), "مطابق", "غير مطابق")</f>
        <v>مطابق</v>
      </c>
      <c r="H25" s="8" t="str">
        <f>IF(AND(C25-E25&lt;=10,E25-C25&lt;=10,C25&lt;&gt;"",E25&lt;&gt;""), "مطابق", "غير مطابق")</f>
        <v>مطابق</v>
      </c>
      <c r="I25" s="9">
        <f>AVERAGE(C25:E25)</f>
        <v>77.333333333333</v>
      </c>
      <c r="J25" s="25" t="str">
        <f>LEFT(A25,6)</f>
        <v>(ENEV)</v>
      </c>
      <c r="L25" s="39" t="s">
        <v>75</v>
      </c>
      <c r="M25" s="39" t="s">
        <v>73</v>
      </c>
      <c r="N25" s="39" t="s">
        <v>74</v>
      </c>
    </row>
    <row r="26" spans="1:23" customHeight="1" ht="30">
      <c r="A26" s="24" t="s">
        <v>76</v>
      </c>
      <c r="B26" s="6" t="str">
        <f>IF(AND(F26="مطابق",G26="مطابق",H26="مطابق"),"اتم التحكيم","لم ينهي التحكيم بعد")</f>
        <v>اتم التحكيم</v>
      </c>
      <c r="C26" s="7">
        <v>95</v>
      </c>
      <c r="D26" s="7">
        <v>91</v>
      </c>
      <c r="E26" s="7">
        <v>90</v>
      </c>
      <c r="F26" s="8" t="str">
        <f>IF(AND(C26-D26&lt;=10,D26-C26&lt;=10,C26&lt;&gt;"",D26&lt;&gt;""), "مطابق", "غير مطابق")</f>
        <v>مطابق</v>
      </c>
      <c r="G26" s="8" t="str">
        <f>IF(AND(E26-D26&lt;=10,D26-E26&lt;=10,D26&lt;&gt;"",E26&lt;&gt;""), "مطابق", "غير مطابق")</f>
        <v>مطابق</v>
      </c>
      <c r="H26" s="8" t="str">
        <f>IF(AND(C26-E26&lt;=10,E26-C26&lt;=10,C26&lt;&gt;"",E26&lt;&gt;""), "مطابق", "غير مطابق")</f>
        <v>مطابق</v>
      </c>
      <c r="I26" s="9">
        <f>AVERAGE(C26:E26)</f>
        <v>92</v>
      </c>
      <c r="J26" s="25" t="str">
        <f>LEFT(A26,6)</f>
        <v>(ENEV)</v>
      </c>
      <c r="L26" s="39" t="s">
        <v>77</v>
      </c>
      <c r="M26" s="39" t="s">
        <v>68</v>
      </c>
      <c r="N26" s="39" t="s">
        <v>34</v>
      </c>
    </row>
    <row r="27" spans="1:23" customHeight="1" ht="30">
      <c r="A27" s="24" t="s">
        <v>78</v>
      </c>
      <c r="B27" s="6" t="str">
        <f>IF(AND(F27="مطابق",G27="مطابق",H27="مطابق"),"اتم التحكيم","لم ينهي التحكيم بعد")</f>
        <v>اتم التحكيم</v>
      </c>
      <c r="C27" s="7">
        <v>85</v>
      </c>
      <c r="D27" s="7">
        <v>80</v>
      </c>
      <c r="E27" s="7">
        <v>87</v>
      </c>
      <c r="F27" s="8" t="str">
        <f>IF(AND(C27-D27&lt;=10,D27-C27&lt;=10,C27&lt;&gt;"",D27&lt;&gt;""), "مطابق", "غير مطابق")</f>
        <v>مطابق</v>
      </c>
      <c r="G27" s="8" t="str">
        <f>IF(AND(E27-D27&lt;=10,D27-E27&lt;=10,D27&lt;&gt;"",E27&lt;&gt;""), "مطابق", "غير مطابق")</f>
        <v>مطابق</v>
      </c>
      <c r="H27" s="8" t="str">
        <f>IF(AND(C27-E27&lt;=10,E27-C27&lt;=10,C27&lt;&gt;"",E27&lt;&gt;""), "مطابق", "غير مطابق")</f>
        <v>مطابق</v>
      </c>
      <c r="I27" s="9"/>
      <c r="J27" s="25" t="str">
        <f>LEFT(A27,6)</f>
        <v>(ENEV)</v>
      </c>
      <c r="L27" s="39" t="s">
        <v>72</v>
      </c>
      <c r="M27" s="39" t="s">
        <v>71</v>
      </c>
      <c r="N27" s="39" t="s">
        <v>38</v>
      </c>
    </row>
    <row r="28" spans="1:23" customHeight="1" ht="30" s="55" customFormat="1">
      <c r="A28" s="18" t="s">
        <v>79</v>
      </c>
      <c r="B28" s="44" t="str">
        <f>IF(AND(F28="مطابق",G28="مطابق",H28="مطابق"),"اتم التحكيم","لم ينهي التحكيم بعد")</f>
        <v>اتم التحكيم</v>
      </c>
      <c r="C28" s="45">
        <v>85</v>
      </c>
      <c r="D28" s="45">
        <v>85</v>
      </c>
      <c r="E28" s="45">
        <v>88</v>
      </c>
      <c r="F28" s="46" t="str">
        <f>IF(AND(C28-D28&lt;=10,D28-C28&lt;=10,C28&lt;&gt;"",D28&lt;&gt;""), "مطابق", "غير مطابق")</f>
        <v>مطابق</v>
      </c>
      <c r="G28" s="46" t="str">
        <f>IF(AND(E28-D28&lt;=10,D28-E28&lt;=10,D28&lt;&gt;"",E28&lt;&gt;""), "مطابق", "غير مطابق")</f>
        <v>مطابق</v>
      </c>
      <c r="H28" s="46" t="str">
        <f>IF(AND(C28-E28&lt;=10,E28-C28&lt;=10,C28&lt;&gt;"",E28&lt;&gt;""), "مطابق", "غير مطابق")</f>
        <v>مطابق</v>
      </c>
      <c r="I28" s="54"/>
      <c r="J28" s="48" t="str">
        <f>LEFT(A28,6)</f>
        <v>(ENEV)</v>
      </c>
      <c r="L28" s="56" t="s">
        <v>75</v>
      </c>
      <c r="M28" s="56" t="s">
        <v>67</v>
      </c>
      <c r="N28" s="56" t="s">
        <v>80</v>
      </c>
    </row>
    <row r="29" spans="1:23" customHeight="1" ht="30">
      <c r="A29" s="24" t="s">
        <v>65</v>
      </c>
      <c r="B29" s="6" t="str">
        <f>IF(AND(F29="مطابق",G29="مطابق",H29="مطابق"),"اتم التحكيم","لم ينهي التحكيم بعد")</f>
        <v>اتم التحكيم</v>
      </c>
      <c r="C29" s="7">
        <v>87</v>
      </c>
      <c r="D29" s="7">
        <v>86</v>
      </c>
      <c r="E29" s="7">
        <v>81</v>
      </c>
      <c r="F29" s="8" t="str">
        <f>IF(AND(C29-D29&lt;=10,D29-C29&lt;=10,C29&lt;&gt;"",D29&lt;&gt;""), "مطابق", "غير مطابق")</f>
        <v>مطابق</v>
      </c>
      <c r="G29" s="8" t="str">
        <f>IF(AND(E29-D29&lt;=10,D29-E29&lt;=10,D29&lt;&gt;"",E29&lt;&gt;""), "مطابق", "غير مطابق")</f>
        <v>مطابق</v>
      </c>
      <c r="H29" s="8" t="str">
        <f>IF(AND(C29-E29&lt;=10,E29-C29&lt;=10,C29&lt;&gt;"",E29&lt;&gt;""), "مطابق", "غير مطابق")</f>
        <v>مطابق</v>
      </c>
      <c r="I29" s="9"/>
      <c r="J29" s="25" t="str">
        <f>LEFT(A29,6)</f>
        <v>(ENEV)</v>
      </c>
      <c r="L29" s="39" t="s">
        <v>77</v>
      </c>
      <c r="M29" s="39" t="s">
        <v>68</v>
      </c>
      <c r="N29" s="39" t="s">
        <v>24</v>
      </c>
    </row>
    <row r="30" spans="1:23" customHeight="1" ht="30">
      <c r="A30" s="26" t="s">
        <v>81</v>
      </c>
      <c r="B30" s="6" t="str">
        <f>IF(AND(F30="مطابق",G30="مطابق",H30="مطابق"),"اتم التحكيم","لم ينهي التحكيم بعد")</f>
        <v>لم ينهي التحكيم بعد</v>
      </c>
      <c r="C30" s="7"/>
      <c r="D30" s="7"/>
      <c r="E30" s="7"/>
      <c r="F30" s="8" t="str">
        <f>IF(AND(C30-D30&lt;=10,D30-C30&lt;=10,C30&lt;&gt;"",D30&lt;&gt;""), "مطابق", "غير مطابق")</f>
        <v>غير مطابق</v>
      </c>
      <c r="G30" s="8" t="str">
        <f>IF(AND(E30-D30&lt;=10,D30-E30&lt;=10,D30&lt;&gt;"",E30&lt;&gt;""), "مطابق", "غير مطابق")</f>
        <v>غير مطابق</v>
      </c>
      <c r="H30" s="8" t="str">
        <f>IF(AND(C30-E30&lt;=10,E30-C30&lt;=10,C30&lt;&gt;"",E30&lt;&gt;""), "مطابق", "غير مطابق")</f>
        <v>غير مطابق</v>
      </c>
      <c r="I30" s="9" t="e">
        <f>AVERAGE(C30:E30)</f>
        <v>#DIV/0!</v>
      </c>
      <c r="J30" s="27" t="str">
        <f>LEFT(A30,6)</f>
        <v>(ENMC)</v>
      </c>
      <c r="L30" s="39" t="s">
        <v>82</v>
      </c>
      <c r="M30" s="39" t="s">
        <v>83</v>
      </c>
      <c r="N30" s="39" t="s">
        <v>25</v>
      </c>
    </row>
    <row r="31" spans="1:23" customHeight="1" ht="30" s="92" customFormat="1">
      <c r="A31" s="18" t="s">
        <v>84</v>
      </c>
      <c r="B31" s="44" t="str">
        <f>IF(AND(F31="مطابق",G31="مطابق",H31="مطابق"),"اتم التحكيم","لم ينهي التحكيم بعد")</f>
        <v>اتم التحكيم</v>
      </c>
      <c r="C31" s="45">
        <v>70</v>
      </c>
      <c r="D31" s="45">
        <v>73</v>
      </c>
      <c r="E31" s="45">
        <v>64</v>
      </c>
      <c r="F31" s="46" t="str">
        <f>IF(AND(C31-D31&lt;=10,D31-C31&lt;=10,C31&lt;&gt;"",D31&lt;&gt;""), "مطابق", "غير مطابق")</f>
        <v>مطابق</v>
      </c>
      <c r="G31" s="46" t="str">
        <f>IF(AND(E31-D31&lt;=10,D31-E31&lt;=10,D31&lt;&gt;"",E31&lt;&gt;""), "مطابق", "غير مطابق")</f>
        <v>مطابق</v>
      </c>
      <c r="H31" s="46" t="str">
        <f>IF(AND(C31-E31&lt;=10,E31-C31&lt;=10,C31&lt;&gt;"",E31&lt;&gt;""), "مطابق", "غير مطابق")</f>
        <v>مطابق</v>
      </c>
      <c r="I31" s="91">
        <f>AVERAGE(C31:E31)</f>
        <v>69</v>
      </c>
      <c r="J31" s="88" t="str">
        <f>LEFT(A31,6)</f>
        <v>(ENMC)</v>
      </c>
      <c r="L31" s="93" t="s">
        <v>50</v>
      </c>
      <c r="M31" s="93" t="s">
        <v>67</v>
      </c>
      <c r="N31" s="93" t="s">
        <v>28</v>
      </c>
    </row>
    <row r="32" spans="1:23" customHeight="1" ht="30" s="92" customFormat="1">
      <c r="A32" s="18" t="s">
        <v>85</v>
      </c>
      <c r="B32" s="44" t="str">
        <f>IF(AND(F32="مطابق",G32="مطابق",H32="مطابق"),"اتم التحكيم","لم ينهي التحكيم بعد")</f>
        <v>اتم التحكيم</v>
      </c>
      <c r="C32" s="45">
        <v>79</v>
      </c>
      <c r="D32" s="45">
        <v>80</v>
      </c>
      <c r="E32" s="45">
        <v>88</v>
      </c>
      <c r="F32" s="46" t="str">
        <f>IF(AND(C32-D32&lt;=10,D32-C32&lt;=10,C32&lt;&gt;"",D32&lt;&gt;""), "مطابق", "غير مطابق")</f>
        <v>مطابق</v>
      </c>
      <c r="G32" s="46" t="str">
        <f>IF(AND(E32-D32&lt;=10,D32-E32&lt;=10,D32&lt;&gt;"",E32&lt;&gt;""), "مطابق", "غير مطابق")</f>
        <v>مطابق</v>
      </c>
      <c r="H32" s="46" t="str">
        <f>IF(AND(C32-E32&lt;=10,E32-C32&lt;=10,C32&lt;&gt;"",E32&lt;&gt;""), "مطابق", "غير مطابق")</f>
        <v>مطابق</v>
      </c>
      <c r="I32" s="91">
        <f>AVERAGE(C32:E32)</f>
        <v>82.333333333333</v>
      </c>
      <c r="J32" s="88" t="str">
        <f>LEFT(A32,6)</f>
        <v>(ENMC)</v>
      </c>
      <c r="L32" s="93" t="s">
        <v>86</v>
      </c>
      <c r="M32" s="93" t="s">
        <v>21</v>
      </c>
      <c r="N32" s="93" t="s">
        <v>41</v>
      </c>
    </row>
    <row r="33" spans="1:23" customHeight="1" ht="30" s="92" customFormat="1">
      <c r="A33" s="18" t="s">
        <v>87</v>
      </c>
      <c r="B33" s="44" t="str">
        <f>IF(AND(F33="مطابق",G33="مطابق",H33="مطابق"),"اتم التحكيم","لم ينهي التحكيم بعد")</f>
        <v>اتم التحكيم</v>
      </c>
      <c r="C33" s="45">
        <v>88</v>
      </c>
      <c r="D33" s="45">
        <v>86</v>
      </c>
      <c r="E33" s="45">
        <v>83</v>
      </c>
      <c r="F33" s="46" t="str">
        <f>IF(AND(C33-D33&lt;=10,D33-C33&lt;=10,C33&lt;&gt;"",D33&lt;&gt;""), "مطابق", "غير مطابق")</f>
        <v>مطابق</v>
      </c>
      <c r="G33" s="46" t="str">
        <f>IF(AND(E33-D33&lt;=10,D33-E33&lt;=10,D33&lt;&gt;"",E33&lt;&gt;""), "مطابق", "غير مطابق")</f>
        <v>مطابق</v>
      </c>
      <c r="H33" s="46" t="str">
        <f>IF(AND(C33-E33&lt;=10,E33-C33&lt;=10,C33&lt;&gt;"",E33&lt;&gt;""), "مطابق", "غير مطابق")</f>
        <v>مطابق</v>
      </c>
      <c r="I33" s="91">
        <f>AVERAGE(C33:E33)</f>
        <v>85.666666666667</v>
      </c>
      <c r="J33" s="88" t="str">
        <f>LEFT(A33,6)</f>
        <v>(ENMC)</v>
      </c>
      <c r="L33" s="93" t="s">
        <v>80</v>
      </c>
      <c r="M33" s="93" t="s">
        <v>88</v>
      </c>
      <c r="N33" s="93" t="s">
        <v>55</v>
      </c>
    </row>
    <row r="34" spans="1:23" customHeight="1" ht="30" s="88" customFormat="1">
      <c r="A34" s="18" t="s">
        <v>89</v>
      </c>
      <c r="B34" s="44" t="str">
        <f>IF(AND(F34="مطابق",G34="مطابق",H34="مطابق"),"اتم التحكيم","لم ينهي التحكيم بعد")</f>
        <v>اتم التحكيم</v>
      </c>
      <c r="C34" s="45">
        <v>87</v>
      </c>
      <c r="D34" s="45">
        <v>82</v>
      </c>
      <c r="E34" s="45">
        <v>86</v>
      </c>
      <c r="F34" s="46" t="str">
        <f>IF(AND(C34-D34&lt;=10,D34-C34&lt;=10,C34&lt;&gt;"",D34&lt;&gt;""), "مطابق", "غير مطابق")</f>
        <v>مطابق</v>
      </c>
      <c r="G34" s="46" t="str">
        <f>IF(AND(E34-D34&lt;=10,D34-E34&lt;=10,D34&lt;&gt;"",E34&lt;&gt;""), "مطابق", "غير مطابق")</f>
        <v>مطابق</v>
      </c>
      <c r="H34" s="46" t="str">
        <f>IF(AND(C34-E34&lt;=10,E34-C34&lt;=10,C34&lt;&gt;"",E34&lt;&gt;""), "مطابق", "غير مطابق")</f>
        <v>مطابق</v>
      </c>
      <c r="I34" s="87">
        <f>AVERAGE(C34:E34)</f>
        <v>85</v>
      </c>
      <c r="J34" s="88" t="str">
        <f>LEFT(A34,6)</f>
        <v>(ENMC)</v>
      </c>
      <c r="L34" s="89" t="s">
        <v>24</v>
      </c>
      <c r="M34" s="89" t="s">
        <v>57</v>
      </c>
      <c r="N34" s="89" t="s">
        <v>86</v>
      </c>
    </row>
    <row r="35" spans="1:23" customHeight="1" ht="30" s="92" customFormat="1">
      <c r="A35" s="18" t="s">
        <v>90</v>
      </c>
      <c r="B35" s="44" t="str">
        <f>IF(AND(F35="مطابق",G35="مطابق",H35="مطابق"),"اتم التحكيم","لم ينهي التحكيم بعد")</f>
        <v>اتم التحكيم</v>
      </c>
      <c r="C35" s="45">
        <v>78</v>
      </c>
      <c r="D35" s="45">
        <v>73</v>
      </c>
      <c r="E35" s="45">
        <v>78</v>
      </c>
      <c r="F35" s="46" t="str">
        <f>IF(AND(C35-D35&lt;=10,D35-C35&lt;=10,C35&lt;&gt;"",D35&lt;&gt;""), "مطابق", "غير مطابق")</f>
        <v>مطابق</v>
      </c>
      <c r="G35" s="46" t="str">
        <f>IF(AND(E35-D35&lt;=10,D35-E35&lt;=10,D35&lt;&gt;"",E35&lt;&gt;""), "مطابق", "غير مطابق")</f>
        <v>مطابق</v>
      </c>
      <c r="H35" s="46" t="str">
        <f>IF(AND(C35-E35&lt;=10,E35-C35&lt;=10,C35&lt;&gt;"",E35&lt;&gt;""), "مطابق", "غير مطابق")</f>
        <v>مطابق</v>
      </c>
      <c r="I35" s="91">
        <f>AVERAGE(C35:E35)</f>
        <v>76.333333333333</v>
      </c>
      <c r="J35" s="88" t="str">
        <f>LEFT(A35,6)</f>
        <v>(ENMC)</v>
      </c>
      <c r="L35" s="93" t="s">
        <v>39</v>
      </c>
      <c r="M35" s="93" t="s">
        <v>91</v>
      </c>
      <c r="N35" s="93" t="s">
        <v>58</v>
      </c>
    </row>
    <row r="36" spans="1:23" customHeight="1" ht="30" s="92" customFormat="1">
      <c r="A36" s="18" t="s">
        <v>92</v>
      </c>
      <c r="B36" s="44" t="str">
        <f>IF(AND(F36="مطابق",G36="مطابق",H36="مطابق"),"اتم التحكيم","لم ينهي التحكيم بعد")</f>
        <v>اتم التحكيم</v>
      </c>
      <c r="C36" s="45">
        <v>80</v>
      </c>
      <c r="D36" s="45">
        <v>82</v>
      </c>
      <c r="E36" s="45">
        <v>79</v>
      </c>
      <c r="F36" s="46" t="str">
        <f>IF(AND(C36-D36&lt;=10,D36-C36&lt;=10,C36&lt;&gt;"",D36&lt;&gt;""), "مطابق", "غير مطابق")</f>
        <v>مطابق</v>
      </c>
      <c r="G36" s="46" t="str">
        <f>IF(AND(E36-D36&lt;=10,D36-E36&lt;=10,D36&lt;&gt;"",E36&lt;&gt;""), "مطابق", "غير مطابق")</f>
        <v>مطابق</v>
      </c>
      <c r="H36" s="46" t="str">
        <f>IF(AND(C36-E36&lt;=10,E36-C36&lt;=10,C36&lt;&gt;"",E36&lt;&gt;""), "مطابق", "غير مطابق")</f>
        <v>مطابق</v>
      </c>
      <c r="I36" s="91">
        <f>AVERAGE(C36:E36)</f>
        <v>80.333333333333</v>
      </c>
      <c r="J36" s="88" t="str">
        <f>LEFT(A36,6)</f>
        <v>(ENMC)</v>
      </c>
      <c r="L36" s="93" t="s">
        <v>29</v>
      </c>
      <c r="M36" s="93" t="s">
        <v>41</v>
      </c>
      <c r="N36" s="93" t="s">
        <v>91</v>
      </c>
    </row>
    <row r="37" spans="1:23" customHeight="1" ht="30" s="82" customFormat="1">
      <c r="A37" s="18" t="s">
        <v>93</v>
      </c>
      <c r="B37" s="44" t="str">
        <f>IF(AND(F37="مطابق",G37="مطابق",H37="مطابق"),"اتم التحكيم","لم ينهي التحكيم بعد")</f>
        <v>اتم التحكيم</v>
      </c>
      <c r="C37" s="45">
        <v>79</v>
      </c>
      <c r="D37" s="45">
        <v>72</v>
      </c>
      <c r="E37" s="45">
        <v>82</v>
      </c>
      <c r="F37" s="46" t="str">
        <f>IF(AND(C37-D37&lt;=10,D37-C37&lt;=10,C37&lt;&gt;"",D37&lt;&gt;""), "مطابق", "غير مطابق")</f>
        <v>مطابق</v>
      </c>
      <c r="G37" s="46" t="str">
        <f>IF(AND(E37-D37&lt;=10,D37-E37&lt;=10,D37&lt;&gt;"",E37&lt;&gt;""), "مطابق", "غير مطابق")</f>
        <v>مطابق</v>
      </c>
      <c r="H37" s="46" t="str">
        <f>IF(AND(C37-E37&lt;=10,E37-C37&lt;=10,C37&lt;&gt;"",E37&lt;&gt;""), "مطابق", "غير مطابق")</f>
        <v>مطابق</v>
      </c>
      <c r="I37" s="81">
        <f>AVERAGE(C37:E37)</f>
        <v>77.666666666667</v>
      </c>
      <c r="J37" s="79" t="str">
        <f>LEFT(A37,6)</f>
        <v>(CBIO)</v>
      </c>
      <c r="L37" s="83" t="s">
        <v>94</v>
      </c>
      <c r="M37" s="83" t="s">
        <v>95</v>
      </c>
      <c r="N37" s="83" t="s">
        <v>29</v>
      </c>
    </row>
    <row r="38" spans="1:23" customHeight="1" ht="30" s="55" customFormat="1">
      <c r="A38" s="18" t="s">
        <v>96</v>
      </c>
      <c r="B38" s="44" t="str">
        <f>IF(AND(F38="مطابق",G38="مطابق",H38="مطابق"),"اتم التحكيم","لم ينهي التحكيم بعد")</f>
        <v>اتم التحكيم</v>
      </c>
      <c r="C38" s="45">
        <v>90</v>
      </c>
      <c r="D38" s="45">
        <v>87</v>
      </c>
      <c r="E38" s="45">
        <v>84</v>
      </c>
      <c r="F38" s="46" t="str">
        <f>IF(AND(C38-D38&lt;=10,D38-C38&lt;=10,C38&lt;&gt;"",D38&lt;&gt;""), "مطابق", "غير مطابق")</f>
        <v>مطابق</v>
      </c>
      <c r="G38" s="46" t="str">
        <f>IF(AND(E38-D38&lt;=10,D38-E38&lt;=10,D38&lt;&gt;"",E38&lt;&gt;""), "مطابق", "غير مطابق")</f>
        <v>مطابق</v>
      </c>
      <c r="H38" s="46" t="str">
        <f>IF(AND(C38-E38&lt;=10,E38-C38&lt;=10,C38&lt;&gt;"",E38&lt;&gt;""), "مطابق", "غير مطابق")</f>
        <v>مطابق</v>
      </c>
      <c r="I38" s="54">
        <f>AVERAGE(C38:E38)</f>
        <v>87</v>
      </c>
      <c r="J38" s="48" t="str">
        <f>LEFT(A38,6)</f>
        <v>(BMED)</v>
      </c>
      <c r="L38" s="56" t="s">
        <v>97</v>
      </c>
      <c r="M38" s="56" t="s">
        <v>86</v>
      </c>
      <c r="N38" s="56" t="s">
        <v>83</v>
      </c>
    </row>
    <row r="39" spans="1:23" customHeight="1" ht="30">
      <c r="A39" s="28" t="s">
        <v>98</v>
      </c>
      <c r="B39" s="6" t="str">
        <f>IF(AND(F39="مطابق",G39="مطابق",H39="مطابق"),"اتم التحكيم","لم ينهي التحكيم بعد")</f>
        <v>اتم التحكيم</v>
      </c>
      <c r="C39" s="7">
        <v>89</v>
      </c>
      <c r="D39" s="7">
        <v>83</v>
      </c>
      <c r="E39" s="7">
        <v>91</v>
      </c>
      <c r="F39" s="8" t="str">
        <f>IF(AND(C39-D39&lt;=10,D39-C39&lt;=10,C39&lt;&gt;"",D39&lt;&gt;""), "مطابق", "غير مطابق")</f>
        <v>مطابق</v>
      </c>
      <c r="G39" s="8" t="str">
        <f>IF(AND(E39-D39&lt;=10,D39-E39&lt;=10,D39&lt;&gt;"",E39&lt;&gt;""), "مطابق", "غير مطابق")</f>
        <v>مطابق</v>
      </c>
      <c r="H39" s="8" t="str">
        <f>IF(AND(C39-E39&lt;=10,E39-C39&lt;=10,C39&lt;&gt;"",E39&lt;&gt;""), "مطابق", "غير مطابق")</f>
        <v>مطابق</v>
      </c>
      <c r="I39" s="9">
        <f>AVERAGE(C39:E39)</f>
        <v>87.666666666667</v>
      </c>
      <c r="J39" s="29" t="str">
        <f>LEFT(A39,6)</f>
        <v>(BMED)</v>
      </c>
      <c r="L39" s="38" t="s">
        <v>99</v>
      </c>
      <c r="M39" s="38" t="s">
        <v>100</v>
      </c>
      <c r="N39" s="38" t="s">
        <v>101</v>
      </c>
    </row>
    <row r="40" spans="1:23" customHeight="1" ht="30" s="55" customFormat="1">
      <c r="A40" s="18" t="s">
        <v>102</v>
      </c>
      <c r="B40" s="44" t="str">
        <f>IF(AND(F40="مطابق",G40="مطابق",H40="مطابق"),"اتم التحكيم","لم ينهي التحكيم بعد")</f>
        <v>اتم التحكيم</v>
      </c>
      <c r="C40" s="45">
        <v>83</v>
      </c>
      <c r="D40" s="45">
        <v>86</v>
      </c>
      <c r="E40" s="45">
        <v>90</v>
      </c>
      <c r="F40" s="46" t="str">
        <f>IF(AND(C40-D40&lt;=10,D40-C40&lt;=10,C40&lt;&gt;"",D40&lt;&gt;""), "مطابق", "غير مطابق")</f>
        <v>مطابق</v>
      </c>
      <c r="G40" s="46" t="str">
        <f>IF(AND(E40-D40&lt;=10,D40-E40&lt;=10,D40&lt;&gt;"",E40&lt;&gt;""), "مطابق", "غير مطابق")</f>
        <v>مطابق</v>
      </c>
      <c r="H40" s="46" t="str">
        <f>IF(AND(C40-E40&lt;=10,E40-C40&lt;=10,C40&lt;&gt;"",E40&lt;&gt;""), "مطابق", "غير مطابق")</f>
        <v>مطابق</v>
      </c>
      <c r="I40" s="54">
        <f>AVERAGE(C40:E40)</f>
        <v>86.333333333333</v>
      </c>
      <c r="J40" s="48" t="str">
        <f>LEFT(A40,6)</f>
        <v>(BMED)</v>
      </c>
      <c r="L40" s="56" t="s">
        <v>103</v>
      </c>
      <c r="M40" s="56" t="s">
        <v>104</v>
      </c>
      <c r="N40" s="56" t="s">
        <v>105</v>
      </c>
    </row>
    <row r="41" spans="1:23" customHeight="1" ht="30">
      <c r="A41" s="28" t="s">
        <v>106</v>
      </c>
      <c r="B41" s="6" t="str">
        <f>IF(AND(F41="مطابق",G41="مطابق",H41="مطابق"),"اتم التحكيم","لم ينهي التحكيم بعد")</f>
        <v>اتم التحكيم</v>
      </c>
      <c r="C41" s="7">
        <v>61</v>
      </c>
      <c r="D41" s="7">
        <v>65</v>
      </c>
      <c r="E41" s="7">
        <v>68</v>
      </c>
      <c r="F41" s="8" t="str">
        <f>IF(AND(C41-D41&lt;=10,D41-C41&lt;=10,C41&lt;&gt;"",D41&lt;&gt;""), "مطابق", "غير مطابق")</f>
        <v>مطابق</v>
      </c>
      <c r="G41" s="8" t="str">
        <f>IF(AND(E41-D41&lt;=10,D41-E41&lt;=10,D41&lt;&gt;"",E41&lt;&gt;""), "مطابق", "غير مطابق")</f>
        <v>مطابق</v>
      </c>
      <c r="H41" s="8" t="str">
        <f>IF(AND(C41-E41&lt;=10,E41-C41&lt;=10,C41&lt;&gt;"",E41&lt;&gt;""), "مطابق", "غير مطابق")</f>
        <v>مطابق</v>
      </c>
      <c r="I41" s="9">
        <f>AVERAGE(C41:E41)</f>
        <v>64.666666666667</v>
      </c>
      <c r="J41" s="29" t="str">
        <f>LEFT(A41,6)</f>
        <v>(BMED)</v>
      </c>
      <c r="L41" s="38" t="s">
        <v>107</v>
      </c>
      <c r="M41" s="38" t="s">
        <v>108</v>
      </c>
      <c r="N41" s="38" t="s">
        <v>107</v>
      </c>
    </row>
    <row r="42" spans="1:23" customHeight="1" ht="30" s="55" customFormat="1">
      <c r="A42" s="18" t="s">
        <v>109</v>
      </c>
      <c r="B42" s="44" t="str">
        <f>IF(AND(F42="مطابق",G42="مطابق",H42="مطابق"),"اتم التحكيم","لم ينهي التحكيم بعد")</f>
        <v>اتم التحكيم</v>
      </c>
      <c r="C42" s="45">
        <v>82</v>
      </c>
      <c r="D42" s="45">
        <v>78</v>
      </c>
      <c r="E42" s="45">
        <v>88</v>
      </c>
      <c r="F42" s="46" t="str">
        <f>IF(AND(C42-D42&lt;=10,D42-C42&lt;=10,C42&lt;&gt;"",D42&lt;&gt;""), "مطابق", "غير مطابق")</f>
        <v>مطابق</v>
      </c>
      <c r="G42" s="46" t="str">
        <f>IF(AND(E42-D42&lt;=10,D42-E42&lt;=10,D42&lt;&gt;"",E42&lt;&gt;""), "مطابق", "غير مطابق")</f>
        <v>مطابق</v>
      </c>
      <c r="H42" s="46" t="str">
        <f>IF(AND(C42-E42&lt;=10,E42-C42&lt;=10,C42&lt;&gt;"",E42&lt;&gt;""), "مطابق", "غير مطابق")</f>
        <v>مطابق</v>
      </c>
      <c r="I42" s="54">
        <f>AVERAGE(C42:E42)</f>
        <v>82.666666666667</v>
      </c>
      <c r="J42" s="48" t="str">
        <f>LEFT(A42,6)</f>
        <v>(BMED)</v>
      </c>
      <c r="L42" s="56" t="s">
        <v>99</v>
      </c>
      <c r="M42" s="56" t="s">
        <v>71</v>
      </c>
      <c r="N42" s="56" t="s">
        <v>110</v>
      </c>
    </row>
    <row r="43" spans="1:23" customHeight="1" ht="30" s="55" customFormat="1">
      <c r="A43" s="18" t="s">
        <v>111</v>
      </c>
      <c r="B43" s="44" t="str">
        <f>IF(AND(F43="مطابق",G43="مطابق",H43="مطابق"),"اتم التحكيم","لم ينهي التحكيم بعد")</f>
        <v>اتم التحكيم</v>
      </c>
      <c r="C43" s="45">
        <v>53</v>
      </c>
      <c r="D43" s="45">
        <v>45</v>
      </c>
      <c r="E43" s="45">
        <v>52</v>
      </c>
      <c r="F43" s="46" t="str">
        <f>IF(AND(C43-D43&lt;=10,D43-C43&lt;=10,C43&lt;&gt;"",D43&lt;&gt;""), "مطابق", "غير مطابق")</f>
        <v>مطابق</v>
      </c>
      <c r="G43" s="46" t="str">
        <f>IF(AND(E43-D43&lt;=10,D43-E43&lt;=10,D43&lt;&gt;"",E43&lt;&gt;""), "مطابق", "غير مطابق")</f>
        <v>مطابق</v>
      </c>
      <c r="H43" s="46" t="str">
        <f>IF(AND(C43-E43&lt;=10,E43-C43&lt;=10,C43&lt;&gt;"",E43&lt;&gt;""), "مطابق", "غير مطابق")</f>
        <v>مطابق</v>
      </c>
      <c r="I43" s="54">
        <f>AVERAGE(C43:E43)</f>
        <v>50</v>
      </c>
      <c r="J43" s="48" t="str">
        <f>LEFT(A43,6)</f>
        <v>(BMED)</v>
      </c>
      <c r="L43" s="56" t="s">
        <v>103</v>
      </c>
      <c r="M43" s="56" t="s">
        <v>104</v>
      </c>
      <c r="N43" s="56" t="s">
        <v>24</v>
      </c>
    </row>
    <row r="44" spans="1:23" customHeight="1" ht="30">
      <c r="A44" s="28" t="s">
        <v>112</v>
      </c>
      <c r="B44" s="6" t="str">
        <f>IF(AND(F44="مطابق",G44="مطابق",H44="مطابق"),"اتم التحكيم","لم ينهي التحكيم بعد")</f>
        <v>اتم التحكيم</v>
      </c>
      <c r="C44" s="7">
        <v>74</v>
      </c>
      <c r="D44" s="7">
        <v>76</v>
      </c>
      <c r="E44" s="7">
        <v>72</v>
      </c>
      <c r="F44" s="8" t="str">
        <f>IF(AND(C44-D44&lt;=10,D44-C44&lt;=10,C44&lt;&gt;"",D44&lt;&gt;""), "مطابق", "غير مطابق")</f>
        <v>مطابق</v>
      </c>
      <c r="G44" s="8" t="str">
        <f>IF(AND(E44-D44&lt;=10,D44-E44&lt;=10,D44&lt;&gt;"",E44&lt;&gt;""), "مطابق", "غير مطابق")</f>
        <v>مطابق</v>
      </c>
      <c r="H44" s="8" t="str">
        <f>IF(AND(C44-E44&lt;=10,E44-C44&lt;=10,C44&lt;&gt;"",E44&lt;&gt;""), "مطابق", "غير مطابق")</f>
        <v>مطابق</v>
      </c>
      <c r="I44" s="9">
        <f>AVERAGE(C44:E44)</f>
        <v>74</v>
      </c>
      <c r="J44" s="29" t="str">
        <f>LEFT(A44,6)</f>
        <v>(BMED)</v>
      </c>
      <c r="L44" s="38" t="s">
        <v>107</v>
      </c>
      <c r="M44" s="38" t="s">
        <v>68</v>
      </c>
      <c r="N44" s="38" t="s">
        <v>113</v>
      </c>
    </row>
    <row r="45" spans="1:23" customHeight="1" ht="30">
      <c r="A45" s="30" t="s">
        <v>114</v>
      </c>
      <c r="B45" s="6" t="str">
        <f>IF(AND(F45="مطابق",G45="مطابق",H45="مطابق"),"اتم التحكيم","لم ينهي التحكيم بعد")</f>
        <v>اتم التحكيم</v>
      </c>
      <c r="C45" s="7">
        <v>81</v>
      </c>
      <c r="D45" s="7">
        <v>78</v>
      </c>
      <c r="E45" s="7">
        <v>86</v>
      </c>
      <c r="F45" s="8" t="str">
        <f>IF(AND(C45-D45&lt;=10,D45-C45&lt;=10,C45&lt;&gt;"",D45&lt;&gt;""), "مطابق", "غير مطابق")</f>
        <v>مطابق</v>
      </c>
      <c r="G45" s="8" t="str">
        <f>IF(AND(E45-D45&lt;=10,D45-E45&lt;=10,D45&lt;&gt;"",E45&lt;&gt;""), "مطابق", "غير مطابق")</f>
        <v>مطابق</v>
      </c>
      <c r="H45" s="8" t="str">
        <f>IF(AND(C45-E45&lt;=10,E45-C45&lt;=10,C45&lt;&gt;"",E45&lt;&gt;""), "مطابق", "غير مطابق")</f>
        <v>مطابق</v>
      </c>
      <c r="I45" s="9">
        <f>AVERAGE(C45:E45)</f>
        <v>81.666666666667</v>
      </c>
      <c r="J45" s="31" t="str">
        <f>LEFT(A45,6)</f>
        <v>(ENBM)</v>
      </c>
      <c r="L45" s="38" t="s">
        <v>115</v>
      </c>
      <c r="M45" s="38" t="s">
        <v>42</v>
      </c>
      <c r="N45" s="38" t="s">
        <v>116</v>
      </c>
    </row>
    <row r="46" spans="1:23" customHeight="1" ht="30">
      <c r="A46" s="30" t="s">
        <v>117</v>
      </c>
      <c r="B46" s="6" t="str">
        <f>IF(AND(F46="مطابق",G46="مطابق",H46="مطابق"),"اتم التحكيم","لم ينهي التحكيم بعد")</f>
        <v>اتم التحكيم</v>
      </c>
      <c r="C46" s="7">
        <v>76</v>
      </c>
      <c r="D46" s="7">
        <v>76</v>
      </c>
      <c r="E46" s="7">
        <v>82</v>
      </c>
      <c r="F46" s="8" t="str">
        <f>IF(AND(C46-D46&lt;=10,D46-C46&lt;=10,C46&lt;&gt;"",D46&lt;&gt;""), "مطابق", "غير مطابق")</f>
        <v>مطابق</v>
      </c>
      <c r="G46" s="8" t="str">
        <f>IF(AND(E46-D46&lt;=10,D46-E46&lt;=10,D46&lt;&gt;"",E46&lt;&gt;""), "مطابق", "غير مطابق")</f>
        <v>مطابق</v>
      </c>
      <c r="H46" s="8" t="str">
        <f>IF(AND(C46-E46&lt;=10,E46-C46&lt;=10,C46&lt;&gt;"",E46&lt;&gt;""), "مطابق", "غير مطابق")</f>
        <v>مطابق</v>
      </c>
      <c r="I46" s="9"/>
      <c r="J46" s="31"/>
      <c r="L46" s="38" t="s">
        <v>110</v>
      </c>
      <c r="M46" s="38" t="s">
        <v>67</v>
      </c>
      <c r="N46" s="38" t="s">
        <v>94</v>
      </c>
    </row>
    <row r="47" spans="1:23" customHeight="1" ht="30">
      <c r="A47" s="32" t="s">
        <v>118</v>
      </c>
      <c r="B47" s="6" t="str">
        <f>IF(AND(F47="مطابق",G47="مطابق",H47="مطابق"),"اتم التحكيم","لم ينهي التحكيم بعد")</f>
        <v>اتم التحكيم</v>
      </c>
      <c r="C47" s="7">
        <v>79</v>
      </c>
      <c r="D47" s="7">
        <v>86</v>
      </c>
      <c r="E47" s="7">
        <v>84</v>
      </c>
      <c r="F47" s="8" t="str">
        <f>IF(AND(C47-D47&lt;=10,D47-C47&lt;=10,C47&lt;&gt;"",D47&lt;&gt;""), "مطابق", "غير مطابق")</f>
        <v>مطابق</v>
      </c>
      <c r="G47" s="8" t="str">
        <f>IF(AND(E47-D47&lt;=10,D47-E47&lt;=10,D47&lt;&gt;"",E47&lt;&gt;""), "مطابق", "غير مطابق")</f>
        <v>مطابق</v>
      </c>
      <c r="H47" s="8" t="str">
        <f>IF(AND(C47-E47&lt;=10,E47-C47&lt;=10,C47&lt;&gt;"",E47&lt;&gt;""), "مطابق", "غير مطابق")</f>
        <v>مطابق</v>
      </c>
      <c r="I47" s="9">
        <f>AVERAGE(C47:E47)</f>
        <v>83</v>
      </c>
      <c r="J47" s="33" t="str">
        <f>LEFT(A47,6)</f>
        <v>(BEHA)</v>
      </c>
      <c r="L47" s="38" t="s">
        <v>119</v>
      </c>
      <c r="M47" s="38" t="s">
        <v>107</v>
      </c>
      <c r="N47" s="38" t="s">
        <v>120</v>
      </c>
    </row>
    <row r="48" spans="1:23" customHeight="1" ht="30" s="62" customFormat="1">
      <c r="A48" s="18" t="s">
        <v>121</v>
      </c>
      <c r="B48" s="44" t="str">
        <f>IF(AND(F48="مطابق",G48="مطابق",H48="مطابق"),"اتم التحكيم","لم ينهي التحكيم بعد")</f>
        <v>اتم التحكيم</v>
      </c>
      <c r="C48" s="45">
        <v>83</v>
      </c>
      <c r="D48" s="45">
        <v>80</v>
      </c>
      <c r="E48" s="45">
        <v>78</v>
      </c>
      <c r="F48" s="46" t="str">
        <f>IF(AND(C48-D48&lt;=10,D48-C48&lt;=10,C48&lt;&gt;"",D48&lt;&gt;""), "مطابق", "غير مطابق")</f>
        <v>مطابق</v>
      </c>
      <c r="G48" s="46" t="str">
        <f>IF(AND(E48-D48&lt;=10,D48-E48&lt;=10,D48&lt;&gt;"",E48&lt;&gt;""), "مطابق", "غير مطابق")</f>
        <v>مطابق</v>
      </c>
      <c r="H48" s="46" t="str">
        <f>IF(AND(C48-E48&lt;=10,E48-C48&lt;=10,C48&lt;&gt;"",E48&lt;&gt;""), "مطابق", "غير مطابق")</f>
        <v>مطابق</v>
      </c>
      <c r="I48" s="61">
        <f>AVERAGE(C48:E48)</f>
        <v>80.333333333333</v>
      </c>
      <c r="J48" s="55" t="str">
        <f>LEFT(A48,6)</f>
        <v>(BEHA)</v>
      </c>
      <c r="L48" s="63" t="s">
        <v>119</v>
      </c>
      <c r="M48" s="63" t="s">
        <v>122</v>
      </c>
      <c r="N48" s="63" t="s">
        <v>123</v>
      </c>
    </row>
    <row r="49" spans="1:23" customHeight="1" ht="30">
      <c r="A49" s="32" t="s">
        <v>124</v>
      </c>
      <c r="B49" s="6" t="str">
        <f>IF(AND(F49="مطابق",G49="مطابق",H49="مطابق"),"اتم التحكيم","لم ينهي التحكيم بعد")</f>
        <v>اتم التحكيم</v>
      </c>
      <c r="C49" s="7">
        <v>74</v>
      </c>
      <c r="D49" s="7">
        <v>83</v>
      </c>
      <c r="E49" s="7">
        <v>82</v>
      </c>
      <c r="F49" s="8" t="str">
        <f>IF(AND(C49-D49&lt;=10,D49-C49&lt;=10,C49&lt;&gt;"",D49&lt;&gt;""), "مطابق", "غير مطابق")</f>
        <v>مطابق</v>
      </c>
      <c r="G49" s="8" t="str">
        <f>IF(AND(E49-D49&lt;=10,D49-E49&lt;=10,D49&lt;&gt;"",E49&lt;&gt;""), "مطابق", "غير مطابق")</f>
        <v>مطابق</v>
      </c>
      <c r="H49" s="8" t="str">
        <f>IF(AND(C49-E49&lt;=10,E49-C49&lt;=10,C49&lt;&gt;"",E49&lt;&gt;""), "مطابق", "غير مطابق")</f>
        <v>مطابق</v>
      </c>
      <c r="I49" s="9">
        <f>AVERAGE(C49:E49)</f>
        <v>79.666666666667</v>
      </c>
      <c r="J49" s="33" t="str">
        <f>LEFT(A49,6)</f>
        <v>(BEHA)</v>
      </c>
      <c r="L49" s="38" t="s">
        <v>119</v>
      </c>
      <c r="M49" s="38" t="s">
        <v>125</v>
      </c>
      <c r="N49" s="38" t="s">
        <v>126</v>
      </c>
    </row>
    <row r="50" spans="1:23" customHeight="1" ht="30" s="88" customFormat="1">
      <c r="A50" s="18" t="s">
        <v>127</v>
      </c>
      <c r="B50" s="44" t="str">
        <f>IF(AND(F50="مطابق",G50="مطابق",H50="مطابق"),"اتم التحكيم","لم ينهي التحكيم بعد")</f>
        <v>اتم التحكيم</v>
      </c>
      <c r="C50" s="45">
        <v>70</v>
      </c>
      <c r="D50" s="45">
        <v>73</v>
      </c>
      <c r="E50" s="45">
        <v>70</v>
      </c>
      <c r="F50" s="46" t="str">
        <f>IF(AND(C50-D50&lt;=10,D50-C50&lt;=10,C50&lt;&gt;"",D50&lt;&gt;""), "مطابق", "غير مطابق")</f>
        <v>مطابق</v>
      </c>
      <c r="G50" s="46" t="str">
        <f>IF(AND(E50-D50&lt;=10,D50-E50&lt;=10,D50&lt;&gt;"",E50&lt;&gt;""), "مطابق", "غير مطابق")</f>
        <v>مطابق</v>
      </c>
      <c r="H50" s="46" t="str">
        <f>IF(AND(C50-E50&lt;=10,E50-C50&lt;=10,C50&lt;&gt;"",E50&lt;&gt;""), "مطابق", "غير مطابق")</f>
        <v>مطابق</v>
      </c>
      <c r="I50" s="87">
        <f>AVERAGE(C50:E50)</f>
        <v>71</v>
      </c>
      <c r="J50" s="85" t="str">
        <f>LEFT(A50,6)</f>
        <v>(BEHA)</v>
      </c>
      <c r="L50" s="89" t="s">
        <v>119</v>
      </c>
      <c r="M50" s="89" t="s">
        <v>128</v>
      </c>
      <c r="N50" s="89" t="s">
        <v>126</v>
      </c>
    </row>
    <row r="51" spans="1:23" customHeight="1" ht="30" s="88" customFormat="1">
      <c r="A51" s="18" t="s">
        <v>129</v>
      </c>
      <c r="B51" s="44"/>
      <c r="C51" s="45">
        <v>74</v>
      </c>
      <c r="D51" s="45">
        <v>76</v>
      </c>
      <c r="E51" s="45">
        <v>83</v>
      </c>
      <c r="F51" s="46" t="str">
        <f>IF(AND(C51-D51&lt;=10,D51-C51&lt;=10,C51&lt;&gt;"",D51&lt;&gt;""), "مطابق", "غير مطابق")</f>
        <v>مطابق</v>
      </c>
      <c r="G51" s="46" t="str">
        <f>IF(AND(E51-D51&lt;=10,D51-E51&lt;=10,D51&lt;&gt;"",E51&lt;&gt;""), "مطابق", "غير مطابق")</f>
        <v>مطابق</v>
      </c>
      <c r="H51" s="46" t="str">
        <f>IF(AND(C51-E51&lt;=10,E51-C51&lt;=10,C51&lt;&gt;"",E51&lt;&gt;""), "مطابق", "غير مطابق")</f>
        <v>مطابق</v>
      </c>
      <c r="I51" s="87"/>
      <c r="J51" s="85" t="str">
        <f>LEFT(A51,6)</f>
        <v>(BEHA)</v>
      </c>
      <c r="L51" s="89" t="s">
        <v>119</v>
      </c>
      <c r="M51" s="89" t="s">
        <v>130</v>
      </c>
      <c r="N51" s="89" t="s">
        <v>131</v>
      </c>
    </row>
    <row r="52" spans="1:23" customHeight="1" ht="30" s="79" customFormat="1">
      <c r="A52" s="18" t="s">
        <v>132</v>
      </c>
      <c r="B52" s="44"/>
      <c r="C52" s="45">
        <v>67</v>
      </c>
      <c r="D52" s="45">
        <v>68</v>
      </c>
      <c r="E52" s="45">
        <v>76</v>
      </c>
      <c r="F52" s="46" t="str">
        <f>IF(AND(C52-D52&lt;=10,D52-C52&lt;=10,C52&lt;&gt;"",D52&lt;&gt;""), "مطابق", "غير مطابق")</f>
        <v>مطابق</v>
      </c>
      <c r="G52" s="46" t="str">
        <f>IF(AND(E52-D52&lt;=10,D52-E52&lt;=10,D52&lt;&gt;"",E52&lt;&gt;""), "مطابق", "غير مطابق")</f>
        <v>مطابق</v>
      </c>
      <c r="H52" s="46" t="str">
        <f>IF(AND(C52-E52&lt;=10,E52-C52&lt;=10,C52&lt;&gt;"",E52&lt;&gt;""), "مطابق", "غير مطابق")</f>
        <v>مطابق</v>
      </c>
      <c r="I52" s="78"/>
      <c r="J52" s="66" t="str">
        <f>LEFT(A52,6)</f>
        <v>(BEHA)</v>
      </c>
      <c r="L52" s="80" t="s">
        <v>119</v>
      </c>
      <c r="M52" s="80" t="s">
        <v>133</v>
      </c>
      <c r="N52" s="80" t="s">
        <v>105</v>
      </c>
    </row>
    <row r="53" spans="1:23" customHeight="1" ht="30" s="55" customFormat="1">
      <c r="A53" s="18" t="s">
        <v>134</v>
      </c>
      <c r="B53" s="44"/>
      <c r="C53" s="45">
        <v>60</v>
      </c>
      <c r="D53" s="45">
        <v>64</v>
      </c>
      <c r="E53" s="45">
        <v>63</v>
      </c>
      <c r="F53" s="46" t="str">
        <f>IF(AND(C53-D53&lt;=10,D53-C53&lt;=10,C53&lt;&gt;"",D53&lt;&gt;""), "مطابق", "غير مطابق")</f>
        <v>مطابق</v>
      </c>
      <c r="G53" s="46" t="str">
        <f>IF(AND(E53-D53&lt;=10,D53-E53&lt;=10,D53&lt;&gt;"",E53&lt;&gt;""), "مطابق", "غير مطابق")</f>
        <v>مطابق</v>
      </c>
      <c r="H53" s="46" t="str">
        <f>IF(AND(C53-E53&lt;=10,E53-C53&lt;=10,C53&lt;&gt;"",E53&lt;&gt;""), "مطابق", "غير مطابق")</f>
        <v>مطابق</v>
      </c>
      <c r="I53" s="54"/>
      <c r="J53" s="48" t="str">
        <f>LEFT(A53,6)</f>
        <v>(BEHA)</v>
      </c>
      <c r="L53" s="56" t="s">
        <v>122</v>
      </c>
      <c r="M53" s="56" t="s">
        <v>99</v>
      </c>
      <c r="N53" s="56" t="s">
        <v>135</v>
      </c>
    </row>
    <row r="54" spans="1:23" customHeight="1" ht="30" s="82" customFormat="1">
      <c r="A54" s="18" t="s">
        <v>136</v>
      </c>
      <c r="B54" s="44"/>
      <c r="C54" s="45">
        <v>70</v>
      </c>
      <c r="D54" s="45">
        <v>73</v>
      </c>
      <c r="E54" s="45">
        <v>68</v>
      </c>
      <c r="F54" s="46" t="str">
        <f>IF(AND(C54-D54&lt;=10,D54-C54&lt;=10,C54&lt;&gt;"",D54&lt;&gt;""), "مطابق", "غير مطابق")</f>
        <v>مطابق</v>
      </c>
      <c r="G54" s="46" t="str">
        <f>IF(AND(E54-D54&lt;=10,D54-E54&lt;=10,D54&lt;&gt;"",E54&lt;&gt;""), "مطابق", "غير مطابق")</f>
        <v>مطابق</v>
      </c>
      <c r="H54" s="46" t="str">
        <f>IF(AND(C54-E54&lt;=10,E54-C54&lt;=10,C54&lt;&gt;"",E54&lt;&gt;""), "مطابق", "غير مطابق")</f>
        <v>مطابق</v>
      </c>
      <c r="I54" s="81"/>
      <c r="J54" s="79" t="str">
        <f>LEFT(A54,6)</f>
        <v>(BEHA)</v>
      </c>
      <c r="L54" s="83" t="s">
        <v>122</v>
      </c>
      <c r="M54" s="83" t="s">
        <v>103</v>
      </c>
      <c r="N54" s="83" t="s">
        <v>105</v>
      </c>
    </row>
    <row r="55" spans="1:23" customHeight="1" ht="30" s="55" customFormat="1">
      <c r="A55" s="18" t="s">
        <v>137</v>
      </c>
      <c r="B55" s="44"/>
      <c r="C55" s="45">
        <v>81</v>
      </c>
      <c r="D55" s="45">
        <v>85</v>
      </c>
      <c r="E55" s="45">
        <v>79</v>
      </c>
      <c r="F55" s="46" t="str">
        <f>IF(AND(C55-D55&lt;=10,D55-C55&lt;=10,C55&lt;&gt;"",D55&lt;&gt;""), "مطابق", "غير مطابق")</f>
        <v>مطابق</v>
      </c>
      <c r="G55" s="46" t="str">
        <f>IF(AND(E55-D55&lt;=10,D55-E55&lt;=10,D55&lt;&gt;"",E55&lt;&gt;""), "مطابق", "غير مطابق")</f>
        <v>مطابق</v>
      </c>
      <c r="H55" s="46" t="str">
        <f>IF(AND(C55-E55&lt;=10,E55-C55&lt;=10,C55&lt;&gt;"",E55&lt;&gt;""), "مطابق", "غير مطابق")</f>
        <v>مطابق</v>
      </c>
      <c r="I55" s="54"/>
      <c r="J55" s="48" t="str">
        <f>LEFT(A55,6)</f>
        <v>(BEHA)</v>
      </c>
      <c r="L55" s="56" t="s">
        <v>122</v>
      </c>
      <c r="M55" s="56" t="s">
        <v>123</v>
      </c>
      <c r="N55" s="56" t="s">
        <v>105</v>
      </c>
    </row>
    <row r="56" spans="1:23" customHeight="1" ht="30" s="55" customFormat="1">
      <c r="A56" s="18" t="s">
        <v>138</v>
      </c>
      <c r="B56" s="44"/>
      <c r="C56" s="45">
        <v>85</v>
      </c>
      <c r="D56" s="45">
        <v>86</v>
      </c>
      <c r="E56" s="45">
        <v>82</v>
      </c>
      <c r="F56" s="46" t="str">
        <f>IF(AND(C56-D56&lt;=10,D56-C56&lt;=10,C56&lt;&gt;"",D56&lt;&gt;""), "مطابق", "غير مطابق")</f>
        <v>مطابق</v>
      </c>
      <c r="G56" s="46" t="str">
        <f>IF(AND(E56-D56&lt;=10,D56-E56&lt;=10,D56&lt;&gt;"",E56&lt;&gt;""), "مطابق", "غير مطابق")</f>
        <v>مطابق</v>
      </c>
      <c r="H56" s="46" t="str">
        <f>IF(AND(C56-E56&lt;=10,E56-C56&lt;=10,C56&lt;&gt;"",E56&lt;&gt;""), "مطابق", "غير مطابق")</f>
        <v>مطابق</v>
      </c>
      <c r="I56" s="54"/>
      <c r="J56" s="48" t="str">
        <f>LEFT(A56,6)</f>
        <v>(BEHA)</v>
      </c>
      <c r="L56" s="56" t="s">
        <v>122</v>
      </c>
      <c r="M56" s="56" t="s">
        <v>139</v>
      </c>
      <c r="N56" s="56" t="s">
        <v>140</v>
      </c>
    </row>
    <row r="57" spans="1:23" customHeight="1" ht="30" s="55" customFormat="1">
      <c r="A57" s="18" t="s">
        <v>141</v>
      </c>
      <c r="B57" s="44"/>
      <c r="C57" s="45">
        <v>87</v>
      </c>
      <c r="D57" s="45">
        <v>80</v>
      </c>
      <c r="E57" s="45">
        <v>82</v>
      </c>
      <c r="F57" s="46" t="str">
        <f>IF(AND(C57-D57&lt;=10,D57-C57&lt;=10,C57&lt;&gt;"",D57&lt;&gt;""), "مطابق", "غير مطابق")</f>
        <v>مطابق</v>
      </c>
      <c r="G57" s="46" t="str">
        <f>IF(AND(E57-D57&lt;=10,D57-E57&lt;=10,D57&lt;&gt;"",E57&lt;&gt;""), "مطابق", "غير مطابق")</f>
        <v>مطابق</v>
      </c>
      <c r="H57" s="46" t="str">
        <f>IF(AND(C57-E57&lt;=10,E57-C57&lt;=10,C57&lt;&gt;"",E57&lt;&gt;""), "مطابق", "غير مطابق")</f>
        <v>مطابق</v>
      </c>
      <c r="I57" s="54"/>
      <c r="J57" s="48" t="str">
        <f>LEFT(A57,6)</f>
        <v>(BEHA)</v>
      </c>
      <c r="L57" s="56" t="s">
        <v>122</v>
      </c>
      <c r="M57" s="56" t="s">
        <v>142</v>
      </c>
      <c r="N57" s="56" t="s">
        <v>130</v>
      </c>
    </row>
    <row r="58" spans="1:23" customHeight="1" ht="30">
      <c r="A58" s="32" t="s">
        <v>143</v>
      </c>
      <c r="B58" s="6"/>
      <c r="C58" s="7">
        <v>81</v>
      </c>
      <c r="D58" s="7">
        <v>90</v>
      </c>
      <c r="E58" s="7">
        <v>90</v>
      </c>
      <c r="F58" s="8" t="str">
        <f>IF(AND(C58-D58&lt;=10,D58-C58&lt;=10,C58&lt;&gt;"",D58&lt;&gt;""), "مطابق", "غير مطابق")</f>
        <v>مطابق</v>
      </c>
      <c r="G58" s="8" t="str">
        <f>IF(AND(E58-D58&lt;=10,D58-E58&lt;=10,D58&lt;&gt;"",E58&lt;&gt;""), "مطابق", "غير مطابق")</f>
        <v>مطابق</v>
      </c>
      <c r="H58" s="8" t="str">
        <f>IF(AND(C58-E58&lt;=10,E58-C58&lt;=10,C58&lt;&gt;"",E58&lt;&gt;""), "مطابق", "غير مطابق")</f>
        <v>مطابق</v>
      </c>
      <c r="I58" s="9"/>
      <c r="J58" s="33" t="str">
        <f>LEFT(A58,6)</f>
        <v>(BEHA)</v>
      </c>
      <c r="L58" s="38" t="s">
        <v>123</v>
      </c>
      <c r="M58" s="38" t="s">
        <v>100</v>
      </c>
      <c r="N58" s="38" t="s">
        <v>120</v>
      </c>
    </row>
    <row r="59" spans="1:23" customHeight="1" ht="30">
      <c r="A59" s="32" t="s">
        <v>144</v>
      </c>
      <c r="B59" s="6"/>
      <c r="C59" s="7">
        <v>85</v>
      </c>
      <c r="D59" s="7">
        <v>85</v>
      </c>
      <c r="E59" s="7">
        <v>91</v>
      </c>
      <c r="F59" s="8" t="str">
        <f>IF(AND(C59-D59&lt;=10,D59-C59&lt;=10,C59&lt;&gt;"",D59&lt;&gt;""), "مطابق", "غير مطابق")</f>
        <v>مطابق</v>
      </c>
      <c r="G59" s="8" t="str">
        <f>IF(AND(E59-D59&lt;=10,D59-E59&lt;=10,D59&lt;&gt;"",E59&lt;&gt;""), "مطابق", "غير مطابق")</f>
        <v>مطابق</v>
      </c>
      <c r="H59" s="8" t="str">
        <f>IF(AND(C59-E59&lt;=10,E59-C59&lt;=10,C59&lt;&gt;"",E59&lt;&gt;""), "مطابق", "غير مطابق")</f>
        <v>مطابق</v>
      </c>
      <c r="I59" s="9"/>
      <c r="J59" s="33" t="str">
        <f>LEFT(A59,6)</f>
        <v>(BEHA)</v>
      </c>
      <c r="L59" s="38" t="s">
        <v>123</v>
      </c>
      <c r="M59" s="38" t="s">
        <v>145</v>
      </c>
      <c r="N59" s="38" t="s">
        <v>125</v>
      </c>
    </row>
    <row r="60" spans="1:23" customHeight="1" ht="30" s="66" customFormat="1">
      <c r="A60" s="18" t="s">
        <v>146</v>
      </c>
      <c r="B60" s="44"/>
      <c r="C60" s="45">
        <v>74</v>
      </c>
      <c r="D60" s="45">
        <v>73</v>
      </c>
      <c r="E60" s="45">
        <v>82</v>
      </c>
      <c r="F60" s="46" t="str">
        <f>IF(AND(C60-D60&lt;=10,D60-C60&lt;=10,C60&lt;&gt;"",D60&lt;&gt;""), "مطابق", "غير مطابق")</f>
        <v>مطابق</v>
      </c>
      <c r="G60" s="46" t="str">
        <f>IF(AND(E60-D60&lt;=10,D60-E60&lt;=10,D60&lt;&gt;"",E60&lt;&gt;""), "مطابق", "غير مطابق")</f>
        <v>مطابق</v>
      </c>
      <c r="H60" s="46" t="str">
        <f>IF(AND(C60-E60&lt;=10,E60-C60&lt;=10,C60&lt;&gt;"",E60&lt;&gt;""), "مطابق", "غير مطابق")</f>
        <v>مطابق</v>
      </c>
      <c r="I60" s="65"/>
      <c r="J60" s="62" t="str">
        <f>LEFT(A60,6)</f>
        <v>(BEHA)</v>
      </c>
      <c r="L60" s="67" t="s">
        <v>123</v>
      </c>
      <c r="M60" s="67" t="s">
        <v>140</v>
      </c>
      <c r="N60" s="67" t="s">
        <v>130</v>
      </c>
    </row>
    <row r="61" spans="1:23" customHeight="1" ht="30" s="82" customFormat="1">
      <c r="A61" s="18" t="s">
        <v>147</v>
      </c>
      <c r="B61" s="44"/>
      <c r="C61" s="45">
        <v>76</v>
      </c>
      <c r="D61" s="45">
        <v>74</v>
      </c>
      <c r="E61" s="45">
        <v>80</v>
      </c>
      <c r="F61" s="46" t="str">
        <f>IF(AND(C61-D61&lt;=10,D61-C61&lt;=10,C61&lt;&gt;"",D61&lt;&gt;""), "مطابق", "غير مطابق")</f>
        <v>مطابق</v>
      </c>
      <c r="G61" s="46" t="str">
        <f>IF(AND(E61-D61&lt;=10,D61-E61&lt;=10,D61&lt;&gt;"",E61&lt;&gt;""), "مطابق", "غير مطابق")</f>
        <v>مطابق</v>
      </c>
      <c r="H61" s="46" t="str">
        <f>IF(AND(C61-E61&lt;=10,E61-C61&lt;=10,C61&lt;&gt;"",E61&lt;&gt;""), "مطابق", "غير مطابق")</f>
        <v>مطابق</v>
      </c>
      <c r="I61" s="81"/>
      <c r="J61" s="79" t="str">
        <f>LEFT(A61,6)</f>
        <v>(BEHA)</v>
      </c>
      <c r="L61" s="83" t="s">
        <v>123</v>
      </c>
      <c r="M61" s="83" t="s">
        <v>101</v>
      </c>
      <c r="N61" s="83" t="s">
        <v>145</v>
      </c>
    </row>
    <row r="62" spans="1:23" customHeight="1" ht="30">
      <c r="A62" s="32" t="s">
        <v>148</v>
      </c>
      <c r="B62" s="6"/>
      <c r="C62" s="7">
        <v>65</v>
      </c>
      <c r="D62" s="7">
        <v>67</v>
      </c>
      <c r="E62" s="7">
        <v>71</v>
      </c>
      <c r="F62" s="8" t="str">
        <f>IF(AND(C62-D62&lt;=10,D62-C62&lt;=10,C62&lt;&gt;"",D62&lt;&gt;""), "مطابق", "غير مطابق")</f>
        <v>مطابق</v>
      </c>
      <c r="G62" s="8" t="str">
        <f>IF(AND(E62-D62&lt;=10,D62-E62&lt;=10,D62&lt;&gt;"",E62&lt;&gt;""), "مطابق", "غير مطابق")</f>
        <v>مطابق</v>
      </c>
      <c r="H62" s="8" t="str">
        <f>IF(AND(C62-E62&lt;=10,E62-C62&lt;=10,C62&lt;&gt;"",E62&lt;&gt;""), "مطابق", "غير مطابق")</f>
        <v>مطابق</v>
      </c>
      <c r="I62" s="9"/>
      <c r="J62" s="33" t="str">
        <f>LEFT(A62,6)</f>
        <v>(BEHA)</v>
      </c>
      <c r="L62" s="38" t="s">
        <v>123</v>
      </c>
      <c r="M62" s="38" t="s">
        <v>135</v>
      </c>
      <c r="N62" s="38" t="s">
        <v>125</v>
      </c>
    </row>
    <row r="63" spans="1:23" customHeight="1" ht="30" s="88" customFormat="1">
      <c r="A63" s="18" t="s">
        <v>149</v>
      </c>
      <c r="B63" s="44" t="str">
        <f>IF(AND(F63="مطابق",G63="مطابق",H63="مطابق"),"اتم التحكيم","لم ينهي التحكيم بعد")</f>
        <v>اتم التحكيم</v>
      </c>
      <c r="C63" s="45">
        <v>79</v>
      </c>
      <c r="D63" s="45">
        <v>84</v>
      </c>
      <c r="E63" s="45">
        <v>82</v>
      </c>
      <c r="F63" s="46" t="str">
        <f>IF(AND(C63-D63&lt;=10,D63-C63&lt;=10,C63&lt;&gt;"",D63&lt;&gt;""), "مطابق", "غير مطابق")</f>
        <v>مطابق</v>
      </c>
      <c r="G63" s="46" t="str">
        <f>IF(AND(E63-D63&lt;=10,D63-E63&lt;=10,D63&lt;&gt;"",E63&lt;&gt;""), "مطابق", "غير مطابق")</f>
        <v>مطابق</v>
      </c>
      <c r="H63" s="46" t="str">
        <f>IF(AND(C63-E63&lt;=10,E63-C63&lt;=10,C63&lt;&gt;"",E63&lt;&gt;""), "مطابق", "غير مطابق")</f>
        <v>مطابق</v>
      </c>
      <c r="I63" s="87">
        <f>AVERAGE(C63:E63)</f>
        <v>81.666666666667</v>
      </c>
      <c r="J63" s="85" t="str">
        <f>LEFT(A63,6)</f>
        <v>(CHEM)</v>
      </c>
      <c r="L63" s="89" t="s">
        <v>150</v>
      </c>
      <c r="M63" s="89" t="s">
        <v>151</v>
      </c>
      <c r="N63" s="89" t="s">
        <v>126</v>
      </c>
    </row>
    <row r="64" spans="1:23" customHeight="1" ht="30" s="88" customFormat="1">
      <c r="A64" s="18" t="s">
        <v>152</v>
      </c>
      <c r="B64" s="44" t="str">
        <f>IF(AND(F64="مطابق",G64="مطابق",H64="مطابق"),"اتم التحكيم","لم ينهي التحكيم بعد")</f>
        <v>اتم التحكيم</v>
      </c>
      <c r="C64" s="45">
        <v>73</v>
      </c>
      <c r="D64" s="45">
        <v>71</v>
      </c>
      <c r="E64" s="45">
        <v>68</v>
      </c>
      <c r="F64" s="46" t="str">
        <f>IF(AND(C64-D64&lt;=10,D64-C64&lt;=10,C64&lt;&gt;"",D64&lt;&gt;""), "مطابق", "غير مطابق")</f>
        <v>مطابق</v>
      </c>
      <c r="G64" s="46" t="str">
        <f>IF(AND(E64-D64&lt;=10,D64-E64&lt;=10,D64&lt;&gt;"",E64&lt;&gt;""), "مطابق", "غير مطابق")</f>
        <v>مطابق</v>
      </c>
      <c r="H64" s="46" t="str">
        <f>IF(AND(C64-E64&lt;=10,E64-C64&lt;=10,C64&lt;&gt;"",E64&lt;&gt;""), "مطابق", "غير مطابق")</f>
        <v>مطابق</v>
      </c>
      <c r="I64" s="87">
        <f>AVERAGE(C64:E64)</f>
        <v>70.666666666667</v>
      </c>
      <c r="J64" s="85" t="str">
        <f>LEFT(A64,6)</f>
        <v>(CHEM)</v>
      </c>
      <c r="L64" s="89" t="s">
        <v>153</v>
      </c>
      <c r="M64" s="89" t="s">
        <v>108</v>
      </c>
      <c r="N64" s="89" t="s">
        <v>24</v>
      </c>
    </row>
    <row r="65" spans="1:23" customHeight="1" ht="30" s="88" customFormat="1">
      <c r="A65" s="18" t="s">
        <v>154</v>
      </c>
      <c r="B65" s="44" t="str">
        <f>IF(AND(F65="مطابق",G65="مطابق",H65="مطابق"),"اتم التحكيم","لم ينهي التحكيم بعد")</f>
        <v>اتم التحكيم</v>
      </c>
      <c r="C65" s="45">
        <v>87</v>
      </c>
      <c r="D65" s="45">
        <v>84</v>
      </c>
      <c r="E65" s="45">
        <v>89</v>
      </c>
      <c r="F65" s="46" t="str">
        <f>IF(AND(C65-D65&lt;=10,D65-C65&lt;=10,C65&lt;&gt;"",D65&lt;&gt;""), "مطابق", "غير مطابق")</f>
        <v>مطابق</v>
      </c>
      <c r="G65" s="46" t="str">
        <f>IF(AND(E65-D65&lt;=10,D65-E65&lt;=10,D65&lt;&gt;"",E65&lt;&gt;""), "مطابق", "غير مطابق")</f>
        <v>مطابق</v>
      </c>
      <c r="H65" s="46" t="str">
        <f>IF(AND(C65-E65&lt;=10,E65-C65&lt;=10,C65&lt;&gt;"",E65&lt;&gt;""), "مطابق", "غير مطابق")</f>
        <v>مطابق</v>
      </c>
      <c r="I65" s="87">
        <f>AVERAGE(C65:E65)</f>
        <v>86.666666666667</v>
      </c>
      <c r="J65" s="90" t="str">
        <f>LEFT(A65,6)</f>
        <v>(EGCH)</v>
      </c>
      <c r="L65" s="89" t="s">
        <v>151</v>
      </c>
      <c r="M65" s="89" t="s">
        <v>155</v>
      </c>
      <c r="N65" s="89" t="s">
        <v>71</v>
      </c>
    </row>
    <row r="66" spans="1:23" customHeight="1" ht="30" s="88" customFormat="1">
      <c r="A66" s="18" t="s">
        <v>156</v>
      </c>
      <c r="B66" s="44" t="str">
        <f>IF(AND(F66="مطابق",G66="مطابق",H66="مطابق"),"اتم التحكيم","لم ينهي التحكيم بعد")</f>
        <v>اتم التحكيم</v>
      </c>
      <c r="C66" s="45">
        <v>72</v>
      </c>
      <c r="D66" s="45">
        <v>65</v>
      </c>
      <c r="E66" s="45">
        <v>63</v>
      </c>
      <c r="F66" s="46" t="str">
        <f>IF(AND(C66-D66&lt;=10,D66-C66&lt;=10,C66&lt;&gt;"",D66&lt;&gt;""), "مطابق", "غير مطابق")</f>
        <v>مطابق</v>
      </c>
      <c r="G66" s="46" t="str">
        <f>IF(AND(E66-D66&lt;=10,D66-E66&lt;=10,D66&lt;&gt;"",E66&lt;&gt;""), "مطابق", "غير مطابق")</f>
        <v>مطابق</v>
      </c>
      <c r="H66" s="46" t="str">
        <f>IF(AND(C66-E66&lt;=10,E66-C66&lt;=10,C66&lt;&gt;"",E66&lt;&gt;""), "مطابق", "غير مطابق")</f>
        <v>مطابق</v>
      </c>
      <c r="I66" s="87">
        <f>AVERAGE(C66:E66)</f>
        <v>66.666666666667</v>
      </c>
      <c r="J66" s="85" t="str">
        <f>LEFT(A66,6)</f>
        <v>(MATS)</v>
      </c>
      <c r="L66" s="89" t="s">
        <v>151</v>
      </c>
      <c r="M66" s="89" t="s">
        <v>155</v>
      </c>
      <c r="N66" s="89" t="s">
        <v>71</v>
      </c>
    </row>
    <row r="67" spans="1:23" customHeight="1" ht="30">
      <c r="A67" s="34" t="s">
        <v>157</v>
      </c>
      <c r="B67" s="6" t="str">
        <f>IF(AND(F67="مطابق",G67="مطابق",H67="مطابق"),"اتم التحكيم","لم ينهي التحكيم بعد")</f>
        <v>اتم التحكيم</v>
      </c>
      <c r="C67" s="7">
        <v>74</v>
      </c>
      <c r="D67" s="7">
        <v>80</v>
      </c>
      <c r="E67" s="7">
        <v>72</v>
      </c>
      <c r="F67" s="8" t="str">
        <f>IF(AND(C67-D67&lt;=10,D67-C67&lt;=10,C67&lt;&gt;"",D67&lt;&gt;""), "مطابق", "غير مطابق")</f>
        <v>مطابق</v>
      </c>
      <c r="G67" s="8" t="str">
        <f>IF(AND(E67-D67&lt;=10,D67-E67&lt;=10,D67&lt;&gt;"",E67&lt;&gt;""), "مطابق", "غير مطابق")</f>
        <v>مطابق</v>
      </c>
      <c r="H67" s="8" t="str">
        <f>IF(AND(C67-E67&lt;=10,E67-C67&lt;=10,C67&lt;&gt;"",E67&lt;&gt;""), "مطابق", "غير مطابق")</f>
        <v>مطابق</v>
      </c>
      <c r="I67" s="9">
        <f>AVERAGE(C67:E67)</f>
        <v>75.333333333333</v>
      </c>
      <c r="J67" s="35" t="str">
        <f>LEFT(A67,6)</f>
        <v>(PHYS)</v>
      </c>
      <c r="L67" s="38" t="s">
        <v>130</v>
      </c>
      <c r="M67" s="38" t="s">
        <v>158</v>
      </c>
      <c r="N67" s="38" t="s">
        <v>159</v>
      </c>
    </row>
    <row r="68" spans="1:23" customHeight="1" ht="30">
      <c r="A68" s="17"/>
      <c r="B68" s="17"/>
      <c r="C68" s="17"/>
      <c r="D68" s="17"/>
      <c r="E68" s="17"/>
      <c r="F68" s="17"/>
      <c r="G68" s="17"/>
      <c r="H68" s="17"/>
      <c r="I68" s="17"/>
      <c r="J68" s="10" t="str">
        <f>LEFT(A68,6)</f>
        <v/>
      </c>
      <c r="L68" s="38"/>
      <c r="M68" s="38"/>
      <c r="N68" s="38"/>
    </row>
    <row r="69" spans="1:23" customHeight="1" ht="30">
      <c r="A69" s="17"/>
      <c r="B69" s="17"/>
      <c r="C69" s="17"/>
      <c r="D69" s="17"/>
      <c r="E69" s="17"/>
      <c r="F69" s="17"/>
      <c r="G69" s="17"/>
      <c r="H69" s="17"/>
      <c r="I69" s="17"/>
      <c r="J69" s="10" t="str">
        <f>LEFT(A69,6)</f>
        <v/>
      </c>
      <c r="L69" s="38"/>
      <c r="M69" s="38"/>
      <c r="N69" s="38"/>
    </row>
    <row r="70" spans="1:23" customHeight="1" ht="30">
      <c r="A70" s="17"/>
      <c r="B70" s="17"/>
      <c r="C70" s="17"/>
      <c r="D70" s="17"/>
      <c r="E70" s="17"/>
      <c r="F70" s="17"/>
      <c r="G70" s="17"/>
      <c r="H70" s="17"/>
      <c r="I70" s="17"/>
      <c r="J70" s="10" t="str">
        <f>LEFT(A70,6)</f>
        <v/>
      </c>
      <c r="L70" s="38"/>
      <c r="M70" s="38"/>
      <c r="N70" s="38"/>
    </row>
    <row r="71" spans="1:23" customHeight="1" ht="30">
      <c r="A71" s="17"/>
      <c r="B71" s="17"/>
      <c r="C71" s="17"/>
      <c r="D71" s="17"/>
      <c r="E71" s="17"/>
      <c r="F71" s="17"/>
      <c r="G71" s="17"/>
      <c r="H71" s="17"/>
      <c r="I71" s="17"/>
      <c r="J71" s="10" t="str">
        <f>LEFT(A71,6)</f>
        <v/>
      </c>
      <c r="L71" s="38"/>
      <c r="M71" s="38"/>
      <c r="N71" s="38"/>
    </row>
    <row r="72" spans="1:23" customHeight="1" ht="30">
      <c r="A72" s="17"/>
      <c r="B72" s="17"/>
      <c r="C72" s="17"/>
      <c r="D72" s="17"/>
      <c r="E72" s="17"/>
      <c r="F72" s="17"/>
      <c r="G72" s="17"/>
      <c r="H72" s="17"/>
      <c r="I72" s="17"/>
      <c r="J72" s="10" t="str">
        <f>LEFT(A72,6)</f>
        <v/>
      </c>
      <c r="L72" s="38"/>
      <c r="M72" s="38"/>
      <c r="N72" s="38"/>
    </row>
    <row r="73" spans="1:23" customHeight="1" ht="30">
      <c r="A73" s="17"/>
      <c r="B73" s="17"/>
      <c r="C73" s="17"/>
      <c r="D73" s="17"/>
      <c r="E73" s="17"/>
      <c r="F73" s="17"/>
      <c r="G73" s="17"/>
      <c r="H73" s="17"/>
      <c r="I73" s="17"/>
      <c r="J73" s="10" t="str">
        <f>LEFT(A73,6)</f>
        <v/>
      </c>
      <c r="L73" s="38"/>
      <c r="M73" s="38"/>
      <c r="N73" s="38"/>
    </row>
    <row r="74" spans="1:23" customHeight="1" ht="30">
      <c r="A74" s="17"/>
      <c r="B74" s="17"/>
      <c r="C74" s="17"/>
      <c r="D74" s="17"/>
      <c r="E74" s="17"/>
      <c r="F74" s="17"/>
      <c r="G74" s="17"/>
      <c r="H74" s="17"/>
      <c r="I74" s="17"/>
      <c r="J74" s="10" t="str">
        <f>LEFT(A74,6)</f>
        <v/>
      </c>
      <c r="L74" s="38"/>
      <c r="M74" s="38"/>
      <c r="N74" s="38"/>
    </row>
    <row r="75" spans="1:23" customHeight="1" ht="30">
      <c r="A75" s="17"/>
      <c r="B75" s="17"/>
      <c r="C75" s="17"/>
      <c r="D75" s="17"/>
      <c r="E75" s="17"/>
      <c r="F75" s="17"/>
      <c r="G75" s="17"/>
      <c r="H75" s="17"/>
      <c r="I75" s="17"/>
      <c r="J75" s="10" t="str">
        <f>LEFT(A75,6)</f>
        <v/>
      </c>
      <c r="L75" s="38"/>
      <c r="M75" s="38"/>
      <c r="N75" s="38"/>
    </row>
    <row r="76" spans="1:23" customHeight="1" ht="30">
      <c r="A76" s="17"/>
      <c r="B76" s="17"/>
      <c r="C76" s="17"/>
      <c r="D76" s="17"/>
      <c r="E76" s="17"/>
      <c r="F76" s="17"/>
      <c r="G76" s="17"/>
      <c r="H76" s="17"/>
      <c r="I76" s="17"/>
      <c r="J76" s="10" t="str">
        <f>LEFT(A76,6)</f>
        <v/>
      </c>
      <c r="L76" s="38"/>
      <c r="M76" s="38"/>
      <c r="N76" s="38"/>
    </row>
    <row r="77" spans="1:23" customHeight="1" ht="30">
      <c r="A77" s="17"/>
      <c r="B77" s="17"/>
      <c r="C77" s="17"/>
      <c r="D77" s="17"/>
      <c r="E77" s="17"/>
      <c r="F77" s="17"/>
      <c r="G77" s="17"/>
      <c r="H77" s="17"/>
      <c r="I77" s="17"/>
      <c r="J77" s="10" t="str">
        <f>LEFT(A77,6)</f>
        <v/>
      </c>
      <c r="L77" s="38"/>
      <c r="M77" s="38"/>
      <c r="N77" s="38"/>
    </row>
    <row r="78" spans="1:23" customHeight="1" ht="30">
      <c r="A78" s="17"/>
      <c r="B78" s="17"/>
      <c r="C78" s="17"/>
      <c r="D78" s="17"/>
      <c r="E78" s="17"/>
      <c r="F78" s="17"/>
      <c r="G78" s="17"/>
      <c r="H78" s="17"/>
      <c r="I78" s="17"/>
      <c r="J78" s="10" t="str">
        <f>LEFT(A78,6)</f>
        <v/>
      </c>
      <c r="L78" s="38"/>
      <c r="M78" s="38"/>
      <c r="N78" s="38"/>
    </row>
    <row r="79" spans="1:23" customHeight="1" ht="30">
      <c r="A79" s="17"/>
      <c r="B79" s="17"/>
      <c r="C79" s="17"/>
      <c r="D79" s="17"/>
      <c r="E79" s="17"/>
      <c r="F79" s="17"/>
      <c r="G79" s="17"/>
      <c r="H79" s="17"/>
      <c r="I79" s="17"/>
      <c r="L79" s="38"/>
      <c r="M79" s="38"/>
      <c r="N79" s="38"/>
    </row>
    <row r="80" spans="1:23" customHeight="1" ht="30">
      <c r="A80" s="17"/>
      <c r="B80" s="17"/>
      <c r="C80" s="17"/>
      <c r="D80" s="17"/>
      <c r="E80" s="17"/>
      <c r="F80" s="17"/>
      <c r="G80" s="17"/>
      <c r="H80" s="17"/>
      <c r="I80" s="17"/>
      <c r="L80" s="38"/>
      <c r="M80" s="38"/>
      <c r="N80" s="38"/>
    </row>
    <row r="81" spans="1:23" customHeight="1" ht="30">
      <c r="A81" s="17"/>
      <c r="B81" s="17"/>
      <c r="C81" s="17"/>
      <c r="D81" s="17"/>
      <c r="E81" s="17"/>
      <c r="F81" s="17"/>
      <c r="G81" s="17"/>
      <c r="H81" s="17"/>
      <c r="I81" s="17"/>
      <c r="L81" s="38"/>
      <c r="M81" s="38"/>
      <c r="N81" s="38"/>
    </row>
    <row r="82" spans="1:23" customHeight="1" ht="30">
      <c r="A82" s="17"/>
      <c r="B82" s="17"/>
      <c r="C82" s="17"/>
      <c r="D82" s="17"/>
      <c r="E82" s="17"/>
      <c r="F82" s="17"/>
      <c r="G82" s="17"/>
      <c r="H82" s="17"/>
      <c r="I82" s="17"/>
      <c r="L82" s="38"/>
      <c r="M82" s="38"/>
      <c r="N82" s="38"/>
    </row>
    <row r="83" spans="1:23" customHeight="1" ht="30">
      <c r="A83" s="17"/>
      <c r="B83" s="17"/>
      <c r="C83" s="17"/>
      <c r="D83" s="17"/>
      <c r="E83" s="17"/>
      <c r="F83" s="17"/>
      <c r="G83" s="17"/>
      <c r="H83" s="17"/>
      <c r="I83" s="17"/>
      <c r="L83" s="38"/>
      <c r="M83" s="38"/>
      <c r="N83" s="38"/>
    </row>
    <row r="84" spans="1:23" customHeight="1" ht="30">
      <c r="A84" s="17"/>
      <c r="B84" s="17"/>
      <c r="C84" s="17"/>
      <c r="D84" s="17"/>
      <c r="E84" s="17"/>
      <c r="F84" s="17"/>
      <c r="G84" s="17"/>
      <c r="H84" s="17"/>
      <c r="I84" s="17"/>
      <c r="L84" s="38"/>
      <c r="M84" s="38"/>
      <c r="N84" s="38"/>
    </row>
    <row r="85" spans="1:23" customHeight="1" ht="30">
      <c r="A85" s="17"/>
      <c r="B85" s="17"/>
      <c r="C85" s="17"/>
      <c r="D85" s="17"/>
      <c r="E85" s="17"/>
      <c r="F85" s="17"/>
      <c r="G85" s="17"/>
      <c r="H85" s="17"/>
      <c r="I85" s="17"/>
      <c r="L85" s="38"/>
      <c r="M85" s="38"/>
      <c r="N85" s="38"/>
    </row>
    <row r="86" spans="1:23" customHeight="1" ht="30">
      <c r="A86" s="17"/>
      <c r="B86" s="17"/>
      <c r="C86" s="17"/>
      <c r="D86" s="17"/>
      <c r="E86" s="17"/>
      <c r="F86" s="17"/>
      <c r="G86" s="17"/>
      <c r="H86" s="17"/>
      <c r="I86" s="17"/>
      <c r="L86" s="38"/>
      <c r="M86" s="38"/>
      <c r="N86" s="38"/>
    </row>
    <row r="87" spans="1:23" customHeight="1" ht="30">
      <c r="A87" s="17"/>
      <c r="B87" s="17"/>
      <c r="C87" s="17"/>
      <c r="D87" s="17"/>
      <c r="E87" s="17"/>
      <c r="F87" s="17"/>
      <c r="G87" s="17"/>
      <c r="H87" s="17"/>
      <c r="I87" s="17"/>
      <c r="L87" s="38"/>
      <c r="M87" s="38"/>
      <c r="N87" s="38"/>
    </row>
    <row r="88" spans="1:23" customHeight="1" ht="30">
      <c r="A88" s="17"/>
      <c r="B88" s="17"/>
      <c r="C88" s="17"/>
      <c r="D88" s="17"/>
      <c r="E88" s="17"/>
      <c r="F88" s="17"/>
      <c r="G88" s="17"/>
      <c r="H88" s="17"/>
      <c r="I88" s="17"/>
      <c r="L88" s="38"/>
      <c r="M88" s="38"/>
      <c r="N88" s="38"/>
    </row>
    <row r="89" spans="1:23" customHeight="1" ht="30">
      <c r="A89" s="17"/>
      <c r="B89" s="17"/>
      <c r="C89" s="17"/>
      <c r="D89" s="17"/>
      <c r="E89" s="17"/>
      <c r="F89" s="17"/>
      <c r="G89" s="17"/>
      <c r="H89" s="17"/>
      <c r="I89" s="17"/>
      <c r="L89" s="38"/>
      <c r="M89" s="38"/>
      <c r="N89" s="38"/>
    </row>
    <row r="90" spans="1:23" customHeight="1" ht="30">
      <c r="A90" s="17"/>
      <c r="B90" s="17"/>
      <c r="C90" s="17"/>
      <c r="D90" s="17"/>
      <c r="E90" s="17"/>
      <c r="F90" s="17"/>
      <c r="G90" s="17"/>
      <c r="H90" s="17"/>
      <c r="I90" s="17"/>
      <c r="L90" s="38"/>
      <c r="M90" s="38"/>
      <c r="N90" s="38"/>
    </row>
    <row r="91" spans="1:23" customHeight="1" ht="30">
      <c r="A91" s="17"/>
      <c r="B91" s="17"/>
      <c r="C91" s="17"/>
      <c r="D91" s="17"/>
      <c r="E91" s="17"/>
      <c r="F91" s="17"/>
      <c r="G91" s="17"/>
      <c r="H91" s="17"/>
      <c r="I91" s="17"/>
      <c r="L91" s="38"/>
      <c r="M91" s="38"/>
      <c r="N91" s="38"/>
    </row>
    <row r="92" spans="1:23" customHeight="1" ht="30">
      <c r="A92" s="17"/>
      <c r="B92" s="17"/>
      <c r="C92" s="17"/>
      <c r="D92" s="17"/>
      <c r="E92" s="17"/>
      <c r="F92" s="17"/>
      <c r="G92" s="17"/>
      <c r="H92" s="17"/>
      <c r="I92" s="17"/>
      <c r="L92" s="38"/>
      <c r="M92" s="38"/>
      <c r="N92" s="38"/>
    </row>
    <row r="93" spans="1:23" customHeight="1" ht="30">
      <c r="A93" s="17"/>
      <c r="B93" s="17"/>
      <c r="C93" s="17"/>
      <c r="D93" s="17"/>
      <c r="E93" s="17"/>
      <c r="F93" s="17"/>
      <c r="G93" s="17"/>
      <c r="H93" s="17"/>
      <c r="I93" s="17"/>
      <c r="L93" s="38"/>
      <c r="M93" s="38"/>
      <c r="N93" s="38"/>
    </row>
    <row r="94" spans="1:23" customHeight="1" ht="30">
      <c r="A94" s="17"/>
      <c r="B94" s="17"/>
      <c r="C94" s="17"/>
      <c r="D94" s="17"/>
      <c r="E94" s="17"/>
      <c r="F94" s="17"/>
      <c r="G94" s="17"/>
      <c r="H94" s="17"/>
      <c r="I94" s="17"/>
      <c r="L94" s="38"/>
      <c r="M94" s="38"/>
      <c r="N94" s="38"/>
    </row>
    <row r="95" spans="1:23" customHeight="1" ht="30">
      <c r="A95" s="17"/>
      <c r="B95" s="17"/>
      <c r="C95" s="17"/>
      <c r="D95" s="17"/>
      <c r="E95" s="17"/>
      <c r="F95" s="17"/>
      <c r="G95" s="17"/>
      <c r="H95" s="17"/>
      <c r="I95" s="17"/>
      <c r="L95" s="38"/>
      <c r="M95" s="38"/>
      <c r="N95" s="38"/>
    </row>
    <row r="96" spans="1:23" customHeight="1" ht="30">
      <c r="A96" s="17"/>
      <c r="B96" s="17"/>
      <c r="C96" s="17"/>
      <c r="D96" s="17"/>
      <c r="E96" s="17"/>
      <c r="F96" s="17"/>
      <c r="G96" s="17"/>
      <c r="H96" s="17"/>
      <c r="I96" s="17"/>
      <c r="L96" s="38"/>
      <c r="M96" s="38"/>
      <c r="N96" s="38"/>
    </row>
    <row r="97" spans="1:23" customHeight="1" ht="30">
      <c r="A97" s="17"/>
      <c r="B97" s="17"/>
      <c r="C97" s="17"/>
      <c r="D97" s="17"/>
      <c r="E97" s="17"/>
      <c r="F97" s="17"/>
      <c r="G97" s="17"/>
      <c r="H97" s="17"/>
      <c r="I97" s="17"/>
      <c r="L97" s="38"/>
      <c r="M97" s="38"/>
      <c r="N97" s="38"/>
    </row>
    <row r="98" spans="1:23" customHeight="1" ht="30">
      <c r="A98" s="17"/>
      <c r="B98" s="17"/>
      <c r="C98" s="17"/>
      <c r="D98" s="17"/>
      <c r="E98" s="17"/>
      <c r="F98" s="17"/>
      <c r="G98" s="17"/>
      <c r="H98" s="17"/>
      <c r="I98" s="17"/>
      <c r="L98" s="38"/>
      <c r="M98" s="38"/>
      <c r="N98" s="38"/>
    </row>
    <row r="99" spans="1:23" customHeight="1" ht="30">
      <c r="A99" s="17"/>
      <c r="B99" s="17"/>
      <c r="C99" s="17"/>
      <c r="D99" s="17"/>
      <c r="E99" s="17"/>
      <c r="F99" s="17"/>
      <c r="G99" s="17"/>
      <c r="H99" s="17"/>
      <c r="I99" s="17"/>
      <c r="L99" s="38"/>
      <c r="M99" s="38"/>
      <c r="N99" s="38"/>
    </row>
    <row r="100" spans="1:23" customHeight="1" ht="30">
      <c r="A100" s="17"/>
      <c r="B100" s="17"/>
      <c r="C100" s="17"/>
      <c r="D100" s="17"/>
      <c r="E100" s="17"/>
      <c r="F100" s="17"/>
      <c r="G100" s="17"/>
      <c r="H100" s="17"/>
      <c r="I100" s="17"/>
      <c r="L100" s="38"/>
      <c r="M100" s="38"/>
      <c r="N100" s="38"/>
    </row>
    <row r="101" spans="1:23" customHeight="1" ht="30">
      <c r="A101" s="17"/>
      <c r="B101" s="17"/>
      <c r="C101" s="17"/>
      <c r="D101" s="17"/>
      <c r="E101" s="17"/>
      <c r="F101" s="17"/>
      <c r="G101" s="17"/>
      <c r="H101" s="17"/>
      <c r="I101" s="17"/>
      <c r="L101" s="38"/>
      <c r="M101" s="38"/>
      <c r="N101" s="38"/>
    </row>
    <row r="102" spans="1:23" customHeight="1" ht="30">
      <c r="A102" s="17"/>
      <c r="B102" s="17"/>
      <c r="C102" s="17"/>
      <c r="D102" s="17"/>
      <c r="E102" s="17"/>
      <c r="F102" s="17"/>
      <c r="G102" s="17"/>
      <c r="H102" s="17"/>
      <c r="I102" s="17"/>
      <c r="L102" s="38"/>
      <c r="M102" s="38"/>
      <c r="N102" s="38"/>
    </row>
    <row r="103" spans="1:23" customHeight="1" ht="30">
      <c r="A103" s="17"/>
      <c r="B103" s="17"/>
      <c r="C103" s="17"/>
      <c r="D103" s="17"/>
      <c r="E103" s="17"/>
      <c r="F103" s="17"/>
      <c r="G103" s="17"/>
      <c r="H103" s="17"/>
      <c r="I103" s="17"/>
      <c r="L103" s="38"/>
      <c r="M103" s="38"/>
      <c r="N103" s="38"/>
    </row>
    <row r="104" spans="1:23" customHeight="1" ht="30">
      <c r="A104" s="17"/>
      <c r="B104" s="17"/>
      <c r="C104" s="17"/>
      <c r="D104" s="17"/>
      <c r="E104" s="17"/>
      <c r="F104" s="17"/>
      <c r="G104" s="17"/>
      <c r="H104" s="17"/>
      <c r="I104" s="17"/>
      <c r="L104" s="38"/>
      <c r="M104" s="38"/>
      <c r="N104" s="38"/>
    </row>
    <row r="105" spans="1:23" customHeight="1" ht="30">
      <c r="A105" s="17"/>
      <c r="B105" s="17"/>
      <c r="C105" s="17"/>
      <c r="D105" s="17"/>
      <c r="E105" s="17"/>
      <c r="F105" s="17"/>
      <c r="G105" s="17"/>
      <c r="H105" s="17"/>
      <c r="I105" s="17"/>
      <c r="L105" s="38"/>
      <c r="M105" s="38"/>
      <c r="N105" s="38"/>
    </row>
    <row r="106" spans="1:23" customHeight="1" ht="30">
      <c r="A106" s="17"/>
      <c r="B106" s="17"/>
      <c r="C106" s="17"/>
      <c r="D106" s="17"/>
      <c r="E106" s="17"/>
      <c r="F106" s="17"/>
      <c r="G106" s="17"/>
      <c r="H106" s="17"/>
      <c r="I106" s="17"/>
      <c r="L106" s="38"/>
      <c r="M106" s="38"/>
      <c r="N106" s="38"/>
    </row>
    <row r="107" spans="1:23" customHeight="1" ht="30">
      <c r="A107" s="17"/>
      <c r="B107" s="17"/>
      <c r="C107" s="17"/>
      <c r="D107" s="17"/>
      <c r="E107" s="17"/>
      <c r="F107" s="17"/>
      <c r="G107" s="17"/>
      <c r="H107" s="17"/>
      <c r="I107" s="17"/>
      <c r="L107" s="38"/>
      <c r="M107" s="38"/>
      <c r="N107" s="38"/>
    </row>
    <row r="108" spans="1:23" customHeight="1" ht="30">
      <c r="A108" s="17"/>
      <c r="B108" s="17"/>
      <c r="C108" s="17"/>
      <c r="D108" s="17"/>
      <c r="E108" s="17"/>
      <c r="F108" s="17"/>
      <c r="G108" s="17"/>
      <c r="H108" s="17"/>
      <c r="I108" s="17"/>
      <c r="L108" s="38"/>
      <c r="M108" s="38"/>
      <c r="N108" s="38"/>
    </row>
    <row r="109" spans="1:23" customHeight="1" ht="30">
      <c r="A109" s="17"/>
      <c r="B109" s="17"/>
      <c r="C109" s="17"/>
      <c r="D109" s="17"/>
      <c r="E109" s="17"/>
      <c r="F109" s="17"/>
      <c r="G109" s="17"/>
      <c r="H109" s="17"/>
      <c r="I109" s="17"/>
      <c r="L109" s="38"/>
      <c r="M109" s="38"/>
      <c r="N109" s="38"/>
    </row>
    <row r="110" spans="1:23" customHeight="1" ht="30">
      <c r="A110" s="17"/>
      <c r="B110" s="17"/>
      <c r="C110" s="17"/>
      <c r="D110" s="17"/>
      <c r="E110" s="17"/>
      <c r="F110" s="17"/>
      <c r="G110" s="17"/>
      <c r="H110" s="17"/>
      <c r="I110" s="17"/>
      <c r="L110" s="38"/>
      <c r="M110" s="38"/>
      <c r="N110" s="38"/>
    </row>
    <row r="111" spans="1:23" customHeight="1" ht="30">
      <c r="A111" s="17"/>
      <c r="B111" s="17"/>
      <c r="C111" s="17"/>
      <c r="D111" s="17"/>
      <c r="E111" s="17"/>
      <c r="F111" s="17"/>
      <c r="G111" s="17"/>
      <c r="H111" s="17"/>
      <c r="I111" s="17"/>
      <c r="L111" s="38"/>
      <c r="M111" s="38"/>
      <c r="N111" s="38"/>
    </row>
    <row r="112" spans="1:23" customHeight="1" ht="30">
      <c r="A112" s="17"/>
      <c r="B112" s="17"/>
      <c r="C112" s="17"/>
      <c r="D112" s="17"/>
      <c r="E112" s="17"/>
      <c r="F112" s="17"/>
      <c r="G112" s="17"/>
      <c r="H112" s="17"/>
      <c r="I112" s="17"/>
      <c r="L112" s="38"/>
      <c r="M112" s="38"/>
      <c r="N112" s="38"/>
    </row>
    <row r="113" spans="1:23" customHeight="1" ht="30">
      <c r="A113" s="17"/>
      <c r="B113" s="17"/>
      <c r="C113" s="17"/>
      <c r="D113" s="17"/>
      <c r="E113" s="17"/>
      <c r="F113" s="17"/>
      <c r="G113" s="17"/>
      <c r="H113" s="17"/>
      <c r="I113" s="17"/>
      <c r="L113" s="38"/>
      <c r="M113" s="38"/>
      <c r="N113" s="38"/>
    </row>
    <row r="114" spans="1:23" customHeight="1" ht="30">
      <c r="A114" s="17"/>
      <c r="B114" s="17"/>
      <c r="C114" s="17"/>
      <c r="D114" s="17"/>
      <c r="E114" s="17"/>
      <c r="F114" s="17"/>
      <c r="G114" s="17"/>
      <c r="H114" s="17"/>
      <c r="I114" s="17"/>
      <c r="L114" s="38"/>
      <c r="M114" s="38"/>
      <c r="N114" s="38"/>
    </row>
    <row r="115" spans="1:23" customHeight="1" ht="30">
      <c r="A115" s="17"/>
      <c r="B115" s="17"/>
      <c r="C115" s="17"/>
      <c r="D115" s="17"/>
      <c r="E115" s="17"/>
      <c r="F115" s="17"/>
      <c r="G115" s="17"/>
      <c r="H115" s="17"/>
      <c r="I115" s="17"/>
      <c r="L115" s="38"/>
      <c r="M115" s="38"/>
      <c r="N115" s="38"/>
    </row>
    <row r="116" spans="1:23" customHeight="1" ht="30">
      <c r="A116" s="17"/>
      <c r="B116" s="17"/>
      <c r="C116" s="17"/>
      <c r="D116" s="17"/>
      <c r="E116" s="17"/>
      <c r="F116" s="17"/>
      <c r="G116" s="17"/>
      <c r="H116" s="17"/>
      <c r="I116" s="17"/>
      <c r="L116" s="38"/>
      <c r="M116" s="38"/>
      <c r="N116" s="38"/>
    </row>
    <row r="117" spans="1:23" customHeight="1" ht="30">
      <c r="A117" s="17"/>
      <c r="B117" s="17"/>
      <c r="C117" s="17"/>
      <c r="D117" s="17"/>
      <c r="E117" s="17"/>
      <c r="F117" s="17"/>
      <c r="G117" s="17"/>
      <c r="H117" s="17"/>
      <c r="I117" s="17"/>
      <c r="L117" s="38"/>
      <c r="M117" s="38"/>
      <c r="N117" s="38"/>
    </row>
    <row r="118" spans="1:23" customHeight="1" ht="30">
      <c r="A118" s="17"/>
      <c r="B118" s="17"/>
      <c r="C118" s="17"/>
      <c r="D118" s="17"/>
      <c r="E118" s="17"/>
      <c r="F118" s="17"/>
      <c r="G118" s="17"/>
      <c r="H118" s="17"/>
      <c r="I118" s="17"/>
      <c r="L118" s="38"/>
      <c r="M118" s="38"/>
      <c r="N118" s="38"/>
    </row>
    <row r="119" spans="1:23" customHeight="1" ht="30">
      <c r="A119" s="17"/>
      <c r="B119" s="17"/>
      <c r="C119" s="17"/>
      <c r="D119" s="17"/>
      <c r="E119" s="17"/>
      <c r="F119" s="17"/>
      <c r="G119" s="17"/>
      <c r="H119" s="17"/>
      <c r="I119" s="17"/>
      <c r="L119" s="38"/>
      <c r="M119" s="38"/>
      <c r="N119" s="38"/>
    </row>
    <row r="120" spans="1:23" customHeight="1" ht="30">
      <c r="A120" s="17"/>
      <c r="B120" s="17"/>
      <c r="C120" s="17"/>
      <c r="D120" s="17"/>
      <c r="E120" s="17"/>
      <c r="F120" s="17"/>
      <c r="G120" s="17"/>
      <c r="H120" s="17"/>
      <c r="I120" s="17"/>
      <c r="L120" s="38"/>
      <c r="M120" s="38"/>
      <c r="N120" s="38"/>
    </row>
    <row r="121" spans="1:23" customHeight="1" ht="30">
      <c r="A121" s="17"/>
      <c r="B121" s="17"/>
      <c r="C121" s="17"/>
      <c r="D121" s="17"/>
      <c r="E121" s="17"/>
      <c r="F121" s="17"/>
      <c r="G121" s="17"/>
      <c r="H121" s="17"/>
      <c r="I121" s="17"/>
      <c r="L121" s="38"/>
      <c r="M121" s="38"/>
      <c r="N121" s="38"/>
    </row>
    <row r="122" spans="1:23" customHeight="1" ht="30">
      <c r="A122" s="17"/>
      <c r="B122" s="17"/>
      <c r="C122" s="17"/>
      <c r="D122" s="17"/>
      <c r="E122" s="17"/>
      <c r="F122" s="17"/>
      <c r="G122" s="17"/>
      <c r="H122" s="17"/>
      <c r="I122" s="17"/>
      <c r="L122" s="38"/>
      <c r="M122" s="38"/>
      <c r="N122" s="38"/>
    </row>
    <row r="123" spans="1:23" customHeight="1" ht="30">
      <c r="A123" s="17"/>
      <c r="B123" s="17"/>
      <c r="C123" s="17"/>
      <c r="D123" s="17"/>
      <c r="E123" s="17"/>
      <c r="F123" s="17"/>
      <c r="G123" s="17"/>
      <c r="H123" s="17"/>
      <c r="I123" s="17"/>
      <c r="L123" s="38"/>
      <c r="M123" s="38"/>
      <c r="N123" s="38"/>
    </row>
    <row r="124" spans="1:23" customHeight="1" ht="30">
      <c r="A124" s="17"/>
      <c r="B124" s="17"/>
      <c r="C124" s="17"/>
      <c r="D124" s="17"/>
      <c r="E124" s="17"/>
      <c r="F124" s="17"/>
      <c r="G124" s="17"/>
      <c r="H124" s="17"/>
      <c r="I124" s="17"/>
      <c r="L124" s="38"/>
      <c r="M124" s="38"/>
      <c r="N124" s="38"/>
    </row>
    <row r="125" spans="1:23" customHeight="1" ht="30">
      <c r="A125" s="17"/>
      <c r="B125" s="17"/>
      <c r="C125" s="17"/>
      <c r="D125" s="17"/>
      <c r="E125" s="17"/>
      <c r="F125" s="17"/>
      <c r="G125" s="17"/>
      <c r="H125" s="17"/>
      <c r="I125" s="17"/>
      <c r="L125" s="38"/>
      <c r="M125" s="38"/>
      <c r="N125" s="38"/>
    </row>
    <row r="126" spans="1:23" customHeight="1" ht="30">
      <c r="A126" s="17"/>
      <c r="B126" s="17"/>
      <c r="C126" s="17"/>
      <c r="D126" s="17"/>
      <c r="E126" s="17"/>
      <c r="F126" s="17"/>
      <c r="G126" s="17"/>
      <c r="H126" s="17"/>
      <c r="I126" s="17"/>
      <c r="L126" s="38"/>
      <c r="M126" s="38"/>
      <c r="N126" s="38"/>
    </row>
    <row r="127" spans="1:23" customHeight="1" ht="30">
      <c r="A127" s="17"/>
      <c r="B127" s="17"/>
      <c r="C127" s="17"/>
      <c r="D127" s="17"/>
      <c r="E127" s="17"/>
      <c r="F127" s="17"/>
      <c r="G127" s="17"/>
      <c r="H127" s="17"/>
      <c r="I127" s="17"/>
      <c r="L127" s="38"/>
      <c r="M127" s="38"/>
      <c r="N127" s="38"/>
    </row>
    <row r="128" spans="1:23" customHeight="1" ht="30">
      <c r="A128" s="17"/>
      <c r="B128" s="17"/>
      <c r="C128" s="17"/>
      <c r="D128" s="17"/>
      <c r="E128" s="17"/>
      <c r="F128" s="17"/>
      <c r="G128" s="17"/>
      <c r="H128" s="17"/>
      <c r="I128" s="17"/>
      <c r="L128" s="38"/>
      <c r="M128" s="38"/>
      <c r="N128" s="38"/>
    </row>
    <row r="129" spans="1:23" customHeight="1" ht="30">
      <c r="A129" s="17"/>
      <c r="B129" s="17"/>
      <c r="C129" s="17"/>
      <c r="D129" s="17"/>
      <c r="E129" s="17"/>
      <c r="F129" s="17"/>
      <c r="G129" s="17"/>
      <c r="H129" s="17"/>
      <c r="I129" s="17"/>
      <c r="L129" s="38"/>
      <c r="M129" s="38"/>
      <c r="N129" s="38"/>
    </row>
    <row r="130" spans="1:23" customHeight="1" ht="30">
      <c r="A130" s="17"/>
      <c r="B130" s="17"/>
      <c r="C130" s="17"/>
      <c r="D130" s="17"/>
      <c r="E130" s="17"/>
      <c r="F130" s="17"/>
      <c r="G130" s="17"/>
      <c r="H130" s="17"/>
      <c r="I130" s="17"/>
      <c r="L130" s="38"/>
      <c r="M130" s="38"/>
      <c r="N130" s="38"/>
    </row>
    <row r="131" spans="1:23" customHeight="1" ht="30">
      <c r="A131" s="17"/>
      <c r="B131" s="17"/>
      <c r="C131" s="17"/>
      <c r="D131" s="17"/>
      <c r="E131" s="17"/>
      <c r="F131" s="17"/>
      <c r="G131" s="17"/>
      <c r="H131" s="17"/>
      <c r="I131" s="17"/>
      <c r="L131" s="38"/>
      <c r="M131" s="38"/>
      <c r="N131" s="38"/>
    </row>
    <row r="132" spans="1:23" customHeight="1" ht="30">
      <c r="A132" s="17"/>
      <c r="B132" s="17"/>
      <c r="C132" s="17"/>
      <c r="D132" s="17"/>
      <c r="E132" s="17"/>
      <c r="F132" s="17"/>
      <c r="G132" s="17"/>
      <c r="H132" s="17"/>
      <c r="I132" s="17"/>
      <c r="L132" s="38"/>
      <c r="M132" s="38"/>
      <c r="N132" s="38"/>
    </row>
    <row r="133" spans="1:23" customHeight="1" ht="30">
      <c r="A133" s="17"/>
      <c r="B133" s="17"/>
      <c r="C133" s="17"/>
      <c r="D133" s="17"/>
      <c r="E133" s="17"/>
      <c r="F133" s="17"/>
      <c r="G133" s="17"/>
      <c r="H133" s="17"/>
      <c r="I133" s="17"/>
      <c r="L133" s="38"/>
      <c r="M133" s="38"/>
      <c r="N133" s="38"/>
    </row>
    <row r="134" spans="1:23" customHeight="1" ht="30">
      <c r="A134" s="17"/>
      <c r="B134" s="17"/>
      <c r="C134" s="17"/>
      <c r="D134" s="17"/>
      <c r="E134" s="17"/>
      <c r="F134" s="17"/>
      <c r="G134" s="17"/>
      <c r="H134" s="17"/>
      <c r="I134" s="17"/>
    </row>
    <row r="135" spans="1:23" customHeight="1" ht="30">
      <c r="A135" s="17"/>
      <c r="B135" s="17"/>
      <c r="C135" s="17"/>
      <c r="D135" s="17"/>
      <c r="E135" s="17"/>
      <c r="F135" s="17"/>
      <c r="G135" s="17"/>
      <c r="H135" s="17"/>
      <c r="I135" s="17"/>
    </row>
    <row r="136" spans="1:23" customHeight="1" ht="30">
      <c r="A136" s="17"/>
      <c r="B136" s="17"/>
      <c r="C136" s="17"/>
      <c r="D136" s="17"/>
      <c r="E136" s="17"/>
      <c r="F136" s="17"/>
      <c r="G136" s="17"/>
      <c r="H136" s="17"/>
      <c r="I136" s="17"/>
    </row>
    <row r="137" spans="1:23" customHeight="1" ht="30">
      <c r="A137" s="17"/>
      <c r="B137" s="17"/>
      <c r="C137" s="17"/>
      <c r="D137" s="17"/>
      <c r="E137" s="17"/>
      <c r="F137" s="17"/>
      <c r="G137" s="17"/>
      <c r="H137" s="17"/>
      <c r="I137" s="17"/>
    </row>
    <row r="138" spans="1:23" customHeight="1" ht="30">
      <c r="A138" s="17"/>
      <c r="B138" s="17"/>
      <c r="C138" s="17"/>
      <c r="D138" s="17"/>
      <c r="E138" s="17"/>
      <c r="F138" s="17"/>
      <c r="G138" s="17"/>
      <c r="H138" s="17"/>
      <c r="I138" s="17"/>
    </row>
    <row r="139" spans="1:23" customHeight="1" ht="30">
      <c r="A139" s="17"/>
      <c r="B139" s="17"/>
      <c r="C139" s="17"/>
      <c r="D139" s="17"/>
      <c r="E139" s="17"/>
      <c r="F139" s="17"/>
      <c r="G139" s="17"/>
      <c r="H139" s="17"/>
      <c r="I139" s="17"/>
    </row>
    <row r="140" spans="1:23" customHeight="1" ht="30">
      <c r="A140" s="17"/>
      <c r="B140" s="17"/>
      <c r="C140" s="17"/>
      <c r="D140" s="17"/>
      <c r="E140" s="17"/>
      <c r="F140" s="17"/>
      <c r="G140" s="17"/>
      <c r="H140" s="17"/>
      <c r="I140" s="17"/>
    </row>
    <row r="141" spans="1:23" customHeight="1" ht="30">
      <c r="A141" s="17"/>
      <c r="B141" s="17"/>
      <c r="C141" s="17"/>
      <c r="D141" s="17"/>
      <c r="E141" s="17"/>
      <c r="F141" s="17"/>
      <c r="G141" s="17"/>
      <c r="H141" s="17"/>
      <c r="I141" s="17"/>
    </row>
    <row r="142" spans="1:23" customHeight="1" ht="30">
      <c r="A142" s="17"/>
      <c r="B142" s="17"/>
      <c r="C142" s="17"/>
      <c r="D142" s="17"/>
      <c r="E142" s="17"/>
      <c r="F142" s="17"/>
      <c r="G142" s="17"/>
      <c r="H142" s="17"/>
      <c r="I142" s="17"/>
    </row>
    <row r="143" spans="1:23" customHeight="1" ht="30">
      <c r="A143" s="17"/>
      <c r="B143" s="17"/>
      <c r="C143" s="17"/>
      <c r="D143" s="17"/>
      <c r="E143" s="17"/>
      <c r="F143" s="17"/>
      <c r="G143" s="17"/>
      <c r="H143" s="17"/>
      <c r="I143" s="17"/>
    </row>
    <row r="144" spans="1:23" customHeight="1" ht="30">
      <c r="A144" s="17"/>
      <c r="B144" s="17"/>
      <c r="C144" s="17"/>
      <c r="D144" s="17"/>
      <c r="E144" s="17"/>
      <c r="F144" s="17"/>
      <c r="G144" s="17"/>
      <c r="H144" s="17"/>
      <c r="I144" s="17"/>
    </row>
    <row r="145" spans="1:23" customHeight="1" ht="30">
      <c r="A145" s="17"/>
      <c r="B145" s="17"/>
      <c r="C145" s="17"/>
      <c r="D145" s="17"/>
      <c r="E145" s="17"/>
      <c r="F145" s="17"/>
      <c r="G145" s="17"/>
      <c r="H145" s="17"/>
      <c r="I145" s="17"/>
    </row>
    <row r="146" spans="1:23" customHeight="1" ht="30">
      <c r="A146" s="17"/>
      <c r="B146" s="17"/>
      <c r="C146" s="17"/>
      <c r="D146" s="17"/>
      <c r="E146" s="17"/>
      <c r="F146" s="17"/>
      <c r="G146" s="17"/>
      <c r="H146" s="17"/>
      <c r="I146" s="17"/>
    </row>
    <row r="147" spans="1:23" customHeight="1" ht="30">
      <c r="A147" s="17"/>
      <c r="B147" s="17"/>
      <c r="C147" s="17"/>
      <c r="D147" s="17"/>
      <c r="E147" s="17"/>
      <c r="F147" s="17"/>
      <c r="G147" s="17"/>
      <c r="H147" s="17"/>
      <c r="I147" s="17"/>
    </row>
    <row r="148" spans="1:23" customHeight="1" ht="30">
      <c r="A148" s="17"/>
      <c r="B148" s="17"/>
      <c r="C148" s="17"/>
      <c r="D148" s="17"/>
      <c r="E148" s="17"/>
      <c r="F148" s="17"/>
      <c r="G148" s="17"/>
      <c r="H148" s="17"/>
      <c r="I148" s="17"/>
    </row>
    <row r="149" spans="1:23" customHeight="1" ht="30">
      <c r="A149" s="17"/>
      <c r="B149" s="17"/>
      <c r="C149" s="17"/>
      <c r="D149" s="17"/>
      <c r="E149" s="17"/>
      <c r="F149" s="17"/>
      <c r="G149" s="17"/>
      <c r="H149" s="17"/>
      <c r="I149" s="17"/>
    </row>
    <row r="150" spans="1:23" customHeight="1" ht="30">
      <c r="A150" s="17"/>
      <c r="B150" s="17"/>
      <c r="C150" s="17"/>
      <c r="D150" s="17"/>
      <c r="E150" s="17"/>
      <c r="F150" s="17"/>
      <c r="G150" s="17"/>
      <c r="H150" s="17"/>
      <c r="I150" s="17"/>
    </row>
    <row r="151" spans="1:23" customHeight="1" ht="30">
      <c r="A151" s="17"/>
      <c r="B151" s="17"/>
      <c r="C151" s="17"/>
      <c r="D151" s="17"/>
      <c r="E151" s="17"/>
      <c r="F151" s="17"/>
      <c r="G151" s="17"/>
      <c r="H151" s="17"/>
      <c r="I151" s="17"/>
    </row>
    <row r="152" spans="1:23" customHeight="1" ht="30">
      <c r="A152" s="17"/>
      <c r="B152" s="17"/>
      <c r="C152" s="17"/>
      <c r="D152" s="17"/>
      <c r="E152" s="17"/>
      <c r="F152" s="17"/>
      <c r="G152" s="17"/>
      <c r="H152" s="17"/>
      <c r="I152" s="17"/>
    </row>
    <row r="153" spans="1:23" customHeight="1" ht="30">
      <c r="A153" s="17"/>
      <c r="B153" s="17"/>
      <c r="C153" s="17"/>
      <c r="D153" s="17"/>
      <c r="E153" s="17"/>
      <c r="F153" s="17"/>
      <c r="G153" s="17"/>
      <c r="H153" s="17"/>
      <c r="I153" s="17"/>
    </row>
    <row r="154" spans="1:23" customHeight="1" ht="30">
      <c r="A154" s="17"/>
      <c r="B154" s="17"/>
      <c r="C154" s="17"/>
      <c r="D154" s="17"/>
      <c r="E154" s="17"/>
      <c r="F154" s="17"/>
      <c r="G154" s="17"/>
      <c r="H154" s="17"/>
      <c r="I154" s="17"/>
    </row>
    <row r="155" spans="1:23" customHeight="1" ht="30">
      <c r="A155" s="17"/>
      <c r="B155" s="17"/>
      <c r="C155" s="17"/>
      <c r="D155" s="17"/>
      <c r="E155" s="17"/>
      <c r="F155" s="17"/>
      <c r="G155" s="17"/>
      <c r="H155" s="17"/>
      <c r="I155" s="17"/>
    </row>
    <row r="156" spans="1:23" customHeight="1" ht="30">
      <c r="A156" s="17"/>
      <c r="B156" s="17"/>
      <c r="C156" s="17"/>
      <c r="D156" s="17"/>
      <c r="E156" s="17"/>
      <c r="F156" s="17"/>
      <c r="G156" s="17"/>
      <c r="H156" s="17"/>
      <c r="I156" s="17"/>
    </row>
    <row r="157" spans="1:23" customHeight="1" ht="30">
      <c r="A157" s="17"/>
      <c r="B157" s="17"/>
      <c r="C157" s="17"/>
      <c r="D157" s="17"/>
      <c r="E157" s="17"/>
      <c r="F157" s="17"/>
      <c r="G157" s="17"/>
      <c r="H157" s="17"/>
      <c r="I157" s="17"/>
    </row>
    <row r="158" spans="1:23" customHeight="1" ht="30">
      <c r="A158" s="17"/>
      <c r="B158" s="17"/>
      <c r="C158" s="17"/>
      <c r="D158" s="17"/>
      <c r="E158" s="17"/>
      <c r="F158" s="17"/>
      <c r="G158" s="17"/>
      <c r="H158" s="17"/>
      <c r="I158" s="17"/>
    </row>
    <row r="159" spans="1:23" customHeight="1" ht="30">
      <c r="A159" s="17"/>
      <c r="B159" s="17"/>
      <c r="C159" s="17"/>
      <c r="D159" s="17"/>
      <c r="E159" s="17"/>
      <c r="F159" s="17"/>
      <c r="G159" s="17"/>
      <c r="H159" s="17"/>
      <c r="I159" s="17"/>
    </row>
    <row r="160" spans="1:23" customHeight="1" ht="30">
      <c r="A160" s="17"/>
      <c r="B160" s="17"/>
      <c r="C160" s="17"/>
      <c r="D160" s="17"/>
      <c r="E160" s="17"/>
      <c r="F160" s="17"/>
      <c r="G160" s="17"/>
      <c r="H160" s="17"/>
      <c r="I160" s="17"/>
    </row>
    <row r="161" spans="1:23" customHeight="1" ht="30">
      <c r="A161" s="17"/>
      <c r="B161" s="17"/>
      <c r="C161" s="17"/>
      <c r="D161" s="17"/>
      <c r="E161" s="17"/>
      <c r="F161" s="17"/>
      <c r="G161" s="17"/>
      <c r="H161" s="17"/>
      <c r="I161" s="17"/>
    </row>
    <row r="162" spans="1:23" customHeight="1" ht="30">
      <c r="A162" s="17"/>
      <c r="B162" s="17"/>
      <c r="C162" s="17"/>
      <c r="D162" s="17"/>
      <c r="E162" s="17"/>
      <c r="F162" s="17"/>
      <c r="G162" s="17"/>
      <c r="H162" s="17"/>
      <c r="I162" s="17"/>
    </row>
    <row r="163" spans="1:23" customHeight="1" ht="30">
      <c r="A163" s="17"/>
      <c r="B163" s="17"/>
      <c r="C163" s="17"/>
      <c r="D163" s="17"/>
      <c r="E163" s="17"/>
      <c r="F163" s="17"/>
      <c r="G163" s="17"/>
      <c r="H163" s="17"/>
      <c r="I163" s="17"/>
    </row>
    <row r="164" spans="1:23" customHeight="1" ht="30">
      <c r="A164" s="17"/>
      <c r="B164" s="17"/>
      <c r="C164" s="17"/>
      <c r="D164" s="17"/>
      <c r="E164" s="17"/>
      <c r="F164" s="17"/>
      <c r="G164" s="17"/>
      <c r="H164" s="17"/>
      <c r="I164" s="17"/>
    </row>
    <row r="165" spans="1:23" customHeight="1" ht="30">
      <c r="A165" s="17"/>
      <c r="B165" s="17"/>
      <c r="C165" s="17"/>
      <c r="D165" s="17"/>
      <c r="E165" s="17"/>
      <c r="F165" s="17"/>
      <c r="G165" s="17"/>
      <c r="H165" s="17"/>
      <c r="I165" s="17"/>
    </row>
    <row r="166" spans="1:23" customHeight="1" ht="30">
      <c r="A166" s="17"/>
      <c r="B166" s="17"/>
      <c r="C166" s="17"/>
      <c r="D166" s="17"/>
      <c r="E166" s="17"/>
      <c r="F166" s="17"/>
      <c r="G166" s="17"/>
      <c r="H166" s="17"/>
      <c r="I166" s="17"/>
    </row>
    <row r="167" spans="1:23" customHeight="1" ht="30">
      <c r="A167" s="17"/>
      <c r="B167" s="17"/>
      <c r="C167" s="17"/>
      <c r="D167" s="17"/>
      <c r="E167" s="17"/>
      <c r="F167" s="17"/>
      <c r="G167" s="17"/>
      <c r="H167" s="17"/>
      <c r="I167" s="17"/>
    </row>
    <row r="168" spans="1:23" customHeight="1" ht="30">
      <c r="A168" s="17"/>
      <c r="B168" s="17"/>
      <c r="C168" s="17"/>
      <c r="D168" s="17"/>
      <c r="E168" s="17"/>
      <c r="F168" s="17"/>
      <c r="G168" s="17"/>
      <c r="H168" s="17"/>
      <c r="I168" s="17"/>
    </row>
    <row r="169" spans="1:23" customHeight="1" ht="30">
      <c r="A169" s="17"/>
      <c r="B169" s="17"/>
      <c r="C169" s="17"/>
      <c r="D169" s="17"/>
      <c r="E169" s="17"/>
      <c r="F169" s="17"/>
      <c r="G169" s="17"/>
      <c r="H169" s="17"/>
      <c r="I169" s="17"/>
    </row>
    <row r="170" spans="1:23" customHeight="1" ht="30">
      <c r="A170" s="17"/>
      <c r="B170" s="17"/>
      <c r="C170" s="17"/>
      <c r="D170" s="17"/>
      <c r="E170" s="17"/>
      <c r="F170" s="17"/>
      <c r="G170" s="17"/>
      <c r="H170" s="17"/>
      <c r="I170" s="17"/>
    </row>
    <row r="171" spans="1:23" customHeight="1" ht="30">
      <c r="A171" s="17"/>
      <c r="B171" s="17"/>
      <c r="C171" s="17"/>
      <c r="D171" s="17"/>
      <c r="E171" s="17"/>
      <c r="F171" s="17"/>
      <c r="G171" s="17"/>
      <c r="H171" s="17"/>
      <c r="I171" s="17"/>
    </row>
    <row r="172" spans="1:23" customHeight="1" ht="30">
      <c r="A172" s="17"/>
      <c r="B172" s="17"/>
      <c r="C172" s="17"/>
      <c r="D172" s="17"/>
      <c r="E172" s="17"/>
      <c r="F172" s="17"/>
      <c r="G172" s="17"/>
      <c r="H172" s="17"/>
      <c r="I172" s="17"/>
    </row>
    <row r="173" spans="1:23" customHeight="1" ht="30">
      <c r="A173" s="17"/>
      <c r="B173" s="17"/>
      <c r="C173" s="17"/>
      <c r="D173" s="17"/>
      <c r="E173" s="17"/>
      <c r="F173" s="17"/>
      <c r="G173" s="17"/>
      <c r="H173" s="17"/>
      <c r="I173" s="17"/>
    </row>
    <row r="174" spans="1:23" customHeight="1" ht="30">
      <c r="A174" s="17"/>
      <c r="B174" s="17"/>
      <c r="C174" s="17"/>
      <c r="D174" s="17"/>
      <c r="E174" s="17"/>
      <c r="F174" s="17"/>
      <c r="G174" s="17"/>
      <c r="H174" s="17"/>
      <c r="I174" s="17"/>
    </row>
    <row r="175" spans="1:23" customHeight="1" ht="30">
      <c r="A175" s="17"/>
      <c r="B175" s="17"/>
      <c r="C175" s="17"/>
      <c r="D175" s="17"/>
      <c r="E175" s="17"/>
      <c r="F175" s="17"/>
      <c r="G175" s="17"/>
      <c r="H175" s="17"/>
      <c r="I175" s="17"/>
    </row>
    <row r="176" spans="1:23" customHeight="1" ht="30">
      <c r="A176" s="17"/>
      <c r="B176" s="17"/>
      <c r="C176" s="17"/>
      <c r="D176" s="17"/>
      <c r="E176" s="17"/>
      <c r="F176" s="17"/>
      <c r="G176" s="17"/>
      <c r="H176" s="17"/>
      <c r="I176" s="17"/>
    </row>
    <row r="177" spans="1:23" customHeight="1" ht="30">
      <c r="A177" s="17"/>
      <c r="B177" s="17"/>
      <c r="C177" s="17"/>
      <c r="D177" s="17"/>
      <c r="E177" s="17"/>
      <c r="F177" s="17"/>
      <c r="G177" s="17"/>
      <c r="H177" s="17"/>
      <c r="I177" s="17"/>
    </row>
    <row r="178" spans="1:23" customHeight="1" ht="30">
      <c r="A178" s="17"/>
      <c r="B178" s="17"/>
      <c r="C178" s="17"/>
      <c r="D178" s="17"/>
      <c r="E178" s="17"/>
      <c r="F178" s="17"/>
      <c r="G178" s="17"/>
      <c r="H178" s="17"/>
      <c r="I178" s="17"/>
    </row>
    <row r="179" spans="1:23" customHeight="1" ht="30">
      <c r="A179" s="17"/>
      <c r="B179" s="17"/>
      <c r="C179" s="17"/>
      <c r="D179" s="17"/>
      <c r="E179" s="17"/>
      <c r="F179" s="17"/>
      <c r="G179" s="17"/>
      <c r="H179" s="17"/>
      <c r="I179" s="17"/>
    </row>
    <row r="180" spans="1:23" customHeight="1" ht="30">
      <c r="A180" s="17"/>
      <c r="B180" s="17"/>
      <c r="C180" s="17"/>
      <c r="D180" s="17"/>
      <c r="E180" s="17"/>
      <c r="F180" s="17"/>
      <c r="G180" s="17"/>
      <c r="H180" s="17"/>
      <c r="I180" s="17"/>
    </row>
    <row r="181" spans="1:23" customHeight="1" ht="30">
      <c r="A181" s="17"/>
      <c r="B181" s="17"/>
      <c r="C181" s="17"/>
      <c r="D181" s="17"/>
      <c r="E181" s="17"/>
      <c r="F181" s="17"/>
      <c r="G181" s="17"/>
      <c r="H181" s="17"/>
      <c r="I181" s="17"/>
    </row>
    <row r="182" spans="1:23" customHeight="1" ht="30">
      <c r="A182" s="17"/>
      <c r="B182" s="17"/>
      <c r="C182" s="17"/>
      <c r="D182" s="17"/>
      <c r="E182" s="17"/>
      <c r="F182" s="17"/>
      <c r="G182" s="17"/>
      <c r="H182" s="17"/>
      <c r="I182" s="17"/>
    </row>
    <row r="183" spans="1:23" customHeight="1" ht="30">
      <c r="A183" s="17"/>
      <c r="B183" s="17"/>
      <c r="C183" s="17"/>
      <c r="D183" s="17"/>
      <c r="E183" s="17"/>
      <c r="F183" s="17"/>
      <c r="G183" s="17"/>
      <c r="H183" s="17"/>
      <c r="I183" s="17"/>
    </row>
    <row r="184" spans="1:23" customHeight="1" ht="30">
      <c r="A184" s="17"/>
      <c r="B184" s="17"/>
      <c r="C184" s="17"/>
      <c r="D184" s="17"/>
      <c r="E184" s="17"/>
      <c r="F184" s="17"/>
      <c r="G184" s="17"/>
      <c r="H184" s="17"/>
      <c r="I184" s="17"/>
    </row>
    <row r="185" spans="1:23" customHeight="1" ht="30">
      <c r="A185" s="17"/>
      <c r="B185" s="17"/>
      <c r="C185" s="17"/>
      <c r="D185" s="17"/>
      <c r="E185" s="17"/>
      <c r="F185" s="17"/>
      <c r="G185" s="17"/>
      <c r="H185" s="17"/>
      <c r="I185" s="17"/>
    </row>
    <row r="186" spans="1:23" customHeight="1" ht="30">
      <c r="A186" s="17"/>
      <c r="B186" s="17"/>
      <c r="C186" s="17"/>
      <c r="D186" s="17"/>
      <c r="E186" s="17"/>
      <c r="F186" s="17"/>
      <c r="G186" s="17"/>
      <c r="H186" s="17"/>
      <c r="I186" s="17"/>
    </row>
    <row r="187" spans="1:23" customHeight="1" ht="30">
      <c r="A187" s="17"/>
      <c r="B187" s="17"/>
      <c r="C187" s="17"/>
      <c r="D187" s="17"/>
      <c r="E187" s="17"/>
      <c r="F187" s="17"/>
      <c r="G187" s="17"/>
      <c r="H187" s="17"/>
      <c r="I187" s="17"/>
    </row>
    <row r="188" spans="1:23" customHeight="1" ht="30">
      <c r="A188" s="17"/>
      <c r="B188" s="17"/>
      <c r="C188" s="17"/>
      <c r="D188" s="17"/>
      <c r="E188" s="17"/>
      <c r="F188" s="17"/>
      <c r="G188" s="17"/>
      <c r="H188" s="17"/>
      <c r="I188" s="17"/>
    </row>
    <row r="189" spans="1:23" customHeight="1" ht="30">
      <c r="A189" s="17"/>
      <c r="B189" s="17"/>
      <c r="C189" s="17"/>
      <c r="D189" s="17"/>
      <c r="E189" s="17"/>
      <c r="F189" s="17"/>
      <c r="G189" s="17"/>
      <c r="H189" s="17"/>
      <c r="I189" s="17"/>
    </row>
    <row r="190" spans="1:23" customHeight="1" ht="30">
      <c r="A190" s="17"/>
      <c r="B190" s="17"/>
      <c r="C190" s="17"/>
      <c r="D190" s="17"/>
      <c r="E190" s="17"/>
      <c r="F190" s="17"/>
      <c r="G190" s="17"/>
      <c r="H190" s="17"/>
      <c r="I190" s="17"/>
    </row>
    <row r="191" spans="1:23" customHeight="1" ht="30">
      <c r="A191" s="17"/>
      <c r="B191" s="17"/>
      <c r="C191" s="17"/>
      <c r="D191" s="17"/>
      <c r="E191" s="17"/>
      <c r="F191" s="17"/>
      <c r="G191" s="17"/>
      <c r="H191" s="17"/>
      <c r="I191" s="17"/>
    </row>
    <row r="192" spans="1:23" customHeight="1" ht="30">
      <c r="A192" s="17"/>
      <c r="B192" s="17"/>
      <c r="C192" s="17"/>
      <c r="D192" s="17"/>
      <c r="E192" s="17"/>
      <c r="F192" s="17"/>
      <c r="G192" s="17"/>
      <c r="H192" s="17"/>
      <c r="I192" s="17"/>
    </row>
    <row r="193" spans="1:23" customHeight="1" ht="30">
      <c r="A193" s="17"/>
      <c r="B193" s="17"/>
      <c r="C193" s="17"/>
      <c r="D193" s="17"/>
      <c r="E193" s="17"/>
      <c r="F193" s="17"/>
      <c r="G193" s="17"/>
      <c r="H193" s="17"/>
      <c r="I193" s="17"/>
    </row>
    <row r="194" spans="1:23" customHeight="1" ht="30">
      <c r="A194" s="17"/>
      <c r="B194" s="17"/>
      <c r="C194" s="17"/>
      <c r="D194" s="17"/>
      <c r="E194" s="17"/>
      <c r="F194" s="17"/>
      <c r="G194" s="17"/>
      <c r="H194" s="17"/>
      <c r="I194" s="17"/>
    </row>
    <row r="195" spans="1:23" customHeight="1" ht="30">
      <c r="A195" s="17"/>
      <c r="B195" s="17"/>
      <c r="C195" s="17"/>
      <c r="D195" s="17"/>
      <c r="E195" s="17"/>
      <c r="F195" s="17"/>
      <c r="G195" s="17"/>
      <c r="H195" s="17"/>
      <c r="I195" s="17"/>
    </row>
    <row r="196" spans="1:23" customHeight="1" ht="30">
      <c r="A196" s="17"/>
      <c r="B196" s="17"/>
      <c r="C196" s="17"/>
      <c r="D196" s="17"/>
      <c r="E196" s="17"/>
      <c r="F196" s="17"/>
      <c r="G196" s="17"/>
      <c r="H196" s="17"/>
      <c r="I196" s="17"/>
    </row>
    <row r="197" spans="1:23" customHeight="1" ht="30">
      <c r="A197" s="17"/>
      <c r="B197" s="17"/>
      <c r="C197" s="17"/>
      <c r="D197" s="17"/>
      <c r="E197" s="17"/>
      <c r="F197" s="17"/>
      <c r="G197" s="17"/>
      <c r="H197" s="17"/>
      <c r="I197" s="17"/>
    </row>
    <row r="198" spans="1:23" customHeight="1" ht="30">
      <c r="A198" s="17"/>
      <c r="B198" s="17"/>
      <c r="C198" s="17"/>
      <c r="D198" s="17"/>
      <c r="E198" s="17"/>
      <c r="F198" s="17"/>
      <c r="G198" s="17"/>
      <c r="H198" s="17"/>
      <c r="I198" s="17"/>
    </row>
    <row r="199" spans="1:23" customHeight="1" ht="30">
      <c r="A199" s="17"/>
      <c r="B199" s="17"/>
      <c r="C199" s="17"/>
      <c r="D199" s="17"/>
      <c r="E199" s="17"/>
      <c r="F199" s="17"/>
      <c r="G199" s="17"/>
      <c r="H199" s="17"/>
      <c r="I199" s="17"/>
    </row>
    <row r="200" spans="1:23" customHeight="1" ht="30">
      <c r="A200" s="17"/>
      <c r="B200" s="17"/>
      <c r="C200" s="17"/>
      <c r="D200" s="17"/>
      <c r="E200" s="17"/>
      <c r="F200" s="17"/>
      <c r="G200" s="17"/>
      <c r="H200" s="17"/>
      <c r="I200" s="17"/>
    </row>
    <row r="201" spans="1:23" customHeight="1" ht="30">
      <c r="A201" s="17"/>
      <c r="B201" s="17"/>
      <c r="C201" s="17"/>
      <c r="D201" s="17"/>
      <c r="E201" s="17"/>
      <c r="F201" s="17"/>
      <c r="G201" s="17"/>
      <c r="H201" s="17"/>
      <c r="I201" s="17"/>
    </row>
    <row r="202" spans="1:23" customHeight="1" ht="30">
      <c r="A202" s="17"/>
      <c r="B202" s="17"/>
      <c r="C202" s="17"/>
      <c r="D202" s="17"/>
      <c r="E202" s="17"/>
      <c r="F202" s="17"/>
      <c r="G202" s="17"/>
      <c r="H202" s="17"/>
      <c r="I202" s="17"/>
    </row>
    <row r="203" spans="1:23" customHeight="1" ht="30">
      <c r="A203" s="17"/>
      <c r="B203" s="17"/>
      <c r="C203" s="17"/>
      <c r="D203" s="17"/>
      <c r="E203" s="17"/>
      <c r="F203" s="17"/>
      <c r="G203" s="17"/>
      <c r="H203" s="17"/>
      <c r="I203" s="17"/>
    </row>
    <row r="204" spans="1:23" customHeight="1" ht="30">
      <c r="A204" s="17"/>
      <c r="B204" s="17"/>
      <c r="C204" s="17"/>
      <c r="D204" s="17"/>
      <c r="E204" s="17"/>
      <c r="F204" s="17"/>
      <c r="G204" s="17"/>
      <c r="H204" s="17"/>
      <c r="I204" s="17"/>
    </row>
    <row r="205" spans="1:23" customHeight="1" ht="30">
      <c r="A205" s="17"/>
      <c r="B205" s="17"/>
      <c r="C205" s="17"/>
      <c r="D205" s="17"/>
      <c r="E205" s="17"/>
      <c r="F205" s="17"/>
      <c r="G205" s="17"/>
      <c r="H205" s="17"/>
      <c r="I205" s="17"/>
    </row>
    <row r="206" spans="1:23" customHeight="1" ht="30">
      <c r="A206" s="17"/>
      <c r="B206" s="17"/>
      <c r="C206" s="17"/>
      <c r="D206" s="17"/>
      <c r="E206" s="17"/>
      <c r="F206" s="17"/>
      <c r="G206" s="17"/>
      <c r="H206" s="17"/>
      <c r="I206" s="17"/>
    </row>
    <row r="207" spans="1:23" customHeight="1" ht="30">
      <c r="A207" s="17"/>
      <c r="B207" s="17"/>
      <c r="C207" s="17"/>
      <c r="D207" s="17"/>
      <c r="E207" s="17"/>
      <c r="F207" s="17"/>
      <c r="G207" s="17"/>
      <c r="H207" s="17"/>
      <c r="I207" s="17"/>
    </row>
    <row r="208" spans="1:23" customHeight="1" ht="30">
      <c r="A208" s="17"/>
      <c r="B208" s="17"/>
      <c r="C208" s="17"/>
      <c r="D208" s="17"/>
      <c r="E208" s="17"/>
      <c r="F208" s="17"/>
      <c r="G208" s="17"/>
      <c r="H208" s="17"/>
      <c r="I208" s="17"/>
    </row>
    <row r="209" spans="1:23" customHeight="1" ht="30">
      <c r="A209" s="17"/>
      <c r="B209" s="17"/>
      <c r="C209" s="17"/>
      <c r="D209" s="17"/>
      <c r="E209" s="17"/>
      <c r="F209" s="17"/>
      <c r="G209" s="17"/>
      <c r="H209" s="17"/>
      <c r="I209" s="17"/>
    </row>
    <row r="210" spans="1:23" customHeight="1" ht="30">
      <c r="A210" s="17"/>
      <c r="B210" s="17"/>
      <c r="C210" s="17"/>
      <c r="D210" s="17"/>
      <c r="E210" s="17"/>
      <c r="F210" s="17"/>
      <c r="G210" s="17"/>
      <c r="H210" s="17"/>
      <c r="I210" s="17"/>
    </row>
    <row r="211" spans="1:23" customHeight="1" ht="30">
      <c r="A211" s="17"/>
      <c r="B211" s="17"/>
      <c r="C211" s="17"/>
      <c r="D211" s="17"/>
      <c r="E211" s="17"/>
      <c r="F211" s="17"/>
      <c r="G211" s="17"/>
      <c r="H211" s="17"/>
      <c r="I211" s="17"/>
    </row>
    <row r="212" spans="1:23" customHeight="1" ht="30">
      <c r="A212" s="17"/>
      <c r="B212" s="17"/>
      <c r="C212" s="17"/>
      <c r="D212" s="17"/>
      <c r="E212" s="17"/>
      <c r="F212" s="17"/>
      <c r="G212" s="17"/>
      <c r="H212" s="17"/>
      <c r="I212" s="17"/>
    </row>
    <row r="213" spans="1:23" customHeight="1" ht="30">
      <c r="A213" s="17"/>
      <c r="B213" s="17"/>
      <c r="C213" s="17"/>
      <c r="D213" s="17"/>
      <c r="E213" s="17"/>
      <c r="F213" s="17"/>
      <c r="G213" s="17"/>
      <c r="H213" s="17"/>
      <c r="I213" s="17"/>
    </row>
    <row r="214" spans="1:23" customHeight="1" ht="30">
      <c r="A214" s="17"/>
      <c r="B214" s="17"/>
      <c r="C214" s="17"/>
      <c r="D214" s="17"/>
      <c r="E214" s="17"/>
      <c r="F214" s="17"/>
      <c r="G214" s="17"/>
      <c r="H214" s="17"/>
      <c r="I214" s="17"/>
    </row>
    <row r="215" spans="1:23" customHeight="1" ht="30">
      <c r="A215" s="17"/>
      <c r="B215" s="17"/>
      <c r="C215" s="17"/>
      <c r="D215" s="17"/>
      <c r="E215" s="17"/>
      <c r="F215" s="17"/>
      <c r="G215" s="17"/>
      <c r="H215" s="17"/>
      <c r="I215" s="17"/>
    </row>
    <row r="216" spans="1:23" customHeight="1" ht="30">
      <c r="A216" s="17"/>
      <c r="B216" s="17"/>
      <c r="C216" s="17"/>
      <c r="D216" s="17"/>
      <c r="E216" s="17"/>
      <c r="F216" s="17"/>
      <c r="G216" s="17"/>
      <c r="H216" s="17"/>
      <c r="I216" s="17"/>
    </row>
    <row r="217" spans="1:23" customHeight="1" ht="30">
      <c r="A217" s="17"/>
      <c r="B217" s="17"/>
      <c r="C217" s="17"/>
      <c r="D217" s="17"/>
      <c r="E217" s="17"/>
      <c r="F217" s="17"/>
      <c r="G217" s="17"/>
      <c r="H217" s="17"/>
      <c r="I217" s="17"/>
    </row>
    <row r="218" spans="1:23" customHeight="1" ht="30">
      <c r="A218" s="17"/>
      <c r="B218" s="17"/>
      <c r="C218" s="17"/>
      <c r="D218" s="17"/>
      <c r="E218" s="17"/>
      <c r="F218" s="17"/>
      <c r="G218" s="17"/>
      <c r="H218" s="17"/>
      <c r="I218" s="17"/>
    </row>
    <row r="219" spans="1:23" customHeight="1" ht="30">
      <c r="A219" s="17"/>
      <c r="B219" s="17"/>
      <c r="C219" s="17"/>
      <c r="D219" s="17"/>
      <c r="E219" s="17"/>
      <c r="F219" s="17"/>
      <c r="G219" s="17"/>
      <c r="H219" s="17"/>
      <c r="I219" s="17"/>
    </row>
    <row r="220" spans="1:23" customHeight="1" ht="30">
      <c r="A220" s="17"/>
      <c r="B220" s="17"/>
      <c r="C220" s="17"/>
      <c r="D220" s="17"/>
      <c r="E220" s="17"/>
      <c r="F220" s="17"/>
      <c r="G220" s="17"/>
      <c r="H220" s="17"/>
      <c r="I220" s="17"/>
    </row>
    <row r="221" spans="1:23" customHeight="1" ht="30">
      <c r="A221" s="17"/>
      <c r="B221" s="17"/>
      <c r="C221" s="17"/>
      <c r="D221" s="17"/>
      <c r="E221" s="17"/>
      <c r="F221" s="17"/>
      <c r="G221" s="17"/>
      <c r="H221" s="17"/>
      <c r="I221" s="17"/>
    </row>
    <row r="222" spans="1:23" customHeight="1" ht="30">
      <c r="A222" s="17"/>
      <c r="B222" s="17"/>
      <c r="C222" s="17"/>
      <c r="D222" s="17"/>
      <c r="E222" s="17"/>
      <c r="F222" s="17"/>
      <c r="G222" s="17"/>
      <c r="H222" s="17"/>
      <c r="I222" s="17"/>
    </row>
    <row r="223" spans="1:23" customHeight="1" ht="30">
      <c r="A223" s="17"/>
      <c r="B223" s="17"/>
      <c r="C223" s="17"/>
      <c r="D223" s="17"/>
      <c r="E223" s="17"/>
      <c r="F223" s="17"/>
      <c r="G223" s="17"/>
      <c r="H223" s="17"/>
      <c r="I223" s="17"/>
    </row>
    <row r="224" spans="1:23" customHeight="1" ht="30">
      <c r="A224" s="17"/>
      <c r="B224" s="17"/>
      <c r="C224" s="17"/>
      <c r="D224" s="17"/>
      <c r="E224" s="17"/>
      <c r="F224" s="17"/>
      <c r="G224" s="17"/>
      <c r="H224" s="17"/>
      <c r="I224" s="17"/>
    </row>
    <row r="225" spans="1:23" customHeight="1" ht="30">
      <c r="A225" s="17"/>
      <c r="B225" s="17"/>
      <c r="C225" s="17"/>
      <c r="D225" s="17"/>
      <c r="E225" s="17"/>
      <c r="F225" s="17"/>
      <c r="G225" s="17"/>
      <c r="H225" s="17"/>
      <c r="I225" s="17"/>
    </row>
    <row r="226" spans="1:23" customHeight="1" ht="30">
      <c r="A226" s="17"/>
      <c r="B226" s="17"/>
      <c r="C226" s="17"/>
      <c r="D226" s="17"/>
      <c r="E226" s="17"/>
      <c r="F226" s="17"/>
      <c r="G226" s="17"/>
      <c r="H226" s="17"/>
      <c r="I226" s="17"/>
    </row>
    <row r="227" spans="1:23" customHeight="1" ht="30">
      <c r="A227" s="17"/>
      <c r="B227" s="17"/>
      <c r="C227" s="17"/>
      <c r="D227" s="17"/>
      <c r="E227" s="17"/>
      <c r="F227" s="17"/>
      <c r="G227" s="17"/>
      <c r="H227" s="17"/>
      <c r="I227" s="17"/>
    </row>
    <row r="228" spans="1:23" customHeight="1" ht="30">
      <c r="A228" s="17"/>
      <c r="B228" s="17"/>
      <c r="C228" s="17"/>
      <c r="D228" s="17"/>
      <c r="E228" s="17"/>
      <c r="F228" s="17"/>
      <c r="G228" s="17"/>
      <c r="H228" s="17"/>
      <c r="I228" s="17"/>
    </row>
    <row r="229" spans="1:23" customHeight="1" ht="30">
      <c r="A229" s="17"/>
      <c r="B229" s="17"/>
      <c r="C229" s="17"/>
      <c r="D229" s="17"/>
      <c r="E229" s="17"/>
      <c r="F229" s="17"/>
      <c r="G229" s="17"/>
      <c r="H229" s="17"/>
      <c r="I229" s="17"/>
    </row>
    <row r="230" spans="1:23" customHeight="1" ht="30">
      <c r="A230" s="17"/>
      <c r="B230" s="17"/>
      <c r="C230" s="17"/>
      <c r="D230" s="17"/>
      <c r="E230" s="17"/>
      <c r="F230" s="17"/>
      <c r="G230" s="17"/>
      <c r="H230" s="17"/>
      <c r="I230" s="17"/>
    </row>
    <row r="231" spans="1:23" customHeight="1" ht="30">
      <c r="A231" s="17"/>
      <c r="B231" s="17"/>
      <c r="C231" s="17"/>
      <c r="D231" s="17"/>
      <c r="E231" s="17"/>
      <c r="F231" s="17"/>
      <c r="G231" s="17"/>
      <c r="H231" s="17"/>
      <c r="I231" s="17"/>
    </row>
    <row r="232" spans="1:23" customHeight="1" ht="30">
      <c r="A232" s="17"/>
      <c r="B232" s="17"/>
      <c r="C232" s="17"/>
      <c r="D232" s="17"/>
      <c r="E232" s="17"/>
      <c r="F232" s="17"/>
      <c r="G232" s="17"/>
      <c r="H232" s="17"/>
      <c r="I232" s="17"/>
    </row>
    <row r="233" spans="1:23" customHeight="1" ht="30">
      <c r="A233" s="17"/>
      <c r="B233" s="17"/>
      <c r="C233" s="17"/>
      <c r="D233" s="17"/>
      <c r="E233" s="17"/>
      <c r="F233" s="17"/>
      <c r="G233" s="17"/>
      <c r="H233" s="17"/>
      <c r="I233" s="17"/>
    </row>
    <row r="234" spans="1:23" customHeight="1" ht="30">
      <c r="A234" s="17"/>
      <c r="B234" s="17"/>
      <c r="C234" s="17"/>
      <c r="D234" s="17"/>
      <c r="E234" s="17"/>
      <c r="F234" s="17"/>
      <c r="G234" s="17"/>
      <c r="H234" s="17"/>
      <c r="I234" s="17"/>
    </row>
    <row r="235" spans="1:23" customHeight="1" ht="30">
      <c r="A235" s="17"/>
      <c r="B235" s="17"/>
      <c r="C235" s="17"/>
      <c r="D235" s="17"/>
      <c r="E235" s="17"/>
      <c r="F235" s="17"/>
      <c r="G235" s="17"/>
      <c r="H235" s="17"/>
      <c r="I235" s="17"/>
    </row>
    <row r="236" spans="1:23" customHeight="1" ht="30">
      <c r="A236" s="17"/>
      <c r="B236" s="17"/>
      <c r="C236" s="17"/>
      <c r="D236" s="17"/>
      <c r="E236" s="17"/>
      <c r="F236" s="17"/>
      <c r="G236" s="17"/>
      <c r="H236" s="17"/>
      <c r="I236" s="17"/>
    </row>
    <row r="237" spans="1:23" customHeight="1" ht="30">
      <c r="A237" s="17"/>
      <c r="B237" s="17"/>
      <c r="C237" s="17"/>
      <c r="D237" s="17"/>
      <c r="E237" s="17"/>
      <c r="F237" s="17"/>
      <c r="G237" s="17"/>
      <c r="H237" s="17"/>
      <c r="I237" s="17"/>
    </row>
    <row r="238" spans="1:23" customHeight="1" ht="30">
      <c r="A238" s="17"/>
      <c r="B238" s="17"/>
      <c r="C238" s="17"/>
      <c r="D238" s="17"/>
      <c r="E238" s="17"/>
      <c r="F238" s="17"/>
      <c r="G238" s="17"/>
      <c r="H238" s="17"/>
      <c r="I238" s="17"/>
    </row>
    <row r="239" spans="1:23" customHeight="1" ht="30">
      <c r="A239" s="17"/>
      <c r="B239" s="17"/>
      <c r="C239" s="17"/>
      <c r="D239" s="17"/>
      <c r="E239" s="17"/>
      <c r="F239" s="17"/>
      <c r="G239" s="17"/>
      <c r="H239" s="17"/>
      <c r="I239" s="17"/>
    </row>
    <row r="240" spans="1:23" customHeight="1" ht="30">
      <c r="A240" s="17"/>
      <c r="B240" s="17"/>
      <c r="C240" s="17"/>
      <c r="D240" s="17"/>
      <c r="E240" s="17"/>
      <c r="F240" s="17"/>
      <c r="G240" s="17"/>
      <c r="H240" s="17"/>
      <c r="I240" s="17"/>
    </row>
    <row r="241" spans="1:23" customHeight="1" ht="30">
      <c r="A241" s="17"/>
      <c r="B241" s="17"/>
      <c r="C241" s="17"/>
      <c r="D241" s="17"/>
      <c r="E241" s="17"/>
      <c r="F241" s="17"/>
      <c r="G241" s="17"/>
      <c r="H241" s="17"/>
      <c r="I241" s="17"/>
    </row>
    <row r="242" spans="1:23" customHeight="1" ht="30">
      <c r="A242" s="17"/>
      <c r="B242" s="17"/>
      <c r="C242" s="17"/>
      <c r="D242" s="17"/>
      <c r="E242" s="17"/>
      <c r="F242" s="17"/>
      <c r="G242" s="17"/>
      <c r="H242" s="17"/>
      <c r="I242" s="17"/>
    </row>
    <row r="243" spans="1:23" customHeight="1" ht="30">
      <c r="A243" s="17"/>
      <c r="B243" s="17"/>
      <c r="C243" s="17"/>
      <c r="D243" s="17"/>
      <c r="E243" s="17"/>
      <c r="F243" s="17"/>
      <c r="G243" s="17"/>
      <c r="H243" s="17"/>
      <c r="I243" s="17"/>
    </row>
    <row r="244" spans="1:23" customHeight="1" ht="30">
      <c r="A244" s="17"/>
      <c r="B244" s="17"/>
      <c r="C244" s="17"/>
      <c r="D244" s="17"/>
      <c r="E244" s="17"/>
      <c r="F244" s="17"/>
      <c r="G244" s="17"/>
      <c r="H244" s="17"/>
      <c r="I244" s="17"/>
    </row>
    <row r="245" spans="1:23" customHeight="1" ht="30">
      <c r="A245" s="17"/>
      <c r="B245" s="17"/>
      <c r="C245" s="17"/>
      <c r="D245" s="17"/>
      <c r="E245" s="17"/>
      <c r="F245" s="17"/>
      <c r="G245" s="17"/>
      <c r="H245" s="17"/>
      <c r="I245" s="17"/>
    </row>
    <row r="246" spans="1:23" customHeight="1" ht="30">
      <c r="A246" s="17"/>
      <c r="B246" s="17"/>
      <c r="C246" s="17"/>
      <c r="D246" s="17"/>
      <c r="E246" s="17"/>
      <c r="F246" s="17"/>
      <c r="G246" s="17"/>
      <c r="H246" s="17"/>
      <c r="I246" s="17"/>
    </row>
    <row r="247" spans="1:23" customHeight="1" ht="30">
      <c r="A247" s="17"/>
      <c r="B247" s="17"/>
      <c r="C247" s="17"/>
      <c r="D247" s="17"/>
      <c r="E247" s="17"/>
      <c r="F247" s="17"/>
      <c r="G247" s="17"/>
      <c r="H247" s="17"/>
      <c r="I247" s="17"/>
    </row>
    <row r="248" spans="1:23" customHeight="1" ht="30">
      <c r="A248" s="17"/>
      <c r="B248" s="17"/>
      <c r="C248" s="17"/>
      <c r="D248" s="17"/>
      <c r="E248" s="17"/>
      <c r="F248" s="17"/>
      <c r="G248" s="17"/>
      <c r="H248" s="17"/>
      <c r="I248" s="17"/>
    </row>
    <row r="249" spans="1:23" customHeight="1" ht="30">
      <c r="A249" s="17"/>
      <c r="B249" s="17"/>
      <c r="C249" s="17"/>
      <c r="D249" s="17"/>
      <c r="E249" s="17"/>
      <c r="F249" s="17"/>
      <c r="G249" s="17"/>
      <c r="H249" s="17"/>
      <c r="I249" s="17"/>
    </row>
    <row r="250" spans="1:23" customHeight="1" ht="30">
      <c r="A250" s="17"/>
      <c r="B250" s="17"/>
      <c r="C250" s="17"/>
      <c r="D250" s="17"/>
      <c r="E250" s="17"/>
      <c r="F250" s="17"/>
      <c r="G250" s="17"/>
      <c r="H250" s="17"/>
      <c r="I250" s="17"/>
    </row>
    <row r="251" spans="1:23" customHeight="1" ht="30">
      <c r="A251" s="17"/>
      <c r="B251" s="17"/>
      <c r="C251" s="17"/>
      <c r="D251" s="17"/>
      <c r="E251" s="17"/>
      <c r="F251" s="17"/>
      <c r="G251" s="17"/>
      <c r="H251" s="17"/>
      <c r="I251" s="17"/>
    </row>
    <row r="252" spans="1:23" customHeight="1" ht="30">
      <c r="A252" s="17"/>
      <c r="B252" s="17"/>
      <c r="C252" s="17"/>
      <c r="D252" s="17"/>
      <c r="E252" s="17"/>
      <c r="F252" s="17"/>
      <c r="G252" s="17"/>
      <c r="H252" s="17"/>
      <c r="I252" s="17"/>
    </row>
    <row r="253" spans="1:23" customHeight="1" ht="30">
      <c r="A253" s="17"/>
      <c r="B253" s="17"/>
      <c r="C253" s="17"/>
      <c r="D253" s="17"/>
      <c r="E253" s="17"/>
      <c r="F253" s="17"/>
      <c r="G253" s="17"/>
      <c r="H253" s="17"/>
      <c r="I253" s="17"/>
    </row>
    <row r="254" spans="1:23" customHeight="1" ht="30">
      <c r="A254" s="17"/>
      <c r="B254" s="17"/>
      <c r="C254" s="17"/>
      <c r="D254" s="17"/>
      <c r="E254" s="17"/>
      <c r="F254" s="17"/>
      <c r="G254" s="17"/>
      <c r="H254" s="17"/>
      <c r="I254" s="17"/>
    </row>
    <row r="255" spans="1:23" customHeight="1" ht="30">
      <c r="A255" s="17"/>
      <c r="B255" s="17"/>
      <c r="C255" s="17"/>
      <c r="D255" s="17"/>
      <c r="E255" s="17"/>
      <c r="F255" s="17"/>
      <c r="G255" s="17"/>
      <c r="H255" s="17"/>
      <c r="I255" s="17"/>
    </row>
    <row r="256" spans="1:23" customHeight="1" ht="30">
      <c r="A256" s="17"/>
      <c r="B256" s="17"/>
      <c r="C256" s="17"/>
      <c r="D256" s="17"/>
      <c r="E256" s="17"/>
      <c r="F256" s="17"/>
      <c r="G256" s="17"/>
      <c r="H256" s="17"/>
      <c r="I256" s="17"/>
    </row>
    <row r="257" spans="1:23" customHeight="1" ht="30">
      <c r="A257" s="17"/>
      <c r="B257" s="17"/>
      <c r="C257" s="17"/>
      <c r="D257" s="17"/>
      <c r="E257" s="17"/>
      <c r="F257" s="17"/>
      <c r="G257" s="17"/>
      <c r="H257" s="17"/>
      <c r="I257" s="17"/>
    </row>
    <row r="258" spans="1:23" customHeight="1" ht="30">
      <c r="A258" s="17"/>
      <c r="B258" s="17"/>
      <c r="C258" s="17"/>
      <c r="D258" s="17"/>
      <c r="E258" s="17"/>
      <c r="F258" s="17"/>
      <c r="G258" s="17"/>
      <c r="H258" s="17"/>
      <c r="I258" s="17"/>
    </row>
    <row r="259" spans="1:23" customHeight="1" ht="30">
      <c r="A259" s="17"/>
      <c r="B259" s="17"/>
      <c r="C259" s="17"/>
      <c r="D259" s="17"/>
      <c r="E259" s="17"/>
      <c r="F259" s="17"/>
      <c r="G259" s="17"/>
      <c r="H259" s="17"/>
      <c r="I259" s="17"/>
    </row>
    <row r="260" spans="1:23" customHeight="1" ht="30">
      <c r="A260" s="17"/>
      <c r="B260" s="17"/>
      <c r="C260" s="17"/>
      <c r="D260" s="17"/>
      <c r="E260" s="17"/>
      <c r="F260" s="17"/>
      <c r="G260" s="17"/>
      <c r="H260" s="17"/>
      <c r="I260" s="17"/>
    </row>
    <row r="261" spans="1:23" customHeight="1" ht="30">
      <c r="A261" s="17"/>
      <c r="B261" s="17"/>
      <c r="C261" s="17"/>
      <c r="D261" s="17"/>
      <c r="E261" s="17"/>
      <c r="F261" s="17"/>
      <c r="G261" s="17"/>
      <c r="H261" s="17"/>
      <c r="I261" s="17"/>
    </row>
    <row r="262" spans="1:23" customHeight="1" ht="30">
      <c r="A262" s="17"/>
      <c r="B262" s="17"/>
      <c r="C262" s="17"/>
      <c r="D262" s="17"/>
      <c r="E262" s="17"/>
      <c r="F262" s="17"/>
      <c r="G262" s="17"/>
      <c r="H262" s="17"/>
      <c r="I262" s="17"/>
    </row>
    <row r="263" spans="1:23" customHeight="1" ht="30">
      <c r="A263" s="17"/>
      <c r="B263" s="17"/>
      <c r="C263" s="17"/>
      <c r="D263" s="17"/>
      <c r="E263" s="17"/>
      <c r="F263" s="17"/>
      <c r="G263" s="17"/>
      <c r="H263" s="17"/>
      <c r="I263" s="17"/>
    </row>
    <row r="264" spans="1:23" customHeight="1" ht="30">
      <c r="A264" s="17"/>
      <c r="B264" s="17"/>
      <c r="C264" s="17"/>
      <c r="D264" s="17"/>
      <c r="E264" s="17"/>
      <c r="F264" s="17"/>
      <c r="G264" s="17"/>
      <c r="H264" s="17"/>
      <c r="I264" s="17"/>
    </row>
    <row r="265" spans="1:23" customHeight="1" ht="30">
      <c r="A265" s="17"/>
      <c r="B265" s="17"/>
      <c r="C265" s="17"/>
      <c r="D265" s="17"/>
      <c r="E265" s="17"/>
      <c r="F265" s="17"/>
      <c r="G265" s="17"/>
      <c r="H265" s="17"/>
      <c r="I265" s="17"/>
    </row>
    <row r="266" spans="1:23" customHeight="1" ht="30">
      <c r="A266" s="17"/>
      <c r="B266" s="17"/>
      <c r="C266" s="17"/>
      <c r="D266" s="17"/>
      <c r="E266" s="17"/>
      <c r="F266" s="17"/>
      <c r="G266" s="17"/>
      <c r="H266" s="17"/>
      <c r="I266" s="17"/>
    </row>
    <row r="267" spans="1:23" customHeight="1" ht="30">
      <c r="A267" s="17"/>
      <c r="B267" s="17"/>
      <c r="C267" s="17"/>
      <c r="D267" s="17"/>
      <c r="E267" s="17"/>
      <c r="F267" s="17"/>
      <c r="G267" s="17"/>
      <c r="H267" s="17"/>
      <c r="I267" s="17"/>
    </row>
    <row r="268" spans="1:23" customHeight="1" ht="30">
      <c r="A268" s="17"/>
      <c r="B268" s="17"/>
      <c r="C268" s="17"/>
      <c r="D268" s="17"/>
      <c r="E268" s="17"/>
      <c r="F268" s="17"/>
      <c r="G268" s="17"/>
      <c r="H268" s="17"/>
      <c r="I268" s="17"/>
    </row>
    <row r="269" spans="1:23" customHeight="1" ht="30">
      <c r="A269" s="17"/>
      <c r="B269" s="17"/>
      <c r="C269" s="17"/>
      <c r="D269" s="17"/>
      <c r="E269" s="17"/>
      <c r="F269" s="17"/>
      <c r="G269" s="17"/>
      <c r="H269" s="17"/>
      <c r="I269" s="17"/>
    </row>
    <row r="270" spans="1:23" customHeight="1" ht="30">
      <c r="A270" s="17"/>
      <c r="B270" s="17"/>
      <c r="C270" s="17"/>
      <c r="D270" s="17"/>
      <c r="E270" s="17"/>
      <c r="F270" s="17"/>
      <c r="G270" s="17"/>
      <c r="H270" s="17"/>
      <c r="I270" s="17"/>
    </row>
    <row r="271" spans="1:23" customHeight="1" ht="30">
      <c r="A271" s="17"/>
      <c r="B271" s="17"/>
      <c r="C271" s="17"/>
      <c r="D271" s="17"/>
      <c r="E271" s="17"/>
      <c r="F271" s="17"/>
      <c r="G271" s="17"/>
      <c r="H271" s="17"/>
      <c r="I271" s="17"/>
    </row>
    <row r="272" spans="1:23" customHeight="1" ht="30">
      <c r="A272" s="17"/>
      <c r="B272" s="17"/>
      <c r="C272" s="17"/>
      <c r="D272" s="17"/>
      <c r="E272" s="17"/>
      <c r="F272" s="17"/>
      <c r="G272" s="17"/>
      <c r="H272" s="17"/>
      <c r="I272" s="17"/>
    </row>
    <row r="273" spans="1:23" customHeight="1" ht="30">
      <c r="A273" s="17"/>
      <c r="B273" s="17"/>
      <c r="C273" s="17"/>
      <c r="D273" s="17"/>
      <c r="E273" s="17"/>
      <c r="F273" s="17"/>
      <c r="G273" s="17"/>
      <c r="H273" s="17"/>
      <c r="I273" s="17"/>
    </row>
    <row r="274" spans="1:23" customHeight="1" ht="30">
      <c r="A274" s="17"/>
      <c r="B274" s="17"/>
      <c r="C274" s="17"/>
      <c r="D274" s="17"/>
      <c r="E274" s="17"/>
      <c r="F274" s="17"/>
      <c r="G274" s="17"/>
      <c r="H274" s="17"/>
      <c r="I274" s="17"/>
    </row>
    <row r="275" spans="1:23" customHeight="1" ht="30">
      <c r="A275" s="17"/>
      <c r="B275" s="17"/>
      <c r="C275" s="17"/>
      <c r="D275" s="17"/>
      <c r="E275" s="17"/>
      <c r="F275" s="17"/>
      <c r="G275" s="17"/>
      <c r="H275" s="17"/>
      <c r="I275" s="17"/>
    </row>
    <row r="276" spans="1:23" customHeight="1" ht="30">
      <c r="A276" s="17"/>
      <c r="B276" s="17"/>
      <c r="C276" s="17"/>
      <c r="D276" s="17"/>
      <c r="E276" s="17"/>
      <c r="F276" s="17"/>
      <c r="G276" s="17"/>
      <c r="H276" s="17"/>
      <c r="I276" s="17"/>
    </row>
    <row r="277" spans="1:23" customHeight="1" ht="30">
      <c r="A277" s="17"/>
      <c r="B277" s="17"/>
      <c r="C277" s="17"/>
      <c r="D277" s="17"/>
      <c r="E277" s="17"/>
      <c r="F277" s="17"/>
      <c r="G277" s="17"/>
      <c r="H277" s="17"/>
      <c r="I277" s="17"/>
    </row>
    <row r="278" spans="1:23" customHeight="1" ht="30">
      <c r="A278" s="17"/>
      <c r="B278" s="17"/>
      <c r="C278" s="17"/>
      <c r="D278" s="17"/>
      <c r="E278" s="17"/>
      <c r="F278" s="17"/>
      <c r="G278" s="17"/>
      <c r="H278" s="17"/>
      <c r="I278" s="17"/>
    </row>
    <row r="279" spans="1:23" customHeight="1" ht="15.75"/>
    <row r="280" spans="1:23" customHeight="1" ht="15.75"/>
    <row r="281" spans="1:23" customHeight="1" ht="15.75"/>
    <row r="282" spans="1:23" customHeight="1" ht="15.75"/>
    <row r="283" spans="1:23" customHeight="1" ht="15.75"/>
    <row r="284" spans="1:23" customHeight="1" ht="15.75"/>
    <row r="285" spans="1:23" customHeight="1" ht="15.75"/>
    <row r="286" spans="1:23" customHeight="1" ht="15.75"/>
    <row r="287" spans="1:23" customHeight="1" ht="15.75"/>
    <row r="288" spans="1:23" customHeight="1" ht="15.75"/>
    <row r="289" spans="1:23" customHeight="1" ht="15.75"/>
    <row r="290" spans="1:23" customHeight="1" ht="15.75"/>
    <row r="291" spans="1:23" customHeight="1" ht="15.75"/>
    <row r="292" spans="1:23" customHeight="1" ht="15.75"/>
    <row r="293" spans="1:23" customHeight="1" ht="15.75"/>
    <row r="294" spans="1:23" customHeight="1" ht="15.75"/>
    <row r="295" spans="1:23" customHeight="1" ht="15.75"/>
    <row r="296" spans="1:23" customHeight="1" ht="15.75"/>
    <row r="297" spans="1:23" customHeight="1" ht="15.75"/>
    <row r="298" spans="1:23" customHeight="1" ht="15.75"/>
    <row r="299" spans="1:23" customHeight="1" ht="15.75"/>
    <row r="300" spans="1:23" customHeight="1" ht="15.75"/>
    <row r="301" spans="1:23" customHeight="1" ht="15.75"/>
    <row r="302" spans="1:23" customHeight="1" ht="15.75"/>
    <row r="303" spans="1:23" customHeight="1" ht="15.75"/>
    <row r="304" spans="1:23" customHeight="1" ht="15.75"/>
    <row r="305" spans="1:23" customHeight="1" ht="15.75"/>
    <row r="306" spans="1:23" customHeight="1" ht="15.75"/>
    <row r="307" spans="1:23" customHeight="1" ht="15.75"/>
    <row r="308" spans="1:23" customHeight="1" ht="15.75"/>
    <row r="309" spans="1:23" customHeight="1" ht="15.75"/>
    <row r="310" spans="1:23" customHeight="1" ht="15.75"/>
    <row r="311" spans="1:23" customHeight="1" ht="15.75"/>
    <row r="312" spans="1:23" customHeight="1" ht="15.75"/>
    <row r="313" spans="1:23" customHeight="1" ht="15.75"/>
    <row r="314" spans="1:23" customHeight="1" ht="15.75"/>
    <row r="315" spans="1:23" customHeight="1" ht="15.75"/>
    <row r="316" spans="1:23" customHeight="1" ht="15.75"/>
    <row r="317" spans="1:23" customHeight="1" ht="15.75"/>
    <row r="318" spans="1:23" customHeight="1" ht="15.75"/>
    <row r="319" spans="1:23" customHeight="1" ht="15.75"/>
    <row r="320" spans="1:23" customHeight="1" ht="15.75"/>
    <row r="321" spans="1:23" customHeight="1" ht="15.75"/>
    <row r="322" spans="1:23" customHeight="1" ht="15.75"/>
    <row r="323" spans="1:23" customHeight="1" ht="15.75"/>
    <row r="324" spans="1:23" customHeight="1" ht="15.75"/>
    <row r="325" spans="1:23" customHeight="1" ht="15.75"/>
    <row r="326" spans="1:23" customHeight="1" ht="15.75"/>
    <row r="327" spans="1:23" customHeight="1" ht="15.75"/>
    <row r="328" spans="1:23" customHeight="1" ht="15.75"/>
    <row r="329" spans="1:23" customHeight="1" ht="15.75"/>
    <row r="330" spans="1:23" customHeight="1" ht="15.75"/>
    <row r="331" spans="1:23" customHeight="1" ht="15.75"/>
    <row r="332" spans="1:23" customHeight="1" ht="15.75"/>
    <row r="333" spans="1:23" customHeight="1" ht="15.75"/>
    <row r="334" spans="1:23" customHeight="1" ht="15.75"/>
    <row r="335" spans="1:23" customHeight="1" ht="15.75"/>
    <row r="336" spans="1:23" customHeight="1" ht="15.75"/>
    <row r="337" spans="1:23" customHeight="1" ht="15.75"/>
    <row r="338" spans="1:23" customHeight="1" ht="15.75"/>
    <row r="339" spans="1:23" customHeight="1" ht="15.75"/>
    <row r="340" spans="1:23" customHeight="1" ht="15.75"/>
    <row r="341" spans="1:23" customHeight="1" ht="15.75"/>
    <row r="342" spans="1:23" customHeight="1" ht="15.75"/>
    <row r="343" spans="1:23" customHeight="1" ht="15.75"/>
    <row r="344" spans="1:23" customHeight="1" ht="15.75"/>
    <row r="345" spans="1:23" customHeight="1" ht="15.75"/>
    <row r="346" spans="1:23" customHeight="1" ht="15.75"/>
    <row r="347" spans="1:23" customHeight="1" ht="15.75"/>
    <row r="348" spans="1:23" customHeight="1" ht="15.75"/>
    <row r="349" spans="1:23" customHeight="1" ht="15.75"/>
    <row r="350" spans="1:23" customHeight="1" ht="15.75"/>
    <row r="351" spans="1:23" customHeight="1" ht="15.75"/>
    <row r="352" spans="1:23" customHeight="1" ht="15.75"/>
    <row r="353" spans="1:23" customHeight="1" ht="15.75"/>
    <row r="354" spans="1:23" customHeight="1" ht="15.75"/>
    <row r="355" spans="1:23" customHeight="1" ht="15.75"/>
    <row r="356" spans="1:23" customHeight="1" ht="15.75"/>
    <row r="357" spans="1:23" customHeight="1" ht="15.75"/>
    <row r="358" spans="1:23" customHeight="1" ht="15.75"/>
    <row r="359" spans="1:23" customHeight="1" ht="15.75"/>
    <row r="360" spans="1:23" customHeight="1" ht="15.75"/>
    <row r="361" spans="1:23" customHeight="1" ht="15.75"/>
    <row r="362" spans="1:23" customHeight="1" ht="15.75"/>
    <row r="363" spans="1:23" customHeight="1" ht="15.75"/>
    <row r="364" spans="1:23" customHeight="1" ht="15.75"/>
    <row r="365" spans="1:23" customHeight="1" ht="15.75"/>
    <row r="366" spans="1:23" customHeight="1" ht="15.75"/>
    <row r="367" spans="1:23" customHeight="1" ht="15.75"/>
    <row r="368" spans="1:23" customHeight="1" ht="15.75"/>
    <row r="369" spans="1:23" customHeight="1" ht="15.75"/>
    <row r="370" spans="1:23" customHeight="1" ht="15.75"/>
    <row r="371" spans="1:23" customHeight="1" ht="15.75"/>
    <row r="372" spans="1:23" customHeight="1" ht="15.75"/>
    <row r="373" spans="1:23" customHeight="1" ht="15.75"/>
    <row r="374" spans="1:23" customHeight="1" ht="15.75"/>
    <row r="375" spans="1:23" customHeight="1" ht="15.75"/>
    <row r="376" spans="1:23" customHeight="1" ht="15.75"/>
    <row r="377" spans="1:23" customHeight="1" ht="15.75"/>
    <row r="378" spans="1:23" customHeight="1" ht="15.75"/>
    <row r="379" spans="1:23" customHeight="1" ht="15.75"/>
    <row r="380" spans="1:23" customHeight="1" ht="15.75"/>
    <row r="381" spans="1:23" customHeight="1" ht="15.75"/>
    <row r="382" spans="1:23" customHeight="1" ht="15.75"/>
    <row r="383" spans="1:23" customHeight="1" ht="15.75"/>
    <row r="384" spans="1:23" customHeight="1" ht="15.75"/>
    <row r="385" spans="1:23" customHeight="1" ht="15.75"/>
    <row r="386" spans="1:23" customHeight="1" ht="15.75"/>
    <row r="387" spans="1:23" customHeight="1" ht="15.75"/>
    <row r="388" spans="1:23" customHeight="1" ht="15.75"/>
    <row r="389" spans="1:23" customHeight="1" ht="15.75"/>
    <row r="390" spans="1:23" customHeight="1" ht="15.75"/>
    <row r="391" spans="1:23" customHeight="1" ht="15.75"/>
    <row r="392" spans="1:23" customHeight="1" ht="15.75"/>
    <row r="393" spans="1:23" customHeight="1" ht="15.75"/>
    <row r="394" spans="1:23" customHeight="1" ht="15.75"/>
    <row r="395" spans="1:23" customHeight="1" ht="15.75"/>
    <row r="396" spans="1:23" customHeight="1" ht="15.75"/>
    <row r="397" spans="1:23" customHeight="1" ht="15.75"/>
    <row r="398" spans="1:23" customHeight="1" ht="15.75"/>
    <row r="399" spans="1:23" customHeight="1" ht="15.75"/>
    <row r="400" spans="1:23" customHeight="1" ht="15.75"/>
    <row r="401" spans="1:23" customHeight="1" ht="15.75"/>
    <row r="402" spans="1:23" customHeight="1" ht="15.75"/>
    <row r="403" spans="1:23" customHeight="1" ht="15.75"/>
    <row r="404" spans="1:23" customHeight="1" ht="15.75"/>
    <row r="405" spans="1:23" customHeight="1" ht="15.75"/>
    <row r="406" spans="1:23" customHeight="1" ht="15.75"/>
    <row r="407" spans="1:23" customHeight="1" ht="15.75"/>
    <row r="408" spans="1:23" customHeight="1" ht="15.75"/>
    <row r="409" spans="1:23" customHeight="1" ht="15.75"/>
    <row r="410" spans="1:23" customHeight="1" ht="15.75"/>
    <row r="411" spans="1:23" customHeight="1" ht="15.75"/>
    <row r="412" spans="1:23" customHeight="1" ht="15.75"/>
    <row r="413" spans="1:23" customHeight="1" ht="15.75"/>
    <row r="414" spans="1:23" customHeight="1" ht="15.75"/>
    <row r="415" spans="1:23" customHeight="1" ht="15.75"/>
    <row r="416" spans="1:23" customHeight="1" ht="15.75"/>
    <row r="417" spans="1:23" customHeight="1" ht="15.75"/>
    <row r="418" spans="1:23" customHeight="1" ht="15.75"/>
    <row r="419" spans="1:23" customHeight="1" ht="15.75"/>
    <row r="420" spans="1:23" customHeight="1" ht="15.75"/>
    <row r="421" spans="1:23" customHeight="1" ht="15.75"/>
    <row r="422" spans="1:23" customHeight="1" ht="15.75"/>
    <row r="423" spans="1:23" customHeight="1" ht="15.75"/>
    <row r="424" spans="1:23" customHeight="1" ht="15.75"/>
    <row r="425" spans="1:23" customHeight="1" ht="15.75"/>
    <row r="426" spans="1:23" customHeight="1" ht="15.75"/>
    <row r="427" spans="1:23" customHeight="1" ht="15.75"/>
    <row r="428" spans="1:23" customHeight="1" ht="15.75"/>
    <row r="429" spans="1:23" customHeight="1" ht="15.75"/>
    <row r="430" spans="1:23" customHeight="1" ht="15.75"/>
    <row r="431" spans="1:23" customHeight="1" ht="15.75"/>
    <row r="432" spans="1:23" customHeight="1" ht="15.75"/>
    <row r="433" spans="1:23" customHeight="1" ht="15.75"/>
    <row r="434" spans="1:23" customHeight="1" ht="15.75"/>
    <row r="435" spans="1:23" customHeight="1" ht="15.75"/>
    <row r="436" spans="1:23" customHeight="1" ht="15.75"/>
    <row r="437" spans="1:23" customHeight="1" ht="15.75"/>
    <row r="438" spans="1:23" customHeight="1" ht="15.75"/>
    <row r="439" spans="1:23" customHeight="1" ht="15.75"/>
    <row r="440" spans="1:23" customHeight="1" ht="15.75"/>
    <row r="441" spans="1:23" customHeight="1" ht="15.75"/>
    <row r="442" spans="1:23" customHeight="1" ht="15.75"/>
    <row r="443" spans="1:23" customHeight="1" ht="15.75"/>
    <row r="444" spans="1:23" customHeight="1" ht="15.75"/>
    <row r="445" spans="1:23" customHeight="1" ht="15.75"/>
    <row r="446" spans="1:23" customHeight="1" ht="15.75"/>
    <row r="447" spans="1:23" customHeight="1" ht="15.75"/>
    <row r="448" spans="1:23" customHeight="1" ht="15.75"/>
    <row r="449" spans="1:23" customHeight="1" ht="15.75"/>
    <row r="450" spans="1:23" customHeight="1" ht="15.75"/>
    <row r="451" spans="1:23" customHeight="1" ht="15.75"/>
    <row r="452" spans="1:23" customHeight="1" ht="15.75"/>
    <row r="453" spans="1:23" customHeight="1" ht="15.75"/>
    <row r="454" spans="1:23" customHeight="1" ht="15.75"/>
    <row r="455" spans="1:23" customHeight="1" ht="15.75"/>
    <row r="456" spans="1:23" customHeight="1" ht="15.75"/>
    <row r="457" spans="1:23" customHeight="1" ht="15.75"/>
    <row r="458" spans="1:23" customHeight="1" ht="15.75"/>
    <row r="459" spans="1:23" customHeight="1" ht="15.75"/>
    <row r="460" spans="1:23" customHeight="1" ht="15.75"/>
    <row r="461" spans="1:23" customHeight="1" ht="15.75"/>
    <row r="462" spans="1:23" customHeight="1" ht="15.75"/>
    <row r="463" spans="1:23" customHeight="1" ht="15.75"/>
    <row r="464" spans="1:23" customHeight="1" ht="15.75"/>
    <row r="465" spans="1:23" customHeight="1" ht="15.75"/>
    <row r="466" spans="1:23" customHeight="1" ht="15.75"/>
    <row r="467" spans="1:23" customHeight="1" ht="15.75"/>
    <row r="468" spans="1:23" customHeight="1" ht="15.75"/>
    <row r="469" spans="1:23" customHeight="1" ht="15.75"/>
    <row r="470" spans="1:23" customHeight="1" ht="15.75"/>
    <row r="471" spans="1:23" customHeight="1" ht="15.75"/>
    <row r="472" spans="1:23" customHeight="1" ht="15.75"/>
    <row r="473" spans="1:23" customHeight="1" ht="15.75"/>
    <row r="474" spans="1:23" customHeight="1" ht="15.75"/>
    <row r="475" spans="1:23" customHeight="1" ht="15.75"/>
    <row r="476" spans="1:23" customHeight="1" ht="15.75"/>
    <row r="477" spans="1:23" customHeight="1" ht="15.75"/>
    <row r="478" spans="1:23" customHeight="1" ht="15.75"/>
    <row r="479" spans="1:23" customHeight="1" ht="15.75"/>
    <row r="480" spans="1:23" customHeight="1" ht="15.75"/>
    <row r="481" spans="1:23" customHeight="1" ht="15.75"/>
    <row r="482" spans="1:23" customHeight="1" ht="15.75"/>
    <row r="483" spans="1:23" customHeight="1" ht="15.75"/>
    <row r="484" spans="1:23" customHeight="1" ht="15.75"/>
    <row r="485" spans="1:23" customHeight="1" ht="15.75"/>
    <row r="486" spans="1:23" customHeight="1" ht="15.75"/>
    <row r="487" spans="1:23" customHeight="1" ht="15.75"/>
    <row r="488" spans="1:23" customHeight="1" ht="15.75"/>
    <row r="489" spans="1:23" customHeight="1" ht="15.75"/>
    <row r="490" spans="1:23" customHeight="1" ht="15.75"/>
    <row r="491" spans="1:23" customHeight="1" ht="15.75"/>
    <row r="492" spans="1:23" customHeight="1" ht="15.75"/>
    <row r="493" spans="1:23" customHeight="1" ht="15.75"/>
    <row r="494" spans="1:23" customHeight="1" ht="15.75"/>
    <row r="495" spans="1:23" customHeight="1" ht="15.75"/>
    <row r="496" spans="1:23" customHeight="1" ht="15.75"/>
    <row r="497" spans="1:23" customHeight="1" ht="15.75"/>
    <row r="498" spans="1:23" customHeight="1" ht="15.75"/>
    <row r="499" spans="1:23" customHeight="1" ht="15.75"/>
    <row r="500" spans="1:23" customHeight="1" ht="15.75"/>
    <row r="501" spans="1:23" customHeight="1" ht="15.75"/>
    <row r="502" spans="1:23" customHeight="1" ht="15.75"/>
    <row r="503" spans="1:23" customHeight="1" ht="15.75"/>
    <row r="504" spans="1:23" customHeight="1" ht="15.75"/>
    <row r="505" spans="1:23" customHeight="1" ht="15.75"/>
    <row r="506" spans="1:23" customHeight="1" ht="15.75"/>
    <row r="507" spans="1:23" customHeight="1" ht="15.75"/>
    <row r="508" spans="1:23" customHeight="1" ht="15.75"/>
    <row r="509" spans="1:23" customHeight="1" ht="15.75"/>
    <row r="510" spans="1:23" customHeight="1" ht="15.75"/>
    <row r="511" spans="1:23" customHeight="1" ht="15.75"/>
    <row r="512" spans="1:23" customHeight="1" ht="15.75"/>
    <row r="513" spans="1:23" customHeight="1" ht="15.75"/>
    <row r="514" spans="1:23" customHeight="1" ht="15.75"/>
    <row r="515" spans="1:23" customHeight="1" ht="15.75"/>
    <row r="516" spans="1:23" customHeight="1" ht="15.75"/>
    <row r="517" spans="1:23" customHeight="1" ht="15.75"/>
    <row r="518" spans="1:23" customHeight="1" ht="15.75"/>
    <row r="519" spans="1:23" customHeight="1" ht="15.75"/>
    <row r="520" spans="1:23" customHeight="1" ht="15.75"/>
    <row r="521" spans="1:23" customHeight="1" ht="15.75"/>
    <row r="522" spans="1:23" customHeight="1" ht="15.75"/>
    <row r="523" spans="1:23" customHeight="1" ht="15.75"/>
    <row r="524" spans="1:23" customHeight="1" ht="15.75"/>
    <row r="525" spans="1:23" customHeight="1" ht="15.75"/>
    <row r="526" spans="1:23" customHeight="1" ht="15.75"/>
    <row r="527" spans="1:23" customHeight="1" ht="15.75"/>
    <row r="528" spans="1:23" customHeight="1" ht="15.75"/>
    <row r="529" spans="1:23" customHeight="1" ht="15.75"/>
    <row r="530" spans="1:23" customHeight="1" ht="15.75"/>
    <row r="531" spans="1:23" customHeight="1" ht="15.75"/>
    <row r="532" spans="1:23" customHeight="1" ht="15.75"/>
    <row r="533" spans="1:23" customHeight="1" ht="15.75"/>
    <row r="534" spans="1:23" customHeight="1" ht="15.75"/>
    <row r="535" spans="1:23" customHeight="1" ht="15.75"/>
    <row r="536" spans="1:23" customHeight="1" ht="15.75"/>
    <row r="537" spans="1:23" customHeight="1" ht="15.75"/>
    <row r="538" spans="1:23" customHeight="1" ht="15.75"/>
    <row r="539" spans="1:23" customHeight="1" ht="15.75"/>
    <row r="540" spans="1:23" customHeight="1" ht="15.75"/>
    <row r="541" spans="1:23" customHeight="1" ht="15.75"/>
    <row r="542" spans="1:23" customHeight="1" ht="15.75"/>
    <row r="543" spans="1:23" customHeight="1" ht="15.75"/>
    <row r="544" spans="1:23" customHeight="1" ht="15.75"/>
    <row r="545" spans="1:23" customHeight="1" ht="15.75"/>
    <row r="546" spans="1:23" customHeight="1" ht="15.75"/>
    <row r="547" spans="1:23" customHeight="1" ht="15.75"/>
    <row r="548" spans="1:23" customHeight="1" ht="15.75"/>
    <row r="549" spans="1:23" customHeight="1" ht="15.75"/>
    <row r="550" spans="1:23" customHeight="1" ht="15.75"/>
    <row r="551" spans="1:23" customHeight="1" ht="15.75"/>
    <row r="552" spans="1:23" customHeight="1" ht="15.75"/>
    <row r="553" spans="1:23" customHeight="1" ht="15.75"/>
    <row r="554" spans="1:23" customHeight="1" ht="15.75"/>
    <row r="555" spans="1:23" customHeight="1" ht="15.75"/>
    <row r="556" spans="1:23" customHeight="1" ht="15.75"/>
    <row r="557" spans="1:23" customHeight="1" ht="15.75"/>
    <row r="558" spans="1:23" customHeight="1" ht="15.75"/>
    <row r="559" spans="1:23" customHeight="1" ht="15.75"/>
    <row r="560" spans="1:23" customHeight="1" ht="15.75"/>
    <row r="561" spans="1:23" customHeight="1" ht="15.75"/>
    <row r="562" spans="1:23" customHeight="1" ht="15.75"/>
    <row r="563" spans="1:23" customHeight="1" ht="15.75"/>
    <row r="564" spans="1:23" customHeight="1" ht="15.75"/>
    <row r="565" spans="1:23" customHeight="1" ht="15.75"/>
    <row r="566" spans="1:23" customHeight="1" ht="15.75"/>
    <row r="567" spans="1:23" customHeight="1" ht="15.75"/>
    <row r="568" spans="1:23" customHeight="1" ht="15.75"/>
    <row r="569" spans="1:23" customHeight="1" ht="15.75"/>
    <row r="570" spans="1:23" customHeight="1" ht="15.75"/>
    <row r="571" spans="1:23" customHeight="1" ht="15.75"/>
    <row r="572" spans="1:23" customHeight="1" ht="15.75"/>
    <row r="573" spans="1:23" customHeight="1" ht="15.75"/>
    <row r="574" spans="1:23" customHeight="1" ht="15.75"/>
    <row r="575" spans="1:23" customHeight="1" ht="15.75"/>
    <row r="576" spans="1:23" customHeight="1" ht="15.75"/>
    <row r="577" spans="1:23" customHeight="1" ht="15.75"/>
    <row r="578" spans="1:23" customHeight="1" ht="15.75"/>
    <row r="579" spans="1:23" customHeight="1" ht="15.75"/>
    <row r="580" spans="1:23" customHeight="1" ht="15.75"/>
    <row r="581" spans="1:23" customHeight="1" ht="15.75"/>
    <row r="582" spans="1:23" customHeight="1" ht="15.75"/>
    <row r="583" spans="1:23" customHeight="1" ht="15.75"/>
    <row r="584" spans="1:23" customHeight="1" ht="15.75"/>
    <row r="585" spans="1:23" customHeight="1" ht="15.75"/>
    <row r="586" spans="1:23" customHeight="1" ht="15.75"/>
    <row r="587" spans="1:23" customHeight="1" ht="15.75"/>
    <row r="588" spans="1:23" customHeight="1" ht="15.75"/>
    <row r="589" spans="1:23" customHeight="1" ht="15.75"/>
    <row r="590" spans="1:23" customHeight="1" ht="15.75"/>
    <row r="591" spans="1:23" customHeight="1" ht="15.75"/>
    <row r="592" spans="1:23" customHeight="1" ht="15.75"/>
    <row r="593" spans="1:23" customHeight="1" ht="15.75"/>
    <row r="594" spans="1:23" customHeight="1" ht="15.75"/>
    <row r="595" spans="1:23" customHeight="1" ht="15.75"/>
    <row r="596" spans="1:23" customHeight="1" ht="15.75"/>
    <row r="597" spans="1:23" customHeight="1" ht="15.75"/>
    <row r="598" spans="1:23" customHeight="1" ht="15.75"/>
    <row r="599" spans="1:23" customHeight="1" ht="15.75"/>
    <row r="600" spans="1:23" customHeight="1" ht="15.75"/>
    <row r="601" spans="1:23" customHeight="1" ht="15.75"/>
    <row r="602" spans="1:23" customHeight="1" ht="15.75"/>
    <row r="603" spans="1:23" customHeight="1" ht="15.75"/>
    <row r="604" spans="1:23" customHeight="1" ht="15.75"/>
    <row r="605" spans="1:23" customHeight="1" ht="15.75"/>
    <row r="606" spans="1:23" customHeight="1" ht="15.75"/>
    <row r="607" spans="1:23" customHeight="1" ht="15.75"/>
    <row r="608" spans="1:23" customHeight="1" ht="15.75"/>
    <row r="609" spans="1:23" customHeight="1" ht="15.75"/>
    <row r="610" spans="1:23" customHeight="1" ht="15.75"/>
    <row r="611" spans="1:23" customHeight="1" ht="15.75"/>
    <row r="612" spans="1:23" customHeight="1" ht="15.75"/>
    <row r="613" spans="1:23" customHeight="1" ht="15.75"/>
    <row r="614" spans="1:23" customHeight="1" ht="15.75"/>
    <row r="615" spans="1:23" customHeight="1" ht="15.75"/>
    <row r="616" spans="1:23" customHeight="1" ht="15.75"/>
    <row r="617" spans="1:23" customHeight="1" ht="15.75"/>
    <row r="618" spans="1:23" customHeight="1" ht="15.75"/>
    <row r="619" spans="1:23" customHeight="1" ht="15.75"/>
    <row r="620" spans="1:23" customHeight="1" ht="15.75"/>
    <row r="621" spans="1:23" customHeight="1" ht="15.75"/>
    <row r="622" spans="1:23" customHeight="1" ht="15.75"/>
    <row r="623" spans="1:23" customHeight="1" ht="15.75"/>
    <row r="624" spans="1:23" customHeight="1" ht="15.75"/>
    <row r="625" spans="1:23" customHeight="1" ht="15.75"/>
    <row r="626" spans="1:23" customHeight="1" ht="15.75"/>
    <row r="627" spans="1:23" customHeight="1" ht="15.75"/>
    <row r="628" spans="1:23" customHeight="1" ht="15.75"/>
    <row r="629" spans="1:23" customHeight="1" ht="15.75"/>
    <row r="630" spans="1:23" customHeight="1" ht="15.75"/>
    <row r="631" spans="1:23" customHeight="1" ht="15.75"/>
    <row r="632" spans="1:23" customHeight="1" ht="15.75"/>
    <row r="633" spans="1:23" customHeight="1" ht="15.75"/>
    <row r="634" spans="1:23" customHeight="1" ht="15.75"/>
    <row r="635" spans="1:23" customHeight="1" ht="15.75"/>
    <row r="636" spans="1:23" customHeight="1" ht="15.75"/>
    <row r="637" spans="1:23" customHeight="1" ht="15.75"/>
    <row r="638" spans="1:23" customHeight="1" ht="15.75"/>
    <row r="639" spans="1:23" customHeight="1" ht="15.75"/>
    <row r="640" spans="1:23" customHeight="1" ht="15.75"/>
    <row r="641" spans="1:23" customHeight="1" ht="15.75"/>
    <row r="642" spans="1:23" customHeight="1" ht="15.75"/>
    <row r="643" spans="1:23" customHeight="1" ht="15.75"/>
    <row r="644" spans="1:23" customHeight="1" ht="15.75"/>
    <row r="645" spans="1:23" customHeight="1" ht="15.75"/>
    <row r="646" spans="1:23" customHeight="1" ht="15.75"/>
    <row r="647" spans="1:23" customHeight="1" ht="15.75"/>
    <row r="648" spans="1:23" customHeight="1" ht="15.75"/>
    <row r="649" spans="1:23" customHeight="1" ht="15.75"/>
    <row r="650" spans="1:23" customHeight="1" ht="15.75"/>
    <row r="651" spans="1:23" customHeight="1" ht="15.75"/>
    <row r="652" spans="1:23" customHeight="1" ht="15.75"/>
    <row r="653" spans="1:23" customHeight="1" ht="15.75"/>
    <row r="654" spans="1:23" customHeight="1" ht="15.75"/>
    <row r="655" spans="1:23" customHeight="1" ht="15.75"/>
    <row r="656" spans="1:23" customHeight="1" ht="15.75"/>
    <row r="657" spans="1:23" customHeight="1" ht="15.75"/>
    <row r="658" spans="1:23" customHeight="1" ht="15.75"/>
    <row r="659" spans="1:23" customHeight="1" ht="15.75"/>
    <row r="660" spans="1:23" customHeight="1" ht="15.75"/>
    <row r="661" spans="1:23" customHeight="1" ht="15.75"/>
    <row r="662" spans="1:23" customHeight="1" ht="15.75"/>
    <row r="663" spans="1:23" customHeight="1" ht="15.75"/>
    <row r="664" spans="1:23" customHeight="1" ht="15.75"/>
    <row r="665" spans="1:23" customHeight="1" ht="15.75"/>
    <row r="666" spans="1:23" customHeight="1" ht="15.75"/>
    <row r="667" spans="1:23" customHeight="1" ht="15.75"/>
    <row r="668" spans="1:23" customHeight="1" ht="15.75"/>
    <row r="669" spans="1:23" customHeight="1" ht="15.75"/>
    <row r="670" spans="1:23" customHeight="1" ht="15.75"/>
    <row r="671" spans="1:23" customHeight="1" ht="15.75"/>
    <row r="672" spans="1:23" customHeight="1" ht="15.75"/>
    <row r="673" spans="1:23" customHeight="1" ht="15.75"/>
    <row r="674" spans="1:23" customHeight="1" ht="15.75"/>
    <row r="675" spans="1:23" customHeight="1" ht="15.75"/>
    <row r="676" spans="1:23" customHeight="1" ht="15.75"/>
    <row r="677" spans="1:23" customHeight="1" ht="15.75"/>
    <row r="678" spans="1:23" customHeight="1" ht="15.75"/>
    <row r="679" spans="1:23" customHeight="1" ht="15.75"/>
    <row r="680" spans="1:23" customHeight="1" ht="15.75"/>
    <row r="681" spans="1:23" customHeight="1" ht="15.75"/>
    <row r="682" spans="1:23" customHeight="1" ht="15.75"/>
    <row r="683" spans="1:23" customHeight="1" ht="15.75"/>
    <row r="684" spans="1:23" customHeight="1" ht="15.75"/>
    <row r="685" spans="1:23" customHeight="1" ht="15.75"/>
    <row r="686" spans="1:23" customHeight="1" ht="15.75"/>
    <row r="687" spans="1:23" customHeight="1" ht="15.75"/>
    <row r="688" spans="1:23" customHeight="1" ht="15.75"/>
    <row r="689" spans="1:23" customHeight="1" ht="15.75"/>
    <row r="690" spans="1:23" customHeight="1" ht="15.75"/>
    <row r="691" spans="1:23" customHeight="1" ht="15.75"/>
    <row r="692" spans="1:23" customHeight="1" ht="15.75"/>
    <row r="693" spans="1:23" customHeight="1" ht="15.75"/>
    <row r="694" spans="1:23" customHeight="1" ht="15.75"/>
    <row r="695" spans="1:23" customHeight="1" ht="15.75"/>
    <row r="696" spans="1:23" customHeight="1" ht="15.75"/>
    <row r="697" spans="1:23" customHeight="1" ht="15.75"/>
    <row r="698" spans="1:23" customHeight="1" ht="15.75"/>
    <row r="699" spans="1:23" customHeight="1" ht="15.75"/>
    <row r="700" spans="1:23" customHeight="1" ht="15.75"/>
    <row r="701" spans="1:23" customHeight="1" ht="15.75"/>
    <row r="702" spans="1:23" customHeight="1" ht="15.75"/>
    <row r="703" spans="1:23" customHeight="1" ht="15.75"/>
    <row r="704" spans="1:23" customHeight="1" ht="15.75"/>
    <row r="705" spans="1:23" customHeight="1" ht="15.75"/>
    <row r="706" spans="1:23" customHeight="1" ht="15.75"/>
    <row r="707" spans="1:23" customHeight="1" ht="15.75"/>
    <row r="708" spans="1:23" customHeight="1" ht="15.75"/>
    <row r="709" spans="1:23" customHeight="1" ht="15.75"/>
    <row r="710" spans="1:23" customHeight="1" ht="15.75"/>
    <row r="711" spans="1:23" customHeight="1" ht="15.75"/>
    <row r="712" spans="1:23" customHeight="1" ht="15.75"/>
    <row r="713" spans="1:23" customHeight="1" ht="15.75"/>
    <row r="714" spans="1:23" customHeight="1" ht="15.75"/>
    <row r="715" spans="1:23" customHeight="1" ht="15.75"/>
    <row r="716" spans="1:23" customHeight="1" ht="15.75"/>
    <row r="717" spans="1:23" customHeight="1" ht="15.75"/>
    <row r="718" spans="1:23" customHeight="1" ht="15.75"/>
    <row r="719" spans="1:23" customHeight="1" ht="15.75"/>
    <row r="720" spans="1:23" customHeight="1" ht="15.75"/>
    <row r="721" spans="1:23" customHeight="1" ht="15.75"/>
    <row r="722" spans="1:23" customHeight="1" ht="15.75"/>
    <row r="723" spans="1:23" customHeight="1" ht="15.75"/>
    <row r="724" spans="1:23" customHeight="1" ht="15.75"/>
    <row r="725" spans="1:23" customHeight="1" ht="15.75"/>
    <row r="726" spans="1:23" customHeight="1" ht="15.75"/>
    <row r="727" spans="1:23" customHeight="1" ht="15.75"/>
    <row r="728" spans="1:23" customHeight="1" ht="15.75"/>
    <row r="729" spans="1:23" customHeight="1" ht="15.75"/>
    <row r="730" spans="1:23" customHeight="1" ht="15.75"/>
    <row r="731" spans="1:23" customHeight="1" ht="15.75"/>
    <row r="732" spans="1:23" customHeight="1" ht="15.75"/>
    <row r="733" spans="1:23" customHeight="1" ht="15.75"/>
    <row r="734" spans="1:23" customHeight="1" ht="15.75"/>
    <row r="735" spans="1:23" customHeight="1" ht="15.75"/>
    <row r="736" spans="1:23" customHeight="1" ht="15.75"/>
    <row r="737" spans="1:23" customHeight="1" ht="15.75"/>
    <row r="738" spans="1:23" customHeight="1" ht="15.75"/>
    <row r="739" spans="1:23" customHeight="1" ht="15.75"/>
    <row r="740" spans="1:23" customHeight="1" ht="15.75"/>
    <row r="741" spans="1:23" customHeight="1" ht="15.75"/>
    <row r="742" spans="1:23" customHeight="1" ht="15.75"/>
    <row r="743" spans="1:23" customHeight="1" ht="15.75"/>
    <row r="744" spans="1:23" customHeight="1" ht="15.75"/>
    <row r="745" spans="1:23" customHeight="1" ht="15.75"/>
    <row r="746" spans="1:23" customHeight="1" ht="15.75"/>
    <row r="747" spans="1:23" customHeight="1" ht="15.75"/>
    <row r="748" spans="1:23" customHeight="1" ht="15.75"/>
    <row r="749" spans="1:23" customHeight="1" ht="15.75"/>
    <row r="750" spans="1:23" customHeight="1" ht="15.75"/>
    <row r="751" spans="1:23" customHeight="1" ht="15.75"/>
    <row r="752" spans="1:23" customHeight="1" ht="15.75"/>
    <row r="753" spans="1:23" customHeight="1" ht="15.75"/>
    <row r="754" spans="1:23" customHeight="1" ht="15.75"/>
    <row r="755" spans="1:23" customHeight="1" ht="15.75"/>
    <row r="756" spans="1:23" customHeight="1" ht="15.75"/>
    <row r="757" spans="1:23" customHeight="1" ht="15.75"/>
    <row r="758" spans="1:23" customHeight="1" ht="15.75"/>
    <row r="759" spans="1:23" customHeight="1" ht="15.75"/>
    <row r="760" spans="1:23" customHeight="1" ht="15.75"/>
    <row r="761" spans="1:23" customHeight="1" ht="15.75"/>
    <row r="762" spans="1:23" customHeight="1" ht="15.75"/>
    <row r="763" spans="1:23" customHeight="1" ht="15.75"/>
    <row r="764" spans="1:23" customHeight="1" ht="15.75"/>
    <row r="765" spans="1:23" customHeight="1" ht="15.75"/>
    <row r="766" spans="1:23" customHeight="1" ht="15.75"/>
    <row r="767" spans="1:23" customHeight="1" ht="15.75"/>
    <row r="768" spans="1:23" customHeight="1" ht="15.75"/>
    <row r="769" spans="1:23" customHeight="1" ht="15.75"/>
    <row r="770" spans="1:23" customHeight="1" ht="15.75"/>
    <row r="771" spans="1:23" customHeight="1" ht="15.75"/>
    <row r="772" spans="1:23" customHeight="1" ht="15.75"/>
    <row r="773" spans="1:23" customHeight="1" ht="15.75"/>
    <row r="774" spans="1:23" customHeight="1" ht="15.75"/>
    <row r="775" spans="1:23" customHeight="1" ht="15.75"/>
    <row r="776" spans="1:23" customHeight="1" ht="15.75"/>
    <row r="777" spans="1:23" customHeight="1" ht="15.75"/>
    <row r="778" spans="1:23" customHeight="1" ht="15.75"/>
    <row r="779" spans="1:23" customHeight="1" ht="15.75"/>
    <row r="780" spans="1:23" customHeight="1" ht="15.75"/>
    <row r="781" spans="1:23" customHeight="1" ht="15.75"/>
    <row r="782" spans="1:23" customHeight="1" ht="15.75"/>
    <row r="783" spans="1:23" customHeight="1" ht="15.75"/>
    <row r="784" spans="1:23" customHeight="1" ht="15.75"/>
    <row r="785" spans="1:23" customHeight="1" ht="15.75"/>
    <row r="786" spans="1:23" customHeight="1" ht="15.75"/>
    <row r="787" spans="1:23" customHeight="1" ht="15.75"/>
    <row r="788" spans="1:23" customHeight="1" ht="15.75"/>
    <row r="789" spans="1:23" customHeight="1" ht="15.75"/>
    <row r="790" spans="1:23" customHeight="1" ht="15.75"/>
    <row r="791" spans="1:23" customHeight="1" ht="15.75"/>
    <row r="792" spans="1:23" customHeight="1" ht="15.75"/>
    <row r="793" spans="1:23" customHeight="1" ht="15.75"/>
    <row r="794" spans="1:23" customHeight="1" ht="15.75"/>
    <row r="795" spans="1:23" customHeight="1" ht="15.75"/>
    <row r="796" spans="1:23" customHeight="1" ht="15.75"/>
    <row r="797" spans="1:23" customHeight="1" ht="15.75"/>
    <row r="798" spans="1:23" customHeight="1" ht="15.75"/>
    <row r="799" spans="1:23" customHeight="1" ht="15.75"/>
    <row r="800" spans="1:23" customHeight="1" ht="15.75"/>
    <row r="801" spans="1:23" customHeight="1" ht="15.75"/>
    <row r="802" spans="1:23" customHeight="1" ht="15.75"/>
    <row r="803" spans="1:23" customHeight="1" ht="15.75"/>
    <row r="804" spans="1:23" customHeight="1" ht="15.75"/>
    <row r="805" spans="1:23" customHeight="1" ht="15.75"/>
    <row r="806" spans="1:23" customHeight="1" ht="15.75"/>
    <row r="807" spans="1:23" customHeight="1" ht="15.75"/>
    <row r="808" spans="1:23" customHeight="1" ht="15.75"/>
    <row r="809" spans="1:23" customHeight="1" ht="15.75"/>
    <row r="810" spans="1:23" customHeight="1" ht="15.75"/>
    <row r="811" spans="1:23" customHeight="1" ht="15.75"/>
    <row r="812" spans="1:23" customHeight="1" ht="15.75"/>
    <row r="813" spans="1:23" customHeight="1" ht="15.75"/>
    <row r="814" spans="1:23" customHeight="1" ht="15.75"/>
    <row r="815" spans="1:23" customHeight="1" ht="15.75"/>
    <row r="816" spans="1:23" customHeight="1" ht="15.75"/>
    <row r="817" spans="1:23" customHeight="1" ht="15.75"/>
    <row r="818" spans="1:23" customHeight="1" ht="15.75"/>
    <row r="819" spans="1:23" customHeight="1" ht="15.75"/>
    <row r="820" spans="1:23" customHeight="1" ht="15.75"/>
    <row r="821" spans="1:23" customHeight="1" ht="15.75"/>
    <row r="822" spans="1:23" customHeight="1" ht="15.75"/>
    <row r="823" spans="1:23" customHeight="1" ht="15.75"/>
    <row r="824" spans="1:23" customHeight="1" ht="15.75"/>
    <row r="825" spans="1:23" customHeight="1" ht="15.75"/>
    <row r="826" spans="1:23" customHeight="1" ht="15.75"/>
    <row r="827" spans="1:23" customHeight="1" ht="15.75"/>
    <row r="828" spans="1:23" customHeight="1" ht="15.75"/>
    <row r="829" spans="1:23" customHeight="1" ht="15.75"/>
    <row r="830" spans="1:23" customHeight="1" ht="15.75"/>
    <row r="831" spans="1:23" customHeight="1" ht="15.75"/>
    <row r="832" spans="1:23" customHeight="1" ht="15.75"/>
    <row r="833" spans="1:23" customHeight="1" ht="15.75"/>
    <row r="834" spans="1:23" customHeight="1" ht="15.75"/>
    <row r="835" spans="1:23" customHeight="1" ht="15.75"/>
    <row r="836" spans="1:23" customHeight="1" ht="15.75"/>
    <row r="837" spans="1:23" customHeight="1" ht="15.75"/>
    <row r="838" spans="1:23" customHeight="1" ht="15.75"/>
    <row r="839" spans="1:23" customHeight="1" ht="15.75"/>
    <row r="840" spans="1:23" customHeight="1" ht="15.75"/>
    <row r="841" spans="1:23" customHeight="1" ht="15.75"/>
    <row r="842" spans="1:23" customHeight="1" ht="15.75"/>
    <row r="843" spans="1:23" customHeight="1" ht="15.75"/>
    <row r="844" spans="1:23" customHeight="1" ht="15.75"/>
    <row r="845" spans="1:23" customHeight="1" ht="15.75"/>
    <row r="846" spans="1:23" customHeight="1" ht="15.75"/>
    <row r="847" spans="1:23" customHeight="1" ht="15.75"/>
    <row r="848" spans="1:23" customHeight="1" ht="15.75"/>
    <row r="849" spans="1:23" customHeight="1" ht="15.75"/>
    <row r="850" spans="1:23" customHeight="1" ht="15.75"/>
    <row r="851" spans="1:23" customHeight="1" ht="15.75"/>
    <row r="852" spans="1:23" customHeight="1" ht="15.75"/>
    <row r="853" spans="1:23" customHeight="1" ht="15.75"/>
    <row r="854" spans="1:23" customHeight="1" ht="15.75"/>
    <row r="855" spans="1:23" customHeight="1" ht="15.75"/>
    <row r="856" spans="1:23" customHeight="1" ht="15.75"/>
    <row r="857" spans="1:23" customHeight="1" ht="15.75"/>
    <row r="858" spans="1:23" customHeight="1" ht="15.75"/>
    <row r="859" spans="1:23" customHeight="1" ht="15.75"/>
    <row r="860" spans="1:23" customHeight="1" ht="15.75"/>
    <row r="861" spans="1:23" customHeight="1" ht="15.75"/>
    <row r="862" spans="1:23" customHeight="1" ht="15.75"/>
    <row r="863" spans="1:23" customHeight="1" ht="15.75"/>
    <row r="864" spans="1:23" customHeight="1" ht="15.75"/>
    <row r="865" spans="1:23" customHeight="1" ht="15.75"/>
    <row r="866" spans="1:23" customHeight="1" ht="15.75"/>
    <row r="867" spans="1:23" customHeight="1" ht="15.75"/>
    <row r="868" spans="1:23" customHeight="1" ht="15.75"/>
    <row r="869" spans="1:23" customHeight="1" ht="15.75"/>
    <row r="870" spans="1:23" customHeight="1" ht="15.75"/>
    <row r="871" spans="1:23" customHeight="1" ht="15.75"/>
    <row r="872" spans="1:23" customHeight="1" ht="15.75"/>
    <row r="873" spans="1:23" customHeight="1" ht="15.75"/>
    <row r="874" spans="1:23" customHeight="1" ht="15.75"/>
    <row r="875" spans="1:23" customHeight="1" ht="15.75"/>
    <row r="876" spans="1:23" customHeight="1" ht="15.75"/>
    <row r="877" spans="1:23" customHeight="1" ht="15.75"/>
    <row r="878" spans="1:23" customHeight="1" ht="15.75"/>
    <row r="879" spans="1:23" customHeight="1" ht="15.75"/>
    <row r="880" spans="1:23" customHeight="1" ht="15.75"/>
    <row r="881" spans="1:23" customHeight="1" ht="15.75"/>
    <row r="882" spans="1:23" customHeight="1" ht="15.75"/>
    <row r="883" spans="1:23" customHeight="1" ht="15.75"/>
    <row r="884" spans="1:23" customHeight="1" ht="15.75"/>
    <row r="885" spans="1:23" customHeight="1" ht="15.75"/>
    <row r="886" spans="1:23" customHeight="1" ht="15.75"/>
    <row r="887" spans="1:23" customHeight="1" ht="15.75"/>
    <row r="888" spans="1:23" customHeight="1" ht="15.75"/>
    <row r="889" spans="1:23" customHeight="1" ht="15.75"/>
    <row r="890" spans="1:23" customHeight="1" ht="15.75"/>
    <row r="891" spans="1:23" customHeight="1" ht="15.75"/>
    <row r="892" spans="1:23" customHeight="1" ht="15.75"/>
    <row r="893" spans="1:23" customHeight="1" ht="15.75"/>
    <row r="894" spans="1:23" customHeight="1" ht="15.75"/>
    <row r="895" spans="1:23" customHeight="1" ht="15.75"/>
    <row r="896" spans="1:23" customHeight="1" ht="15.75"/>
    <row r="897" spans="1:23" customHeight="1" ht="15.75"/>
    <row r="898" spans="1:23" customHeight="1" ht="15.75"/>
    <row r="899" spans="1:23" customHeight="1" ht="15.75"/>
    <row r="900" spans="1:23" customHeight="1" ht="15.75"/>
    <row r="901" spans="1:23" customHeight="1" ht="15.75"/>
    <row r="902" spans="1:23" customHeight="1" ht="15.75"/>
    <row r="903" spans="1:23" customHeight="1" ht="15.75"/>
    <row r="904" spans="1:23" customHeight="1" ht="15.75"/>
    <row r="905" spans="1:23" customHeight="1" ht="15.75"/>
    <row r="906" spans="1:23" customHeight="1" ht="15.75"/>
    <row r="907" spans="1:23" customHeight="1" ht="15.75"/>
    <row r="908" spans="1:23" customHeight="1" ht="15.75"/>
    <row r="909" spans="1:23" customHeight="1" ht="15.75"/>
    <row r="910" spans="1:23" customHeight="1" ht="15.75"/>
    <row r="911" spans="1:23" customHeight="1" ht="15.75"/>
    <row r="912" spans="1:23" customHeight="1" ht="15.75"/>
    <row r="913" spans="1:23" customHeight="1" ht="15.75"/>
    <row r="914" spans="1:23" customHeight="1" ht="15.75"/>
    <row r="915" spans="1:23" customHeight="1" ht="15.75"/>
    <row r="916" spans="1:23" customHeight="1" ht="15.75"/>
    <row r="917" spans="1:23" customHeight="1" ht="15.75"/>
    <row r="918" spans="1:23" customHeight="1" ht="15.75"/>
    <row r="919" spans="1:23" customHeight="1" ht="15.75"/>
    <row r="920" spans="1:23" customHeight="1" ht="15.75"/>
    <row r="921" spans="1:23" customHeight="1" ht="15.75"/>
    <row r="922" spans="1:23" customHeight="1" ht="15.75"/>
    <row r="923" spans="1:23" customHeight="1" ht="15.75"/>
    <row r="924" spans="1:23" customHeight="1" ht="15.75"/>
    <row r="925" spans="1:23" customHeight="1" ht="15.75"/>
    <row r="926" spans="1:23" customHeight="1" ht="15.75"/>
    <row r="927" spans="1:23" customHeight="1" ht="15.75"/>
    <row r="928" spans="1:23" customHeight="1" ht="15.75"/>
    <row r="929" spans="1:23" customHeight="1" ht="15.75"/>
    <row r="930" spans="1:23" customHeight="1" ht="15.75"/>
    <row r="931" spans="1:23" customHeight="1" ht="15.75"/>
    <row r="932" spans="1:23" customHeight="1" ht="15.75"/>
    <row r="933" spans="1:23" customHeight="1" ht="15.75"/>
    <row r="934" spans="1:23" customHeight="1" ht="15.75"/>
    <row r="935" spans="1:23" customHeight="1" ht="15.75"/>
    <row r="936" spans="1:23" customHeight="1" ht="15.75"/>
    <row r="937" spans="1:23" customHeight="1" ht="15.75"/>
    <row r="938" spans="1:23" customHeight="1" ht="15.75"/>
    <row r="939" spans="1:23" customHeight="1" ht="15.75"/>
    <row r="940" spans="1:23" customHeight="1" ht="15.75"/>
    <row r="941" spans="1:23" customHeight="1" ht="15.75"/>
    <row r="942" spans="1:23" customHeight="1" ht="15.75"/>
    <row r="943" spans="1:23" customHeight="1" ht="15.75"/>
    <row r="944" spans="1:23" customHeight="1" ht="15.75"/>
    <row r="945" spans="1:23" customHeight="1" ht="15.75"/>
    <row r="946" spans="1:23" customHeight="1" ht="15.75"/>
    <row r="947" spans="1:23" customHeight="1" ht="15.75"/>
    <row r="948" spans="1:23" customHeight="1" ht="15.75"/>
    <row r="949" spans="1:23" customHeight="1" ht="15.75"/>
    <row r="950" spans="1:23" customHeight="1" ht="15.75"/>
    <row r="951" spans="1:23" customHeight="1" ht="15.75"/>
    <row r="952" spans="1:23" customHeight="1" ht="15.75"/>
    <row r="953" spans="1:23" customHeight="1" ht="15.75"/>
    <row r="954" spans="1:23" customHeight="1" ht="15.75"/>
    <row r="955" spans="1:23" customHeight="1" ht="15.75"/>
    <row r="956" spans="1:23" customHeight="1" ht="15.7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O3:W3"/>
    <mergeCell ref="O4:V4"/>
    <mergeCell ref="O5:V5"/>
    <mergeCell ref="O6:S6"/>
    <mergeCell ref="U7:V7"/>
  </mergeCells>
  <conditionalFormatting sqref="F2:G67">
    <cfRule type="cellIs" dxfId="0" priority="1" operator="equal">
      <formula>"Fail"</formula>
    </cfRule>
  </conditionalFormatting>
  <conditionalFormatting sqref="H2:H67">
    <cfRule type="cellIs" dxfId="1" priority="2" operator="equal">
      <formula>"Fail"</formula>
    </cfRule>
  </conditionalFormatting>
  <conditionalFormatting sqref="F2:H67">
    <cfRule type="cellIs" dxfId="2" priority="3" operator="equal">
      <formula>"غير مطابق"</formula>
    </cfRule>
  </conditionalFormatting>
  <conditionalFormatting sqref="B2:B67">
    <cfRule type="cellIs" dxfId="3" priority="4" operator="equal">
      <formula>"اتم التحكيم"</formula>
    </cfRule>
  </conditionalFormatting>
  <conditionalFormatting sqref="C2:E67">
    <cfRule type="notContainsBlanks" dxfId="4" priority="5">
      <formula>LEN(TRIM(C2:E67))&gt;0</formula>
    </cfRule>
  </conditionalFormatting>
  <conditionalFormatting sqref="C2:E67">
    <cfRule type="notContainsBlanks" dxfId="5" priority="6">
      <formula>LEN(TRIM(C2:E67))&gt;0</formula>
    </cfRule>
  </conditionalFormatting>
  <conditionalFormatting sqref="P13:P20">
    <cfRule type="expression" dxfId="6" priority="7">
      <formula>"(EBED)"</formula>
    </cfRule>
  </conditionalFormatting>
  <printOptions gridLines="false" gridLinesSet="true"/>
  <pageMargins left="0.7" right="0.7" top="0.75" bottom="0.75" header="0" footer="0"/>
  <pageSetup paperSize="9" orientation="landscape" scale="40" fitToHeight="0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Y-J-2020@outlook.com</cp:lastModifiedBy>
  <dcterms:created xsi:type="dcterms:W3CDTF">2022-03-02T11:35:34+01:00</dcterms:created>
  <dcterms:modified xsi:type="dcterms:W3CDTF">2022-03-06T12:29:58+01:00</dcterms:modified>
  <dc:title/>
  <dc:description/>
  <dc:subject/>
  <cp:keywords/>
  <cp:category/>
</cp:coreProperties>
</file>