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" i="1"/>
  <c r="F11"/>
  <c r="F10"/>
  <c r="F9"/>
  <c r="F8"/>
  <c r="F7"/>
  <c r="F6"/>
  <c r="F5"/>
  <c r="G4"/>
  <c r="G3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<sst xmlns="http://schemas.openxmlformats.org/spreadsheetml/2006/main" count="58" uniqueCount="47">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</sst>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0" fontId="0" fillId="0" borderId="0" xfId="0" applyAlignment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4" fillId="0" borderId="0" xfId="0" applyFon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E16" sqref="E16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1" spans="1:10">
      <c r="A1" s="6"/>
    </row>
    <row r="2" spans="1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10">
      <c r="B3" s="2" t="s">
        <v>5</v>
      </c>
      <c r="C3" s="3">
        <v>9.5999999999999992E-3</v>
      </c>
      <c r="D3" s="2">
        <v>0</v>
      </c>
      <c r="E3" s="7">
        <v>290.47899999999998</v>
      </c>
      <c r="F3" s="7">
        <v>290.47899999999998</v>
      </c>
      <c r="G3" s="9">
        <f>F3*22</f>
        <v>6390.5379999999996</v>
      </c>
      <c r="H3" s="10" t="s">
        <v>45</v>
      </c>
    </row>
    <row r="4" spans="1:10">
      <c r="B4" s="4" t="s">
        <v>6</v>
      </c>
      <c r="C4" s="5">
        <v>1.15E-2</v>
      </c>
      <c r="D4" s="8">
        <v>2213.5</v>
      </c>
      <c r="E4" s="8">
        <v>0</v>
      </c>
      <c r="F4" s="8">
        <v>2213.5</v>
      </c>
      <c r="G4" s="9">
        <f>F4/3*22</f>
        <v>16232.333333333334</v>
      </c>
      <c r="H4" s="10" t="s">
        <v>46</v>
      </c>
    </row>
    <row r="5" spans="1:10">
      <c r="F5" s="9">
        <f>F3+F4</f>
        <v>2503.9789999999998</v>
      </c>
      <c r="G5" s="10" t="s">
        <v>38</v>
      </c>
    </row>
    <row r="6" spans="1:10">
      <c r="F6" s="9">
        <f>'Zakaz_Avto '!O3</f>
        <v>756.82</v>
      </c>
      <c r="G6" s="10" t="s">
        <v>39</v>
      </c>
    </row>
    <row r="7" spans="1:10">
      <c r="F7" s="9">
        <f>F6+F5</f>
        <v>3260.799</v>
      </c>
      <c r="G7" s="10" t="s">
        <v>40</v>
      </c>
    </row>
    <row r="8" spans="1:10">
      <c r="F8">
        <f>'Zakaz_Avto '!D15</f>
        <v>109</v>
      </c>
      <c r="G8" s="10" t="s">
        <v>41</v>
      </c>
    </row>
    <row r="9" spans="1:10">
      <c r="F9" s="11">
        <f>F7/F8</f>
        <v>29.915587155963301</v>
      </c>
      <c r="G9" s="10" t="s">
        <v>42</v>
      </c>
    </row>
    <row r="10" spans="1:10">
      <c r="F10" s="9">
        <f>F9*1.5</f>
        <v>44.873380733944956</v>
      </c>
      <c r="G10" s="10" t="s">
        <v>43</v>
      </c>
    </row>
    <row r="11" spans="1:10">
      <c r="F11" s="9">
        <f>F10*F8-F7</f>
        <v>1630.3995000000004</v>
      </c>
      <c r="G11" s="10" t="s">
        <v>44</v>
      </c>
      <c r="J11" s="9">
        <f>F11*22</f>
        <v>35868.789000000012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111</v>
      </c>
      <c r="E3" s="2">
        <v>111</v>
      </c>
      <c r="F3" s="2">
        <v>3.57</v>
      </c>
      <c r="G3" s="2">
        <v>32.17</v>
      </c>
      <c r="H3" s="2">
        <v>14.85</v>
      </c>
      <c r="I3" s="2">
        <v>1719.61</v>
      </c>
      <c r="J3" s="2"/>
      <c r="K3" s="2"/>
      <c r="L3" s="2"/>
      <c r="M3" s="2"/>
      <c r="N3" s="2">
        <v>150.15</v>
      </c>
      <c r="O3" s="2">
        <v>756.82</v>
      </c>
    </row>
    <row r="4" spans="2:15">
      <c r="B4" s="4" t="s">
        <v>22</v>
      </c>
      <c r="C4" s="4" t="s">
        <v>23</v>
      </c>
      <c r="D4" s="4">
        <v>111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111</v>
      </c>
      <c r="E5" s="2">
        <v>111</v>
      </c>
      <c r="F5" s="2">
        <v>2.02</v>
      </c>
      <c r="G5" s="2">
        <v>2.46</v>
      </c>
      <c r="H5" s="2">
        <v>2.0299999999999998</v>
      </c>
      <c r="I5" s="2">
        <v>225.53</v>
      </c>
      <c r="J5" s="2">
        <v>0</v>
      </c>
      <c r="K5" s="2">
        <v>0.45</v>
      </c>
      <c r="L5" s="2">
        <v>0.02</v>
      </c>
      <c r="M5" s="2">
        <v>0.08</v>
      </c>
      <c r="N5" s="2">
        <v>1.68</v>
      </c>
      <c r="O5" s="2">
        <v>1.1100000000000001</v>
      </c>
    </row>
    <row r="6" spans="2:15">
      <c r="B6" s="4" t="s">
        <v>26</v>
      </c>
      <c r="C6" s="4" t="s">
        <v>25</v>
      </c>
      <c r="D6" s="4">
        <v>126</v>
      </c>
      <c r="E6" s="4">
        <v>126</v>
      </c>
      <c r="F6" s="4">
        <v>1.1499999999999999</v>
      </c>
      <c r="G6" s="4">
        <v>3.33</v>
      </c>
      <c r="H6" s="4">
        <v>1.25</v>
      </c>
      <c r="I6" s="4">
        <v>157.41999999999999</v>
      </c>
      <c r="J6" s="4">
        <v>0</v>
      </c>
      <c r="K6" s="4">
        <v>2.1800000000000002</v>
      </c>
      <c r="L6" s="4">
        <v>0.1</v>
      </c>
      <c r="M6" s="4">
        <v>0.31</v>
      </c>
      <c r="N6" s="4">
        <v>12.52</v>
      </c>
      <c r="O6" s="4">
        <v>1.26</v>
      </c>
    </row>
    <row r="7" spans="2:15">
      <c r="B7" s="2" t="s">
        <v>27</v>
      </c>
      <c r="C7" s="2" t="s">
        <v>28</v>
      </c>
      <c r="D7" s="2">
        <v>126</v>
      </c>
      <c r="E7" s="2">
        <v>126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124</v>
      </c>
      <c r="E8" s="4">
        <v>124</v>
      </c>
      <c r="F8" s="4">
        <v>0.67</v>
      </c>
      <c r="G8" s="4">
        <v>16.75</v>
      </c>
      <c r="H8" s="4">
        <v>1.29</v>
      </c>
      <c r="I8" s="4">
        <v>160.16</v>
      </c>
      <c r="J8" s="4">
        <v>0</v>
      </c>
      <c r="K8" s="4">
        <v>16.079999999999998</v>
      </c>
      <c r="L8" s="4">
        <v>0.62</v>
      </c>
      <c r="M8" s="4">
        <v>2.2599999999999998</v>
      </c>
      <c r="N8" s="4">
        <v>77.489999999999995</v>
      </c>
      <c r="O8" s="4">
        <v>1.24</v>
      </c>
    </row>
    <row r="9" spans="2:15">
      <c r="B9" s="2" t="s">
        <v>30</v>
      </c>
      <c r="C9" s="2" t="s">
        <v>28</v>
      </c>
      <c r="D9" s="2">
        <v>124</v>
      </c>
      <c r="E9" s="2">
        <v>124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109</v>
      </c>
      <c r="E11" s="2">
        <v>109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2</v>
      </c>
      <c r="E12" s="4">
        <v>2</v>
      </c>
      <c r="F12" s="4">
        <v>0.4</v>
      </c>
      <c r="G12" s="4">
        <v>0.4</v>
      </c>
      <c r="H12" s="4">
        <v>0.4</v>
      </c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0.02</v>
      </c>
    </row>
    <row r="13" spans="2:15">
      <c r="B13" s="2" t="s">
        <v>35</v>
      </c>
      <c r="C13" s="2" t="s">
        <v>25</v>
      </c>
      <c r="D13" s="2">
        <v>109</v>
      </c>
      <c r="E13" s="2">
        <v>109</v>
      </c>
      <c r="F13" s="2">
        <v>0.42</v>
      </c>
      <c r="G13" s="2">
        <v>2.5</v>
      </c>
      <c r="H13" s="2">
        <v>0.66</v>
      </c>
      <c r="I13" s="2">
        <v>71.75</v>
      </c>
      <c r="J13" s="2">
        <v>0</v>
      </c>
      <c r="K13" s="2">
        <v>2.08</v>
      </c>
      <c r="L13" s="2">
        <v>0.24</v>
      </c>
      <c r="M13" s="2">
        <v>0.53</v>
      </c>
      <c r="N13" s="2">
        <v>26.34</v>
      </c>
      <c r="O13" s="2">
        <v>1.0900000000000001</v>
      </c>
    </row>
    <row r="14" spans="2:15">
      <c r="B14" s="4" t="s">
        <v>33</v>
      </c>
      <c r="C14" s="4" t="s">
        <v>28</v>
      </c>
      <c r="D14" s="4">
        <v>109</v>
      </c>
      <c r="E14" s="4">
        <v>109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109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109</v>
      </c>
      <c r="E16" s="4">
        <v>109</v>
      </c>
      <c r="F16" s="4">
        <v>9.83</v>
      </c>
      <c r="G16" s="4">
        <v>19.670000000000002</v>
      </c>
      <c r="H16" s="4">
        <v>10.130000000000001</v>
      </c>
      <c r="I16" s="4">
        <v>1103.95</v>
      </c>
      <c r="J16" s="4">
        <v>0</v>
      </c>
      <c r="K16" s="4">
        <v>9.83</v>
      </c>
      <c r="L16" s="4">
        <v>0.28999999999999998</v>
      </c>
      <c r="M16" s="4">
        <v>1.38</v>
      </c>
      <c r="N16" s="4">
        <v>32.119999999999997</v>
      </c>
      <c r="O16" s="4">
        <v>752.1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2022-05-27T11:21:28Z</dcterms:created>
  <dcterms:modified xsi:type="dcterms:W3CDTF">2022-05-27T12:34:20Z</dcterms:modified>
</cp:coreProperties>
</file>