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G4"/>
  <c r="G3"/>
  <c r="F5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<sst xmlns="http://schemas.openxmlformats.org/spreadsheetml/2006/main" count="58" uniqueCount="47">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</sst>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/>
    <xf numFmtId="1" fontId="0" fillId="0" borderId="0" xfId="0" applyNumberFormat="1"/>
    <xf numFmtId="0" fontId="4" fillId="0" borderId="0" xfId="0" applyFont="1"/>
    <xf numFmtId="0" fontId="0" fillId="0" borderId="0" xfId="0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L6" sqref="L6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4.3E-3</v>
      </c>
      <c r="D3" s="2">
        <v>0</v>
      </c>
      <c r="E3" s="2">
        <v>131.131</v>
      </c>
      <c r="F3" s="2">
        <v>131.131</v>
      </c>
      <c r="G3" s="7">
        <f>F3*22</f>
        <v>2884.8820000000001</v>
      </c>
      <c r="H3" s="13" t="s">
        <v>45</v>
      </c>
      <c r="I3" s="12"/>
    </row>
    <row r="4" spans="2:10">
      <c r="B4" s="4" t="s">
        <v>6</v>
      </c>
      <c r="C4" s="5">
        <v>5.1999999999999998E-3</v>
      </c>
      <c r="D4" s="4">
        <v>988</v>
      </c>
      <c r="E4" s="4">
        <v>0</v>
      </c>
      <c r="F4" s="4">
        <v>988</v>
      </c>
      <c r="G4" s="7">
        <f>F4/3*22</f>
        <v>7245.333333333333</v>
      </c>
      <c r="H4" s="13" t="s">
        <v>46</v>
      </c>
      <c r="I4" s="12"/>
    </row>
    <row r="5" spans="2:10">
      <c r="F5">
        <f>F3+F4</f>
        <v>1119.1310000000001</v>
      </c>
      <c r="G5" s="11" t="s">
        <v>38</v>
      </c>
      <c r="H5" s="9"/>
    </row>
    <row r="6" spans="2:10">
      <c r="F6" s="6">
        <f>'Zakaz_Avto '!O3</f>
        <v>347.11</v>
      </c>
      <c r="G6" s="11" t="s">
        <v>39</v>
      </c>
      <c r="H6" s="9"/>
    </row>
    <row r="7" spans="2:10">
      <c r="F7" s="6">
        <f>F5+F6</f>
        <v>1466.241</v>
      </c>
      <c r="G7" s="11" t="s">
        <v>40</v>
      </c>
      <c r="H7" s="9"/>
    </row>
    <row r="8" spans="2:10">
      <c r="F8" s="7">
        <f>'Zakaz_Avto '!D15</f>
        <v>50</v>
      </c>
      <c r="G8" s="11" t="s">
        <v>41</v>
      </c>
      <c r="H8" s="9"/>
    </row>
    <row r="9" spans="2:10">
      <c r="F9" s="8">
        <f>F7/F8</f>
        <v>29.324819999999999</v>
      </c>
      <c r="G9" s="11" t="s">
        <v>42</v>
      </c>
      <c r="H9" s="9"/>
    </row>
    <row r="10" spans="2:10">
      <c r="F10" s="10">
        <f>F9*1.5</f>
        <v>43.987229999999997</v>
      </c>
      <c r="G10" s="11" t="s">
        <v>43</v>
      </c>
      <c r="H10" s="9"/>
    </row>
    <row r="11" spans="2:10">
      <c r="F11" s="6">
        <f>F10*F8-F7</f>
        <v>733.12049999999999</v>
      </c>
      <c r="G11" s="11" t="s">
        <v>44</v>
      </c>
      <c r="H11" s="9"/>
      <c r="J11">
        <f>F11*22</f>
        <v>16128.651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51</v>
      </c>
      <c r="E3" s="2">
        <v>51</v>
      </c>
      <c r="F3" s="2">
        <v>3.57</v>
      </c>
      <c r="G3" s="2">
        <v>27.83</v>
      </c>
      <c r="H3" s="2">
        <v>15.01</v>
      </c>
      <c r="I3" s="2">
        <v>795.2</v>
      </c>
      <c r="J3" s="2"/>
      <c r="K3" s="2"/>
      <c r="L3" s="2"/>
      <c r="M3" s="2"/>
      <c r="N3" s="2">
        <v>80.209999999999994</v>
      </c>
      <c r="O3" s="2">
        <v>347.11</v>
      </c>
    </row>
    <row r="4" spans="2:15">
      <c r="B4" s="4" t="s">
        <v>22</v>
      </c>
      <c r="C4" s="4" t="s">
        <v>23</v>
      </c>
      <c r="D4" s="4">
        <v>51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51</v>
      </c>
      <c r="E5" s="2">
        <v>51</v>
      </c>
      <c r="F5" s="2">
        <v>2.02</v>
      </c>
      <c r="G5" s="2">
        <v>2.4300000000000002</v>
      </c>
      <c r="H5" s="2">
        <v>2.0299999999999998</v>
      </c>
      <c r="I5" s="2">
        <v>103.51</v>
      </c>
      <c r="J5" s="2">
        <v>0</v>
      </c>
      <c r="K5" s="2">
        <v>0.42</v>
      </c>
      <c r="L5" s="2">
        <v>0.01</v>
      </c>
      <c r="M5" s="2">
        <v>7.0000000000000007E-2</v>
      </c>
      <c r="N5" s="2">
        <v>0.66</v>
      </c>
      <c r="O5" s="2">
        <v>0.51</v>
      </c>
    </row>
    <row r="6" spans="2:15">
      <c r="B6" s="4" t="s">
        <v>26</v>
      </c>
      <c r="C6" s="4" t="s">
        <v>25</v>
      </c>
      <c r="D6" s="4">
        <v>55</v>
      </c>
      <c r="E6" s="4">
        <v>55</v>
      </c>
      <c r="F6" s="4">
        <v>1.1499999999999999</v>
      </c>
      <c r="G6" s="4">
        <v>1.57</v>
      </c>
      <c r="H6" s="4">
        <v>1.19</v>
      </c>
      <c r="I6" s="4">
        <v>65.33</v>
      </c>
      <c r="J6" s="4">
        <v>0</v>
      </c>
      <c r="K6" s="4">
        <v>0.42</v>
      </c>
      <c r="L6" s="4">
        <v>0.04</v>
      </c>
      <c r="M6" s="4">
        <v>0.12</v>
      </c>
      <c r="N6" s="4">
        <v>2.08</v>
      </c>
      <c r="O6" s="4">
        <v>0.55000000000000004</v>
      </c>
    </row>
    <row r="7" spans="2:15">
      <c r="B7" s="2" t="s">
        <v>27</v>
      </c>
      <c r="C7" s="2" t="s">
        <v>28</v>
      </c>
      <c r="D7" s="2">
        <v>55</v>
      </c>
      <c r="E7" s="2">
        <v>55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54</v>
      </c>
      <c r="E8" s="4">
        <v>54</v>
      </c>
      <c r="F8" s="4">
        <v>0.67</v>
      </c>
      <c r="G8" s="4">
        <v>14.41</v>
      </c>
      <c r="H8" s="4">
        <v>1.54</v>
      </c>
      <c r="I8" s="4">
        <v>83.08</v>
      </c>
      <c r="J8" s="4">
        <v>0</v>
      </c>
      <c r="K8" s="4">
        <v>13.75</v>
      </c>
      <c r="L8" s="4">
        <v>0.87</v>
      </c>
      <c r="M8" s="4">
        <v>2.48</v>
      </c>
      <c r="N8" s="4">
        <v>47.08</v>
      </c>
      <c r="O8" s="4">
        <v>0.54</v>
      </c>
    </row>
    <row r="9" spans="2:15">
      <c r="B9" s="2" t="s">
        <v>30</v>
      </c>
      <c r="C9" s="2" t="s">
        <v>28</v>
      </c>
      <c r="D9" s="2">
        <v>54</v>
      </c>
      <c r="E9" s="2">
        <v>54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50</v>
      </c>
      <c r="E11" s="2"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1</v>
      </c>
      <c r="E12" s="4">
        <v>1</v>
      </c>
      <c r="F12" s="4">
        <v>0.4</v>
      </c>
      <c r="G12" s="4">
        <v>0.4</v>
      </c>
      <c r="H12" s="4">
        <v>0.4</v>
      </c>
      <c r="I12" s="4">
        <v>0.4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0.01</v>
      </c>
    </row>
    <row r="13" spans="2:15">
      <c r="B13" s="2" t="s">
        <v>35</v>
      </c>
      <c r="C13" s="2" t="s">
        <v>25</v>
      </c>
      <c r="D13" s="2">
        <v>50</v>
      </c>
      <c r="E13" s="2">
        <v>50</v>
      </c>
      <c r="F13" s="2">
        <v>0.42</v>
      </c>
      <c r="G13" s="2">
        <v>2.1</v>
      </c>
      <c r="H13" s="2">
        <v>0.6</v>
      </c>
      <c r="I13" s="2">
        <v>29.88</v>
      </c>
      <c r="J13" s="2">
        <v>0</v>
      </c>
      <c r="K13" s="2">
        <v>1.69</v>
      </c>
      <c r="L13" s="2">
        <v>0.18</v>
      </c>
      <c r="M13" s="2">
        <v>0.46</v>
      </c>
      <c r="N13" s="2">
        <v>9.0500000000000007</v>
      </c>
      <c r="O13" s="2">
        <v>0.5</v>
      </c>
    </row>
    <row r="14" spans="2:15">
      <c r="B14" s="4" t="s">
        <v>33</v>
      </c>
      <c r="C14" s="4" t="s">
        <v>28</v>
      </c>
      <c r="D14" s="4">
        <v>50</v>
      </c>
      <c r="E14" s="4">
        <v>50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50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50</v>
      </c>
      <c r="E16" s="4">
        <v>50</v>
      </c>
      <c r="F16" s="4">
        <v>9.83</v>
      </c>
      <c r="G16" s="4">
        <v>19.670000000000002</v>
      </c>
      <c r="H16" s="4">
        <v>10.26</v>
      </c>
      <c r="I16" s="4">
        <v>513</v>
      </c>
      <c r="J16" s="4">
        <v>0</v>
      </c>
      <c r="K16" s="4">
        <v>9.83</v>
      </c>
      <c r="L16" s="4">
        <v>0.43</v>
      </c>
      <c r="M16" s="4">
        <v>1.72</v>
      </c>
      <c r="N16" s="4">
        <v>21.34</v>
      </c>
      <c r="O16" s="4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2022-05-27T11:28:05Z</dcterms:created>
  <dcterms:modified xsi:type="dcterms:W3CDTF">2022-05-27T12:05:34Z</dcterms:modified>
</cp:coreProperties>
</file>