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45" windowWidth="13995" windowHeight="5790" activeTab="10"/>
  </bookViews>
  <sheets>
    <sheet name="mylean" sheetId="1" r:id="rId1"/>
    <sheet name="mylean_抽出" sheetId="2" r:id="rId2"/>
    <sheet name="mylean_唯一" sheetId="3" r:id="rId3"/>
    <sheet name="hinshi" sheetId="4" r:id="rId4"/>
    <sheet name="品詞サブ1" sheetId="5" r:id="rId5"/>
    <sheet name="品詞サブ2" sheetId="6" r:id="rId6"/>
    <sheet name="品詞サブ3" sheetId="7" r:id="rId7"/>
    <sheet name="活用型_org1" sheetId="9" r:id="rId8"/>
    <sheet name="活用型_唯一" sheetId="10" r:id="rId9"/>
    <sheet name="活用型_データ作成用" sheetId="11" r:id="rId10"/>
    <sheet name="活用形_データ作成用" sheetId="12" r:id="rId11"/>
    <sheet name="活用型_back" sheetId="8" r:id="rId12"/>
  </sheets>
  <calcPr calcId="145621"/>
</workbook>
</file>

<file path=xl/calcChain.xml><?xml version="1.0" encoding="utf-8"?>
<calcChain xmlns="http://schemas.openxmlformats.org/spreadsheetml/2006/main">
  <c r="H15" i="12" l="1"/>
  <c r="C29" i="12"/>
  <c r="E29" i="12" s="1"/>
  <c r="H29" i="12" s="1"/>
  <c r="C28" i="12"/>
  <c r="C27" i="12"/>
  <c r="E27" i="12" s="1"/>
  <c r="H27" i="12" s="1"/>
  <c r="C26" i="12"/>
  <c r="E26" i="12" s="1"/>
  <c r="H26" i="12" s="1"/>
  <c r="C25" i="12"/>
  <c r="C24" i="12"/>
  <c r="E24" i="12" s="1"/>
  <c r="H24" i="12" s="1"/>
  <c r="C23" i="12"/>
  <c r="C22" i="12"/>
  <c r="E22" i="12" s="1"/>
  <c r="H22" i="12" s="1"/>
  <c r="C21" i="12"/>
  <c r="C20" i="12"/>
  <c r="C19" i="12"/>
  <c r="C18" i="12"/>
  <c r="C17" i="12"/>
  <c r="E17" i="12" s="1"/>
  <c r="H17" i="12" s="1"/>
  <c r="C16" i="12"/>
  <c r="E16" i="12" s="1"/>
  <c r="H16" i="12" s="1"/>
  <c r="C21" i="11"/>
  <c r="F21" i="11" s="1"/>
  <c r="C20" i="11"/>
  <c r="C19" i="11"/>
  <c r="F19" i="11" s="1"/>
  <c r="C18" i="11"/>
  <c r="C17" i="11"/>
  <c r="C16" i="11"/>
  <c r="F16" i="11" s="1"/>
  <c r="C15" i="12"/>
  <c r="E15" i="12" s="1"/>
  <c r="C12" i="12"/>
  <c r="E12" i="12" s="1"/>
  <c r="H12" i="12" s="1"/>
  <c r="H30" i="12"/>
  <c r="H11" i="12"/>
  <c r="H7" i="12"/>
  <c r="H6" i="12"/>
  <c r="H3" i="12"/>
  <c r="H2" i="12"/>
  <c r="E25" i="12"/>
  <c r="H25" i="12" s="1"/>
  <c r="E23" i="12"/>
  <c r="H23" i="12" s="1"/>
  <c r="E21" i="12"/>
  <c r="H21" i="12" s="1"/>
  <c r="E19" i="12"/>
  <c r="H19" i="12" s="1"/>
  <c r="E11" i="12"/>
  <c r="E9" i="12"/>
  <c r="H9" i="12" s="1"/>
  <c r="C10" i="12"/>
  <c r="E10" i="12"/>
  <c r="H10" i="12" s="1"/>
  <c r="C31" i="12"/>
  <c r="E31" i="12" s="1"/>
  <c r="H31" i="12" s="1"/>
  <c r="C30" i="12"/>
  <c r="E30" i="12"/>
  <c r="E28" i="12"/>
  <c r="H28" i="12" s="1"/>
  <c r="E20" i="12"/>
  <c r="H20" i="12" s="1"/>
  <c r="E18" i="12"/>
  <c r="H18" i="12" s="1"/>
  <c r="E14" i="12"/>
  <c r="H14" i="12" s="1"/>
  <c r="E13" i="12"/>
  <c r="H13" i="12" s="1"/>
  <c r="E8" i="12"/>
  <c r="H8" i="12" s="1"/>
  <c r="E7" i="12"/>
  <c r="E6" i="12"/>
  <c r="E5" i="12"/>
  <c r="H5" i="12" s="1"/>
  <c r="E4" i="12"/>
  <c r="H4" i="12" s="1"/>
  <c r="E3" i="12"/>
  <c r="E2" i="12"/>
  <c r="E1" i="12"/>
  <c r="H1" i="12" s="1"/>
  <c r="C8" i="12"/>
  <c r="C14" i="12"/>
  <c r="C13" i="12"/>
  <c r="C11" i="12"/>
  <c r="C9" i="12"/>
  <c r="C7" i="12"/>
  <c r="C6" i="12"/>
  <c r="C5" i="12"/>
  <c r="C4" i="12"/>
  <c r="C3" i="12"/>
  <c r="C2" i="12"/>
  <c r="C1" i="12"/>
  <c r="F20" i="11"/>
  <c r="F18" i="11"/>
  <c r="F17" i="11"/>
  <c r="C15" i="11"/>
  <c r="F15" i="11" s="1"/>
  <c r="C10" i="11"/>
  <c r="F10" i="11" s="1"/>
  <c r="C9" i="11"/>
  <c r="F9" i="11" s="1"/>
  <c r="C23" i="11"/>
  <c r="F23" i="11" s="1"/>
  <c r="C22" i="11"/>
  <c r="F22" i="11" s="1"/>
  <c r="C14" i="11"/>
  <c r="F14" i="11" s="1"/>
  <c r="C13" i="11"/>
  <c r="F13" i="11" s="1"/>
  <c r="C12" i="11"/>
  <c r="F12" i="11" s="1"/>
  <c r="C11" i="11"/>
  <c r="F11" i="11" s="1"/>
  <c r="C8" i="11"/>
  <c r="C7" i="11"/>
  <c r="F7" i="11" s="1"/>
  <c r="C6" i="11"/>
  <c r="F6" i="11" s="1"/>
  <c r="C5" i="11"/>
  <c r="F5" i="11" s="1"/>
  <c r="C4" i="11"/>
  <c r="F4" i="11" s="1"/>
  <c r="C3" i="11"/>
  <c r="C2" i="11"/>
  <c r="F2" i="11" s="1"/>
  <c r="C1" i="11"/>
  <c r="F1" i="11" s="1"/>
  <c r="F8" i="11"/>
  <c r="F3" i="11"/>
  <c r="J81" i="7" l="1"/>
  <c r="J80" i="7"/>
  <c r="J79" i="7"/>
  <c r="J78" i="7"/>
  <c r="J77" i="7"/>
  <c r="J76" i="7"/>
  <c r="J75" i="7"/>
  <c r="J74" i="7"/>
  <c r="J73" i="7"/>
  <c r="J72" i="7"/>
  <c r="J71" i="7"/>
  <c r="J70" i="7"/>
  <c r="J69" i="7"/>
  <c r="J68" i="7"/>
  <c r="J67" i="7"/>
  <c r="J66" i="7"/>
  <c r="J65" i="7"/>
  <c r="J64" i="7"/>
  <c r="J63" i="7"/>
  <c r="J62" i="7"/>
  <c r="J61" i="7"/>
  <c r="J60" i="7"/>
  <c r="J59" i="7"/>
  <c r="J58" i="7"/>
  <c r="J57" i="7"/>
  <c r="J56" i="7"/>
  <c r="J55" i="7"/>
  <c r="J54" i="7"/>
  <c r="J53" i="7"/>
  <c r="J52" i="7"/>
  <c r="J49" i="7"/>
  <c r="J48" i="7"/>
  <c r="J47" i="7"/>
  <c r="J46" i="7"/>
  <c r="J45" i="7"/>
  <c r="J44" i="7"/>
  <c r="J43" i="7"/>
  <c r="J42" i="7"/>
  <c r="J41" i="7"/>
  <c r="J40" i="7"/>
  <c r="J39" i="7"/>
  <c r="J38" i="7"/>
  <c r="J37" i="7"/>
  <c r="J36"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 r="J3" i="7"/>
  <c r="J2" i="7"/>
  <c r="G68" i="6"/>
  <c r="G67" i="6"/>
  <c r="G66" i="6"/>
  <c r="G65" i="6"/>
  <c r="G64" i="6"/>
  <c r="G63" i="6"/>
  <c r="G62" i="6"/>
  <c r="G61" i="6"/>
  <c r="G60" i="6"/>
  <c r="G59" i="6"/>
  <c r="G58" i="6"/>
  <c r="G57" i="6"/>
  <c r="G56" i="6"/>
  <c r="G55" i="6"/>
  <c r="G54" i="6"/>
  <c r="G53" i="6"/>
  <c r="G52" i="6"/>
  <c r="G51" i="6"/>
  <c r="G50" i="6"/>
  <c r="G48" i="6"/>
  <c r="G47" i="6"/>
  <c r="G46" i="6"/>
  <c r="G45" i="6"/>
  <c r="G44" i="6"/>
  <c r="G43" i="6"/>
  <c r="G42" i="6"/>
  <c r="G41" i="6"/>
  <c r="G40"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H16" i="4"/>
  <c r="H15" i="4"/>
  <c r="H14" i="4"/>
  <c r="H13" i="4"/>
  <c r="H12" i="4"/>
  <c r="H11" i="4"/>
  <c r="H10" i="4"/>
  <c r="H9" i="4"/>
  <c r="H8" i="4"/>
  <c r="H7" i="4"/>
  <c r="H6" i="4"/>
  <c r="H5" i="4"/>
  <c r="H4" i="4"/>
  <c r="H3" i="4"/>
  <c r="H2" i="4"/>
  <c r="L91" i="8" l="1"/>
  <c r="L88" i="8"/>
  <c r="L86" i="8"/>
  <c r="L85" i="8"/>
  <c r="L83" i="8"/>
  <c r="L80" i="8"/>
  <c r="L78" i="8"/>
  <c r="L77" i="8"/>
  <c r="L75" i="8"/>
  <c r="L72" i="8"/>
  <c r="L70" i="8"/>
  <c r="L69" i="8"/>
  <c r="L67" i="8"/>
  <c r="L64" i="8"/>
  <c r="L62" i="8"/>
  <c r="L60" i="8"/>
  <c r="L58" i="8"/>
  <c r="L55" i="8"/>
  <c r="L53" i="8"/>
  <c r="L52" i="8"/>
  <c r="L50" i="8"/>
  <c r="L46" i="8"/>
  <c r="L44" i="8"/>
  <c r="L43" i="8"/>
  <c r="L41" i="8"/>
  <c r="L13" i="8"/>
  <c r="L12" i="8"/>
  <c r="L5" i="8"/>
  <c r="L2" i="8"/>
  <c r="I91" i="8"/>
  <c r="I90" i="8"/>
  <c r="L90" i="8" s="1"/>
  <c r="I89" i="8"/>
  <c r="L89" i="8" s="1"/>
  <c r="I88" i="8"/>
  <c r="I87" i="8"/>
  <c r="L87" i="8" s="1"/>
  <c r="I86" i="8"/>
  <c r="I85" i="8"/>
  <c r="I84" i="8"/>
  <c r="L84" i="8" s="1"/>
  <c r="I83" i="8"/>
  <c r="I82" i="8"/>
  <c r="L82" i="8" s="1"/>
  <c r="I81" i="8"/>
  <c r="L81" i="8" s="1"/>
  <c r="I80" i="8"/>
  <c r="I79" i="8"/>
  <c r="L79" i="8" s="1"/>
  <c r="I78" i="8"/>
  <c r="I77" i="8"/>
  <c r="I76" i="8"/>
  <c r="L76" i="8" s="1"/>
  <c r="I75" i="8"/>
  <c r="I74" i="8"/>
  <c r="L74" i="8" s="1"/>
  <c r="I73" i="8"/>
  <c r="L73" i="8" s="1"/>
  <c r="I72" i="8"/>
  <c r="I71" i="8"/>
  <c r="L71" i="8" s="1"/>
  <c r="I70" i="8"/>
  <c r="I69" i="8"/>
  <c r="I68" i="8"/>
  <c r="L68" i="8" s="1"/>
  <c r="I67" i="8"/>
  <c r="I66" i="8"/>
  <c r="L66" i="8" s="1"/>
  <c r="I65" i="8"/>
  <c r="L65" i="8" s="1"/>
  <c r="I64" i="8"/>
  <c r="I63" i="8"/>
  <c r="L63" i="8" s="1"/>
  <c r="I62" i="8"/>
  <c r="I60" i="8"/>
  <c r="I59" i="8"/>
  <c r="L59" i="8" s="1"/>
  <c r="I58" i="8"/>
  <c r="I57" i="8"/>
  <c r="L57" i="8" s="1"/>
  <c r="I56" i="8"/>
  <c r="L56" i="8" s="1"/>
  <c r="I55" i="8"/>
  <c r="I54" i="8"/>
  <c r="L54" i="8" s="1"/>
  <c r="I53" i="8"/>
  <c r="I52" i="8"/>
  <c r="I51" i="8"/>
  <c r="L51" i="8" s="1"/>
  <c r="I50" i="8"/>
  <c r="I48" i="8"/>
  <c r="L48" i="8" s="1"/>
  <c r="I47" i="8"/>
  <c r="L47" i="8" s="1"/>
  <c r="I46" i="8"/>
  <c r="I45" i="8"/>
  <c r="L45" i="8" s="1"/>
  <c r="I44" i="8"/>
  <c r="I43" i="8"/>
  <c r="I42" i="8"/>
  <c r="L42" i="8" s="1"/>
  <c r="I41" i="8"/>
  <c r="I33" i="8"/>
  <c r="I34" i="8" s="1"/>
  <c r="I32" i="8"/>
  <c r="L32" i="8" s="1"/>
  <c r="I31" i="8"/>
  <c r="L31" i="8" s="1"/>
  <c r="I30" i="8"/>
  <c r="L30" i="8" s="1"/>
  <c r="I29" i="8"/>
  <c r="L29" i="8" s="1"/>
  <c r="I28" i="8"/>
  <c r="L28" i="8" s="1"/>
  <c r="I27" i="8"/>
  <c r="L27" i="8" s="1"/>
  <c r="I26" i="8"/>
  <c r="L26" i="8" s="1"/>
  <c r="I25" i="8"/>
  <c r="L25" i="8" s="1"/>
  <c r="I24" i="8"/>
  <c r="L24" i="8" s="1"/>
  <c r="I23" i="8"/>
  <c r="L23" i="8" s="1"/>
  <c r="I22" i="8"/>
  <c r="L22" i="8" s="1"/>
  <c r="I21" i="8"/>
  <c r="L21" i="8" s="1"/>
  <c r="I20" i="8"/>
  <c r="L20" i="8" s="1"/>
  <c r="I19" i="8"/>
  <c r="L19" i="8" s="1"/>
  <c r="I13" i="8"/>
  <c r="I14" i="8" s="1"/>
  <c r="L14" i="8" s="1"/>
  <c r="I17" i="8"/>
  <c r="L17" i="8" s="1"/>
  <c r="I16" i="8"/>
  <c r="L16" i="8" s="1"/>
  <c r="I15" i="8"/>
  <c r="L15" i="8" s="1"/>
  <c r="I12" i="8"/>
  <c r="I11" i="8"/>
  <c r="L11" i="8" s="1"/>
  <c r="I10" i="8"/>
  <c r="L10" i="8" s="1"/>
  <c r="I9" i="8"/>
  <c r="L9" i="8" s="1"/>
  <c r="I8" i="8"/>
  <c r="L8" i="8" s="1"/>
  <c r="I7" i="8"/>
  <c r="L7" i="8" s="1"/>
  <c r="I6" i="8"/>
  <c r="L6" i="8" s="1"/>
  <c r="I5" i="8"/>
  <c r="I4" i="8"/>
  <c r="L4" i="8" s="1"/>
  <c r="I3" i="8"/>
  <c r="L3" i="8" s="1"/>
  <c r="I2" i="8"/>
  <c r="A52" i="8"/>
  <c r="A86" i="8"/>
  <c r="A83" i="8"/>
  <c r="A32" i="8"/>
  <c r="A30" i="8"/>
  <c r="A28" i="8"/>
  <c r="A15" i="8"/>
  <c r="A11" i="8"/>
  <c r="A12" i="8"/>
  <c r="A8" i="8"/>
  <c r="A7" i="8"/>
  <c r="A2" i="8"/>
  <c r="A91" i="8"/>
  <c r="A90" i="8"/>
  <c r="A89" i="8"/>
  <c r="A88" i="8"/>
  <c r="A87" i="8"/>
  <c r="A85" i="8"/>
  <c r="A84"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1" i="8"/>
  <c r="A50" i="8"/>
  <c r="A49" i="8"/>
  <c r="A48" i="8"/>
  <c r="A47" i="8"/>
  <c r="A46" i="8"/>
  <c r="A45" i="8"/>
  <c r="A44" i="8"/>
  <c r="A43" i="8"/>
  <c r="A42" i="8"/>
  <c r="A41" i="8"/>
  <c r="A40" i="8"/>
  <c r="A39" i="8"/>
  <c r="A38" i="8"/>
  <c r="A37" i="8"/>
  <c r="A36" i="8"/>
  <c r="A35" i="8"/>
  <c r="A34" i="8"/>
  <c r="A33" i="8"/>
  <c r="A31" i="8"/>
  <c r="A29" i="8"/>
  <c r="A27" i="8"/>
  <c r="A26" i="8"/>
  <c r="A25" i="8"/>
  <c r="A24" i="8"/>
  <c r="A23" i="8"/>
  <c r="A22" i="8"/>
  <c r="A21" i="8"/>
  <c r="A20" i="8"/>
  <c r="A19" i="8"/>
  <c r="A18" i="8"/>
  <c r="A17" i="8"/>
  <c r="A16" i="8"/>
  <c r="A14" i="8"/>
  <c r="A13" i="8"/>
  <c r="A10" i="8"/>
  <c r="A9" i="8"/>
  <c r="A6" i="8"/>
  <c r="A5" i="8"/>
  <c r="A4" i="8"/>
  <c r="A3" i="8"/>
  <c r="G70" i="7"/>
  <c r="G81" i="7"/>
  <c r="G80" i="7"/>
  <c r="G79" i="7"/>
  <c r="G78" i="7"/>
  <c r="G77" i="7"/>
  <c r="G76" i="7"/>
  <c r="G75" i="7"/>
  <c r="G74" i="7"/>
  <c r="G73" i="7"/>
  <c r="G72" i="7"/>
  <c r="G71" i="7"/>
  <c r="G69" i="7"/>
  <c r="G68" i="7"/>
  <c r="G66" i="7"/>
  <c r="G65" i="7"/>
  <c r="G63" i="7"/>
  <c r="G62" i="7"/>
  <c r="G61" i="7"/>
  <c r="G59" i="7"/>
  <c r="G56" i="7"/>
  <c r="G57" i="7" s="1"/>
  <c r="G54" i="7"/>
  <c r="G64" i="7"/>
  <c r="G67" i="7"/>
  <c r="G60" i="7"/>
  <c r="G58" i="7"/>
  <c r="G55" i="7"/>
  <c r="G53" i="7"/>
  <c r="G51" i="7"/>
  <c r="G50" i="7"/>
  <c r="A50" i="7"/>
  <c r="G52" i="7"/>
  <c r="G49" i="7"/>
  <c r="G48" i="7"/>
  <c r="G47" i="7"/>
  <c r="G46" i="7"/>
  <c r="G45" i="7"/>
  <c r="G42" i="7"/>
  <c r="G41" i="7"/>
  <c r="A41" i="7"/>
  <c r="G44" i="7"/>
  <c r="G43"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81" i="7"/>
  <c r="A80" i="7"/>
  <c r="A27" i="7"/>
  <c r="A24" i="7"/>
  <c r="A8"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49" i="7"/>
  <c r="A48" i="7"/>
  <c r="A47" i="7"/>
  <c r="A46" i="7"/>
  <c r="A45" i="7"/>
  <c r="A44" i="7"/>
  <c r="A43" i="7"/>
  <c r="A42" i="7"/>
  <c r="A40" i="7"/>
  <c r="A39" i="7"/>
  <c r="A38" i="7"/>
  <c r="A37" i="7"/>
  <c r="A36" i="7"/>
  <c r="A35" i="7"/>
  <c r="A34" i="7"/>
  <c r="A33" i="7"/>
  <c r="A32" i="7"/>
  <c r="A31" i="7"/>
  <c r="A30" i="7"/>
  <c r="A29" i="7"/>
  <c r="A28" i="7"/>
  <c r="A26" i="7"/>
  <c r="A25" i="7"/>
  <c r="A23" i="7"/>
  <c r="A22" i="7"/>
  <c r="A21" i="7"/>
  <c r="A20" i="7"/>
  <c r="A19" i="7"/>
  <c r="A18" i="7"/>
  <c r="A17" i="7"/>
  <c r="A16" i="7"/>
  <c r="A15" i="7"/>
  <c r="A14" i="7"/>
  <c r="A13" i="7"/>
  <c r="A12" i="7"/>
  <c r="A11" i="7"/>
  <c r="A10" i="7"/>
  <c r="A9" i="7"/>
  <c r="A7" i="7"/>
  <c r="A6" i="7"/>
  <c r="A5" i="7"/>
  <c r="A4" i="7"/>
  <c r="A3" i="7"/>
  <c r="A2" i="7"/>
  <c r="E64" i="6"/>
  <c r="E65" i="6" s="1"/>
  <c r="E63" i="6"/>
  <c r="C63" i="6"/>
  <c r="A63" i="6"/>
  <c r="E61" i="6"/>
  <c r="C60" i="6"/>
  <c r="E60" i="6" s="1"/>
  <c r="A60" i="6"/>
  <c r="E25" i="6"/>
  <c r="C24" i="6"/>
  <c r="E24" i="6" s="1"/>
  <c r="A24" i="6"/>
  <c r="E8" i="6"/>
  <c r="C8" i="6"/>
  <c r="A8" i="6"/>
  <c r="C2" i="6"/>
  <c r="E2" i="6" s="1"/>
  <c r="A2" i="6"/>
  <c r="E62" i="6"/>
  <c r="E28" i="6"/>
  <c r="E15" i="6"/>
  <c r="E29" i="6"/>
  <c r="E27" i="6"/>
  <c r="E13" i="6"/>
  <c r="E12" i="6"/>
  <c r="E9" i="6"/>
  <c r="E6" i="6"/>
  <c r="C14" i="6"/>
  <c r="E14" i="6" s="1"/>
  <c r="C31" i="6"/>
  <c r="E31" i="6" s="1"/>
  <c r="C68" i="6"/>
  <c r="E68" i="6" s="1"/>
  <c r="C67" i="6"/>
  <c r="C66" i="6"/>
  <c r="C65" i="6"/>
  <c r="C64" i="6"/>
  <c r="C62" i="6"/>
  <c r="C59" i="6"/>
  <c r="E59" i="6" s="1"/>
  <c r="C37" i="6"/>
  <c r="C36" i="6"/>
  <c r="C35" i="6"/>
  <c r="E35" i="6" s="1"/>
  <c r="E36" i="6" s="1"/>
  <c r="E37" i="6" s="1"/>
  <c r="C32" i="6"/>
  <c r="E32" i="6" s="1"/>
  <c r="C29" i="6"/>
  <c r="C27" i="6"/>
  <c r="C13" i="6"/>
  <c r="C12" i="6"/>
  <c r="C9" i="6"/>
  <c r="C6" i="6"/>
  <c r="C4" i="6"/>
  <c r="E4" i="6" s="1"/>
  <c r="C61" i="6"/>
  <c r="C58" i="6"/>
  <c r="C57" i="6"/>
  <c r="C56" i="6"/>
  <c r="C55" i="6"/>
  <c r="C54" i="6"/>
  <c r="C53" i="6"/>
  <c r="C52" i="6"/>
  <c r="C51" i="6"/>
  <c r="C50" i="6"/>
  <c r="C49" i="6"/>
  <c r="C48" i="6"/>
  <c r="C47" i="6"/>
  <c r="C46" i="6"/>
  <c r="C45" i="6"/>
  <c r="C44" i="6"/>
  <c r="C43" i="6"/>
  <c r="E43" i="6" s="1"/>
  <c r="E44" i="6" s="1"/>
  <c r="C42" i="6"/>
  <c r="C41" i="6"/>
  <c r="C40" i="6"/>
  <c r="E40" i="6" s="1"/>
  <c r="C39" i="6"/>
  <c r="E39" i="6" s="1"/>
  <c r="C38" i="6"/>
  <c r="E38" i="6" s="1"/>
  <c r="C34" i="6"/>
  <c r="E34" i="6" s="1"/>
  <c r="C33" i="6"/>
  <c r="E33" i="6" s="1"/>
  <c r="C30" i="6"/>
  <c r="E30" i="6" s="1"/>
  <c r="C28" i="6"/>
  <c r="C26" i="6"/>
  <c r="E26" i="6" s="1"/>
  <c r="C25" i="6"/>
  <c r="C23" i="6"/>
  <c r="C22" i="6"/>
  <c r="C21" i="6"/>
  <c r="E21" i="6" s="1"/>
  <c r="C20" i="6"/>
  <c r="C19" i="6"/>
  <c r="E19" i="6" s="1"/>
  <c r="C18" i="6"/>
  <c r="E18" i="6" s="1"/>
  <c r="C17" i="6"/>
  <c r="C16" i="6"/>
  <c r="C15" i="6"/>
  <c r="C11" i="6"/>
  <c r="E11" i="6" s="1"/>
  <c r="C10" i="6"/>
  <c r="E10" i="6" s="1"/>
  <c r="C7" i="6"/>
  <c r="E7" i="6" s="1"/>
  <c r="C5" i="6"/>
  <c r="E5" i="6" s="1"/>
  <c r="A29" i="6"/>
  <c r="A27" i="6"/>
  <c r="A13" i="6"/>
  <c r="A9" i="6"/>
  <c r="A6" i="6"/>
  <c r="C3" i="6"/>
  <c r="E3" i="6" s="1"/>
  <c r="A68" i="6"/>
  <c r="A67" i="6"/>
  <c r="A66" i="6"/>
  <c r="A65" i="6"/>
  <c r="A64" i="6"/>
  <c r="A62" i="6"/>
  <c r="A61" i="6"/>
  <c r="A59" i="6"/>
  <c r="A58" i="6"/>
  <c r="A57" i="6"/>
  <c r="A4" i="6"/>
  <c r="A5" i="6"/>
  <c r="A7" i="6"/>
  <c r="A10" i="6"/>
  <c r="A11" i="6"/>
  <c r="A12" i="6"/>
  <c r="A14" i="6"/>
  <c r="A15" i="6"/>
  <c r="A16" i="6"/>
  <c r="A17" i="6"/>
  <c r="A18" i="6"/>
  <c r="A19" i="6"/>
  <c r="A20" i="6"/>
  <c r="A21" i="6"/>
  <c r="A22" i="6"/>
  <c r="A23" i="6"/>
  <c r="A25" i="6"/>
  <c r="A26" i="6"/>
  <c r="A28" i="6"/>
  <c r="A30" i="6"/>
  <c r="A31" i="6"/>
  <c r="A32" i="6"/>
  <c r="A33" i="6"/>
  <c r="A34" i="6"/>
  <c r="A35" i="6"/>
  <c r="A36" i="6"/>
  <c r="A37" i="6"/>
  <c r="A38" i="6"/>
  <c r="A39" i="6"/>
  <c r="A40" i="6"/>
  <c r="A41" i="6"/>
  <c r="A42" i="6"/>
  <c r="A43" i="6"/>
  <c r="A44" i="6"/>
  <c r="A45" i="6"/>
  <c r="A46" i="6"/>
  <c r="A47" i="6"/>
  <c r="A48" i="6"/>
  <c r="A49" i="6"/>
  <c r="A50" i="6"/>
  <c r="A51" i="6"/>
  <c r="A52" i="6"/>
  <c r="A53" i="6"/>
  <c r="A54" i="6"/>
  <c r="A55" i="6"/>
  <c r="A56" i="6"/>
  <c r="A3" i="6"/>
  <c r="C27" i="5"/>
  <c r="C28" i="5" s="1"/>
  <c r="C29" i="5" s="1"/>
  <c r="C30" i="5" s="1"/>
  <c r="C31" i="5" s="1"/>
  <c r="C32" i="5" s="1"/>
  <c r="C33" i="5" s="1"/>
  <c r="C34" i="5" s="1"/>
  <c r="C35" i="5" s="1"/>
  <c r="C36" i="5" s="1"/>
  <c r="C37" i="5" s="1"/>
  <c r="C26" i="5"/>
  <c r="C25" i="5"/>
  <c r="C24" i="5"/>
  <c r="C23" i="5"/>
  <c r="C22" i="5"/>
  <c r="C21" i="5"/>
  <c r="C20" i="5"/>
  <c r="A22" i="5"/>
  <c r="A20" i="5"/>
  <c r="C15" i="5"/>
  <c r="C16" i="5" s="1"/>
  <c r="C17" i="5" s="1"/>
  <c r="C18" i="5" s="1"/>
  <c r="C19" i="5" s="1"/>
  <c r="C14" i="5"/>
  <c r="C13" i="5"/>
  <c r="C12" i="5"/>
  <c r="A12" i="5"/>
  <c r="C11" i="5"/>
  <c r="C10" i="5"/>
  <c r="C9" i="5"/>
  <c r="C8" i="5"/>
  <c r="A8" i="5"/>
  <c r="C7" i="5"/>
  <c r="C6" i="5"/>
  <c r="A6" i="5"/>
  <c r="L33" i="8" l="1"/>
  <c r="L34" i="8"/>
  <c r="I35" i="8"/>
  <c r="E66" i="6"/>
  <c r="E20" i="6"/>
  <c r="E22" i="6"/>
  <c r="E45" i="6"/>
  <c r="E41" i="6"/>
  <c r="E16" i="6"/>
  <c r="A3" i="5"/>
  <c r="A37" i="5"/>
  <c r="A36" i="5"/>
  <c r="A35" i="5"/>
  <c r="A34" i="5"/>
  <c r="A33" i="5"/>
  <c r="A32" i="5"/>
  <c r="A31" i="5"/>
  <c r="A30" i="5"/>
  <c r="A29" i="5"/>
  <c r="A28" i="5"/>
  <c r="A27" i="5"/>
  <c r="A26" i="5"/>
  <c r="A25" i="5"/>
  <c r="A24" i="5"/>
  <c r="A23" i="5"/>
  <c r="A21" i="5"/>
  <c r="A19" i="5"/>
  <c r="A18" i="5"/>
  <c r="A17" i="5"/>
  <c r="A16" i="5"/>
  <c r="A15" i="5"/>
  <c r="A14" i="5"/>
  <c r="A13" i="5"/>
  <c r="A11" i="5"/>
  <c r="A10" i="5"/>
  <c r="A9" i="5"/>
  <c r="A7" i="5"/>
  <c r="A5" i="5"/>
  <c r="A4" i="5"/>
  <c r="A2" i="5"/>
  <c r="I36" i="8" l="1"/>
  <c r="L35" i="8"/>
  <c r="E67" i="6"/>
  <c r="E46" i="6"/>
  <c r="E23" i="6"/>
  <c r="E17" i="6"/>
  <c r="E42" i="6"/>
  <c r="I37" i="8" l="1"/>
  <c r="L36" i="8"/>
  <c r="E47" i="6"/>
  <c r="I38" i="8" l="1"/>
  <c r="L37" i="8"/>
  <c r="E48" i="6"/>
  <c r="I39" i="8" l="1"/>
  <c r="L38" i="8"/>
  <c r="E49" i="6"/>
  <c r="I40" i="8" l="1"/>
  <c r="L40" i="8" s="1"/>
  <c r="L39" i="8"/>
  <c r="E50" i="6"/>
  <c r="E51" i="6" l="1"/>
  <c r="E52" i="6" l="1"/>
  <c r="E53" i="6" l="1"/>
  <c r="E54" i="6" l="1"/>
  <c r="E55" i="6" l="1"/>
  <c r="E56" i="6" l="1"/>
  <c r="E57" i="6" l="1"/>
  <c r="E58" i="6" l="1"/>
</calcChain>
</file>

<file path=xl/sharedStrings.xml><?xml version="1.0" encoding="utf-8"?>
<sst xmlns="http://schemas.openxmlformats.org/spreadsheetml/2006/main" count="38485" uniqueCount="5388">
  <si>
    <t>(T_T)</t>
  </si>
  <si>
    <t>インターネット詞</t>
  </si>
  <si>
    <t>顔文字</t>
  </si>
  <si>
    <t>*</t>
  </si>
  <si>
    <t>(ﾟдﾟ)</t>
  </si>
  <si>
    <t>ああー</t>
  </si>
  <si>
    <t>感動詞</t>
  </si>
  <si>
    <t>アアー</t>
  </si>
  <si>
    <t>うーーーん</t>
  </si>
  <si>
    <t>ウーーーン</t>
  </si>
  <si>
    <t>うーーん</t>
  </si>
  <si>
    <t>ウーーン</t>
  </si>
  <si>
    <t>うんうん</t>
  </si>
  <si>
    <t>ウンウン</t>
  </si>
  <si>
    <t>えっと</t>
  </si>
  <si>
    <t>エット</t>
  </si>
  <si>
    <t>そうか</t>
  </si>
  <si>
    <t>一般</t>
  </si>
  <si>
    <t>ソウカ</t>
  </si>
  <si>
    <t>ソーカ</t>
  </si>
  <si>
    <t>はあー</t>
  </si>
  <si>
    <t>ハアー</t>
  </si>
  <si>
    <t>（笑）</t>
  </si>
  <si>
    <t>記号</t>
  </si>
  <si>
    <t>短縮</t>
  </si>
  <si>
    <t>ワライ</t>
  </si>
  <si>
    <t>その甲斐あって</t>
  </si>
  <si>
    <t>助詞</t>
  </si>
  <si>
    <t>接続助詞</t>
  </si>
  <si>
    <t>ソノカイアッテ</t>
  </si>
  <si>
    <t>これほど</t>
  </si>
  <si>
    <t>副助詞</t>
  </si>
  <si>
    <t>コレホド</t>
  </si>
  <si>
    <t>それだけ</t>
  </si>
  <si>
    <t>ソレダケ</t>
  </si>
  <si>
    <t>いない</t>
  </si>
  <si>
    <t>助動詞</t>
  </si>
  <si>
    <t>特殊・ナイ</t>
  </si>
  <si>
    <t>基本形</t>
  </si>
  <si>
    <t>イナイ</t>
  </si>
  <si>
    <t>しない</t>
  </si>
  <si>
    <t>シナイ</t>
  </si>
  <si>
    <t>しれない</t>
  </si>
  <si>
    <t>シレナイ</t>
  </si>
  <si>
    <t>つかない</t>
  </si>
  <si>
    <t>ツカナイ</t>
  </si>
  <si>
    <t>つくらない</t>
  </si>
  <si>
    <t>つくるない</t>
  </si>
  <si>
    <t>ツクラナイ</t>
  </si>
  <si>
    <t>つくれない</t>
  </si>
  <si>
    <t>ツクレナイ</t>
  </si>
  <si>
    <t>できない</t>
  </si>
  <si>
    <t>デキナイ</t>
  </si>
  <si>
    <t>ならない</t>
  </si>
  <si>
    <t>ナラナイ</t>
  </si>
  <si>
    <t>やりたい</t>
  </si>
  <si>
    <t>特殊・タイ</t>
  </si>
  <si>
    <t>ヤリタイ</t>
  </si>
  <si>
    <t>やれない</t>
  </si>
  <si>
    <t>ヤレナイ</t>
  </si>
  <si>
    <t>過ぎない</t>
  </si>
  <si>
    <t>スギナイ</t>
  </si>
  <si>
    <t>会わない</t>
  </si>
  <si>
    <t>アワナイ</t>
  </si>
  <si>
    <t>許さない</t>
  </si>
  <si>
    <t>ユルサナイ</t>
  </si>
  <si>
    <t>許せない</t>
  </si>
  <si>
    <t>ユルセナイ</t>
  </si>
  <si>
    <t>見えない</t>
  </si>
  <si>
    <t>ミエナイ</t>
  </si>
  <si>
    <t>見込めない</t>
  </si>
  <si>
    <t>ミコメナイ</t>
  </si>
  <si>
    <t>減らない</t>
  </si>
  <si>
    <t>ヘラナイ</t>
  </si>
  <si>
    <t>言えない</t>
  </si>
  <si>
    <t>イエナイ</t>
  </si>
  <si>
    <t>構わない</t>
  </si>
  <si>
    <t>カマワナイ</t>
  </si>
  <si>
    <t>行かない</t>
  </si>
  <si>
    <t>イカナイ</t>
  </si>
  <si>
    <t>降らない</t>
  </si>
  <si>
    <t>フラナイ</t>
  </si>
  <si>
    <t>合わない</t>
  </si>
  <si>
    <t>残らない</t>
  </si>
  <si>
    <t>ノコラナイ</t>
  </si>
  <si>
    <t>使えない</t>
  </si>
  <si>
    <t>ツカエナイ</t>
  </si>
  <si>
    <t>止まらない</t>
  </si>
  <si>
    <t>トマラナイ</t>
  </si>
  <si>
    <t>出来ない</t>
  </si>
  <si>
    <t>出来るない</t>
  </si>
  <si>
    <t>勝てない</t>
  </si>
  <si>
    <t>カテナイ</t>
  </si>
  <si>
    <t>伸びない</t>
  </si>
  <si>
    <t>ノビナイ</t>
  </si>
  <si>
    <t>進まない</t>
  </si>
  <si>
    <t>ススマナイ</t>
  </si>
  <si>
    <t>進めない</t>
  </si>
  <si>
    <t>ススメナイ</t>
  </si>
  <si>
    <t>成り立たない</t>
  </si>
  <si>
    <t>ナリタタナイ</t>
  </si>
  <si>
    <t>盛り上がらない</t>
  </si>
  <si>
    <t>モリアガラナイ</t>
  </si>
  <si>
    <t>組まない</t>
  </si>
  <si>
    <t>組むない</t>
  </si>
  <si>
    <t>クマナイ</t>
  </si>
  <si>
    <t>増えない</t>
  </si>
  <si>
    <t>フエナイ</t>
  </si>
  <si>
    <t>足りない</t>
  </si>
  <si>
    <t>タリナイ</t>
  </si>
  <si>
    <t>続かない</t>
  </si>
  <si>
    <t>ツヅカナイ</t>
  </si>
  <si>
    <t>ツズカナイ</t>
  </si>
  <si>
    <t>通さない</t>
  </si>
  <si>
    <t>通すない</t>
  </si>
  <si>
    <t>トオサナイ</t>
  </si>
  <si>
    <t>トーサナイ</t>
  </si>
  <si>
    <t>踏み切らない</t>
  </si>
  <si>
    <t>フミキラナイ</t>
  </si>
  <si>
    <t>得ない</t>
  </si>
  <si>
    <t>エナイ</t>
  </si>
  <si>
    <t>分からない</t>
  </si>
  <si>
    <t>ワカラナイ</t>
  </si>
  <si>
    <t>変わらない</t>
  </si>
  <si>
    <t>カワラナイ</t>
  </si>
  <si>
    <t>望まない</t>
  </si>
  <si>
    <t>望むない</t>
  </si>
  <si>
    <t>ノゾマナイ</t>
  </si>
  <si>
    <t>満たない</t>
  </si>
  <si>
    <t>ミタナイ</t>
  </si>
  <si>
    <t>頼らない</t>
  </si>
  <si>
    <t>タヨラナイ</t>
  </si>
  <si>
    <t>１０３６万人</t>
  </si>
  <si>
    <t>数詞</t>
  </si>
  <si>
    <t>センサンジュウロクマンニン</t>
  </si>
  <si>
    <t>センサンジューロクマンニン</t>
  </si>
  <si>
    <t>１０年物</t>
  </si>
  <si>
    <t>ジュウネンモノ</t>
  </si>
  <si>
    <t>ジューネンモノ</t>
  </si>
  <si>
    <t>１２４２万人</t>
  </si>
  <si>
    <t>センニヒャクヨンジュウニマンニン</t>
  </si>
  <si>
    <t>センニヒャクヨンジューニマンニン</t>
  </si>
  <si>
    <t>１３３６万人</t>
  </si>
  <si>
    <t>センサンビャクサンジュウロクマンニン</t>
  </si>
  <si>
    <t>センサンビャクサンジューロクマンニン</t>
  </si>
  <si>
    <t>１５キロ</t>
  </si>
  <si>
    <t>ジュウゴキロ</t>
  </si>
  <si>
    <t>ジュ－ゴキロ</t>
  </si>
  <si>
    <t>1つめ</t>
  </si>
  <si>
    <t>ヒトツメ</t>
  </si>
  <si>
    <t>1億</t>
  </si>
  <si>
    <t>イチオク</t>
  </si>
  <si>
    <t>２０万人</t>
  </si>
  <si>
    <t>ニジュウマンニン</t>
  </si>
  <si>
    <t>ニジューマンニン</t>
  </si>
  <si>
    <t>２８人</t>
  </si>
  <si>
    <t>ニジュウハチニン</t>
  </si>
  <si>
    <t>ニジュ－ハチニン</t>
  </si>
  <si>
    <t>2億</t>
  </si>
  <si>
    <t>ニオク</t>
  </si>
  <si>
    <t>３００万人</t>
  </si>
  <si>
    <t>サンビャクマンニン</t>
  </si>
  <si>
    <t>3つ</t>
  </si>
  <si>
    <t>ミッツ</t>
  </si>
  <si>
    <t>3億</t>
  </si>
  <si>
    <t>サンオク</t>
  </si>
  <si>
    <t>３万</t>
  </si>
  <si>
    <t>サンマン</t>
  </si>
  <si>
    <t>５４万</t>
  </si>
  <si>
    <t>ゴジュウヨンマン</t>
  </si>
  <si>
    <t>ゴジューヨンマン</t>
  </si>
  <si>
    <t>5分の1</t>
  </si>
  <si>
    <t>ゴブンノイチ</t>
  </si>
  <si>
    <t>７０００人</t>
  </si>
  <si>
    <t>ナナセンニン</t>
  </si>
  <si>
    <t>８０００人</t>
  </si>
  <si>
    <t>ハッセンニン</t>
  </si>
  <si>
    <t>四年物</t>
  </si>
  <si>
    <t>ヨネンモノ</t>
  </si>
  <si>
    <t>必須三条件</t>
  </si>
  <si>
    <t>ヒッスサンジョウケン</t>
  </si>
  <si>
    <t>ヒッスサンジョーケン</t>
  </si>
  <si>
    <t>０５年</t>
  </si>
  <si>
    <t>時間</t>
  </si>
  <si>
    <t>ゼロゴネン</t>
  </si>
  <si>
    <t>０８年</t>
  </si>
  <si>
    <t>ゼロハチネン</t>
  </si>
  <si>
    <t>ジュウガツニジュウロクニチ</t>
  </si>
  <si>
    <t>ジューガツニジューロクニチ</t>
  </si>
  <si>
    <t>１０年</t>
  </si>
  <si>
    <t>ジュウネン</t>
  </si>
  <si>
    <t>ジューネン</t>
  </si>
  <si>
    <t>11月</t>
  </si>
  <si>
    <t>ジュウイチガツ</t>
  </si>
  <si>
    <t>ジューイチガツ</t>
  </si>
  <si>
    <t>ジュウイチガツジュウシチニチ</t>
  </si>
  <si>
    <t>ジューイチガツジューシチニチ</t>
  </si>
  <si>
    <t>ジュウイチガツジュウハチニチ</t>
  </si>
  <si>
    <t>ジューイチガツジューハチニチ</t>
  </si>
  <si>
    <t>ジュウイチガツツイタチ</t>
  </si>
  <si>
    <t>ジューイチガツツイタチ</t>
  </si>
  <si>
    <t>ジュウイチガツニジュウイチニチ</t>
  </si>
  <si>
    <t>ジューイチガツニジューイチニチ</t>
  </si>
  <si>
    <t>ジュウイチガツニジュウシチニチ</t>
  </si>
  <si>
    <t>ジューイチガツニジューシチニチ</t>
  </si>
  <si>
    <t>ジュウイチガツヨウカ</t>
  </si>
  <si>
    <t>ジューイチガツヨーカ</t>
  </si>
  <si>
    <t>１１日</t>
  </si>
  <si>
    <t>ジュウイチニチ</t>
  </si>
  <si>
    <t>ジュ－イチニチ</t>
  </si>
  <si>
    <t>12月</t>
  </si>
  <si>
    <t>ジュウニガツ</t>
  </si>
  <si>
    <t>ジューニガツ</t>
  </si>
  <si>
    <t>ジュウニガツジュウゴニチ</t>
  </si>
  <si>
    <t>ジューニガツジューゴニチ</t>
  </si>
  <si>
    <t>ジュウニガツジュウハチニチ</t>
  </si>
  <si>
    <t>ジューニガツジューハチニチ</t>
  </si>
  <si>
    <t>ジュウニガツニジュウクニチ</t>
  </si>
  <si>
    <t>ジューニガツニジュークニチ</t>
  </si>
  <si>
    <t>ジュウニガツサンジュウイチニチ</t>
  </si>
  <si>
    <t>ジューニガツサンジューイチニチ</t>
  </si>
  <si>
    <t>ジュウニガツヨウカ</t>
  </si>
  <si>
    <t>ジューニガツヨーカ</t>
  </si>
  <si>
    <t>１２日</t>
  </si>
  <si>
    <t>ジュウニニチ</t>
  </si>
  <si>
    <t>ジュ－ニニチ</t>
  </si>
  <si>
    <t>１２年</t>
  </si>
  <si>
    <t>１３日</t>
  </si>
  <si>
    <t>ジュウサンニチ</t>
  </si>
  <si>
    <t>ジュ－サンニチ</t>
  </si>
  <si>
    <t>ジュウサンネンクガツ</t>
  </si>
  <si>
    <t>ジューサンネンクガツ</t>
  </si>
  <si>
    <t>１４日</t>
  </si>
  <si>
    <t>ジュウヨッカ</t>
  </si>
  <si>
    <t>ジュ－ヨッカ</t>
  </si>
  <si>
    <t>14年</t>
  </si>
  <si>
    <t>ジュウヨネン</t>
  </si>
  <si>
    <t>ジューヨネン</t>
  </si>
  <si>
    <t>ジュウヨネンゴガツ</t>
  </si>
  <si>
    <t>ジューヨネンゴガツ</t>
  </si>
  <si>
    <t>14年度</t>
  </si>
  <si>
    <t>ジュウヨネンド</t>
  </si>
  <si>
    <t>ジューヨネンド</t>
  </si>
  <si>
    <t>１４年度</t>
  </si>
  <si>
    <t>１５日</t>
  </si>
  <si>
    <t>ジュウゴニチ</t>
  </si>
  <si>
    <t>ジューゴニチ</t>
  </si>
  <si>
    <t>16カ月</t>
  </si>
  <si>
    <t>ジュウロッカゲツ</t>
  </si>
  <si>
    <t>ジューロッカゲツ</t>
  </si>
  <si>
    <t>１６日</t>
  </si>
  <si>
    <t>ジュウロクニチ</t>
  </si>
  <si>
    <t>ジューロクニチ</t>
  </si>
  <si>
    <t>17日</t>
  </si>
  <si>
    <t>ジュウシチニチ</t>
  </si>
  <si>
    <t>ジューシチニチ</t>
  </si>
  <si>
    <t>１７日</t>
  </si>
  <si>
    <t>１８５４年</t>
  </si>
  <si>
    <t>１８９６年</t>
  </si>
  <si>
    <t>18日</t>
  </si>
  <si>
    <t>ジュウハチニチ</t>
  </si>
  <si>
    <t>ジューハチニチ</t>
  </si>
  <si>
    <t>１８日</t>
  </si>
  <si>
    <t>１９３０年</t>
  </si>
  <si>
    <t>センキュウヒャクサンジュウネン</t>
  </si>
  <si>
    <t>センキューヒャクサンジューネン</t>
  </si>
  <si>
    <t>１９４６年</t>
  </si>
  <si>
    <t>１９６３年</t>
  </si>
  <si>
    <t>センキュウヒャクロクジュウサンネン</t>
  </si>
  <si>
    <t>センキューヒャクロクジューサンネン</t>
  </si>
  <si>
    <t>1964年</t>
  </si>
  <si>
    <t>センキュウヒャクロクジュウヨネン</t>
  </si>
  <si>
    <t>センキューヒャクロクジューヨネン</t>
  </si>
  <si>
    <t>1972年</t>
  </si>
  <si>
    <t>センキュウヒャクナナジュウニネン</t>
  </si>
  <si>
    <t>センキューヒャクナナジューニネン</t>
  </si>
  <si>
    <t>1980年代</t>
  </si>
  <si>
    <t>センキュウヒャクハチジュウネンダイ</t>
  </si>
  <si>
    <t>センキューヒャクハチジューネンダイ</t>
  </si>
  <si>
    <t>1988年</t>
  </si>
  <si>
    <t>センキュウヒャクハチジュウハチネン</t>
  </si>
  <si>
    <t>センキューヒャクハチジューハチネン</t>
  </si>
  <si>
    <t>１９９８年</t>
  </si>
  <si>
    <t>1999年</t>
  </si>
  <si>
    <t>センキュウヒャクキュウジュウキュウネン</t>
  </si>
  <si>
    <t>センキューヒャクキュージューキューネン</t>
  </si>
  <si>
    <t>19日</t>
  </si>
  <si>
    <t>ジュウクニチ</t>
  </si>
  <si>
    <t>ジュークニチ</t>
  </si>
  <si>
    <t>1カ月</t>
  </si>
  <si>
    <t>イッカゲツ</t>
  </si>
  <si>
    <t>イチガツツイタチ</t>
  </si>
  <si>
    <t>イチガツイツカ</t>
  </si>
  <si>
    <t>１月下旬</t>
  </si>
  <si>
    <t>イチガツゲジュン</t>
  </si>
  <si>
    <t>１月上旬</t>
  </si>
  <si>
    <t>イチガツジョウジュン</t>
  </si>
  <si>
    <t>イチガツジョージュン</t>
  </si>
  <si>
    <t>1日</t>
  </si>
  <si>
    <t>イチニチ</t>
  </si>
  <si>
    <t>1年</t>
  </si>
  <si>
    <t>イチネン</t>
  </si>
  <si>
    <t>1年間</t>
  </si>
  <si>
    <t>イチネンカン</t>
  </si>
  <si>
    <t>2002年</t>
  </si>
  <si>
    <t>ニセンニネン</t>
  </si>
  <si>
    <t>２００５年</t>
  </si>
  <si>
    <t>ニセンゴネン</t>
  </si>
  <si>
    <t>2008年</t>
  </si>
  <si>
    <t>ニセンハチネン</t>
  </si>
  <si>
    <t>2013年</t>
  </si>
  <si>
    <t>２０１３年</t>
  </si>
  <si>
    <t>ニセンジュウサンネン</t>
  </si>
  <si>
    <t>ニセンジューサンネン</t>
  </si>
  <si>
    <t>ニセンジュウサンネンジュウニガツ</t>
  </si>
  <si>
    <t>ニセンジューサンネンジューニガツ</t>
  </si>
  <si>
    <t>ニセンジュウサンネンシガツ</t>
  </si>
  <si>
    <t>ニセンジューサンネンシガツ</t>
  </si>
  <si>
    <t>2014年</t>
  </si>
  <si>
    <t>ニセンジュウヨネン</t>
  </si>
  <si>
    <t>ニセンジューヨネン</t>
  </si>
  <si>
    <t>２０１４年</t>
  </si>
  <si>
    <t>ニセンジュウヨネンハチガツニジュウクニチ</t>
  </si>
  <si>
    <t>ニセンジューヨネンハチガツニジュークニチ</t>
  </si>
  <si>
    <t>2014年度</t>
  </si>
  <si>
    <t>ニセンジュウヨネンド</t>
  </si>
  <si>
    <t>ニセンジューヨネンド</t>
  </si>
  <si>
    <t>２０１４年度</t>
  </si>
  <si>
    <t>2015年</t>
  </si>
  <si>
    <t>ニセンジュウゴネン</t>
  </si>
  <si>
    <t>ニセンジューゴネン</t>
  </si>
  <si>
    <t>２０１５年</t>
  </si>
  <si>
    <t>2015年度</t>
  </si>
  <si>
    <t>ニセンジュウゴネンド</t>
  </si>
  <si>
    <t>ニセンジューゴネンド</t>
  </si>
  <si>
    <t>2016年</t>
  </si>
  <si>
    <t>ニセンジュウロクネン</t>
  </si>
  <si>
    <t>ニセンジューロクネン</t>
  </si>
  <si>
    <t>2017年</t>
  </si>
  <si>
    <t>2018年</t>
  </si>
  <si>
    <t>ニセンジュウハチネン</t>
  </si>
  <si>
    <t>ニセンジューハチネン</t>
  </si>
  <si>
    <t>2020年</t>
  </si>
  <si>
    <t>ニセンニジュウネン</t>
  </si>
  <si>
    <t>ニセンニジューネン</t>
  </si>
  <si>
    <t>2022年</t>
  </si>
  <si>
    <t>ニセンニジュウニネン</t>
  </si>
  <si>
    <t>ニセンニジューニネン</t>
  </si>
  <si>
    <t>2024年</t>
  </si>
  <si>
    <t>ニセンニジュウヨネン</t>
  </si>
  <si>
    <t>ニセンニジューヨネン</t>
  </si>
  <si>
    <t>２０２５年</t>
  </si>
  <si>
    <t>ニセンニジュウゴネン</t>
  </si>
  <si>
    <t>ニセンニジューゴネン</t>
  </si>
  <si>
    <t>2026年</t>
  </si>
  <si>
    <t>ニセンニジュウロクネン</t>
  </si>
  <si>
    <t>ニセンニジューロクネン</t>
  </si>
  <si>
    <t>２０６０年</t>
  </si>
  <si>
    <t>ニセンロクジュウネン</t>
  </si>
  <si>
    <t>ニセンロクジューネン</t>
  </si>
  <si>
    <t>２０年</t>
  </si>
  <si>
    <t>ニジュウネン</t>
  </si>
  <si>
    <t>ニジューネン</t>
  </si>
  <si>
    <t>20年度</t>
  </si>
  <si>
    <t>21世紀</t>
  </si>
  <si>
    <t>ニジュウイッセイキ</t>
  </si>
  <si>
    <t>ニジューイッセイキ</t>
  </si>
  <si>
    <t>21日</t>
  </si>
  <si>
    <t>ニジュウイチニチ</t>
  </si>
  <si>
    <t>ニジューイチニチ</t>
  </si>
  <si>
    <t>23日</t>
  </si>
  <si>
    <t>ニジュウサンニチ</t>
  </si>
  <si>
    <t>ニジューサンニチ</t>
  </si>
  <si>
    <t>24日</t>
  </si>
  <si>
    <t>ニジュウヨッカ</t>
  </si>
  <si>
    <t>ニジューヨッカ</t>
  </si>
  <si>
    <t>25日</t>
  </si>
  <si>
    <t>ニジュウゴニチ</t>
  </si>
  <si>
    <t>ニジューゴニチ</t>
  </si>
  <si>
    <t>27日</t>
  </si>
  <si>
    <t>ニジュウシチニチ</t>
  </si>
  <si>
    <t>ニジューシチニチ</t>
  </si>
  <si>
    <t>２７日</t>
  </si>
  <si>
    <t>ニナノカ</t>
  </si>
  <si>
    <t>２８日</t>
  </si>
  <si>
    <t>ニジュウハチニチ</t>
  </si>
  <si>
    <t>ニジューハチニチ</t>
  </si>
  <si>
    <t>29日</t>
  </si>
  <si>
    <t>ニジュウクニチ</t>
  </si>
  <si>
    <t>ニジュークニチ</t>
  </si>
  <si>
    <t>２カ月</t>
  </si>
  <si>
    <t>ニカゲツ</t>
  </si>
  <si>
    <t>２月中旬</t>
  </si>
  <si>
    <t>ニガツチュウジュン</t>
  </si>
  <si>
    <t>ニガツチュージュン</t>
  </si>
  <si>
    <t>２週間</t>
  </si>
  <si>
    <t>ニシュウカン</t>
  </si>
  <si>
    <t>ニシューカン</t>
  </si>
  <si>
    <t>2年</t>
  </si>
  <si>
    <t>ニネン</t>
  </si>
  <si>
    <t>２年</t>
  </si>
  <si>
    <t>38年</t>
  </si>
  <si>
    <t>サンジュウハチネン</t>
  </si>
  <si>
    <t>サンジューハチネン</t>
  </si>
  <si>
    <t>3カ月</t>
  </si>
  <si>
    <t>サンカゲツ</t>
  </si>
  <si>
    <t>３カ月</t>
  </si>
  <si>
    <t>3日</t>
  </si>
  <si>
    <t>ミッカ</t>
  </si>
  <si>
    <t>3年</t>
  </si>
  <si>
    <t>サンネン</t>
  </si>
  <si>
    <t>３年</t>
  </si>
  <si>
    <t>40年</t>
  </si>
  <si>
    <t>ヨンジュウネン</t>
  </si>
  <si>
    <t>ヨンジューネン</t>
  </si>
  <si>
    <t>４０年</t>
  </si>
  <si>
    <t>40年弱</t>
  </si>
  <si>
    <t>ヨンジュウネンジャク</t>
  </si>
  <si>
    <t>ヨンジューネンジャク</t>
  </si>
  <si>
    <t>4月</t>
  </si>
  <si>
    <t>シガツ</t>
  </si>
  <si>
    <t>4日</t>
  </si>
  <si>
    <t>ヨッカ</t>
  </si>
  <si>
    <t>4年</t>
  </si>
  <si>
    <t>ヨネン</t>
  </si>
  <si>
    <t>４年</t>
  </si>
  <si>
    <t>４年弱</t>
  </si>
  <si>
    <t>ヨネンジャク</t>
  </si>
  <si>
    <t>５０年</t>
  </si>
  <si>
    <t>ゴジュウネン</t>
  </si>
  <si>
    <t>ゴジューネン</t>
  </si>
  <si>
    <t>５５年</t>
  </si>
  <si>
    <t>ゴジュウゴネン</t>
  </si>
  <si>
    <t>ゴジューゴネン</t>
  </si>
  <si>
    <t>5年</t>
  </si>
  <si>
    <t>ゴネン</t>
  </si>
  <si>
    <t>５年</t>
  </si>
  <si>
    <t>５年間</t>
  </si>
  <si>
    <t>ゴネンカン</t>
  </si>
  <si>
    <t>６０年</t>
  </si>
  <si>
    <t>ロクジュウネン</t>
  </si>
  <si>
    <t>ロクジューネン</t>
  </si>
  <si>
    <t>69年間</t>
  </si>
  <si>
    <t>ロクジュウキュウネンカン</t>
  </si>
  <si>
    <t>ロクジューキューネンカン</t>
  </si>
  <si>
    <t>ロクガツヨウカ</t>
  </si>
  <si>
    <t>ロクガツヨーカ</t>
  </si>
  <si>
    <t>6日</t>
  </si>
  <si>
    <t>ムイカ</t>
  </si>
  <si>
    <t>６日</t>
  </si>
  <si>
    <t>6年</t>
  </si>
  <si>
    <t>ロクネン</t>
  </si>
  <si>
    <t>72年</t>
  </si>
  <si>
    <t>ナナジュウニネン</t>
  </si>
  <si>
    <t>ナナジューニネン</t>
  </si>
  <si>
    <t>7月</t>
  </si>
  <si>
    <t>シチガツ</t>
  </si>
  <si>
    <t>７日</t>
  </si>
  <si>
    <t>ナノカ</t>
  </si>
  <si>
    <t>8カ月</t>
  </si>
  <si>
    <t>ハッカゲツ</t>
  </si>
  <si>
    <t>8月</t>
  </si>
  <si>
    <t>ハチガツ</t>
  </si>
  <si>
    <t>8日</t>
  </si>
  <si>
    <t>ヨウカ</t>
  </si>
  <si>
    <t>ヨーカ</t>
  </si>
  <si>
    <t>８日</t>
  </si>
  <si>
    <t>９８年</t>
  </si>
  <si>
    <t>一か月</t>
  </si>
  <si>
    <t>一年間</t>
  </si>
  <si>
    <t>五年</t>
  </si>
  <si>
    <t>四年</t>
  </si>
  <si>
    <t>四年弱</t>
  </si>
  <si>
    <t>十年</t>
  </si>
  <si>
    <t>数ヶ月</t>
  </si>
  <si>
    <t>スウカゲツ</t>
  </si>
  <si>
    <t>スーカゲツ</t>
  </si>
  <si>
    <t>数年</t>
  </si>
  <si>
    <t>スウネン</t>
  </si>
  <si>
    <t>スーネン</t>
  </si>
  <si>
    <t>数年間</t>
  </si>
  <si>
    <t>スウネンカン</t>
  </si>
  <si>
    <t>スーネンカン</t>
  </si>
  <si>
    <t>同年７月</t>
  </si>
  <si>
    <t>ドウネンシチガツ</t>
  </si>
  <si>
    <t>ドーネンシチガツ</t>
  </si>
  <si>
    <t>二年</t>
  </si>
  <si>
    <t>平成12年度</t>
  </si>
  <si>
    <t>ヘイセイジュウニネンド</t>
  </si>
  <si>
    <t>ヘイセイジューニネンド</t>
  </si>
  <si>
    <t>10月</t>
  </si>
  <si>
    <t>ジュウガツ</t>
  </si>
  <si>
    <t>ジューガツ</t>
  </si>
  <si>
    <t>7日</t>
  </si>
  <si>
    <t>３分後</t>
  </si>
  <si>
    <t>副詞可能</t>
  </si>
  <si>
    <t>サンプンゴ</t>
  </si>
  <si>
    <t>４分後</t>
  </si>
  <si>
    <t>ヨンフンゴ</t>
  </si>
  <si>
    <t>6年後</t>
  </si>
  <si>
    <t>ロクネンゴ</t>
  </si>
  <si>
    <t>１９号</t>
  </si>
  <si>
    <t>順序</t>
  </si>
  <si>
    <t>ジュウキュウゴウ</t>
  </si>
  <si>
    <t>ジュ－キュ－ゴ－</t>
  </si>
  <si>
    <t>1番</t>
  </si>
  <si>
    <t>イチバン</t>
  </si>
  <si>
    <t>2つめ</t>
  </si>
  <si>
    <t>フタツメ</t>
  </si>
  <si>
    <t>3つめ</t>
  </si>
  <si>
    <t>ミッツメ</t>
  </si>
  <si>
    <t>3代目</t>
  </si>
  <si>
    <t>サンダイメ</t>
  </si>
  <si>
    <t>4つ</t>
  </si>
  <si>
    <t>ヨッツ</t>
  </si>
  <si>
    <t>92条</t>
  </si>
  <si>
    <t>キュウジュウニジョウ</t>
  </si>
  <si>
    <t>キュージューニジョー</t>
  </si>
  <si>
    <t>93条</t>
  </si>
  <si>
    <t>キュウジュウサンジョウ</t>
  </si>
  <si>
    <t>キュージューサンジョー</t>
  </si>
  <si>
    <t>94条</t>
  </si>
  <si>
    <t>キュウジュウヨンジョウ</t>
  </si>
  <si>
    <t>キュージューヨンジョー</t>
  </si>
  <si>
    <t>ナンバー2</t>
  </si>
  <si>
    <t>ナンバーツー</t>
  </si>
  <si>
    <t>数</t>
  </si>
  <si>
    <t>イッテンゴ</t>
  </si>
  <si>
    <t>ジュウ</t>
  </si>
  <si>
    <t>ジュー</t>
  </si>
  <si>
    <t>ヒャクテンゴ</t>
  </si>
  <si>
    <t>１０００万</t>
  </si>
  <si>
    <t>イッセンマン</t>
  </si>
  <si>
    <t>ヒャクジュウイッテンナナ</t>
  </si>
  <si>
    <t>ヒャクジューイッテンナナ</t>
  </si>
  <si>
    <t>13兆</t>
  </si>
  <si>
    <t>ジュウサンチョウ</t>
  </si>
  <si>
    <t>ジューサンチョー</t>
  </si>
  <si>
    <t>ジュウヨン</t>
  </si>
  <si>
    <t>ジューヨン</t>
  </si>
  <si>
    <t>１４兆円強</t>
  </si>
  <si>
    <t>ジュウヨンチョウエンキョウ</t>
  </si>
  <si>
    <t>ジューヨンチョーエンキョー</t>
  </si>
  <si>
    <t>178兆</t>
  </si>
  <si>
    <t>ヒャクナナジュウハッチョウ</t>
  </si>
  <si>
    <t>ヒャクナナジューハッチョー</t>
  </si>
  <si>
    <t>１７８兆</t>
  </si>
  <si>
    <t>1万</t>
  </si>
  <si>
    <t>イチマン</t>
  </si>
  <si>
    <t>２０１２年</t>
  </si>
  <si>
    <t>ニセンヒャクヨンジュウヨン</t>
  </si>
  <si>
    <t>ニセンヒャクヨンジューヨン</t>
  </si>
  <si>
    <t>26万</t>
  </si>
  <si>
    <t>ニジュウロクマン</t>
  </si>
  <si>
    <t>ニジューロクマン</t>
  </si>
  <si>
    <t>２６万</t>
  </si>
  <si>
    <t>26万7</t>
  </si>
  <si>
    <t>２万</t>
  </si>
  <si>
    <t>ニマン</t>
  </si>
  <si>
    <t>３１２万</t>
  </si>
  <si>
    <t>サンビャクジュウニマン</t>
  </si>
  <si>
    <t>サンビャクジューニマン</t>
  </si>
  <si>
    <t>サンゼンヨンヒャク</t>
  </si>
  <si>
    <t>３兆</t>
  </si>
  <si>
    <t>41.3兆</t>
  </si>
  <si>
    <t>４６００万</t>
  </si>
  <si>
    <t>ヨンセンロッピャクマン</t>
  </si>
  <si>
    <t>49億</t>
  </si>
  <si>
    <t>ヨンジュウキュウオク</t>
  </si>
  <si>
    <t>ヨンジューキューオク</t>
  </si>
  <si>
    <t>４９億</t>
  </si>
  <si>
    <t>ゴヒャク</t>
  </si>
  <si>
    <t>５万</t>
  </si>
  <si>
    <t>ゴマン</t>
  </si>
  <si>
    <t>ロクセンゴヒャク</t>
  </si>
  <si>
    <t>６万</t>
  </si>
  <si>
    <t>ロクマン</t>
  </si>
  <si>
    <t>７０．５万</t>
  </si>
  <si>
    <t>ナナジュッテンゴマン</t>
  </si>
  <si>
    <t>８兆</t>
  </si>
  <si>
    <t>ハッチョウ</t>
  </si>
  <si>
    <t>ハッチョー</t>
  </si>
  <si>
    <t>９億</t>
  </si>
  <si>
    <t>キュウオク</t>
  </si>
  <si>
    <t>キューオク</t>
  </si>
  <si>
    <t>数千人</t>
  </si>
  <si>
    <t>スウセンニン</t>
  </si>
  <si>
    <t>スーセンニン</t>
  </si>
  <si>
    <t>10億</t>
  </si>
  <si>
    <t>ジュウオク</t>
  </si>
  <si>
    <t>ジュ－オク</t>
  </si>
  <si>
    <t>単位</t>
  </si>
  <si>
    <t>レイテンレイレイゴパーセント</t>
  </si>
  <si>
    <t>レイテンレイイチゴパーセント</t>
  </si>
  <si>
    <t>レイテンニパーセント</t>
  </si>
  <si>
    <t>レイテンニイニパーセント</t>
  </si>
  <si>
    <t>レイテンサンパーセント</t>
  </si>
  <si>
    <t>レイテンサンロクパーセント</t>
  </si>
  <si>
    <t>レイテンゴパーセント</t>
  </si>
  <si>
    <t>１．５倍</t>
  </si>
  <si>
    <t>イッテンゴバイ</t>
  </si>
  <si>
    <t>イッテンナナパーセント</t>
  </si>
  <si>
    <t>ジュッパーセント</t>
  </si>
  <si>
    <t>1000万円</t>
  </si>
  <si>
    <t>1000万回</t>
  </si>
  <si>
    <t>イッセンマンカイ</t>
  </si>
  <si>
    <t>１００Km</t>
  </si>
  <si>
    <t>100ドル</t>
  </si>
  <si>
    <t>ヒャクドル</t>
  </si>
  <si>
    <t>１００ドル</t>
  </si>
  <si>
    <t>100馬力</t>
  </si>
  <si>
    <t>ヒャクバリキ</t>
  </si>
  <si>
    <t>100万１千人</t>
  </si>
  <si>
    <t>100万千人</t>
  </si>
  <si>
    <t>ヒャクマンセンニン</t>
  </si>
  <si>
    <t>100万バレル</t>
  </si>
  <si>
    <t>1024個</t>
  </si>
  <si>
    <t>センニジュウヨンコ</t>
  </si>
  <si>
    <t>センニジューヨンコ</t>
  </si>
  <si>
    <t>１０エクサ</t>
  </si>
  <si>
    <t>ジュウエクサ</t>
  </si>
  <si>
    <t>ジューエクサ</t>
  </si>
  <si>
    <t>１１０キロ</t>
  </si>
  <si>
    <t>140万バレル</t>
  </si>
  <si>
    <t>１４兆円</t>
  </si>
  <si>
    <t>ジュウヨンチョウエン</t>
  </si>
  <si>
    <t>ジューヨンチョーエン</t>
  </si>
  <si>
    <t>155人</t>
  </si>
  <si>
    <t>160票</t>
  </si>
  <si>
    <t>ヒャクロクジュッピョウ</t>
  </si>
  <si>
    <t>ヒャクロクジュッピョー</t>
  </si>
  <si>
    <t>１６１件</t>
  </si>
  <si>
    <t>167票</t>
  </si>
  <si>
    <t>ヒャクロクジュウナナヒョウ</t>
  </si>
  <si>
    <t>ヒャクロクジューナナヒョー</t>
  </si>
  <si>
    <t>ジュウナナパーセント</t>
  </si>
  <si>
    <t>ジューナナパーセント</t>
  </si>
  <si>
    <t>178.1TFlops</t>
  </si>
  <si>
    <t>ヒャクナナジュウハッテンイチテラフロップス</t>
  </si>
  <si>
    <t>ヒャクナナジューハッテンイチテラフロップス</t>
  </si>
  <si>
    <t>178兆1000万回</t>
  </si>
  <si>
    <t>ヒャクナナジュウハッチョウイッセンマンカイ</t>
  </si>
  <si>
    <t>ヒャクナナジューハッチョーイッセンマンカイ</t>
  </si>
  <si>
    <t>１７８兆１０００万回</t>
  </si>
  <si>
    <t>180票</t>
  </si>
  <si>
    <t>ヒャクハチジュッピョウ</t>
  </si>
  <si>
    <t>ヒャクハチジュッピョー</t>
  </si>
  <si>
    <t>18倍</t>
  </si>
  <si>
    <t>1GBq</t>
  </si>
  <si>
    <t>1km</t>
  </si>
  <si>
    <t>イチキロメートル</t>
  </si>
  <si>
    <t>1TFlops</t>
  </si>
  <si>
    <t>イチテラフロップス</t>
  </si>
  <si>
    <t>1W</t>
  </si>
  <si>
    <t>イチワット</t>
  </si>
  <si>
    <t>1カ国</t>
  </si>
  <si>
    <t>イッカコク</t>
  </si>
  <si>
    <t>1つ</t>
  </si>
  <si>
    <t>ヒトツ</t>
  </si>
  <si>
    <t>１ドル</t>
  </si>
  <si>
    <t>イチドル</t>
  </si>
  <si>
    <t>１バレル</t>
  </si>
  <si>
    <t>イチバレル</t>
  </si>
  <si>
    <t>１ワット</t>
  </si>
  <si>
    <t>1位</t>
  </si>
  <si>
    <t>イチイ</t>
  </si>
  <si>
    <t>１億２７２５万人</t>
  </si>
  <si>
    <t>1回</t>
  </si>
  <si>
    <t>イッカイ</t>
  </si>
  <si>
    <t>１回</t>
  </si>
  <si>
    <t>１回目</t>
  </si>
  <si>
    <t>イッカイメ</t>
  </si>
  <si>
    <t>1個</t>
  </si>
  <si>
    <t>イッコ</t>
  </si>
  <si>
    <t>1次</t>
  </si>
  <si>
    <t>イチジ</t>
  </si>
  <si>
    <t>1周</t>
  </si>
  <si>
    <t>イッシュウ</t>
  </si>
  <si>
    <t>イッシュー</t>
  </si>
  <si>
    <t>1人</t>
  </si>
  <si>
    <t>ヒトリ</t>
  </si>
  <si>
    <t>１人当たり</t>
  </si>
  <si>
    <t>ヒトリアタリ</t>
  </si>
  <si>
    <t>１台</t>
  </si>
  <si>
    <t>イチダイ</t>
  </si>
  <si>
    <t>1都市</t>
  </si>
  <si>
    <t>イチトシ</t>
  </si>
  <si>
    <t>１発</t>
  </si>
  <si>
    <t>イッパツ</t>
  </si>
  <si>
    <t>1秒間</t>
  </si>
  <si>
    <t>イチビョウカン</t>
  </si>
  <si>
    <t>イチビョーカン</t>
  </si>
  <si>
    <t>１秒間</t>
  </si>
  <si>
    <t>1万500人</t>
  </si>
  <si>
    <t>イチマンゴヒャクニン</t>
  </si>
  <si>
    <t>1万人</t>
  </si>
  <si>
    <t>イチマンニン</t>
  </si>
  <si>
    <t>ニパーセント</t>
  </si>
  <si>
    <t>２．３人</t>
  </si>
  <si>
    <t>200票</t>
  </si>
  <si>
    <t>ニヒャッピョウ</t>
  </si>
  <si>
    <t>ニヒャッピョー</t>
  </si>
  <si>
    <t>２０数兆円</t>
  </si>
  <si>
    <t>20代</t>
  </si>
  <si>
    <t>２０代</t>
  </si>
  <si>
    <t>22周</t>
  </si>
  <si>
    <t>ニジュウニシュウ</t>
  </si>
  <si>
    <t>ニジューニシュー</t>
  </si>
  <si>
    <t>ニジュウゴパーセント</t>
  </si>
  <si>
    <t>ニジューゴパーセント</t>
  </si>
  <si>
    <t>2500億円</t>
  </si>
  <si>
    <t>ニセンゴヒャクオクエン</t>
  </si>
  <si>
    <t>25万人</t>
  </si>
  <si>
    <t>ニジュウゴマンニン</t>
  </si>
  <si>
    <t>ニジューゴマンニン</t>
  </si>
  <si>
    <t>２６．８万人</t>
  </si>
  <si>
    <t>26歳</t>
  </si>
  <si>
    <t>ニジュウロクサイ</t>
  </si>
  <si>
    <t>ニジューロクサイ</t>
  </si>
  <si>
    <t>２６万２１４４コア</t>
  </si>
  <si>
    <t>ニジュウロクマンニセンヒャクヨンジュウヨンコア</t>
  </si>
  <si>
    <t>ニジューロクマンニセンヒャクヨンジューヨンコア</t>
  </si>
  <si>
    <t>26万８千人</t>
  </si>
  <si>
    <t>ニジュウロクマンハッセンニン</t>
  </si>
  <si>
    <t>ニジューロクマンハッセンニン</t>
  </si>
  <si>
    <t>26万人</t>
  </si>
  <si>
    <t>ニジュウロクマンニン</t>
  </si>
  <si>
    <t>ニジューロクマンニン</t>
  </si>
  <si>
    <t>２６万人</t>
  </si>
  <si>
    <t>2カ国</t>
  </si>
  <si>
    <t>ニカコク</t>
  </si>
  <si>
    <t>2位</t>
  </si>
  <si>
    <t>ニイ</t>
  </si>
  <si>
    <t>２位</t>
  </si>
  <si>
    <t>2億円</t>
  </si>
  <si>
    <t>ニオクエン</t>
  </si>
  <si>
    <t>２回目</t>
  </si>
  <si>
    <t>ニカイメ</t>
  </si>
  <si>
    <t>2行</t>
  </si>
  <si>
    <t>ニギョウ</t>
  </si>
  <si>
    <t>ニギョー</t>
  </si>
  <si>
    <t>2隻</t>
  </si>
  <si>
    <t>ニセキ</t>
  </si>
  <si>
    <t>2戦</t>
  </si>
  <si>
    <t>ニセン</t>
  </si>
  <si>
    <t>２戦</t>
  </si>
  <si>
    <t>２台</t>
  </si>
  <si>
    <t>ニダイ</t>
  </si>
  <si>
    <t>2度</t>
  </si>
  <si>
    <t>ニド</t>
  </si>
  <si>
    <t>２番目</t>
  </si>
  <si>
    <t>ニバンメ</t>
  </si>
  <si>
    <t>２万９千人</t>
  </si>
  <si>
    <t>ニマンキュウセンニン</t>
  </si>
  <si>
    <t>ニマンキューセンニン</t>
  </si>
  <si>
    <t>サンパーセント</t>
  </si>
  <si>
    <t>サンテンゼロパーセント</t>
  </si>
  <si>
    <t>3000億円</t>
  </si>
  <si>
    <t>サンゼンオクエン</t>
  </si>
  <si>
    <t>300万円</t>
  </si>
  <si>
    <t>30歳</t>
  </si>
  <si>
    <t>３０代</t>
  </si>
  <si>
    <t>310種目</t>
  </si>
  <si>
    <t>サンビャクジュッシュモク</t>
  </si>
  <si>
    <t>３１９７万人</t>
  </si>
  <si>
    <t>３４００世帯分</t>
  </si>
  <si>
    <t>サンゼンヨンヒャクセタイブン</t>
  </si>
  <si>
    <t>3439人</t>
  </si>
  <si>
    <t>３６５７万人</t>
  </si>
  <si>
    <t>369位</t>
  </si>
  <si>
    <t>サンビャクロクジュウキュウイ</t>
  </si>
  <si>
    <t>サンビャクロクジューキューイ</t>
  </si>
  <si>
    <t>３６９位</t>
  </si>
  <si>
    <t>３８億円</t>
  </si>
  <si>
    <t>3カ国</t>
  </si>
  <si>
    <t>サンカコク</t>
  </si>
  <si>
    <t>３回</t>
  </si>
  <si>
    <t>サンカイ</t>
  </si>
  <si>
    <t>３回目</t>
  </si>
  <si>
    <t>サンカイメ</t>
  </si>
  <si>
    <t>3号機</t>
  </si>
  <si>
    <t>3者</t>
  </si>
  <si>
    <t>サンシャ</t>
  </si>
  <si>
    <t>3首</t>
  </si>
  <si>
    <t>3人</t>
  </si>
  <si>
    <t>サンニン</t>
  </si>
  <si>
    <t>３人</t>
  </si>
  <si>
    <t>３戦</t>
  </si>
  <si>
    <t>サンセン</t>
  </si>
  <si>
    <t>3大会</t>
  </si>
  <si>
    <t>サンタイカイ</t>
  </si>
  <si>
    <t>3兆円</t>
  </si>
  <si>
    <t>サンチョウエン</t>
  </si>
  <si>
    <t>サンチョーエン</t>
  </si>
  <si>
    <t>３兆円</t>
  </si>
  <si>
    <t>３兆円超</t>
  </si>
  <si>
    <t>サンチョウエンチョウ</t>
  </si>
  <si>
    <t>サンチョーエンチョー</t>
  </si>
  <si>
    <t>3分の1</t>
  </si>
  <si>
    <t>サンブンノイチ</t>
  </si>
  <si>
    <t>ヨンパーセント</t>
  </si>
  <si>
    <t>４０００億ドル</t>
  </si>
  <si>
    <t>４０代</t>
  </si>
  <si>
    <t>41.3兆円</t>
  </si>
  <si>
    <t>ヨンジュウイッテンサンチョウエン</t>
  </si>
  <si>
    <t>ヨンジューイッテンサンチョーエン</t>
  </si>
  <si>
    <t>4100億円</t>
  </si>
  <si>
    <t>ヨンセンヒャクオクエン</t>
  </si>
  <si>
    <t>418回</t>
  </si>
  <si>
    <t>ヨンヒャクジュウハッカイ</t>
  </si>
  <si>
    <t>ヨンヒャクジューハッカイ</t>
  </si>
  <si>
    <t>４４兆円</t>
  </si>
  <si>
    <t>450万バレル</t>
  </si>
  <si>
    <t>4600万回</t>
  </si>
  <si>
    <t>ヨンセンロッピャクマンカイ</t>
  </si>
  <si>
    <t>48州</t>
  </si>
  <si>
    <t>ヨンジュウハッシュウ</t>
  </si>
  <si>
    <t>ヨンジューハッシュー</t>
  </si>
  <si>
    <t>4946MFlops</t>
  </si>
  <si>
    <t>49億4600万回</t>
  </si>
  <si>
    <t>ヨンジュウキュウオクヨンセンロッピャクマンカイ</t>
  </si>
  <si>
    <t>ヨンジューキューオクヨンセンロッピャクマンカイ</t>
  </si>
  <si>
    <t>４９億４６００万回</t>
  </si>
  <si>
    <t>４位</t>
  </si>
  <si>
    <t>ヨンイ</t>
  </si>
  <si>
    <t>４兆円</t>
  </si>
  <si>
    <t>ヨンチョウエン</t>
  </si>
  <si>
    <t>ヨンチョーエン</t>
  </si>
  <si>
    <t>ゴパーセント</t>
  </si>
  <si>
    <t>5000人</t>
  </si>
  <si>
    <t>5029人</t>
  </si>
  <si>
    <t>50ドル</t>
  </si>
  <si>
    <t>ゴジュウドル</t>
  </si>
  <si>
    <t>ゴジュードル</t>
  </si>
  <si>
    <t>５０ドル</t>
  </si>
  <si>
    <t>50歳</t>
  </si>
  <si>
    <t>50代</t>
  </si>
  <si>
    <t>５０代</t>
  </si>
  <si>
    <t>50万人</t>
  </si>
  <si>
    <t>ゴジュウマンニン</t>
  </si>
  <si>
    <t>ゴジューマンニン</t>
  </si>
  <si>
    <t>５２．８８ルーブル</t>
  </si>
  <si>
    <t>52ドル台</t>
  </si>
  <si>
    <t>ゴジュウニドルダイ</t>
  </si>
  <si>
    <t>ゴジューニドルダイ</t>
  </si>
  <si>
    <t>59歳</t>
  </si>
  <si>
    <t>５メートル</t>
  </si>
  <si>
    <t>ゴメートル</t>
  </si>
  <si>
    <t>５回</t>
  </si>
  <si>
    <t>ゴカイ</t>
  </si>
  <si>
    <t>5人</t>
  </si>
  <si>
    <t>ゴニン</t>
  </si>
  <si>
    <t>５人</t>
  </si>
  <si>
    <t>５兆円</t>
  </si>
  <si>
    <t>ロクパーセント</t>
  </si>
  <si>
    <t>6、500t</t>
  </si>
  <si>
    <t>ロクセンゴヒャクトン</t>
  </si>
  <si>
    <t>６．１キロ</t>
  </si>
  <si>
    <t>6.3m2</t>
  </si>
  <si>
    <t>ロクテンサンヘーベ</t>
  </si>
  <si>
    <t>６．３平米</t>
  </si>
  <si>
    <t>ロクテンサンヘイベイ</t>
  </si>
  <si>
    <t>ロクテンサンヘーベー</t>
  </si>
  <si>
    <t>６００メートル</t>
  </si>
  <si>
    <t>60ドル</t>
  </si>
  <si>
    <t>ロクジュウドル</t>
  </si>
  <si>
    <t>ロクジュードル</t>
  </si>
  <si>
    <t>60歳</t>
  </si>
  <si>
    <t>60代</t>
  </si>
  <si>
    <t>６４１件</t>
  </si>
  <si>
    <t>65歳</t>
  </si>
  <si>
    <t>68万バレル</t>
  </si>
  <si>
    <t>6つ</t>
  </si>
  <si>
    <t>ムッツ</t>
  </si>
  <si>
    <t>6人</t>
  </si>
  <si>
    <t>ロクニン</t>
  </si>
  <si>
    <t>６発</t>
  </si>
  <si>
    <t>ロッパツ</t>
  </si>
  <si>
    <t>*％</t>
  </si>
  <si>
    <t>パーセント</t>
  </si>
  <si>
    <t>ナナパーセント</t>
  </si>
  <si>
    <t>70兆円</t>
  </si>
  <si>
    <t>７０兆円</t>
  </si>
  <si>
    <t>7493人</t>
  </si>
  <si>
    <t>７兆円</t>
  </si>
  <si>
    <t>ハチパーセント</t>
  </si>
  <si>
    <t>８０ルーブル</t>
  </si>
  <si>
    <t>キュウジュッパーセント</t>
  </si>
  <si>
    <t>キュージュッパーセント</t>
  </si>
  <si>
    <t>９００Kｍ</t>
  </si>
  <si>
    <t>90ドル</t>
  </si>
  <si>
    <t>キュウジュウドル</t>
  </si>
  <si>
    <t>キュージュードル</t>
  </si>
  <si>
    <t>92兆円</t>
  </si>
  <si>
    <t>キュウジュウニチョウエン</t>
  </si>
  <si>
    <t>キュージューニチョーエン</t>
  </si>
  <si>
    <t>キュウジュウキュウパーセント</t>
  </si>
  <si>
    <t>キュージューキューパーセント</t>
  </si>
  <si>
    <t>９位</t>
  </si>
  <si>
    <t>キュウイ</t>
  </si>
  <si>
    <t>キューイ</t>
  </si>
  <si>
    <t>9割</t>
  </si>
  <si>
    <t>キュウワリ</t>
  </si>
  <si>
    <t>キューワリ</t>
  </si>
  <si>
    <t>お一人</t>
  </si>
  <si>
    <t>オヒトリ</t>
  </si>
  <si>
    <t>お一人目</t>
  </si>
  <si>
    <t>お二方</t>
  </si>
  <si>
    <t>オフタカタ</t>
  </si>
  <si>
    <t>ターン7</t>
  </si>
  <si>
    <t>ターンナナ</t>
  </si>
  <si>
    <t>一回</t>
  </si>
  <si>
    <t>一機</t>
  </si>
  <si>
    <t>一冊</t>
  </si>
  <si>
    <t>イッサツ</t>
  </si>
  <si>
    <t>一人当たり</t>
  </si>
  <si>
    <t>一枚</t>
  </si>
  <si>
    <t>イチマイ</t>
  </si>
  <si>
    <t>三首</t>
  </si>
  <si>
    <t>三分の二</t>
  </si>
  <si>
    <t>サンブンノニ</t>
  </si>
  <si>
    <t>四期</t>
  </si>
  <si>
    <t>ヨンキ</t>
  </si>
  <si>
    <t>数か月</t>
  </si>
  <si>
    <t>数十隻</t>
  </si>
  <si>
    <t>数千名</t>
  </si>
  <si>
    <t>数戦</t>
  </si>
  <si>
    <t>スウセン</t>
  </si>
  <si>
    <t>スーセン</t>
  </si>
  <si>
    <t>世界1位</t>
  </si>
  <si>
    <t>セカイイチイ</t>
  </si>
  <si>
    <t>世界2位</t>
  </si>
  <si>
    <t>セカイニイ</t>
  </si>
  <si>
    <t>世界第2位</t>
  </si>
  <si>
    <t>セカイダイニイ</t>
  </si>
  <si>
    <t>第2位</t>
  </si>
  <si>
    <t>ダイニイ</t>
  </si>
  <si>
    <t>第２戦</t>
  </si>
  <si>
    <t>ダイニセン</t>
  </si>
  <si>
    <t>第３戦</t>
  </si>
  <si>
    <t>ダイサンセン</t>
  </si>
  <si>
    <t>第69回</t>
  </si>
  <si>
    <t>ダイロクジュウキュウカイ</t>
  </si>
  <si>
    <t>ダイロクジューキューカイ</t>
  </si>
  <si>
    <t>第一</t>
  </si>
  <si>
    <t>ダイイチ</t>
  </si>
  <si>
    <t>第一回目</t>
  </si>
  <si>
    <t>ダイイッカイメ</t>
  </si>
  <si>
    <t>第一号</t>
  </si>
  <si>
    <t>ダイイチゴウ</t>
  </si>
  <si>
    <t>ダイイチゴー</t>
  </si>
  <si>
    <t>第四位</t>
  </si>
  <si>
    <t>ダイヨンイ</t>
  </si>
  <si>
    <t>第四期</t>
  </si>
  <si>
    <t>ダイヨンキ</t>
  </si>
  <si>
    <t>第二回目</t>
  </si>
  <si>
    <t>ダイニカイメ</t>
  </si>
  <si>
    <t>二位</t>
  </si>
  <si>
    <t>二回</t>
  </si>
  <si>
    <t>ニカイ</t>
  </si>
  <si>
    <t>二番目</t>
  </si>
  <si>
    <t>1メートル</t>
  </si>
  <si>
    <t>イチメートル</t>
  </si>
  <si>
    <t>十年後</t>
  </si>
  <si>
    <t>ジュウネンゴ</t>
  </si>
  <si>
    <t>ジューネンゴ</t>
  </si>
  <si>
    <t>1回きり</t>
  </si>
  <si>
    <t>非自立</t>
  </si>
  <si>
    <t>イッカイキリ</t>
  </si>
  <si>
    <t>1日あたり</t>
  </si>
  <si>
    <t>イチニチアタリ</t>
  </si>
  <si>
    <t>４月以降</t>
  </si>
  <si>
    <t>シガツイコウ</t>
  </si>
  <si>
    <t>シガツイコー</t>
  </si>
  <si>
    <t>ひとりあたり</t>
  </si>
  <si>
    <t>数年前</t>
  </si>
  <si>
    <t>スウネンマエ</t>
  </si>
  <si>
    <t>スーネンマエ</t>
  </si>
  <si>
    <t>その分</t>
  </si>
  <si>
    <t>接頭詞</t>
  </si>
  <si>
    <t>名詞接続</t>
  </si>
  <si>
    <t>ソノブン</t>
  </si>
  <si>
    <t>お感じ</t>
  </si>
  <si>
    <t>動詞</t>
  </si>
  <si>
    <t>自立</t>
  </si>
  <si>
    <t>一段</t>
  </si>
  <si>
    <t>お感じる</t>
  </si>
  <si>
    <t>オカンジ</t>
  </si>
  <si>
    <t>お見舞い</t>
  </si>
  <si>
    <t>五段・ワ行促音便</t>
  </si>
  <si>
    <t>連用形</t>
  </si>
  <si>
    <t>お見舞う</t>
  </si>
  <si>
    <t>オミマイ</t>
  </si>
  <si>
    <t>お思い</t>
  </si>
  <si>
    <t>五段・ワ行ウ音便</t>
  </si>
  <si>
    <t>お思う</t>
  </si>
  <si>
    <t>オオモイ</t>
  </si>
  <si>
    <t>しがみ付く</t>
  </si>
  <si>
    <t>五段・カ行イ音便</t>
  </si>
  <si>
    <t>シガミツク</t>
  </si>
  <si>
    <t>ドル売り</t>
  </si>
  <si>
    <t>五段・ラ行</t>
  </si>
  <si>
    <t>ドル売る</t>
  </si>
  <si>
    <t>ドルウリ</t>
  </si>
  <si>
    <t>ランク付け</t>
  </si>
  <si>
    <t>ランク付ける</t>
  </si>
  <si>
    <t>ランクツケ</t>
  </si>
  <si>
    <t>巻き戻し</t>
  </si>
  <si>
    <t>五段・サ行</t>
  </si>
  <si>
    <t>巻き戻す</t>
  </si>
  <si>
    <t>マキモドシ</t>
  </si>
  <si>
    <t>斜め読み</t>
  </si>
  <si>
    <t>五段・マ行</t>
  </si>
  <si>
    <t>斜め読む</t>
  </si>
  <si>
    <t>ナナメヨミ</t>
  </si>
  <si>
    <t>出始め</t>
  </si>
  <si>
    <t>出始める</t>
  </si>
  <si>
    <t>デハジメ</t>
  </si>
  <si>
    <t>大もめ</t>
  </si>
  <si>
    <t>大もめする</t>
  </si>
  <si>
    <t>ダイモメ</t>
  </si>
  <si>
    <t>叩き潰し</t>
  </si>
  <si>
    <t>叩き潰す</t>
  </si>
  <si>
    <t>タタキツブシ</t>
  </si>
  <si>
    <t>バカ食い</t>
  </si>
  <si>
    <t>バカクイ</t>
  </si>
  <si>
    <t>FP1000</t>
  </si>
  <si>
    <t>名詞</t>
  </si>
  <si>
    <t>フリープラクティスワン</t>
  </si>
  <si>
    <t>FP-2</t>
  </si>
  <si>
    <t>フリープラクティスツー</t>
  </si>
  <si>
    <t>FP-3</t>
  </si>
  <si>
    <t>フリープラクティススリー</t>
  </si>
  <si>
    <t>ＧＰＳデータ</t>
  </si>
  <si>
    <t>ジーピエスデータ</t>
  </si>
  <si>
    <t>スタート地点</t>
  </si>
  <si>
    <t>スタートチテン</t>
  </si>
  <si>
    <t>スタッフたち</t>
  </si>
  <si>
    <t>スタッフタチ</t>
  </si>
  <si>
    <t>セットアップ作業</t>
  </si>
  <si>
    <t>セットアップサギョウ</t>
  </si>
  <si>
    <t>セットアップサギョー</t>
  </si>
  <si>
    <t>パワーユニット本体</t>
  </si>
  <si>
    <t>パワーユニットホンタイ</t>
  </si>
  <si>
    <t>フリー走行</t>
  </si>
  <si>
    <t>フリーソウコウ</t>
  </si>
  <si>
    <t>フリーソーコー</t>
  </si>
  <si>
    <t>フリー走行1</t>
  </si>
  <si>
    <t>フリーソウコウイチ</t>
  </si>
  <si>
    <t>フリーソーコーイチ</t>
  </si>
  <si>
    <t>フリー走行2</t>
  </si>
  <si>
    <t>フリーソウコウニ</t>
  </si>
  <si>
    <t>フリーソーコーニ</t>
  </si>
  <si>
    <t>マイナス金利</t>
  </si>
  <si>
    <t>マイナスキンリ</t>
  </si>
  <si>
    <t>レース毎</t>
  </si>
  <si>
    <t>レースゴト</t>
  </si>
  <si>
    <t>開幕戦</t>
  </si>
  <si>
    <t>カイマクセン</t>
  </si>
  <si>
    <t>疑問点</t>
  </si>
  <si>
    <t>ギモンテン</t>
  </si>
  <si>
    <t>宮内庁提供</t>
  </si>
  <si>
    <t>クナイチョウテイキョウ</t>
  </si>
  <si>
    <t>クナイチョーテイキョー</t>
  </si>
  <si>
    <t>銀行側</t>
  </si>
  <si>
    <t>ギンコウガワ</t>
  </si>
  <si>
    <t>ギンコーガワ</t>
  </si>
  <si>
    <t>空力セットアップ</t>
  </si>
  <si>
    <t>クウリョクセットアップ</t>
  </si>
  <si>
    <t>クーリョクセットアップ</t>
  </si>
  <si>
    <t>経済時事</t>
  </si>
  <si>
    <t>ケイザイジジ</t>
  </si>
  <si>
    <t>計算科学センター</t>
  </si>
  <si>
    <t>ケイサンカガクセンター</t>
  </si>
  <si>
    <t>決勝レース</t>
  </si>
  <si>
    <t>ケッショウレース</t>
  </si>
  <si>
    <t>ケッショーレース</t>
  </si>
  <si>
    <t>最優先事項</t>
  </si>
  <si>
    <t>サイユウセンジコウ</t>
  </si>
  <si>
    <t>サイユーセンジコー</t>
  </si>
  <si>
    <t>死亡数</t>
  </si>
  <si>
    <t>シボウスウ</t>
  </si>
  <si>
    <t>シボースー</t>
  </si>
  <si>
    <t>自然減</t>
  </si>
  <si>
    <t>シゼンゲン</t>
  </si>
  <si>
    <t>修復作業</t>
  </si>
  <si>
    <t>シュウフクサギョウ</t>
  </si>
  <si>
    <t>シューフクサギョー</t>
  </si>
  <si>
    <t>出力差</t>
  </si>
  <si>
    <t>シュツリョクサ</t>
  </si>
  <si>
    <t>信頼性</t>
  </si>
  <si>
    <t>シンライセイ</t>
  </si>
  <si>
    <t>世界各地</t>
  </si>
  <si>
    <t>セカイカクチ</t>
  </si>
  <si>
    <t>責任者</t>
  </si>
  <si>
    <t>セキニンシャ</t>
  </si>
  <si>
    <t>戦後最多</t>
  </si>
  <si>
    <t>センゴサイタ</t>
  </si>
  <si>
    <t>総責任者</t>
  </si>
  <si>
    <t>ソウセキニンシャ</t>
  </si>
  <si>
    <t>ソーセキニンシャ</t>
  </si>
  <si>
    <t>走行プラン</t>
  </si>
  <si>
    <t>ソウコウプラン</t>
  </si>
  <si>
    <t>ソーコープラン</t>
  </si>
  <si>
    <t>走行経験</t>
  </si>
  <si>
    <t>ソウコウケイケン</t>
  </si>
  <si>
    <t>ソーコーケイケン</t>
  </si>
  <si>
    <t>中団グループ</t>
  </si>
  <si>
    <t>チュウダングループ</t>
  </si>
  <si>
    <t>チューダングループ</t>
  </si>
  <si>
    <t>点火システム</t>
  </si>
  <si>
    <t>テンカシステム</t>
  </si>
  <si>
    <t>点火プラグ</t>
  </si>
  <si>
    <t>テンカプラグ</t>
  </si>
  <si>
    <t>年間推計</t>
  </si>
  <si>
    <t>ネンカンスイケイ</t>
  </si>
  <si>
    <t>復帰戦</t>
  </si>
  <si>
    <t>フッキセン</t>
  </si>
  <si>
    <t>方向性</t>
  </si>
  <si>
    <t>ホウコウセイ</t>
  </si>
  <si>
    <t>ホーコーセイ</t>
  </si>
  <si>
    <t>3大会連続</t>
  </si>
  <si>
    <t>サ変接続</t>
  </si>
  <si>
    <t>サンタイカイレンゾク</t>
  </si>
  <si>
    <t>ＶＴＲ開始</t>
  </si>
  <si>
    <t>ブイティーアールカイシ</t>
  </si>
  <si>
    <t>ＶＴＲ終了</t>
  </si>
  <si>
    <t>ブイティーアールシュウリョウ</t>
  </si>
  <si>
    <t>ブイティーアールシューリョー</t>
  </si>
  <si>
    <t>お約束</t>
  </si>
  <si>
    <t>オヤクソク</t>
  </si>
  <si>
    <t>がさ入れ</t>
  </si>
  <si>
    <t>ガサイレ</t>
  </si>
  <si>
    <t>ご一緒</t>
  </si>
  <si>
    <t>ゴイッショ</t>
  </si>
  <si>
    <t>ご協力</t>
  </si>
  <si>
    <t>ゴキョウリョク</t>
  </si>
  <si>
    <t>ゴキョーリョク</t>
  </si>
  <si>
    <t>ご賛同</t>
  </si>
  <si>
    <t>ゴサンドウ</t>
  </si>
  <si>
    <t>ゴサンドー</t>
  </si>
  <si>
    <t>ご支援</t>
  </si>
  <si>
    <t>ゴシエン</t>
  </si>
  <si>
    <t>ご質問</t>
  </si>
  <si>
    <t>ゴシツモン</t>
  </si>
  <si>
    <t>ご紹介</t>
  </si>
  <si>
    <t>ゴショウカイ</t>
  </si>
  <si>
    <t>ゴショーカイ</t>
  </si>
  <si>
    <t>ご評価</t>
  </si>
  <si>
    <t>ゴヒョウカ</t>
  </si>
  <si>
    <t>ゴヒョーカ</t>
  </si>
  <si>
    <t>ご了承</t>
  </si>
  <si>
    <t>ゴリョウショウ</t>
  </si>
  <si>
    <t>ゴリョーショー</t>
  </si>
  <si>
    <t>システム設計</t>
  </si>
  <si>
    <t>システムセッケイ</t>
  </si>
  <si>
    <t>タイトル決定</t>
  </si>
  <si>
    <t>タイトルケッテイ</t>
  </si>
  <si>
    <t>デフレ化</t>
  </si>
  <si>
    <t>デフレカ</t>
  </si>
  <si>
    <t>バブル崩壊</t>
  </si>
  <si>
    <t>バブルホウカイ</t>
  </si>
  <si>
    <t>バブルホーカイ</t>
  </si>
  <si>
    <t>びっくり仰天</t>
  </si>
  <si>
    <t>ビックリギョウテン</t>
  </si>
  <si>
    <t>ビックリギョーテン</t>
  </si>
  <si>
    <t>ビル管理</t>
  </si>
  <si>
    <t>ビルカンリ</t>
  </si>
  <si>
    <t>プラス化</t>
  </si>
  <si>
    <t>プラスカ</t>
  </si>
  <si>
    <t>マイナス成長</t>
  </si>
  <si>
    <t>マイナスセイチョウ</t>
  </si>
  <si>
    <t>マイナスセイチョー</t>
  </si>
  <si>
    <t>み歎き</t>
  </si>
  <si>
    <t>ミナゲキ</t>
  </si>
  <si>
    <t>ユーロ加盟</t>
  </si>
  <si>
    <t>ユーロカメイ</t>
  </si>
  <si>
    <t>ユーロ離脱</t>
  </si>
  <si>
    <t>ユーロリダツ</t>
  </si>
  <si>
    <t>愛国教育</t>
  </si>
  <si>
    <t>アイコクキョウイク</t>
  </si>
  <si>
    <t>アイコクキョーイク</t>
  </si>
  <si>
    <t>安全保障強化</t>
  </si>
  <si>
    <t>アンゼンホショウキョウカ</t>
  </si>
  <si>
    <t>アンゼンホショーキョーカ</t>
  </si>
  <si>
    <t>安全保障弱体化</t>
  </si>
  <si>
    <t>アンゼンホショウジャクタイカ</t>
  </si>
  <si>
    <t>アンゼンホショージャクタイカ</t>
  </si>
  <si>
    <t>為替介入</t>
  </si>
  <si>
    <t>カワセカイニュウ</t>
  </si>
  <si>
    <t>カワセカイニュー</t>
  </si>
  <si>
    <t>遺産相続</t>
  </si>
  <si>
    <t>イサンソウゾク</t>
  </si>
  <si>
    <t>イサンソーゾク</t>
  </si>
  <si>
    <t>運行延期</t>
  </si>
  <si>
    <t>ウンコウエンキ</t>
  </si>
  <si>
    <t>ウンコーエンキ</t>
  </si>
  <si>
    <t>運行開始</t>
  </si>
  <si>
    <t>ウンコウカイシ</t>
  </si>
  <si>
    <t>ウンコーカイシ</t>
  </si>
  <si>
    <t>運転開始</t>
  </si>
  <si>
    <t>ウンテンカイシ</t>
  </si>
  <si>
    <t>営業開始</t>
  </si>
  <si>
    <t>エイギョウカイシ</t>
  </si>
  <si>
    <t>エイギョーカイシ</t>
  </si>
  <si>
    <t>演算処理</t>
  </si>
  <si>
    <t>エンザンショリ</t>
  </si>
  <si>
    <t>下方修正</t>
  </si>
  <si>
    <t>カホウシュウセイ</t>
  </si>
  <si>
    <t>カホーシューセイ</t>
  </si>
  <si>
    <t>家宅捜索</t>
  </si>
  <si>
    <t>カタクソウサク</t>
  </si>
  <si>
    <t>カタクソーサク</t>
  </si>
  <si>
    <t>開始予告</t>
  </si>
  <si>
    <t>カイシヨコク</t>
  </si>
  <si>
    <t>外為取引</t>
  </si>
  <si>
    <t>ガイタメトリヒキ</t>
  </si>
  <si>
    <t>外貨資産保有</t>
  </si>
  <si>
    <t>ガイカシサンホユウ</t>
  </si>
  <si>
    <t>ガイカシサンホユー</t>
  </si>
  <si>
    <t>閣議決定</t>
  </si>
  <si>
    <t>カクギケッテイ</t>
  </si>
  <si>
    <t>学童疎開</t>
  </si>
  <si>
    <t>ガクドウソカイ</t>
  </si>
  <si>
    <t>ガクドーソカイ</t>
  </si>
  <si>
    <t>簡素化</t>
  </si>
  <si>
    <t>カンソカ</t>
  </si>
  <si>
    <t>関係改善</t>
  </si>
  <si>
    <t>カンケイカイゼン</t>
  </si>
  <si>
    <t>危機管理</t>
  </si>
  <si>
    <t>キキカンリ</t>
  </si>
  <si>
    <t>機器販売</t>
  </si>
  <si>
    <t>キキハンバイ</t>
  </si>
  <si>
    <t>規制緩和</t>
  </si>
  <si>
    <t>キセイカンワ</t>
  </si>
  <si>
    <t>規制実施</t>
  </si>
  <si>
    <t>キセイジッシ</t>
  </si>
  <si>
    <t>技術移転</t>
  </si>
  <si>
    <t>ギジュツイテン</t>
  </si>
  <si>
    <t>技術援助</t>
  </si>
  <si>
    <t>ギジュツエンジョ</t>
  </si>
  <si>
    <t>技術開発</t>
  </si>
  <si>
    <t>ギジュツカイハツ</t>
  </si>
  <si>
    <t>技術供与</t>
  </si>
  <si>
    <t>ギジュツキョウヨ</t>
  </si>
  <si>
    <t>ギジュツキョーヨ</t>
  </si>
  <si>
    <t>技術継承</t>
  </si>
  <si>
    <t>ギジュツケイショウ</t>
  </si>
  <si>
    <t>ギジュツケイショー</t>
  </si>
  <si>
    <t>技能継承</t>
  </si>
  <si>
    <t>ギノウケイショウ</t>
  </si>
  <si>
    <t>ギノーケイショー</t>
  </si>
  <si>
    <t>吸収合併</t>
  </si>
  <si>
    <t>キュウシュウガッペイ</t>
  </si>
  <si>
    <t>キューシューガッペイ</t>
  </si>
  <si>
    <t>急回復</t>
  </si>
  <si>
    <t>キュウカイフク</t>
  </si>
  <si>
    <t>キューカイフク</t>
  </si>
  <si>
    <t>急病死</t>
  </si>
  <si>
    <t>キュウビョウシ</t>
  </si>
  <si>
    <t>キュービョーシ</t>
  </si>
  <si>
    <t>急浮上</t>
  </si>
  <si>
    <t>キュウフジョウ</t>
  </si>
  <si>
    <t>キューフジョー</t>
  </si>
  <si>
    <t>共同開発</t>
  </si>
  <si>
    <t>キョウドウカイハツ</t>
  </si>
  <si>
    <t>キョードーカイハツ</t>
  </si>
  <si>
    <t>強靭化</t>
  </si>
  <si>
    <t>キョウジンカ</t>
  </si>
  <si>
    <t>キョージンカ</t>
  </si>
  <si>
    <t>強制捜査</t>
  </si>
  <si>
    <t>キョウセイソウサ</t>
  </si>
  <si>
    <t>キョーセイソーサ</t>
  </si>
  <si>
    <t>空気感染</t>
  </si>
  <si>
    <t>クウキカンセン</t>
  </si>
  <si>
    <t>クーキカンセン</t>
  </si>
  <si>
    <t>軍事交流</t>
  </si>
  <si>
    <t>グンジコウリュウ</t>
  </si>
  <si>
    <t>グンジコーリュー</t>
  </si>
  <si>
    <t>景観保護</t>
  </si>
  <si>
    <t>ケイカンホゴ</t>
  </si>
  <si>
    <t>景気後退</t>
  </si>
  <si>
    <t>ケイキコウタイ</t>
  </si>
  <si>
    <t>ケイキコータイ</t>
  </si>
  <si>
    <t>経済援助</t>
  </si>
  <si>
    <t>ケイザイエンジョ</t>
  </si>
  <si>
    <t>経済制裁</t>
  </si>
  <si>
    <t>ケイザイセイサイ</t>
  </si>
  <si>
    <t>経済成長</t>
  </si>
  <si>
    <t>ケイザイセイチョウ</t>
  </si>
  <si>
    <t>ケイザイセイチョー</t>
  </si>
  <si>
    <t>継続雇用</t>
  </si>
  <si>
    <t>ケイゾクコヨウ</t>
  </si>
  <si>
    <t>ケイゾクコヨー</t>
  </si>
  <si>
    <t>迎撃訓練</t>
  </si>
  <si>
    <t>ゲイゲキクンレン</t>
  </si>
  <si>
    <t>撃墜実験</t>
  </si>
  <si>
    <t>ゲキツイジッケン</t>
  </si>
  <si>
    <t>結婚相談</t>
  </si>
  <si>
    <t>ケッコンソウダン</t>
  </si>
  <si>
    <t>ケッコンソーダン</t>
  </si>
  <si>
    <t>健全化</t>
  </si>
  <si>
    <t>ケンゼンカ</t>
  </si>
  <si>
    <t>建設中止</t>
  </si>
  <si>
    <t>ケンセツチュウシ</t>
  </si>
  <si>
    <t>ケンセツチューシ</t>
  </si>
  <si>
    <t>研究開発</t>
  </si>
  <si>
    <t>ケンキュウカイハツ</t>
  </si>
  <si>
    <t>ケンキューカイハツ</t>
  </si>
  <si>
    <t>肩たたき</t>
  </si>
  <si>
    <t>カタタタキ</t>
  </si>
  <si>
    <t>御参拝</t>
  </si>
  <si>
    <t>ゴサンパイ</t>
  </si>
  <si>
    <t>御視察</t>
  </si>
  <si>
    <t>ゴシサツ</t>
  </si>
  <si>
    <t>御訪問</t>
  </si>
  <si>
    <t>ゴホウモン</t>
  </si>
  <si>
    <t>ゴホーモン</t>
  </si>
  <si>
    <t>御臨場</t>
  </si>
  <si>
    <t>ゴリンジョウ</t>
  </si>
  <si>
    <t>ゴリンジョー</t>
  </si>
  <si>
    <t>公共投資</t>
  </si>
  <si>
    <t>コウキョウトウシ</t>
  </si>
  <si>
    <t>コーキョートーシ</t>
  </si>
  <si>
    <t>行幸啓</t>
  </si>
  <si>
    <t>ギョウコウケイ</t>
  </si>
  <si>
    <t>ギョーコーケイ</t>
  </si>
  <si>
    <t>合理化</t>
  </si>
  <si>
    <t>ゴウリカ</t>
  </si>
  <si>
    <t>ゴーリカ</t>
  </si>
  <si>
    <t>国家的自殺</t>
  </si>
  <si>
    <t>コッカテキジサツ</t>
  </si>
  <si>
    <t>国債発行</t>
  </si>
  <si>
    <t>コクサイハッコウ</t>
  </si>
  <si>
    <t>コクサイハッコー</t>
  </si>
  <si>
    <t>国際競争</t>
  </si>
  <si>
    <t>コクサイキョウソウ</t>
  </si>
  <si>
    <t>コクサイキョーソー</t>
  </si>
  <si>
    <t>国土強靭化</t>
  </si>
  <si>
    <t>コクドキョウジンカ</t>
  </si>
  <si>
    <t>コクドキョージンカ</t>
  </si>
  <si>
    <t>黒字化</t>
  </si>
  <si>
    <t>クロジカ</t>
  </si>
  <si>
    <t>再デフレ化</t>
  </si>
  <si>
    <t>サイデフレカ</t>
  </si>
  <si>
    <t>再雇用</t>
  </si>
  <si>
    <t>サイコヨウ</t>
  </si>
  <si>
    <t>サイコヨー</t>
  </si>
  <si>
    <t>再就役</t>
  </si>
  <si>
    <t>サイシュウエキ</t>
  </si>
  <si>
    <t>サイシューエキ</t>
  </si>
  <si>
    <t>再増税</t>
  </si>
  <si>
    <t>サイゾウゼイ</t>
  </si>
  <si>
    <t>サイゾーゼイ</t>
  </si>
  <si>
    <t>再突入</t>
  </si>
  <si>
    <t>サイトツニュウ</t>
  </si>
  <si>
    <t>サイトツニュー</t>
  </si>
  <si>
    <t>最適化</t>
  </si>
  <si>
    <t>サイテキカ</t>
  </si>
  <si>
    <t>最優先</t>
  </si>
  <si>
    <t>サイユウセン</t>
  </si>
  <si>
    <t>サイユーセン</t>
  </si>
  <si>
    <t>財政健全化</t>
  </si>
  <si>
    <t>ザイセイケンゼンカ</t>
  </si>
  <si>
    <t>財政破綻</t>
  </si>
  <si>
    <t>ザイセイハタン</t>
  </si>
  <si>
    <t>司法解剖</t>
  </si>
  <si>
    <t>シホウカイボウ</t>
  </si>
  <si>
    <t>シホーカイボー</t>
  </si>
  <si>
    <t>試験運行</t>
  </si>
  <si>
    <t>シケンウンコウ</t>
  </si>
  <si>
    <t>シケンウンコー</t>
  </si>
  <si>
    <t>試験開始</t>
  </si>
  <si>
    <t>シケンカイシ</t>
  </si>
  <si>
    <t>資産形成</t>
  </si>
  <si>
    <t>シサンケイセイ</t>
  </si>
  <si>
    <t>資本移動</t>
  </si>
  <si>
    <t>シホンイドウ</t>
  </si>
  <si>
    <t>シホンイドー</t>
  </si>
  <si>
    <t>資本規制</t>
  </si>
  <si>
    <t>シホンキセイ</t>
  </si>
  <si>
    <t>資本規制導入</t>
  </si>
  <si>
    <t>シホンキセイドウニュウ</t>
  </si>
  <si>
    <t>シホンキセイドーニュー</t>
  </si>
  <si>
    <t>事情聴取</t>
  </si>
  <si>
    <t>ジジョウチョウシュ</t>
  </si>
  <si>
    <t>ジジョーチョーシュ</t>
  </si>
  <si>
    <t>自動運転</t>
  </si>
  <si>
    <t>ジドウウンテン</t>
  </si>
  <si>
    <t>ジドーウンテン</t>
  </si>
  <si>
    <t>実用化</t>
  </si>
  <si>
    <t>ジツヨウカ</t>
  </si>
  <si>
    <t>ジツヨーカ</t>
  </si>
  <si>
    <t>弱体化</t>
  </si>
  <si>
    <t>ジャクタイカ</t>
  </si>
  <si>
    <t>重要視</t>
  </si>
  <si>
    <t>ジュウヨウシ</t>
  </si>
  <si>
    <t>ジューヨーシ</t>
  </si>
  <si>
    <t>純ジャンプ</t>
  </si>
  <si>
    <t>ジュンジャンプ</t>
  </si>
  <si>
    <t>初更新</t>
  </si>
  <si>
    <t>ハツコウシン</t>
  </si>
  <si>
    <t>ハツコーシン</t>
  </si>
  <si>
    <t>初登場</t>
  </si>
  <si>
    <t>ハツトウジョウ</t>
  </si>
  <si>
    <t>ハツトージョー</t>
  </si>
  <si>
    <t>初入賞</t>
  </si>
  <si>
    <t>ハツニュウショウ</t>
  </si>
  <si>
    <t>ハツニューショー</t>
  </si>
  <si>
    <t>商用化</t>
  </si>
  <si>
    <t>ショウヨウカ</t>
  </si>
  <si>
    <t>ショーヨーカ</t>
  </si>
  <si>
    <t>新規発行</t>
  </si>
  <si>
    <t>シンキハッコウ</t>
  </si>
  <si>
    <t>シンキハッコー</t>
  </si>
  <si>
    <t>深刻化</t>
  </si>
  <si>
    <t>シンコクカ</t>
  </si>
  <si>
    <t>神宮参拝</t>
  </si>
  <si>
    <t>ジングウサンパイ</t>
  </si>
  <si>
    <t>ジングーサンパイ</t>
  </si>
  <si>
    <t>垂直離着陸</t>
  </si>
  <si>
    <t>スイチョクリチャクリク</t>
  </si>
  <si>
    <t>性能評価</t>
  </si>
  <si>
    <t>セイノウヒョウカ</t>
  </si>
  <si>
    <t>セイノーヒョーカ</t>
  </si>
  <si>
    <t>正式開業</t>
  </si>
  <si>
    <t>セイシキカイギョウ</t>
  </si>
  <si>
    <t>セイシキカイギョー</t>
  </si>
  <si>
    <t>正常化</t>
  </si>
  <si>
    <t>セイジョウカ</t>
  </si>
  <si>
    <t>セイジョーカ</t>
  </si>
  <si>
    <t>生産性向上</t>
  </si>
  <si>
    <t>セイサンセイコウジョウ</t>
  </si>
  <si>
    <t>セイサンセイコージョー</t>
  </si>
  <si>
    <t>生産調整</t>
  </si>
  <si>
    <t>セイサンチョウセイ</t>
  </si>
  <si>
    <t>セイサンチョーセイ</t>
  </si>
  <si>
    <t>説得工作</t>
  </si>
  <si>
    <t>セットクコウサク</t>
  </si>
  <si>
    <t>セットクコーサク</t>
  </si>
  <si>
    <t>宣戦布告</t>
  </si>
  <si>
    <t>センセンフコク</t>
  </si>
  <si>
    <t>全会一致</t>
  </si>
  <si>
    <t>ゼンカイイッチ</t>
  </si>
  <si>
    <t>相互防衛</t>
  </si>
  <si>
    <t>ソウゴボウエイ</t>
  </si>
  <si>
    <t>ソーゴボーエイ</t>
  </si>
  <si>
    <t>総選挙</t>
  </si>
  <si>
    <t>ソウセンキョ</t>
  </si>
  <si>
    <t>ソーセンキョ</t>
  </si>
  <si>
    <t>草食化</t>
  </si>
  <si>
    <t>ソウショクカ</t>
  </si>
  <si>
    <t>ソーショクカ</t>
  </si>
  <si>
    <t>速度検出</t>
  </si>
  <si>
    <t>ソクドケンシュツ</t>
  </si>
  <si>
    <t>代替エネルギー開発</t>
  </si>
  <si>
    <t>ダイタイエネルギーカイハツ</t>
  </si>
  <si>
    <t>大活躍</t>
  </si>
  <si>
    <t>ダイカツヤク</t>
  </si>
  <si>
    <t>大増産</t>
  </si>
  <si>
    <t>ダイゾウサン</t>
  </si>
  <si>
    <t>ダイゾーサン</t>
  </si>
  <si>
    <t>大飛躍</t>
  </si>
  <si>
    <t>ダイヒヤク</t>
  </si>
  <si>
    <t>大量採用</t>
  </si>
  <si>
    <t>タイリョウサイヨウ</t>
  </si>
  <si>
    <t>タイリョーサイヨー</t>
  </si>
  <si>
    <t>単純計算</t>
  </si>
  <si>
    <t>タンジュンケイサン</t>
  </si>
  <si>
    <t>直リンク</t>
  </si>
  <si>
    <t>チョクリンク</t>
  </si>
  <si>
    <t>通貨暴落</t>
  </si>
  <si>
    <t>ツウカボウラク</t>
  </si>
  <si>
    <t>ツーカボーラク</t>
  </si>
  <si>
    <t>通貨防衛</t>
  </si>
  <si>
    <t>ツウカボウエイ</t>
  </si>
  <si>
    <t>ツーカボーエイ</t>
  </si>
  <si>
    <t>低消費</t>
  </si>
  <si>
    <t>テイショウヒ</t>
  </si>
  <si>
    <t>テイショーヒ</t>
  </si>
  <si>
    <t>堤防建設</t>
  </si>
  <si>
    <t>テイボウケンセツ</t>
  </si>
  <si>
    <t>テイボーケンセツ</t>
  </si>
  <si>
    <t>定年制廃止</t>
  </si>
  <si>
    <t>テイネンセイハイシ</t>
  </si>
  <si>
    <t>定年退職</t>
  </si>
  <si>
    <t>テイネンタイショク</t>
  </si>
  <si>
    <t>伝達エラー</t>
  </si>
  <si>
    <t>デンタツエラー</t>
  </si>
  <si>
    <t>電撃訪問</t>
  </si>
  <si>
    <t>デンゲキホウモン</t>
  </si>
  <si>
    <t>デンゲキホーモン</t>
  </si>
  <si>
    <t>凍結防止</t>
  </si>
  <si>
    <t>トウケツボウシ</t>
  </si>
  <si>
    <t>トーケツボーシ</t>
  </si>
  <si>
    <t>投資行動</t>
  </si>
  <si>
    <t>トウシコウドウ</t>
  </si>
  <si>
    <t>トーシコードー</t>
  </si>
  <si>
    <t>当面延期</t>
  </si>
  <si>
    <t>トウメンエンキ</t>
  </si>
  <si>
    <t>トーメンエンキ</t>
  </si>
  <si>
    <t>発行促進</t>
  </si>
  <si>
    <t>ハッコウソクシン</t>
  </si>
  <si>
    <t>ハッコーソクシン</t>
  </si>
  <si>
    <t>反日教育</t>
  </si>
  <si>
    <t>ハンニチキョウイク</t>
  </si>
  <si>
    <t>ハンニチキョーイク</t>
  </si>
  <si>
    <t>比例復活</t>
  </si>
  <si>
    <t>ヒレイフッカツ</t>
  </si>
  <si>
    <t>貧困化</t>
  </si>
  <si>
    <t>ヒンコンカ</t>
  </si>
  <si>
    <t>不安定化</t>
  </si>
  <si>
    <t>フアンテイカ</t>
  </si>
  <si>
    <t>負荷軽減</t>
  </si>
  <si>
    <t>フカケイゲン</t>
  </si>
  <si>
    <t>分散開催</t>
  </si>
  <si>
    <t>ブンサンカイサイ</t>
  </si>
  <si>
    <t>別売買</t>
  </si>
  <si>
    <t>ベツバイバイ</t>
  </si>
  <si>
    <t>補正予算削減</t>
  </si>
  <si>
    <t>ホセイヨサンサクゲン</t>
  </si>
  <si>
    <t>法改正</t>
  </si>
  <si>
    <t>ホウカイセイ</t>
  </si>
  <si>
    <t>ホーカイセイ</t>
  </si>
  <si>
    <t>法整備</t>
  </si>
  <si>
    <t>ホウセイビ</t>
  </si>
  <si>
    <t>ホーセイビ</t>
  </si>
  <si>
    <t>本格稼働</t>
  </si>
  <si>
    <t>ホンカクカドウ</t>
  </si>
  <si>
    <t>ホンカクカドー</t>
  </si>
  <si>
    <t>本格的稼働開始</t>
  </si>
  <si>
    <t>ホンカクテキカドウカイシ</t>
  </si>
  <si>
    <t>ホンカクテキカドーカイシ</t>
  </si>
  <si>
    <t>問題視</t>
  </si>
  <si>
    <t>モンダイシ</t>
  </si>
  <si>
    <t>予算浪費</t>
  </si>
  <si>
    <t>ヨサンロウヒ</t>
  </si>
  <si>
    <t>ヨサンローヒ</t>
  </si>
  <si>
    <t>離米</t>
  </si>
  <si>
    <t>リベイ</t>
  </si>
  <si>
    <t>離米親中</t>
  </si>
  <si>
    <t>リベイシンチュウ</t>
  </si>
  <si>
    <t>リベイシンチュー</t>
  </si>
  <si>
    <t>大変問題</t>
  </si>
  <si>
    <t>ナイ形容詞語幹</t>
  </si>
  <si>
    <t>タイヘンモンダイ</t>
  </si>
  <si>
    <t>052C型</t>
  </si>
  <si>
    <t>ゼロゴーニーシーガタ</t>
  </si>
  <si>
    <t>052C型防空駆逐艦</t>
  </si>
  <si>
    <t>ゼロゴーニーシーガタボウクウクチクカン</t>
  </si>
  <si>
    <t>ゼロゴーニーシーガタボークークチクカン</t>
  </si>
  <si>
    <t>1次リーグ</t>
  </si>
  <si>
    <t>イチジリーグ</t>
  </si>
  <si>
    <t>１発勝負</t>
  </si>
  <si>
    <t>イッパツショウブ</t>
  </si>
  <si>
    <t>イッパツショーブ</t>
  </si>
  <si>
    <t>2つ</t>
  </si>
  <si>
    <t>フタツ</t>
  </si>
  <si>
    <t>2年債</t>
  </si>
  <si>
    <t>ニネンサイ</t>
  </si>
  <si>
    <t>ＩＴ開発</t>
  </si>
  <si>
    <t>アイティーカイハツ</t>
  </si>
  <si>
    <t>ＰＭ２．５</t>
  </si>
  <si>
    <t>ピーエムニイテンゴ</t>
  </si>
  <si>
    <t>ピーエムニーテンゴ</t>
  </si>
  <si>
    <t>TOP500</t>
  </si>
  <si>
    <t>TOP５００</t>
  </si>
  <si>
    <t>トップゴヒャク</t>
  </si>
  <si>
    <t>アベノミクス効果</t>
  </si>
  <si>
    <t>アベノミクスコウカ</t>
  </si>
  <si>
    <t>アベノミクスコーカ</t>
  </si>
  <si>
    <t>アメリカ製</t>
  </si>
  <si>
    <t>アメリカセイ</t>
  </si>
  <si>
    <t>イージス艦</t>
  </si>
  <si>
    <t>イージスカン</t>
  </si>
  <si>
    <t>インターネット上</t>
  </si>
  <si>
    <t>インターネットジョウ</t>
  </si>
  <si>
    <t>インターネットジョー</t>
  </si>
  <si>
    <t>インフラ整備</t>
  </si>
  <si>
    <t>インフラセイビ</t>
  </si>
  <si>
    <t>インフレギャップ時代</t>
  </si>
  <si>
    <t>インフレギャップジダイ</t>
  </si>
  <si>
    <t>インフレギャップ状態</t>
  </si>
  <si>
    <t>インフレギャップジョウタイ</t>
  </si>
  <si>
    <t>インフレギャップジョータイ</t>
  </si>
  <si>
    <t>インフレ率</t>
  </si>
  <si>
    <t>インフレリツ</t>
  </si>
  <si>
    <t>ウォン安</t>
  </si>
  <si>
    <t>ウォンヤス</t>
  </si>
  <si>
    <t>ウォン高</t>
  </si>
  <si>
    <t>ウォンダカ</t>
  </si>
  <si>
    <t>エネルギー関係者</t>
  </si>
  <si>
    <t>エネルギーカンケイシャ</t>
  </si>
  <si>
    <t>エネルギー機関</t>
  </si>
  <si>
    <t>エネルギーキカン</t>
  </si>
  <si>
    <t>エネルギー業界</t>
  </si>
  <si>
    <t>エネルギーギョウカイ</t>
  </si>
  <si>
    <t>エネルギーギョーカイ</t>
  </si>
  <si>
    <t>エネルギー消費</t>
  </si>
  <si>
    <t>エネルギーショウヒ</t>
  </si>
  <si>
    <t>エネルギーショーヒ</t>
  </si>
  <si>
    <t>エネルギー消費効率</t>
  </si>
  <si>
    <t>エネルギーショウヒコウリツ</t>
  </si>
  <si>
    <t>エネルギーショーヒコーリツ</t>
  </si>
  <si>
    <t>エネルギー戦争</t>
  </si>
  <si>
    <t>エネルギーセンソウ</t>
  </si>
  <si>
    <t>エネルギーセンソー</t>
  </si>
  <si>
    <t>オイルピーク説</t>
  </si>
  <si>
    <t>オイルピークセツ</t>
  </si>
  <si>
    <t>オリンピック開催</t>
  </si>
  <si>
    <t>オリンピックカイサイ</t>
  </si>
  <si>
    <t>オリンピック開催地</t>
  </si>
  <si>
    <t>オリンピックカイサイチ</t>
  </si>
  <si>
    <t>オリンピック種目</t>
  </si>
  <si>
    <t>オリンピックシュモク</t>
  </si>
  <si>
    <t>オリンピック冬季競技大会</t>
  </si>
  <si>
    <t>オリンピックトウキキョウギタイカイ</t>
  </si>
  <si>
    <t>オリンピックトーキキョーギタイカイ</t>
  </si>
  <si>
    <t>おんかた</t>
  </si>
  <si>
    <t>オンカタ</t>
  </si>
  <si>
    <t>お気持ち</t>
  </si>
  <si>
    <t>オキモチ</t>
  </si>
  <si>
    <t>お金の借り手</t>
  </si>
  <si>
    <t>オカネノカリテ</t>
  </si>
  <si>
    <t>お肩</t>
  </si>
  <si>
    <t>オカタ</t>
  </si>
  <si>
    <t>お小言</t>
  </si>
  <si>
    <t>オコゴト</t>
  </si>
  <si>
    <t>お土産</t>
  </si>
  <si>
    <t>オミヤゲ</t>
  </si>
  <si>
    <t>お悲しみ</t>
  </si>
  <si>
    <t>オカナシミ</t>
  </si>
  <si>
    <t>ガソリン価格</t>
  </si>
  <si>
    <t>ガソリンカカク</t>
  </si>
  <si>
    <t>カネ余り</t>
  </si>
  <si>
    <t>カネアマリ</t>
  </si>
  <si>
    <t>ギリシャ経済</t>
  </si>
  <si>
    <t>ギリシャケイザイ</t>
  </si>
  <si>
    <t>ギリシャ問題</t>
  </si>
  <si>
    <t>ギリシャモンダイ</t>
  </si>
  <si>
    <t>グランドゴルフの会</t>
  </si>
  <si>
    <t>*の会</t>
  </si>
  <si>
    <t>ノカイ</t>
  </si>
  <si>
    <t>グローバリズム信奉者</t>
  </si>
  <si>
    <t>グローバリズムシンポウシャ</t>
  </si>
  <si>
    <t>グローバリズムシンポーシャ</t>
  </si>
  <si>
    <t>グローバル資産課税</t>
  </si>
  <si>
    <t>グローバルシサンカゼイ</t>
  </si>
  <si>
    <t>グローバル投資家</t>
  </si>
  <si>
    <t>グローバルトウシカ</t>
  </si>
  <si>
    <t>グローバルトーシカ</t>
  </si>
  <si>
    <t>コア数</t>
  </si>
  <si>
    <t>コアスウ</t>
  </si>
  <si>
    <t>コアスー</t>
  </si>
  <si>
    <t>コミュニケーション能力</t>
  </si>
  <si>
    <t>コミュニケーションノウリョク</t>
  </si>
  <si>
    <t>コミュニケーションノーリョク</t>
  </si>
  <si>
    <t>コンパクト開催</t>
  </si>
  <si>
    <t>コンパクトカイサイ</t>
  </si>
  <si>
    <t>コンパクト設計</t>
  </si>
  <si>
    <t>コンパクトセッケイ</t>
  </si>
  <si>
    <t>ご一家</t>
  </si>
  <si>
    <t>ゴイッカ</t>
  </si>
  <si>
    <t>ご関心</t>
  </si>
  <si>
    <t>ゴカンシン</t>
  </si>
  <si>
    <t>ご自身</t>
  </si>
  <si>
    <t>ゴジシン</t>
  </si>
  <si>
    <t>ご自分</t>
  </si>
  <si>
    <t>ゴジブン</t>
  </si>
  <si>
    <t>ご入塾</t>
  </si>
  <si>
    <t>ゴニュウジュク</t>
  </si>
  <si>
    <t>ゴニュージュク</t>
  </si>
  <si>
    <t>ご様子</t>
  </si>
  <si>
    <t>ゴヨウス</t>
  </si>
  <si>
    <t>ゴヨース</t>
  </si>
  <si>
    <t>サービス費</t>
  </si>
  <si>
    <t>サービスヒ</t>
  </si>
  <si>
    <t>サッカーの世界</t>
  </si>
  <si>
    <t>サッカーノセカイ</t>
  </si>
  <si>
    <t>サッカー界</t>
  </si>
  <si>
    <t>サッカーカイ</t>
  </si>
  <si>
    <t>シェールオイル産業</t>
  </si>
  <si>
    <t>シェールオイルサンギョウ</t>
  </si>
  <si>
    <t>シェールオイルサンギョー</t>
  </si>
  <si>
    <t>シェールオイル潰し</t>
  </si>
  <si>
    <t>シェールオイルツブシ</t>
  </si>
  <si>
    <t>シェールガス・オイル開発</t>
  </si>
  <si>
    <t>シェールガス・オイルカイハツ</t>
  </si>
  <si>
    <t>システム障害</t>
  </si>
  <si>
    <t>システムショウガイ</t>
  </si>
  <si>
    <t>システムショーガイ</t>
  </si>
  <si>
    <t>システム面</t>
  </si>
  <si>
    <t>システムメン</t>
  </si>
  <si>
    <t>スキー場</t>
  </si>
  <si>
    <t>スキージョウ</t>
  </si>
  <si>
    <t>スキージョー</t>
  </si>
  <si>
    <t>スクラップ社員</t>
  </si>
  <si>
    <t>スクラップシャイン</t>
  </si>
  <si>
    <t>スクリュー音</t>
  </si>
  <si>
    <t>スクリューオン</t>
  </si>
  <si>
    <t>すごい年</t>
  </si>
  <si>
    <t>スゴイトシ</t>
  </si>
  <si>
    <t>すごい話</t>
  </si>
  <si>
    <t>スゴイハナシ</t>
  </si>
  <si>
    <t>ストーリー展開</t>
  </si>
  <si>
    <t>ストーリーテンカイ</t>
  </si>
  <si>
    <t>スパコン演算性能ランキング</t>
  </si>
  <si>
    <t>スパコンエンザンセイノウランキング</t>
  </si>
  <si>
    <t>スパコンエンザンセイノーランキング</t>
  </si>
  <si>
    <t>スパコン消費電力性能ランキング</t>
  </si>
  <si>
    <t>スパコンショウヒデンリョクセイノウランキング</t>
  </si>
  <si>
    <t>スパコンショーヒデンリョクセイノーランキング</t>
  </si>
  <si>
    <t>スポーツ担当</t>
  </si>
  <si>
    <t>スポーツタントウ</t>
  </si>
  <si>
    <t>スポーツタントー</t>
  </si>
  <si>
    <t>スワップ協定</t>
  </si>
  <si>
    <t>スワップキョウテイ</t>
  </si>
  <si>
    <t>スワップキョーテイ</t>
  </si>
  <si>
    <t>ソ連崩壊</t>
  </si>
  <si>
    <t>ソレンホウカイ</t>
  </si>
  <si>
    <t>ソレンホーカイ</t>
  </si>
  <si>
    <t>ただ乗り</t>
  </si>
  <si>
    <t>タダノリ</t>
  </si>
  <si>
    <t>ためらい</t>
  </si>
  <si>
    <t>タメライ</t>
  </si>
  <si>
    <t>ディーゼル車</t>
  </si>
  <si>
    <t>ディーゼルシャ</t>
  </si>
  <si>
    <t>デフレ脳</t>
  </si>
  <si>
    <t>デフレノウ</t>
  </si>
  <si>
    <t>デフレノー</t>
  </si>
  <si>
    <t>デリヘル嬢</t>
  </si>
  <si>
    <t>デリヘルジョウ</t>
  </si>
  <si>
    <t>デリヘルジョー</t>
  </si>
  <si>
    <t>テレビ等</t>
  </si>
  <si>
    <t>*テレビ等</t>
  </si>
  <si>
    <t>テレビトウ</t>
  </si>
  <si>
    <t>テレビトー</t>
  </si>
  <si>
    <t>テロ組織</t>
  </si>
  <si>
    <t>テロソシキ</t>
  </si>
  <si>
    <t>トップ500</t>
  </si>
  <si>
    <t>ドル高</t>
  </si>
  <si>
    <t>ドルダカ</t>
  </si>
  <si>
    <t>ドル需要</t>
  </si>
  <si>
    <t>ドルジュヨウ</t>
  </si>
  <si>
    <t>ドルジュヨー</t>
  </si>
  <si>
    <t>なすすべ</t>
  </si>
  <si>
    <t>ナススベ</t>
  </si>
  <si>
    <t>ネットの空気</t>
  </si>
  <si>
    <t>ネットノクウキ</t>
  </si>
  <si>
    <t>ネットノクーキ</t>
  </si>
  <si>
    <t>パーティーの席</t>
  </si>
  <si>
    <t>パーティーノセキ</t>
  </si>
  <si>
    <t>バイオ燃料</t>
  </si>
  <si>
    <t>バイオネンリョウ</t>
  </si>
  <si>
    <t>バイオネンリョー</t>
  </si>
  <si>
    <t>ハイテク機器</t>
  </si>
  <si>
    <t>ハイテクキキ</t>
  </si>
  <si>
    <t>ハイテク製品</t>
  </si>
  <si>
    <t>ハイテクセイヒン</t>
  </si>
  <si>
    <t>バスケット方式</t>
  </si>
  <si>
    <t>バスケットホウシキ</t>
  </si>
  <si>
    <t>バスケットホーシキ</t>
  </si>
  <si>
    <t>バブル入社組</t>
  </si>
  <si>
    <t>バブルニュウシャグミ</t>
  </si>
  <si>
    <t>バブルニューシャグミ</t>
  </si>
  <si>
    <t>パラリンピックの選手</t>
  </si>
  <si>
    <t>パラリンピックノセンシュ</t>
  </si>
  <si>
    <t>ビル管理会社</t>
  </si>
  <si>
    <t>ビルカンリカイシャ</t>
  </si>
  <si>
    <t>プーチン潰し</t>
  </si>
  <si>
    <t>プーチンツブシ</t>
  </si>
  <si>
    <t>プロ後妻</t>
  </si>
  <si>
    <t>プロゴサイ</t>
  </si>
  <si>
    <t>ヘリ艦載</t>
  </si>
  <si>
    <t>ヘリカンサイ</t>
  </si>
  <si>
    <t>ヘリ空母</t>
  </si>
  <si>
    <t>ヘリクウボ</t>
  </si>
  <si>
    <t>ヘリクーボ</t>
  </si>
  <si>
    <t>ボロ艦船</t>
  </si>
  <si>
    <t>ボロカンセン</t>
  </si>
  <si>
    <t>ボロ艦船隊</t>
  </si>
  <si>
    <t>ボロカンセンタイ</t>
  </si>
  <si>
    <t>ボロ船</t>
  </si>
  <si>
    <t>ボロブネ</t>
  </si>
  <si>
    <t>ほんの一時</t>
  </si>
  <si>
    <t>ホンノヒトトキ</t>
  </si>
  <si>
    <t>マクロ面</t>
  </si>
  <si>
    <t>マクロメン</t>
  </si>
  <si>
    <t>マスコミ報道</t>
  </si>
  <si>
    <t>マスコミホウドウ</t>
  </si>
  <si>
    <t>マスコミホードー</t>
  </si>
  <si>
    <t>マスメディアの側</t>
  </si>
  <si>
    <t>マスメディアノガワ</t>
  </si>
  <si>
    <t>ユーロ問題</t>
  </si>
  <si>
    <t>ユーロモンダイ</t>
  </si>
  <si>
    <t>リニア技術</t>
  </si>
  <si>
    <t>リニアギジュツ</t>
  </si>
  <si>
    <t>ルーブル暴落</t>
  </si>
  <si>
    <t>ルーブルボウラク</t>
  </si>
  <si>
    <t>ルーブルボーラク</t>
  </si>
  <si>
    <t>ルール変更</t>
  </si>
  <si>
    <t>ルールヘンコウ</t>
  </si>
  <si>
    <t>ルールヘンコー</t>
  </si>
  <si>
    <t>レギュラー番組</t>
  </si>
  <si>
    <t>レギュラーバングミ</t>
  </si>
  <si>
    <t>ロシア語</t>
  </si>
  <si>
    <t>ロシアゴ</t>
  </si>
  <si>
    <t>わが社</t>
  </si>
  <si>
    <t>ワガシャ</t>
  </si>
  <si>
    <t>安全保障</t>
  </si>
  <si>
    <t>アンゼンホショウ</t>
  </si>
  <si>
    <t>アンゼンホショー</t>
  </si>
  <si>
    <t>闇市場</t>
  </si>
  <si>
    <t>ヤミシジョウ</t>
  </si>
  <si>
    <t>ヤミシジョー</t>
  </si>
  <si>
    <t>委員会</t>
  </si>
  <si>
    <t>イインカイ</t>
  </si>
  <si>
    <t>意識不明</t>
  </si>
  <si>
    <t>イシキフメイ</t>
  </si>
  <si>
    <t>意味不明</t>
  </si>
  <si>
    <t>イミフメイ</t>
  </si>
  <si>
    <t>為替レート</t>
  </si>
  <si>
    <t>カワセレート</t>
  </si>
  <si>
    <t>移動の自由</t>
  </si>
  <si>
    <t>イドウノジユウ</t>
  </si>
  <si>
    <t>イドーノジユー</t>
  </si>
  <si>
    <t>移民政策</t>
  </si>
  <si>
    <t>イミンセイサク</t>
  </si>
  <si>
    <t>遺言書</t>
  </si>
  <si>
    <t>ユイゴンショ</t>
  </si>
  <si>
    <t>医療サービス</t>
  </si>
  <si>
    <t>イリョウサービス</t>
  </si>
  <si>
    <t>イリョーサービス</t>
  </si>
  <si>
    <t>一すぢ</t>
  </si>
  <si>
    <t>イチスヂ</t>
  </si>
  <si>
    <t>イチスジ</t>
  </si>
  <si>
    <t>稲の束</t>
  </si>
  <si>
    <t>イネノタバ</t>
  </si>
  <si>
    <t>稲むら</t>
  </si>
  <si>
    <t>イナムラ</t>
  </si>
  <si>
    <t>飲食店</t>
  </si>
  <si>
    <t>インショクテン</t>
  </si>
  <si>
    <t>陰謀罪</t>
  </si>
  <si>
    <t>インボウザイ</t>
  </si>
  <si>
    <t>インボーザイ</t>
  </si>
  <si>
    <t>右軸</t>
  </si>
  <si>
    <t>ミギジク</t>
  </si>
  <si>
    <t>宇宙空間</t>
  </si>
  <si>
    <t>ウチュウクウカン</t>
  </si>
  <si>
    <t>ウチュークーカン</t>
  </si>
  <si>
    <t>運命共同体</t>
  </si>
  <si>
    <t>ウンメイキョウドウタイ</t>
  </si>
  <si>
    <t>ウンメイキョードータイ</t>
  </si>
  <si>
    <t>運用先</t>
  </si>
  <si>
    <t>ウンヨウサキ</t>
  </si>
  <si>
    <t>ウンヨーサキ</t>
  </si>
  <si>
    <t>運用能力</t>
  </si>
  <si>
    <t>ウンヨウノウリョク</t>
  </si>
  <si>
    <t>ウンヨーノーリョク</t>
  </si>
  <si>
    <t>営業運転</t>
  </si>
  <si>
    <t>エイギョウウンテン</t>
  </si>
  <si>
    <t>エイギョーウンテン</t>
  </si>
  <si>
    <t>営業運転開始</t>
  </si>
  <si>
    <t>エイギョウウンテンカイシ</t>
  </si>
  <si>
    <t>エイギョーウンテンカイシ</t>
  </si>
  <si>
    <t>影響力</t>
  </si>
  <si>
    <t>エイキョウリョク</t>
  </si>
  <si>
    <t>エイキョーリョク</t>
  </si>
  <si>
    <t>円安</t>
  </si>
  <si>
    <t>エンヤス</t>
  </si>
  <si>
    <t>円安ドル高</t>
  </si>
  <si>
    <t>エンヤスドルダカ</t>
  </si>
  <si>
    <t>円高</t>
  </si>
  <si>
    <t>エンダカ</t>
  </si>
  <si>
    <t>円債市場</t>
  </si>
  <si>
    <t>エンサイシジョウ</t>
  </si>
  <si>
    <t>エンサイシジョー</t>
  </si>
  <si>
    <t>演算処理性能</t>
  </si>
  <si>
    <t>エンザンショリセイノウ</t>
  </si>
  <si>
    <t>エンザンショリセイノー</t>
  </si>
  <si>
    <t>演算性能</t>
  </si>
  <si>
    <t>エンザンセイノウ</t>
  </si>
  <si>
    <t>エンザンセイノー</t>
  </si>
  <si>
    <t>演算性能ランキング</t>
  </si>
  <si>
    <t>エンザンセイノウランキング</t>
  </si>
  <si>
    <t>エンザンセイノーランキング</t>
  </si>
  <si>
    <t>欧米製</t>
  </si>
  <si>
    <t>オウベイセイ</t>
  </si>
  <si>
    <t>オーベイセイ</t>
  </si>
  <si>
    <t>黄金の拘束衣</t>
  </si>
  <si>
    <t>オウゴンノコウソクイ</t>
  </si>
  <si>
    <t>オーゴンノコーソクイ</t>
  </si>
  <si>
    <t>沖縄返還</t>
  </si>
  <si>
    <t>オキナワヘンカン</t>
  </si>
  <si>
    <t>下げ幅</t>
  </si>
  <si>
    <t>サゲハバ</t>
  </si>
  <si>
    <t>下落局面</t>
  </si>
  <si>
    <t>ゲラクキョクメン</t>
  </si>
  <si>
    <t>下落傾向</t>
  </si>
  <si>
    <t>ゲラクケイコウ</t>
  </si>
  <si>
    <t>ゲラクケイコー</t>
  </si>
  <si>
    <t>何回</t>
  </si>
  <si>
    <t>ナンカイ</t>
  </si>
  <si>
    <t>何物</t>
  </si>
  <si>
    <t>ナニブツ</t>
  </si>
  <si>
    <t>価格見通し</t>
  </si>
  <si>
    <t>カカクミトオシ</t>
  </si>
  <si>
    <t>カカクミトーシ</t>
  </si>
  <si>
    <t>加盟国</t>
  </si>
  <si>
    <t>カメイコク</t>
  </si>
  <si>
    <t>可能性</t>
  </si>
  <si>
    <t>カノウセイ</t>
  </si>
  <si>
    <t>カノーセイ</t>
  </si>
  <si>
    <t>夏の五輪</t>
  </si>
  <si>
    <t>ナツノゴリン</t>
  </si>
  <si>
    <t>夏の大会</t>
  </si>
  <si>
    <t>ナツノタイカイ</t>
  </si>
  <si>
    <t>家飲み化</t>
  </si>
  <si>
    <t>イエノミカ</t>
  </si>
  <si>
    <t>家計簿</t>
  </si>
  <si>
    <t>カケイボ</t>
  </si>
  <si>
    <t>家計簿方式</t>
  </si>
  <si>
    <t>カケイボホウシキ</t>
  </si>
  <si>
    <t>カケイボホーシキ</t>
  </si>
  <si>
    <t>家族会</t>
  </si>
  <si>
    <t>カゾクカイ</t>
  </si>
  <si>
    <t>過去最大</t>
  </si>
  <si>
    <t>カコサイダイ</t>
  </si>
  <si>
    <t>過激派</t>
  </si>
  <si>
    <t>カゲキハ</t>
  </si>
  <si>
    <t>介護サービス</t>
  </si>
  <si>
    <t>カイゴサービス</t>
  </si>
  <si>
    <t>解決策</t>
  </si>
  <si>
    <t>カイケツサク</t>
  </si>
  <si>
    <t>壊滅状態</t>
  </si>
  <si>
    <t>カイメツジョウタイ</t>
  </si>
  <si>
    <t>カイメツジョータイ</t>
  </si>
  <si>
    <t>改革案</t>
  </si>
  <si>
    <t>カイカクアン</t>
  </si>
  <si>
    <t>海の藻屑</t>
  </si>
  <si>
    <t>ウミノモクズ</t>
  </si>
  <si>
    <t>海側</t>
  </si>
  <si>
    <t>ウミガワ</t>
  </si>
  <si>
    <t>海兵隊</t>
  </si>
  <si>
    <t>カイヘイタイ</t>
  </si>
  <si>
    <t>開催国</t>
  </si>
  <si>
    <t>カイサイコク</t>
  </si>
  <si>
    <t>開催都市</t>
  </si>
  <si>
    <t>カイサイトシ</t>
  </si>
  <si>
    <t>外為取引デスク</t>
  </si>
  <si>
    <t>ガイタメトリヒキデスク</t>
  </si>
  <si>
    <t>外貨危機</t>
  </si>
  <si>
    <t>ガイカキキ</t>
  </si>
  <si>
    <t>外貨建て資産</t>
  </si>
  <si>
    <t>ガイカダテシサン</t>
  </si>
  <si>
    <t>外貨資産</t>
  </si>
  <si>
    <t>ガイカシサン</t>
  </si>
  <si>
    <t>外貨収入</t>
  </si>
  <si>
    <t>ガイカシュウニュウ</t>
  </si>
  <si>
    <t>ガイカシューニュー</t>
  </si>
  <si>
    <t>外貨準備</t>
  </si>
  <si>
    <t>ガイカジュンビ</t>
  </si>
  <si>
    <t>外貨保有制限</t>
  </si>
  <si>
    <t>ガイカホユウセイゲン</t>
  </si>
  <si>
    <t>ガイカホユーセイゲン</t>
  </si>
  <si>
    <t>外交戦略</t>
  </si>
  <si>
    <t>ガイコウセンリクャ</t>
  </si>
  <si>
    <t>ガイコーセンリクャ</t>
  </si>
  <si>
    <t>外交面</t>
  </si>
  <si>
    <t>ガイコウメン</t>
  </si>
  <si>
    <t>ガイコーメン</t>
  </si>
  <si>
    <t>外国の所得</t>
  </si>
  <si>
    <t>ガイコクノショトク</t>
  </si>
  <si>
    <t>外国の力</t>
  </si>
  <si>
    <t>ガイコクノチカラ</t>
  </si>
  <si>
    <t>外国移民</t>
  </si>
  <si>
    <t>ガイコクイミン</t>
  </si>
  <si>
    <t>外国移民受入</t>
  </si>
  <si>
    <t>ガイコクイミンウケイレ</t>
  </si>
  <si>
    <t>外国株</t>
  </si>
  <si>
    <t>ガイコクカブ</t>
  </si>
  <si>
    <t>外国人</t>
  </si>
  <si>
    <t>ガイコクジン</t>
  </si>
  <si>
    <t>外国人投資家</t>
  </si>
  <si>
    <t>ガイコクジントウシカ</t>
  </si>
  <si>
    <t>ガイコクジントーシカ</t>
  </si>
  <si>
    <t>外食産業</t>
  </si>
  <si>
    <t>ガイショクサンギョウ</t>
  </si>
  <si>
    <t>ガイショクサンギョー</t>
  </si>
  <si>
    <t>学卒初任給</t>
  </si>
  <si>
    <t>ガクソツショニンキュウ</t>
  </si>
  <si>
    <t>ガクソツショニンキュー</t>
  </si>
  <si>
    <t>学童疎開船</t>
  </si>
  <si>
    <t>ガクドウソカイセン</t>
  </si>
  <si>
    <t>ガクドーソカイセン</t>
  </si>
  <si>
    <t>株式市場</t>
  </si>
  <si>
    <t>カブシキシジョウ</t>
  </si>
  <si>
    <t>カブシキシジョー</t>
  </si>
  <si>
    <t>刊行予定</t>
  </si>
  <si>
    <t>カンコウヨテイ</t>
  </si>
  <si>
    <t>カンコーヨテイ</t>
  </si>
  <si>
    <t>完全失業率</t>
  </si>
  <si>
    <t>カンゼンシツギョウリツ</t>
  </si>
  <si>
    <t>カンゼンシツギョーリツ</t>
  </si>
  <si>
    <t>感謝のしるし</t>
  </si>
  <si>
    <t>カンシャノシルシ</t>
  </si>
  <si>
    <t>感染者</t>
  </si>
  <si>
    <t>カンセンシャ</t>
  </si>
  <si>
    <t>感染地域</t>
  </si>
  <si>
    <t>カンセンチイキ</t>
  </si>
  <si>
    <t>感染力</t>
  </si>
  <si>
    <t>カンセンリョク</t>
  </si>
  <si>
    <t>慣性飛行</t>
  </si>
  <si>
    <t>カンセイヒコウ</t>
  </si>
  <si>
    <t>カンセイヒコー</t>
  </si>
  <si>
    <t>甘い話</t>
  </si>
  <si>
    <t>アマイハナシ</t>
  </si>
  <si>
    <t>監督官</t>
  </si>
  <si>
    <t>カントクカン</t>
  </si>
  <si>
    <t>管理職</t>
  </si>
  <si>
    <t>カンリショク</t>
  </si>
  <si>
    <t>肝中の肝</t>
  </si>
  <si>
    <t>キモチュウノキモ</t>
  </si>
  <si>
    <t>キモチューノキモ</t>
  </si>
  <si>
    <t>関係者</t>
  </si>
  <si>
    <t>カンケイシャ</t>
  </si>
  <si>
    <t>関係先</t>
  </si>
  <si>
    <t>カンケイサキ</t>
  </si>
  <si>
    <t>韓国初</t>
  </si>
  <si>
    <t>カンコクハツ</t>
  </si>
  <si>
    <t>顔見せ</t>
  </si>
  <si>
    <t>カオﾐｾ</t>
  </si>
  <si>
    <t>カオミセ</t>
  </si>
  <si>
    <t>企業の利益</t>
  </si>
  <si>
    <t>キギョウノリエキ</t>
  </si>
  <si>
    <t>キギョーノリエキ</t>
  </si>
  <si>
    <t>企業業績</t>
  </si>
  <si>
    <t>キギョウギョウセキ</t>
  </si>
  <si>
    <t>キギョーギョーセキ</t>
  </si>
  <si>
    <t>危機意識</t>
  </si>
  <si>
    <t>キキイシキ</t>
  </si>
  <si>
    <t>危機感</t>
  </si>
  <si>
    <t>キキカン</t>
  </si>
  <si>
    <t>基軸通貨</t>
  </si>
  <si>
    <t>キジクツウカ</t>
  </si>
  <si>
    <t>キジクツーカ</t>
  </si>
  <si>
    <t>基軸通貨制度</t>
  </si>
  <si>
    <t>キジクツウカセイド</t>
  </si>
  <si>
    <t>キジクツーカセイド</t>
  </si>
  <si>
    <t>基準値</t>
  </si>
  <si>
    <t>キジュンチ</t>
  </si>
  <si>
    <t>基礎技術</t>
  </si>
  <si>
    <t>キソギジュツ</t>
  </si>
  <si>
    <t>基礎的財政収支</t>
  </si>
  <si>
    <t>キソテキザイセイシュウシ</t>
  </si>
  <si>
    <t>キソテキザイセイシューシ</t>
  </si>
  <si>
    <t>基礎年金</t>
  </si>
  <si>
    <t>キソネンキン</t>
  </si>
  <si>
    <t>基本姿勢</t>
  </si>
  <si>
    <t>キホンシセイ</t>
  </si>
  <si>
    <t>機密情報</t>
  </si>
  <si>
    <t>キミツジョウホウ</t>
  </si>
  <si>
    <t>キミツジョーホー</t>
  </si>
  <si>
    <t>季節調整</t>
  </si>
  <si>
    <t>キセツチョウセイ</t>
  </si>
  <si>
    <t>キセツチョーセイ</t>
  </si>
  <si>
    <t>記者会見</t>
  </si>
  <si>
    <t>キシャカイケン</t>
  </si>
  <si>
    <t>記者懇談</t>
  </si>
  <si>
    <t>キシャコンダン</t>
  </si>
  <si>
    <t>記者団</t>
  </si>
  <si>
    <t>キシャダン</t>
  </si>
  <si>
    <t>技術力</t>
  </si>
  <si>
    <t>ギジュツリョク</t>
  </si>
  <si>
    <t>犠牲者</t>
  </si>
  <si>
    <t>ギセイシャ</t>
  </si>
  <si>
    <t>議案提出者</t>
  </si>
  <si>
    <t>ギアンテイシュツシャ</t>
  </si>
  <si>
    <t>議員立法</t>
  </si>
  <si>
    <t>ギインリッポウ</t>
  </si>
  <si>
    <t>ギインリッポー</t>
  </si>
  <si>
    <t>逆オイルショック</t>
  </si>
  <si>
    <t>ギャクオイルショック</t>
  </si>
  <si>
    <t>休戦状態</t>
  </si>
  <si>
    <t>キュウセンジョウタイ</t>
  </si>
  <si>
    <t>キューセンジョータイ</t>
  </si>
  <si>
    <t>急進左派</t>
  </si>
  <si>
    <t>キュウシンサハ</t>
  </si>
  <si>
    <t>キューシンサハ</t>
  </si>
  <si>
    <t>急進左派連合</t>
  </si>
  <si>
    <t>キュウシンサハレンゴウ</t>
  </si>
  <si>
    <t>キューシンサハレンゴー</t>
  </si>
  <si>
    <t>給与水準</t>
  </si>
  <si>
    <t>キュウヨスイジュン</t>
  </si>
  <si>
    <t>キューヨスイジュン</t>
  </si>
  <si>
    <t>牛丼</t>
  </si>
  <si>
    <t>ギュウドン</t>
  </si>
  <si>
    <t>ギュードン</t>
  </si>
  <si>
    <t>許容基準値</t>
  </si>
  <si>
    <t>キョヨウキジュンチ</t>
  </si>
  <si>
    <t>キョヨーキジュンチ</t>
  </si>
  <si>
    <t>供給能力</t>
  </si>
  <si>
    <t>キョウキュウノウリョク</t>
  </si>
  <si>
    <t>キョーキューノーリョク</t>
  </si>
  <si>
    <t>競技数</t>
  </si>
  <si>
    <t>キョウギスウ</t>
  </si>
  <si>
    <t>キョーギスー</t>
  </si>
  <si>
    <t>競技大会</t>
  </si>
  <si>
    <t>キョウギタイカイ</t>
  </si>
  <si>
    <t>キョーギタイカイ</t>
  </si>
  <si>
    <t>共感能力</t>
  </si>
  <si>
    <t>キョウカンノウリョク</t>
  </si>
  <si>
    <t>キョーカンノーリョク</t>
  </si>
  <si>
    <t>共感力</t>
  </si>
  <si>
    <t>キョウカンリョク</t>
  </si>
  <si>
    <t>キョーカンリョク</t>
  </si>
  <si>
    <t>共同開催</t>
  </si>
  <si>
    <t>キョウドウカイサイ</t>
  </si>
  <si>
    <t>キョードーカイサイ</t>
  </si>
  <si>
    <t>共同体</t>
  </si>
  <si>
    <t>キョウドウタイ</t>
  </si>
  <si>
    <t>キョードータイ</t>
  </si>
  <si>
    <t>協調行動</t>
  </si>
  <si>
    <t>キョウチョウコウドウ</t>
  </si>
  <si>
    <t>キョーチョーコードー</t>
  </si>
  <si>
    <t>強制家宅捜査</t>
  </si>
  <si>
    <t>キョウセイカタクソウサ</t>
  </si>
  <si>
    <t>キョーセイカタクソーサ</t>
  </si>
  <si>
    <t>教育施設</t>
  </si>
  <si>
    <t>キョウイクシセツ</t>
  </si>
  <si>
    <t>キョーイクシセツ</t>
  </si>
  <si>
    <t>橋本政権期</t>
  </si>
  <si>
    <t>ハシモトセイケンキ</t>
  </si>
  <si>
    <t>勤務地</t>
  </si>
  <si>
    <t>キンムチ</t>
  </si>
  <si>
    <t>勤労統計調査</t>
  </si>
  <si>
    <t>キンロウトウケイチョウサ</t>
  </si>
  <si>
    <t>キンロートーケイチョーサ</t>
  </si>
  <si>
    <t>緊急経済対策</t>
  </si>
  <si>
    <t>キンキュウケイザイタイサク</t>
  </si>
  <si>
    <t>キンキューケイザイタイサク</t>
  </si>
  <si>
    <t>緊縮財政</t>
  </si>
  <si>
    <t>キンシュクザイセイ</t>
  </si>
  <si>
    <t>緊縮路線</t>
  </si>
  <si>
    <t>キンシュクロセン</t>
  </si>
  <si>
    <t>金銀銅</t>
  </si>
  <si>
    <t>キンギンドウ</t>
  </si>
  <si>
    <t>キンギンドー</t>
  </si>
  <si>
    <t>金銀銅独占</t>
  </si>
  <si>
    <t>キンギンドウドクセン</t>
  </si>
  <si>
    <t>キンギンドードクセン</t>
  </si>
  <si>
    <t>金髪グラマー美人</t>
  </si>
  <si>
    <t>キンパツグラマービジン</t>
  </si>
  <si>
    <t>金融パニック</t>
  </si>
  <si>
    <t>キンユウパニック</t>
  </si>
  <si>
    <t>キンユーパニック</t>
  </si>
  <si>
    <t>金融緩和</t>
  </si>
  <si>
    <t>キンユウカンワ</t>
  </si>
  <si>
    <t>キンユーカンワ</t>
  </si>
  <si>
    <t>金融市場</t>
  </si>
  <si>
    <t>キンユウシジョウ</t>
  </si>
  <si>
    <t>キンユーシジョー</t>
  </si>
  <si>
    <t>金利の指標</t>
  </si>
  <si>
    <t>キンリノシヒョウ</t>
  </si>
  <si>
    <t>キンリノシヒョー</t>
  </si>
  <si>
    <t>銀行関係者</t>
  </si>
  <si>
    <t>ギンコウカンケイシャ</t>
  </si>
  <si>
    <t>ギンコーカンケイシャ</t>
  </si>
  <si>
    <t>駆逐艦</t>
  </si>
  <si>
    <t>クチクカン</t>
  </si>
  <si>
    <t>空想科学</t>
  </si>
  <si>
    <t>クウソウカガク</t>
  </si>
  <si>
    <t>クーソーカガク</t>
  </si>
  <si>
    <t>空想科学小説</t>
  </si>
  <si>
    <t>クウソウカガクショウセツ</t>
  </si>
  <si>
    <t>クーソーカガクショーセツ</t>
  </si>
  <si>
    <t>掘削地域</t>
  </si>
  <si>
    <t>クッサクチイキ</t>
  </si>
  <si>
    <t>軍事オタク</t>
  </si>
  <si>
    <t>グンジオタク</t>
  </si>
  <si>
    <t>軍事関連</t>
  </si>
  <si>
    <t>グンジカンレン</t>
  </si>
  <si>
    <t>軍事技術</t>
  </si>
  <si>
    <t>グンジギジュツ</t>
  </si>
  <si>
    <t>軍事投入能力</t>
  </si>
  <si>
    <t>グンジトウニュウノウリョク</t>
  </si>
  <si>
    <t>グンジトーニューノーリョク</t>
  </si>
  <si>
    <t>契約期間</t>
  </si>
  <si>
    <t>ケイヤクキカン</t>
  </si>
  <si>
    <t>経営者</t>
  </si>
  <si>
    <t>ケイエイシャ</t>
  </si>
  <si>
    <t>経済の指標</t>
  </si>
  <si>
    <t>ケイザイノシヒョウ</t>
  </si>
  <si>
    <t>ケイザイノシヒョー</t>
  </si>
  <si>
    <t>経済学</t>
  </si>
  <si>
    <t>ケイザイガク</t>
  </si>
  <si>
    <t>経済学者</t>
  </si>
  <si>
    <t>ケイザイガクシャ</t>
  </si>
  <si>
    <t>経済記者</t>
  </si>
  <si>
    <t>ケイザイキシャ</t>
  </si>
  <si>
    <t>経済現象</t>
  </si>
  <si>
    <t>ケイザイゲンショウ</t>
  </si>
  <si>
    <t>ケイザイゲンショー</t>
  </si>
  <si>
    <t>経済書</t>
  </si>
  <si>
    <t>ケイザイショ</t>
  </si>
  <si>
    <t>経済情報</t>
  </si>
  <si>
    <t>ケイザイジョウホウ</t>
  </si>
  <si>
    <t>ケイザイジョーホー</t>
  </si>
  <si>
    <t>経済状況</t>
  </si>
  <si>
    <t>ケイザイジョウキョウ</t>
  </si>
  <si>
    <t>ケイザイジョーキョー</t>
  </si>
  <si>
    <t>経済成長率</t>
  </si>
  <si>
    <t>ケイザイセイチョウリツ</t>
  </si>
  <si>
    <t>ケイザイセイチョーリツ</t>
  </si>
  <si>
    <t>経済政策</t>
  </si>
  <si>
    <t>ケイザイセイサク</t>
  </si>
  <si>
    <t>経済対策</t>
  </si>
  <si>
    <t>ケイザイタイサク</t>
  </si>
  <si>
    <t>経済問題</t>
  </si>
  <si>
    <t>ケイザイモンダイ</t>
  </si>
  <si>
    <t>経済理論</t>
  </si>
  <si>
    <t>ケイザイリロン</t>
  </si>
  <si>
    <t>経済力</t>
  </si>
  <si>
    <t>ケイザイリョク</t>
  </si>
  <si>
    <t>継続雇用制度</t>
  </si>
  <si>
    <t>ケイゾクコヨウセイド</t>
  </si>
  <si>
    <t>ケイゾクコヨーセイド</t>
  </si>
  <si>
    <t>計算センター</t>
  </si>
  <si>
    <t>ケイサンセンター</t>
  </si>
  <si>
    <t>計算済み</t>
  </si>
  <si>
    <t>ケイサンズミ</t>
  </si>
  <si>
    <t>計算速度</t>
  </si>
  <si>
    <t>ケイサンソクド</t>
  </si>
  <si>
    <t>計算通り</t>
  </si>
  <si>
    <t>ケイサンドオリ</t>
  </si>
  <si>
    <t>ケイサンドーリ</t>
  </si>
  <si>
    <t>迎撃ミサイル</t>
  </si>
  <si>
    <t>ゲイゲキミサイル</t>
  </si>
  <si>
    <t>迎撃試験</t>
  </si>
  <si>
    <t>ゲイゲキシケン</t>
  </si>
  <si>
    <t>決勝戦</t>
  </si>
  <si>
    <t>ケッショウセン</t>
  </si>
  <si>
    <t>ケッショーセン</t>
  </si>
  <si>
    <t>結婚生活</t>
  </si>
  <si>
    <t>ケッコンセイカツ</t>
  </si>
  <si>
    <t>結婚相談所</t>
  </si>
  <si>
    <t>ケッコンソウダンショ</t>
  </si>
  <si>
    <t>ケッコンソーダンショ</t>
  </si>
  <si>
    <t>健康不安</t>
  </si>
  <si>
    <t>ケンコウフアン</t>
  </si>
  <si>
    <t>ケンコーフアン</t>
  </si>
  <si>
    <t>建設コスト</t>
  </si>
  <si>
    <t>ケンセツコスト</t>
  </si>
  <si>
    <t>建設企業</t>
  </si>
  <si>
    <t>ケンセツキギョウ</t>
  </si>
  <si>
    <t>ケンセツキギョー</t>
  </si>
  <si>
    <t>建設費</t>
  </si>
  <si>
    <t>ケンセツヒ</t>
  </si>
  <si>
    <t>建設分野</t>
  </si>
  <si>
    <t>ケンセツブンヤ</t>
  </si>
  <si>
    <t>権力者</t>
  </si>
  <si>
    <t>ケンリョクシャ</t>
  </si>
  <si>
    <t>権力闘争</t>
  </si>
  <si>
    <t>ケンリョクトウソウ</t>
  </si>
  <si>
    <t>ケンリョクトーソー</t>
  </si>
  <si>
    <t>研究開発事業</t>
  </si>
  <si>
    <t>ケンキュウカイハツジギョウ</t>
  </si>
  <si>
    <t>ケンキューカイハツジギョー</t>
  </si>
  <si>
    <t>険しい表情</t>
  </si>
  <si>
    <t>ケワシイヒョウジョウ</t>
  </si>
  <si>
    <t>ケワシイヒョージョー</t>
  </si>
  <si>
    <t>元記事</t>
  </si>
  <si>
    <t>モトキジ</t>
  </si>
  <si>
    <t>元総理大臣</t>
  </si>
  <si>
    <t>モトソウリダイジン</t>
  </si>
  <si>
    <t>モトソーリダイジン</t>
  </si>
  <si>
    <t>元大学教授</t>
  </si>
  <si>
    <t>モトダイガクキョウジュ</t>
  </si>
  <si>
    <t>モトダイガクキョージュ</t>
  </si>
  <si>
    <t>原子爆弾</t>
  </si>
  <si>
    <t>ゲンシバクダン</t>
  </si>
  <si>
    <t>原子力発電所</t>
  </si>
  <si>
    <t>ゲンシリョクハツデンショ</t>
  </si>
  <si>
    <t>原電側</t>
  </si>
  <si>
    <t>ゲンデンガワ</t>
  </si>
  <si>
    <t>原爆の惨禍</t>
  </si>
  <si>
    <t>ゲンバクノサンカ</t>
  </si>
  <si>
    <t>原発事故</t>
  </si>
  <si>
    <t>ゲンパツジコ</t>
  </si>
  <si>
    <t>原油安</t>
  </si>
  <si>
    <t>ゲンユヤス</t>
  </si>
  <si>
    <t>原油価格</t>
  </si>
  <si>
    <t>ゲンユカカク</t>
  </si>
  <si>
    <t>原油価格下落</t>
  </si>
  <si>
    <t>ゲンユカカクゲラク</t>
  </si>
  <si>
    <t>原油高</t>
  </si>
  <si>
    <t>ゲンユダカ</t>
  </si>
  <si>
    <t>原油市場</t>
  </si>
  <si>
    <t>ゲンユシジョウ</t>
  </si>
  <si>
    <t>ゲンユシジョー</t>
  </si>
  <si>
    <t>原油需要</t>
  </si>
  <si>
    <t>ゲンユジュヨウ</t>
  </si>
  <si>
    <t>ゲンユジュヨー</t>
  </si>
  <si>
    <t>原油生産国</t>
  </si>
  <si>
    <t>ゲンユセイサンコク</t>
  </si>
  <si>
    <t>原油生産量</t>
  </si>
  <si>
    <t>ゲンユセイサンリョウ</t>
  </si>
  <si>
    <t>原油戦争</t>
  </si>
  <si>
    <t>ゲンユセンソウ</t>
  </si>
  <si>
    <t>ゲンユセンソー</t>
  </si>
  <si>
    <t>原油相場</t>
  </si>
  <si>
    <t>ゲンユソウバ</t>
  </si>
  <si>
    <t>ゲンユソーバ</t>
  </si>
  <si>
    <t>原油埋蔵量</t>
  </si>
  <si>
    <t>ゲンユマイゾウリョウ</t>
  </si>
  <si>
    <t>ゲンユマイゾーリョウ</t>
  </si>
  <si>
    <t>原油輸出</t>
  </si>
  <si>
    <t>ゲンユユシュツ</t>
  </si>
  <si>
    <t>減額率</t>
  </si>
  <si>
    <t>ゲンガクリツ</t>
  </si>
  <si>
    <t>減速傾向</t>
  </si>
  <si>
    <t>ゲンソクケイコウ</t>
  </si>
  <si>
    <t>ゲンソクケイコー</t>
  </si>
  <si>
    <t>現金給与</t>
  </si>
  <si>
    <t>ゲンキンキュウヨ</t>
  </si>
  <si>
    <t>ゲンキンキューヨ</t>
  </si>
  <si>
    <t>現金給与総額</t>
  </si>
  <si>
    <t>ゲンキンキュウヨソウガク</t>
  </si>
  <si>
    <t>ゲンキンキューヨソーガク</t>
  </si>
  <si>
    <t>現実問題</t>
  </si>
  <si>
    <t>ゲンジツモンダイ</t>
  </si>
  <si>
    <t>現内閣</t>
  </si>
  <si>
    <t>ゲンナイカク</t>
  </si>
  <si>
    <t>現役世代</t>
  </si>
  <si>
    <t>ゲンエキセダイ</t>
  </si>
  <si>
    <t>言論活動</t>
  </si>
  <si>
    <t>ゲンロンカツドウ</t>
  </si>
  <si>
    <t>ゲンロンカツドー</t>
  </si>
  <si>
    <t>古今東西</t>
  </si>
  <si>
    <t>ココントウザイ</t>
  </si>
  <si>
    <t>ココントーザイ</t>
  </si>
  <si>
    <t>孤立状態</t>
  </si>
  <si>
    <t>コリツジョウタイ</t>
  </si>
  <si>
    <t>コリツジョータイ</t>
  </si>
  <si>
    <t>雇用の場</t>
  </si>
  <si>
    <t>コヨウノバ</t>
  </si>
  <si>
    <t>コヨーノバ</t>
  </si>
  <si>
    <t>雇用慣習</t>
  </si>
  <si>
    <t>コヨウカンシュウ</t>
  </si>
  <si>
    <t>コヨーカンシュー</t>
  </si>
  <si>
    <t>雇用環境</t>
  </si>
  <si>
    <t>コヨウカンキョウ</t>
  </si>
  <si>
    <t>コヨーカンキョー</t>
  </si>
  <si>
    <t>雇用契約</t>
  </si>
  <si>
    <t>コヨウケイヤク</t>
  </si>
  <si>
    <t>コヨーケイヤク</t>
  </si>
  <si>
    <t>雇用形態</t>
  </si>
  <si>
    <t>コヨウケイタイ</t>
  </si>
  <si>
    <t>コヨーケイタイ</t>
  </si>
  <si>
    <t>雇用条件</t>
  </si>
  <si>
    <t>コヨウジョウケン</t>
  </si>
  <si>
    <t>コヨージョーケン</t>
  </si>
  <si>
    <t>雇用体系</t>
  </si>
  <si>
    <t>コヨウタイケイ</t>
  </si>
  <si>
    <t>コヨータイケイ</t>
  </si>
  <si>
    <t>後妻業</t>
  </si>
  <si>
    <t>ゴサイギョウ</t>
  </si>
  <si>
    <t>ゴサイギョー</t>
  </si>
  <si>
    <t>後妻業関連</t>
  </si>
  <si>
    <t>ゴサイギョウカンレン</t>
  </si>
  <si>
    <t>ゴサイギョーカンレン</t>
  </si>
  <si>
    <t>後妻業関連会社</t>
  </si>
  <si>
    <t>ゴサイギョウカンレンカイシャ</t>
  </si>
  <si>
    <t>ゴサイギョーカンレンカイシャ</t>
  </si>
  <si>
    <t>御供花</t>
  </si>
  <si>
    <t>ゴキョウカ</t>
  </si>
  <si>
    <t>ゴキョーカ</t>
  </si>
  <si>
    <t>御肩</t>
  </si>
  <si>
    <t>御自身</t>
  </si>
  <si>
    <t>御製の句</t>
  </si>
  <si>
    <t>ギョセイノク</t>
  </si>
  <si>
    <t>語学力</t>
  </si>
  <si>
    <t>ゴガクリョク</t>
  </si>
  <si>
    <t>護衛艦</t>
  </si>
  <si>
    <t>ゴエイカン</t>
  </si>
  <si>
    <t>交通システム</t>
  </si>
  <si>
    <t>コウツウシステム</t>
  </si>
  <si>
    <t>コーツーシステム</t>
  </si>
  <si>
    <t>候補者</t>
  </si>
  <si>
    <t>コウホシャ</t>
  </si>
  <si>
    <t>コーホシャ</t>
  </si>
  <si>
    <t>公開撃墜実験</t>
  </si>
  <si>
    <t>コウカイゲキツイジッケン</t>
  </si>
  <si>
    <t>コーカイゲキツイジッケン</t>
  </si>
  <si>
    <t>公共事業</t>
  </si>
  <si>
    <t>コウキョウジギョウ</t>
  </si>
  <si>
    <t>コーキョージギョー</t>
  </si>
  <si>
    <t>公証役場</t>
  </si>
  <si>
    <t>コウショウヤクバ</t>
  </si>
  <si>
    <t>コーショーヤクバ</t>
  </si>
  <si>
    <t>公正証書</t>
  </si>
  <si>
    <t>コウセイショウショ</t>
  </si>
  <si>
    <t>コーセイショーショ</t>
  </si>
  <si>
    <t>公正証書遺言</t>
  </si>
  <si>
    <t>コウセイショウショユイゴン</t>
  </si>
  <si>
    <t>コーセイショーショユイゴン</t>
  </si>
  <si>
    <t>公然の秘密</t>
  </si>
  <si>
    <t>コウゼンノヒミツ</t>
  </si>
  <si>
    <t>コーゼンノヒミツ</t>
  </si>
  <si>
    <t>公的債務</t>
  </si>
  <si>
    <t>コウテキサイム</t>
  </si>
  <si>
    <t>コーテキサイム</t>
  </si>
  <si>
    <t>工業先進国</t>
  </si>
  <si>
    <t>コウギョウセンシンコク</t>
  </si>
  <si>
    <t>コーギョーセンシンコク</t>
  </si>
  <si>
    <t>工作能力</t>
  </si>
  <si>
    <t>コウサクノウリョク</t>
  </si>
  <si>
    <t>コーサクノーリョク</t>
  </si>
  <si>
    <t>拘束衣</t>
  </si>
  <si>
    <t>コウソクイ</t>
  </si>
  <si>
    <t>コーソクイ</t>
  </si>
  <si>
    <t>控除項目</t>
  </si>
  <si>
    <t>コウジョコウモク</t>
  </si>
  <si>
    <t>コージョコーモク</t>
  </si>
  <si>
    <t>航空ショー</t>
  </si>
  <si>
    <t>コウクウショー</t>
  </si>
  <si>
    <t>コークーショー</t>
  </si>
  <si>
    <t>航空宇宙</t>
  </si>
  <si>
    <t>コウクウウチュウ</t>
  </si>
  <si>
    <t>コークーウチュー</t>
  </si>
  <si>
    <t>航空戦力</t>
  </si>
  <si>
    <t>コウクウセンリョク</t>
  </si>
  <si>
    <t>コークーセンリョク</t>
  </si>
  <si>
    <t>航空兵力</t>
  </si>
  <si>
    <t>コウクウヘイリョク</t>
  </si>
  <si>
    <t>コークーヘイリョク</t>
  </si>
  <si>
    <t>航空防衛</t>
  </si>
  <si>
    <t>コウクウボウエイ</t>
  </si>
  <si>
    <t>コークーボーエイ</t>
  </si>
  <si>
    <t>航空防衛機器</t>
  </si>
  <si>
    <t>コウクウボウエイキキ</t>
  </si>
  <si>
    <t>コークーボーエイキキ</t>
  </si>
  <si>
    <t>鉱工業生産</t>
  </si>
  <si>
    <t>コウコウギョウセイサン</t>
  </si>
  <si>
    <t>コーコーギョーセイサン</t>
  </si>
  <si>
    <t>鉱物資源</t>
  </si>
  <si>
    <t>コウブツシゲン</t>
  </si>
  <si>
    <t>コーブツシゲン</t>
  </si>
  <si>
    <t>高い人</t>
  </si>
  <si>
    <t>タカイヒト</t>
  </si>
  <si>
    <t>高さ</t>
  </si>
  <si>
    <t>タカサ</t>
  </si>
  <si>
    <t>高層ビル</t>
  </si>
  <si>
    <t>コウソウビル</t>
  </si>
  <si>
    <t>コーソービル</t>
  </si>
  <si>
    <t>高値安定</t>
  </si>
  <si>
    <t>タカネアンテイ</t>
  </si>
  <si>
    <t>高値水準</t>
  </si>
  <si>
    <t>タカネスイジュン</t>
  </si>
  <si>
    <t>高低差</t>
  </si>
  <si>
    <t>コウテイサ</t>
  </si>
  <si>
    <t>コーテイサ</t>
  </si>
  <si>
    <t>高度成長</t>
  </si>
  <si>
    <t>コウドセイチョウ</t>
  </si>
  <si>
    <t>コードセイチョー</t>
  </si>
  <si>
    <t>高度成長期</t>
  </si>
  <si>
    <t>コウドセイチョウキ</t>
  </si>
  <si>
    <t>コードセイチョーキ</t>
  </si>
  <si>
    <t>高度成長時代</t>
  </si>
  <si>
    <t>コウドセイチョウジダイ</t>
  </si>
  <si>
    <t>コードセイチョージダイ</t>
  </si>
  <si>
    <t>高年齢</t>
  </si>
  <si>
    <t>コウネンレイ</t>
  </si>
  <si>
    <t>コーネンレイ</t>
  </si>
  <si>
    <t>高年齢者</t>
  </si>
  <si>
    <t>コウネンレイシャ</t>
  </si>
  <si>
    <t>コーネンレイシャ</t>
  </si>
  <si>
    <t>高密度プロセッサ</t>
  </si>
  <si>
    <t>コウミツドプロセッサ</t>
  </si>
  <si>
    <t>コーミツドプロセッサ</t>
  </si>
  <si>
    <t>高麗人参</t>
  </si>
  <si>
    <t>コウライニンジン</t>
  </si>
  <si>
    <t>コーライニンジン</t>
  </si>
  <si>
    <t>高齢化問題</t>
  </si>
  <si>
    <t>コウレイカモンダイ</t>
  </si>
  <si>
    <t>コーレイカモンダイ</t>
  </si>
  <si>
    <t>高齢者</t>
  </si>
  <si>
    <t>コウレイシャ</t>
  </si>
  <si>
    <t>コーレイシャ</t>
  </si>
  <si>
    <t>合意文書</t>
  </si>
  <si>
    <t>ゴウイブンショ</t>
  </si>
  <si>
    <t>ゴーイブンショ</t>
  </si>
  <si>
    <t>豪雨災害</t>
  </si>
  <si>
    <t>ゴウウサイガイ</t>
  </si>
  <si>
    <t>ゴーウサイガイ</t>
  </si>
  <si>
    <t>国づくり</t>
  </si>
  <si>
    <t>クニヅクリ</t>
  </si>
  <si>
    <t>国営銀行</t>
  </si>
  <si>
    <t>コクエイギンコウ</t>
  </si>
  <si>
    <t>コクエイギンコー</t>
  </si>
  <si>
    <t>国営通信</t>
  </si>
  <si>
    <t>コクエイツウシン</t>
  </si>
  <si>
    <t>コクエイツーシン</t>
  </si>
  <si>
    <t>国家プロジェクト</t>
  </si>
  <si>
    <t>コッカプロジェクト</t>
  </si>
  <si>
    <t>国家研究開発事業</t>
  </si>
  <si>
    <t>コッカケンキュウカイハツジギョウ</t>
  </si>
  <si>
    <t>コッカケンキューカイハツジギョー</t>
  </si>
  <si>
    <t>国家的自殺行為</t>
  </si>
  <si>
    <t>コッカテキジサツコウイ</t>
  </si>
  <si>
    <t>コッカテキジサツコーイ</t>
  </si>
  <si>
    <t>国家予算</t>
  </si>
  <si>
    <t>コッカヨサン</t>
  </si>
  <si>
    <t>国会議員</t>
  </si>
  <si>
    <t>コッカイギイン</t>
  </si>
  <si>
    <t>国債不足</t>
  </si>
  <si>
    <t>コクサイフソク</t>
  </si>
  <si>
    <t>国債利回り</t>
  </si>
  <si>
    <t>コクサイリマワリ</t>
  </si>
  <si>
    <t>国際学会</t>
  </si>
  <si>
    <t>コクサイガッカイ</t>
  </si>
  <si>
    <t>国際機関</t>
  </si>
  <si>
    <t>コクサイキカン</t>
  </si>
  <si>
    <t>国際空港</t>
  </si>
  <si>
    <t>コクサイクウコウ</t>
  </si>
  <si>
    <t>コクサイクーコー</t>
  </si>
  <si>
    <t>国際社会</t>
  </si>
  <si>
    <t>コクサイシャカイ</t>
  </si>
  <si>
    <t>国際情勢</t>
  </si>
  <si>
    <t>コクサイジョウセイ</t>
  </si>
  <si>
    <t>コクサイジョーセイ</t>
  </si>
  <si>
    <t>国同士</t>
  </si>
  <si>
    <t>クニドウシ</t>
  </si>
  <si>
    <t>クニドーシ</t>
  </si>
  <si>
    <t>国内の所得</t>
  </si>
  <si>
    <t>コクナイノショトク</t>
  </si>
  <si>
    <t>国内企業</t>
  </si>
  <si>
    <t>コクナイキギョウ</t>
  </si>
  <si>
    <t>コクナイキギョー</t>
  </si>
  <si>
    <t>国内農業</t>
  </si>
  <si>
    <t>コクナイノウギョウ</t>
  </si>
  <si>
    <t>コクナイノーギョー</t>
  </si>
  <si>
    <t>国内農業保護政策</t>
  </si>
  <si>
    <t>コクナイノウギョウホゴセイサク</t>
  </si>
  <si>
    <t>コクナイノーギョーホゴセイサク</t>
  </si>
  <si>
    <t>国民の所得</t>
  </si>
  <si>
    <t>コクミンノショトク</t>
  </si>
  <si>
    <t>国民の側</t>
  </si>
  <si>
    <t>コクミンノガワ</t>
  </si>
  <si>
    <t>国民経済</t>
  </si>
  <si>
    <t>コクミンケイザイ</t>
  </si>
  <si>
    <t>国民世論</t>
  </si>
  <si>
    <t>コクミンセロン</t>
  </si>
  <si>
    <t>国民性</t>
  </si>
  <si>
    <t>コクミンセイ</t>
  </si>
  <si>
    <t>国民体育大会</t>
  </si>
  <si>
    <t>コクミンタイイクタイカイ</t>
  </si>
  <si>
    <t>黒ずくめ</t>
  </si>
  <si>
    <t>クロズクメ</t>
  </si>
  <si>
    <t>骨肉の争い</t>
  </si>
  <si>
    <t>コツニクノアラソイ</t>
  </si>
  <si>
    <t>左軸</t>
  </si>
  <si>
    <t>ヒダリジク</t>
  </si>
  <si>
    <t>最悪シナリオ</t>
  </si>
  <si>
    <t>サイアクシナリオ</t>
  </si>
  <si>
    <t>最後尾</t>
  </si>
  <si>
    <t>サイコウビ</t>
  </si>
  <si>
    <t>サイコービ</t>
  </si>
  <si>
    <t>最高時速</t>
  </si>
  <si>
    <t>サイコウジソク</t>
  </si>
  <si>
    <t>サイコージソク</t>
  </si>
  <si>
    <t>最重要課題</t>
  </si>
  <si>
    <t>サイジュウヨウカダイ</t>
  </si>
  <si>
    <t>サイジューヨーカダイ</t>
  </si>
  <si>
    <t>最低ライン</t>
  </si>
  <si>
    <t>サイテイライン</t>
  </si>
  <si>
    <t>採掘技術</t>
  </si>
  <si>
    <t>サイクツギジュツ</t>
  </si>
  <si>
    <t>採算割れ</t>
  </si>
  <si>
    <t>サイサンワレ</t>
  </si>
  <si>
    <t>細管亀裂</t>
  </si>
  <si>
    <t>サイカンキレツ</t>
  </si>
  <si>
    <t>財産目当て</t>
  </si>
  <si>
    <t>ザイサンメアテ</t>
  </si>
  <si>
    <t>財政危機</t>
  </si>
  <si>
    <t>ザイセイキキ</t>
  </si>
  <si>
    <t>財政規律</t>
  </si>
  <si>
    <t>ザイセイキリツ</t>
  </si>
  <si>
    <t>財政均衡</t>
  </si>
  <si>
    <t>ザイセイキンコウ</t>
  </si>
  <si>
    <t>ザイセイキンコー</t>
  </si>
  <si>
    <t>財政均衡価格</t>
  </si>
  <si>
    <t>ザイセイキンコウカカク</t>
  </si>
  <si>
    <t>ザイセイキンコーカカク</t>
  </si>
  <si>
    <t>財政収支</t>
  </si>
  <si>
    <t>ザイセイシュウシ</t>
  </si>
  <si>
    <t>ザイセイシューシ</t>
  </si>
  <si>
    <t>財政赤字</t>
  </si>
  <si>
    <t>ザイセイアカジ</t>
  </si>
  <si>
    <t>財務官僚</t>
  </si>
  <si>
    <t>ザイムカンリョウ</t>
  </si>
  <si>
    <t>ザイムカンリョー</t>
  </si>
  <si>
    <t>財務省殺人マシーン</t>
  </si>
  <si>
    <t>ザイムショウサツジンマシーン</t>
  </si>
  <si>
    <t>ザイムショーサツジンマシーン</t>
  </si>
  <si>
    <t>財務相</t>
  </si>
  <si>
    <t>ザイムソウ</t>
  </si>
  <si>
    <t>ザイムソー</t>
  </si>
  <si>
    <t>札幌誘致</t>
  </si>
  <si>
    <t>サッポロユウチ</t>
  </si>
  <si>
    <t>サッポロユーチ</t>
  </si>
  <si>
    <t>殺傷力</t>
  </si>
  <si>
    <t>サッショウリョク</t>
  </si>
  <si>
    <t>サッショーリョク</t>
  </si>
  <si>
    <t>殺人プラン</t>
  </si>
  <si>
    <t>サツジンプラン</t>
  </si>
  <si>
    <t>殺人マシーン</t>
  </si>
  <si>
    <t>サツジンマシーン</t>
  </si>
  <si>
    <t>三重水素</t>
  </si>
  <si>
    <t>サンジュウスイソ</t>
  </si>
  <si>
    <t>サンジュースイソ</t>
  </si>
  <si>
    <t>産出国</t>
  </si>
  <si>
    <t>サンシュツコク</t>
  </si>
  <si>
    <t>産油国</t>
  </si>
  <si>
    <t>サンユコク</t>
  </si>
  <si>
    <t>賛成票</t>
  </si>
  <si>
    <t>サンセイヒョウ</t>
  </si>
  <si>
    <t>サンセイヒョー</t>
  </si>
  <si>
    <t>賛否両論</t>
  </si>
  <si>
    <t>サンピリョウロン</t>
  </si>
  <si>
    <t>サンピリョーロン</t>
  </si>
  <si>
    <t>残光</t>
  </si>
  <si>
    <t>ザンコウ</t>
  </si>
  <si>
    <t>司法書士の世界</t>
  </si>
  <si>
    <t>シホウショシノセカイ</t>
  </si>
  <si>
    <t>シホーショシノセカイ</t>
  </si>
  <si>
    <t>四つ折り</t>
  </si>
  <si>
    <t>ヨツオリ</t>
  </si>
  <si>
    <t>子どもたち</t>
  </si>
  <si>
    <t>コドモタチ</t>
  </si>
  <si>
    <t>子ども版</t>
  </si>
  <si>
    <t>コドモバン</t>
  </si>
  <si>
    <t>子供たち</t>
  </si>
  <si>
    <t>子供向け</t>
  </si>
  <si>
    <t>コドモムケ</t>
  </si>
  <si>
    <t>市場原理</t>
  </si>
  <si>
    <t>シジョウゲンリ</t>
  </si>
  <si>
    <t>シジョーゲンリ</t>
  </si>
  <si>
    <t>思い切った手</t>
  </si>
  <si>
    <t>オモイキッタテ</t>
  </si>
  <si>
    <t>思う人</t>
  </si>
  <si>
    <t>オモウヒト</t>
  </si>
  <si>
    <t>思考形態</t>
  </si>
  <si>
    <t>シコウケイタイ</t>
  </si>
  <si>
    <t>シコーケイタイ</t>
  </si>
  <si>
    <t>支出面</t>
  </si>
  <si>
    <t>シシュツメン</t>
  </si>
  <si>
    <t>支店長</t>
  </si>
  <si>
    <t>シテンチョウ</t>
  </si>
  <si>
    <t>シテンチョー</t>
  </si>
  <si>
    <t>支店長ポスト</t>
  </si>
  <si>
    <t>シテンチョウポスト</t>
  </si>
  <si>
    <t>シテンチョーポスト</t>
  </si>
  <si>
    <t>支店長代理</t>
  </si>
  <si>
    <t>シテンチョウダイリ</t>
  </si>
  <si>
    <t>シテンチョーダイリ</t>
  </si>
  <si>
    <t>私自身</t>
  </si>
  <si>
    <t>ワタシジシン</t>
  </si>
  <si>
    <t>私戦</t>
  </si>
  <si>
    <t>シセン</t>
  </si>
  <si>
    <t>私達</t>
  </si>
  <si>
    <t>ワタシタチ</t>
  </si>
  <si>
    <t>至上命題</t>
  </si>
  <si>
    <t>シジョウメイダイ</t>
  </si>
  <si>
    <t>シジョーメイダイ</t>
  </si>
  <si>
    <t>視聴者</t>
  </si>
  <si>
    <t>シチョウシャ</t>
  </si>
  <si>
    <t>シチョーシャ</t>
  </si>
  <si>
    <t>試算結果</t>
  </si>
  <si>
    <t>シサンケッカ</t>
  </si>
  <si>
    <t>試乗式</t>
  </si>
  <si>
    <t>シジョウシキ</t>
  </si>
  <si>
    <t>シジョーシキ</t>
  </si>
  <si>
    <t>資金源</t>
  </si>
  <si>
    <t>シキンゲン</t>
  </si>
  <si>
    <t>資金力</t>
  </si>
  <si>
    <t>シキンリョク</t>
  </si>
  <si>
    <t>資産家</t>
  </si>
  <si>
    <t>シサンカ</t>
  </si>
  <si>
    <t>資本主義</t>
  </si>
  <si>
    <t>シホンシュギ</t>
  </si>
  <si>
    <t>資本収益率</t>
  </si>
  <si>
    <t>シホンシュウエキリツ</t>
  </si>
  <si>
    <t>シホンシューエキリツ</t>
  </si>
  <si>
    <t>事業所</t>
  </si>
  <si>
    <t>ジギョウショ</t>
  </si>
  <si>
    <t>ジギョーショ</t>
  </si>
  <si>
    <t>事業団</t>
  </si>
  <si>
    <t>ジギョウダン</t>
  </si>
  <si>
    <t>ジギョーダン</t>
  </si>
  <si>
    <t>事前講習用</t>
  </si>
  <si>
    <t>ジゼンコウシュウヨウ</t>
  </si>
  <si>
    <t>ジゼンコーシューヨー</t>
  </si>
  <si>
    <t>似非識者</t>
  </si>
  <si>
    <t>エセシキシャ</t>
  </si>
  <si>
    <t>時給単価</t>
  </si>
  <si>
    <t>ジキュウタンカ</t>
  </si>
  <si>
    <t>ジキュータンカ</t>
  </si>
  <si>
    <t>時事問題</t>
  </si>
  <si>
    <t>ジジモンダイ</t>
  </si>
  <si>
    <t>次のオリンピック</t>
  </si>
  <si>
    <t>ツギノオリンピック</t>
  </si>
  <si>
    <t>次期大統領</t>
  </si>
  <si>
    <t>ジキダイトウリョウ</t>
  </si>
  <si>
    <t>ジキダイトーリョー</t>
  </si>
  <si>
    <t>次長さん</t>
  </si>
  <si>
    <t>ジチョウサン</t>
  </si>
  <si>
    <t>ジチョーサン</t>
  </si>
  <si>
    <t>次年度</t>
  </si>
  <si>
    <t>ジネンド</t>
  </si>
  <si>
    <t>示威行動</t>
  </si>
  <si>
    <t>ジイコウドウ</t>
  </si>
  <si>
    <t>ジイコードー</t>
  </si>
  <si>
    <t>自衛権</t>
  </si>
  <si>
    <t>ジエイケン</t>
  </si>
  <si>
    <t>自国企業</t>
  </si>
  <si>
    <t>ジコクキギョウ</t>
  </si>
  <si>
    <t>ジコクキギョー</t>
  </si>
  <si>
    <t>自国人材</t>
  </si>
  <si>
    <t>ジコクジンザイ</t>
  </si>
  <si>
    <t>自国通貨</t>
  </si>
  <si>
    <t>ジコクツウカ</t>
  </si>
  <si>
    <t>ジコクツーカ</t>
  </si>
  <si>
    <t>自国内</t>
  </si>
  <si>
    <t>ジコクナイ</t>
  </si>
  <si>
    <t>自殺者</t>
  </si>
  <si>
    <t>ジサツシャ</t>
  </si>
  <si>
    <t>自殺者数</t>
  </si>
  <si>
    <t>ジサツシャスウ</t>
  </si>
  <si>
    <t>ジサツシャスー</t>
  </si>
  <si>
    <t>自治会</t>
  </si>
  <si>
    <t>ジチカイ</t>
  </si>
  <si>
    <t>自然災害</t>
  </si>
  <si>
    <t>シゼンサイガイ</t>
  </si>
  <si>
    <t>自然災害大国</t>
  </si>
  <si>
    <t>シゼンサイガイタイコク</t>
  </si>
  <si>
    <t>自動運転装置</t>
  </si>
  <si>
    <t>ジドウウンテンソウチ</t>
  </si>
  <si>
    <t>ジドーウンテンソーチ</t>
  </si>
  <si>
    <t>自分の国</t>
  </si>
  <si>
    <t>ジブンノクニ</t>
  </si>
  <si>
    <t>失業者</t>
  </si>
  <si>
    <t>シツギョウシャ</t>
  </si>
  <si>
    <t>シツギョーシャ</t>
  </si>
  <si>
    <t>失業率</t>
  </si>
  <si>
    <t>シツギョウリツ</t>
  </si>
  <si>
    <t>シツギョーリツ</t>
  </si>
  <si>
    <t>実の子供</t>
  </si>
  <si>
    <t>ジツノコドモ</t>
  </si>
  <si>
    <t>実効性能</t>
  </si>
  <si>
    <t>ジッコウセイノウ</t>
  </si>
  <si>
    <t>ジッコーセイノー</t>
  </si>
  <si>
    <t>実質賃金</t>
  </si>
  <si>
    <t>ジッシツチンギン</t>
  </si>
  <si>
    <t>実質賃金引上げ</t>
  </si>
  <si>
    <t>ジッシツチンギンヒキアゲ</t>
  </si>
  <si>
    <t>実質賃金下落</t>
  </si>
  <si>
    <t>ジッシツチンギンゲラク</t>
  </si>
  <si>
    <t>実質賃金指数</t>
  </si>
  <si>
    <t>ジッシツチンギンシスウ</t>
  </si>
  <si>
    <t>ジッシツチンギンシスー</t>
  </si>
  <si>
    <t>実質輸出</t>
  </si>
  <si>
    <t>ジッシツユシュツ</t>
  </si>
  <si>
    <t>実質輸出入</t>
  </si>
  <si>
    <t>ジッシツユシュツニュウ</t>
  </si>
  <si>
    <t>ジッシツユシュツニュー</t>
  </si>
  <si>
    <t>実質輸入</t>
  </si>
  <si>
    <t>ジッシツユニュウ</t>
  </si>
  <si>
    <t>ジッシツユニュー</t>
  </si>
  <si>
    <t>実体経済</t>
  </si>
  <si>
    <t>ジッタイケイザイ</t>
  </si>
  <si>
    <t>実用化事業団</t>
  </si>
  <si>
    <t>ジツヨウカジギョウダン</t>
  </si>
  <si>
    <t>ジツヨーカジギョーダン</t>
  </si>
  <si>
    <t>社会保障</t>
  </si>
  <si>
    <t>シャカイホショウ</t>
  </si>
  <si>
    <t>シャカイホショー</t>
  </si>
  <si>
    <t>社会保障給付</t>
  </si>
  <si>
    <t>シャカイホショウキュウフ</t>
  </si>
  <si>
    <t>シャカイホショーキューフ</t>
  </si>
  <si>
    <t>社会保障費</t>
  </si>
  <si>
    <t>シャカイホショウヒ</t>
  </si>
  <si>
    <t>シャカイホショーヒ</t>
  </si>
  <si>
    <t>社長候補</t>
  </si>
  <si>
    <t>シャチョウコウホ</t>
  </si>
  <si>
    <t>シャチョーコーホ</t>
  </si>
  <si>
    <t>車離れ</t>
  </si>
  <si>
    <t>クルマバナレ</t>
  </si>
  <si>
    <t>若年層</t>
  </si>
  <si>
    <t>ジャクネンソウ</t>
  </si>
  <si>
    <t>ジャクネンソー</t>
  </si>
  <si>
    <t>主導権</t>
  </si>
  <si>
    <t>シュドウケン</t>
  </si>
  <si>
    <t>シュドーケン</t>
  </si>
  <si>
    <t>主要空港</t>
  </si>
  <si>
    <t>シュヨウクウコウ</t>
  </si>
  <si>
    <t>シュヨークーコー</t>
  </si>
  <si>
    <t>主要部品</t>
  </si>
  <si>
    <t>シュヨウブヒン</t>
  </si>
  <si>
    <t>シュヨーブヒン</t>
  </si>
  <si>
    <t>取引所</t>
  </si>
  <si>
    <t>トリヒキショ</t>
  </si>
  <si>
    <t>取締役社長</t>
  </si>
  <si>
    <t>トリシマリヤクシャチョウ</t>
  </si>
  <si>
    <t>トリシマリヤクシャチョー</t>
  </si>
  <si>
    <t>守秘義務</t>
  </si>
  <si>
    <t>シュヒギム</t>
  </si>
  <si>
    <t>手練手管</t>
  </si>
  <si>
    <t>シュレンテクダ</t>
  </si>
  <si>
    <t>種目の数</t>
  </si>
  <si>
    <t>シュモクノカズ</t>
  </si>
  <si>
    <t>首相側</t>
  </si>
  <si>
    <t>シュショウガワ</t>
  </si>
  <si>
    <t>シュショーガワ</t>
  </si>
  <si>
    <t>首脳陣</t>
  </si>
  <si>
    <t>シュノウジン</t>
  </si>
  <si>
    <t>シュノージン</t>
  </si>
  <si>
    <t>需給ギャップ</t>
  </si>
  <si>
    <t>ジュキュウギャップ</t>
  </si>
  <si>
    <t>ジュキューギャップ</t>
  </si>
  <si>
    <t>需給バランス</t>
  </si>
  <si>
    <t>ジュキュウバランス</t>
  </si>
  <si>
    <t>ジュキューバランス</t>
  </si>
  <si>
    <t>需給関係</t>
  </si>
  <si>
    <t>ジュキュウカンケイ</t>
  </si>
  <si>
    <t>ジュキューカンケイ</t>
  </si>
  <si>
    <t>需要増</t>
  </si>
  <si>
    <t>ジュヨウゾウ</t>
  </si>
  <si>
    <t>ジュヨーゾー</t>
  </si>
  <si>
    <t>需要不足</t>
  </si>
  <si>
    <t>ジュヨウフソク</t>
  </si>
  <si>
    <t>ジュヨーフソク</t>
  </si>
  <si>
    <t>終身雇用</t>
  </si>
  <si>
    <t>シュウシンコヨウ</t>
  </si>
  <si>
    <t>シューシンコヨー</t>
  </si>
  <si>
    <t>習熟訓練</t>
  </si>
  <si>
    <t>シュウジュククンレン</t>
  </si>
  <si>
    <t>シュージュククンレン</t>
  </si>
  <si>
    <t>衆議院議員</t>
  </si>
  <si>
    <t>シュウギインギイン</t>
  </si>
  <si>
    <t>シューギインギイン</t>
  </si>
  <si>
    <t>集団的自衛権</t>
  </si>
  <si>
    <t>シュウダンテキジエイケン</t>
  </si>
  <si>
    <t>シューダンテキジエイケン</t>
  </si>
  <si>
    <t>住宅ローン</t>
  </si>
  <si>
    <t>ジュウタクローン</t>
  </si>
  <si>
    <t>ジュータクローン</t>
  </si>
  <si>
    <t>住民票</t>
  </si>
  <si>
    <t>ジュウミンヒョウ</t>
  </si>
  <si>
    <t>ジューミンヒョー</t>
  </si>
  <si>
    <t>重大さ</t>
  </si>
  <si>
    <t>ジュウダイサ</t>
  </si>
  <si>
    <t>ジューダイサ</t>
  </si>
  <si>
    <t>重大事</t>
  </si>
  <si>
    <t>ジュウダイジ</t>
  </si>
  <si>
    <t>ジューダイジ</t>
  </si>
  <si>
    <t>出生数</t>
  </si>
  <si>
    <t>シュッショウスウ</t>
  </si>
  <si>
    <t>シュッショースー</t>
  </si>
  <si>
    <t>出馬者</t>
  </si>
  <si>
    <t>シュツバシャ</t>
  </si>
  <si>
    <t>旬のネタ</t>
  </si>
  <si>
    <t>シュンノネタ</t>
  </si>
  <si>
    <t>準備基金</t>
  </si>
  <si>
    <t>ジュンビキキン</t>
  </si>
  <si>
    <t>純国産</t>
  </si>
  <si>
    <t>ジュンコクサン</t>
  </si>
  <si>
    <t>初任給</t>
  </si>
  <si>
    <t>ショニンキュウ</t>
  </si>
  <si>
    <t>ショニンキュー</t>
  </si>
  <si>
    <t>所得成長率</t>
  </si>
  <si>
    <t>ショトクセイチョウリツ</t>
  </si>
  <si>
    <t>ショトクセイチョーリツ</t>
  </si>
  <si>
    <t>所得税</t>
  </si>
  <si>
    <t>ショトクゼイ</t>
  </si>
  <si>
    <t>女たち</t>
  </si>
  <si>
    <t>オンナタチ</t>
  </si>
  <si>
    <t>哨戒能力</t>
  </si>
  <si>
    <t>ショウカイノウリョク</t>
  </si>
  <si>
    <t>ショーカイノーリョク</t>
  </si>
  <si>
    <t>商用リニア</t>
  </si>
  <si>
    <t>ショウヨウリニア</t>
  </si>
  <si>
    <t>ショーヨーリニア</t>
  </si>
  <si>
    <t>商用化計画</t>
  </si>
  <si>
    <t>ショウヨウカケイカク</t>
  </si>
  <si>
    <t>ショーヨーカケイカク</t>
  </si>
  <si>
    <t>将来性</t>
  </si>
  <si>
    <t>ショウライセイ</t>
  </si>
  <si>
    <t>ショーライセイ</t>
  </si>
  <si>
    <t>将来予測</t>
  </si>
  <si>
    <t>ショウライヨソク</t>
  </si>
  <si>
    <t>ショーライヨソク</t>
  </si>
  <si>
    <t>小型スーパーコンピュータ</t>
  </si>
  <si>
    <t>コガタスーパーコンピュータ</t>
  </si>
  <si>
    <t>小型スパコン</t>
  </si>
  <si>
    <t>コガタスパコン</t>
  </si>
  <si>
    <t>小型核弾頭</t>
  </si>
  <si>
    <t>コガタカクダントウ</t>
  </si>
  <si>
    <t>コガタカクダントー</t>
  </si>
  <si>
    <t>少子化問題</t>
  </si>
  <si>
    <t>ショウシカモンダイ</t>
  </si>
  <si>
    <t>ショーシカモンダイ</t>
  </si>
  <si>
    <t>少子高齢化</t>
  </si>
  <si>
    <t>ショウシコウレイカ</t>
  </si>
  <si>
    <t>ショーシコーレイカ</t>
  </si>
  <si>
    <t>少子高齢化対策</t>
  </si>
  <si>
    <t>ショウシコウレイカタイサク</t>
  </si>
  <si>
    <t>ショーシコーレイカタイサク</t>
  </si>
  <si>
    <t>松並木</t>
  </si>
  <si>
    <t>マツナミキ</t>
  </si>
  <si>
    <t>消極的プロ後妻</t>
  </si>
  <si>
    <t>ショウキョクテキプロゴサイ</t>
  </si>
  <si>
    <t>ショーキョクテキプロゴサイ</t>
  </si>
  <si>
    <t>消費再増税</t>
  </si>
  <si>
    <t>ショウヒサイゾウゼイ</t>
  </si>
  <si>
    <t>ショーヒサイゾーゼイ</t>
  </si>
  <si>
    <t>消費者</t>
  </si>
  <si>
    <t>ショウヒシャ</t>
  </si>
  <si>
    <t>ショーヒシャ</t>
  </si>
  <si>
    <t>消費者物価</t>
  </si>
  <si>
    <t>ショウヒシャブッカ</t>
  </si>
  <si>
    <t>ショーヒシャブッカ</t>
  </si>
  <si>
    <t>消費税</t>
  </si>
  <si>
    <t>ショウヒゼイ</t>
  </si>
  <si>
    <t>ショーヒゼイ</t>
  </si>
  <si>
    <t>消費税増税</t>
  </si>
  <si>
    <t>ショウヒゼイゾウゼイ</t>
  </si>
  <si>
    <t>ショーヒゼイゾーゼイ</t>
  </si>
  <si>
    <t>消費増税</t>
  </si>
  <si>
    <t>ショウヒゾウゼイ</t>
  </si>
  <si>
    <t>ショーヒゾーゼイ</t>
  </si>
  <si>
    <t>消費電力</t>
  </si>
  <si>
    <t>ショウヒデンリョク</t>
  </si>
  <si>
    <t>ショーヒデンリョク</t>
  </si>
  <si>
    <t>消費電力性能</t>
  </si>
  <si>
    <t>ショウヒデンリョクセイノウ</t>
  </si>
  <si>
    <t>ショーヒデンリョクセイノー</t>
  </si>
  <si>
    <t>消費電力性能ランキング</t>
  </si>
  <si>
    <t>ショウヒデンリョクセイノウランキング</t>
  </si>
  <si>
    <t>ショーヒデンリョクセイノーランキング</t>
  </si>
  <si>
    <t>省エネ的計算速度</t>
  </si>
  <si>
    <t>ショウエネテキケイサンソクド</t>
  </si>
  <si>
    <t>ショーエネテキケイサンソクド</t>
  </si>
  <si>
    <t>紹介サービス</t>
  </si>
  <si>
    <t>ショウカイサービス</t>
  </si>
  <si>
    <t>ショーカイサービス</t>
  </si>
  <si>
    <t>上昇局面</t>
  </si>
  <si>
    <t>ジョウショウキョクメン</t>
  </si>
  <si>
    <t>ジョーショーキョクメン</t>
  </si>
  <si>
    <t>上昇率</t>
  </si>
  <si>
    <t>ジョウショウリツ</t>
  </si>
  <si>
    <t>ジョーショーリツ</t>
  </si>
  <si>
    <t>常温リニア</t>
  </si>
  <si>
    <t>ジョウオンリニア</t>
  </si>
  <si>
    <t>ジョーオンリニア</t>
  </si>
  <si>
    <t>情報源</t>
  </si>
  <si>
    <t>ジョウホウゲン</t>
  </si>
  <si>
    <t>ジョーホーゲン</t>
  </si>
  <si>
    <t>情報戦</t>
  </si>
  <si>
    <t>ジョウホウセン</t>
  </si>
  <si>
    <t>ジョーホーセン</t>
  </si>
  <si>
    <t>蒸気発生器</t>
  </si>
  <si>
    <t>ジョウキハッセイキ</t>
  </si>
  <si>
    <t>ジョーキハッセイキ</t>
  </si>
  <si>
    <t>嘱託社員</t>
  </si>
  <si>
    <t>ショクタクシャイン</t>
  </si>
  <si>
    <t>食事代</t>
  </si>
  <si>
    <t>ショクジダイ</t>
  </si>
  <si>
    <t>信号システム</t>
  </si>
  <si>
    <t>シンゴウシステム</t>
  </si>
  <si>
    <t>シンゴーシステム</t>
  </si>
  <si>
    <t>信号間</t>
  </si>
  <si>
    <t>シンゴウカン</t>
  </si>
  <si>
    <t>シンゴーカン</t>
  </si>
  <si>
    <t>信奉者</t>
  </si>
  <si>
    <t>シンポウシャ</t>
  </si>
  <si>
    <t>シンポーシャ</t>
  </si>
  <si>
    <t>新規発行国債</t>
  </si>
  <si>
    <t>シンキハッコウコクサイ</t>
  </si>
  <si>
    <t>シンキハッコーコクサイ</t>
  </si>
  <si>
    <t>新興石油企業</t>
  </si>
  <si>
    <t>シンコウセキユキギョウ</t>
  </si>
  <si>
    <t>シンコーセキユキギョー</t>
  </si>
  <si>
    <t>新型インフルエンザ</t>
  </si>
  <si>
    <t>シンガタインフルエンザ</t>
  </si>
  <si>
    <t>新型冷却システム</t>
  </si>
  <si>
    <t>シンガタレイキャクシステム</t>
  </si>
  <si>
    <t>新交通システム</t>
  </si>
  <si>
    <t>シンコウツウシステム</t>
  </si>
  <si>
    <t>シンコーツーシステム</t>
  </si>
  <si>
    <t>新卒社員</t>
  </si>
  <si>
    <t>シンソツシャイン</t>
  </si>
  <si>
    <t>新入社員</t>
  </si>
  <si>
    <t>シンニュウシャイン</t>
  </si>
  <si>
    <t>シンニューシャイン</t>
  </si>
  <si>
    <t>新聞記者</t>
  </si>
  <si>
    <t>シンブンキシャ</t>
  </si>
  <si>
    <t>新冷却システム</t>
  </si>
  <si>
    <t>シンレイキャクシステム</t>
  </si>
  <si>
    <t>新冷戦</t>
  </si>
  <si>
    <t>シンレイセン</t>
  </si>
  <si>
    <t>新冷戦時代</t>
  </si>
  <si>
    <t>シンレイセンジダイ</t>
  </si>
  <si>
    <t>浸透力</t>
  </si>
  <si>
    <t>シントウリョク</t>
  </si>
  <si>
    <t>シントーリョク</t>
  </si>
  <si>
    <t>親子兄弟</t>
  </si>
  <si>
    <t>オヤコキョウダイ</t>
  </si>
  <si>
    <t>オヤコキョーダイ</t>
  </si>
  <si>
    <t>人たち</t>
  </si>
  <si>
    <t>ヒトタチ</t>
  </si>
  <si>
    <t>人件費</t>
  </si>
  <si>
    <t>ジンケンヒ</t>
  </si>
  <si>
    <t>人口減</t>
  </si>
  <si>
    <t>ジンコウゲン</t>
  </si>
  <si>
    <t>ジンコーゲン</t>
  </si>
  <si>
    <t>人口減少</t>
  </si>
  <si>
    <t>ジンコウゲンショウ</t>
  </si>
  <si>
    <t>ジンコーゲンショー</t>
  </si>
  <si>
    <t>人口増</t>
  </si>
  <si>
    <t>ジンコウゾウ</t>
  </si>
  <si>
    <t>ジンコーゾー</t>
  </si>
  <si>
    <t>人口動態統計</t>
  </si>
  <si>
    <t>ジンコウドウタイトウケイ</t>
  </si>
  <si>
    <t>ジンコードータイトーケイ</t>
  </si>
  <si>
    <t>人口問題</t>
  </si>
  <si>
    <t>ジンコウモンダイ</t>
  </si>
  <si>
    <t>ジンコーモンダイ</t>
  </si>
  <si>
    <t>人工雪</t>
  </si>
  <si>
    <t>ジンコウユキ</t>
  </si>
  <si>
    <t>ジンコーユキ</t>
  </si>
  <si>
    <t>人工雪五輪</t>
  </si>
  <si>
    <t>ジンコウユキゴリン</t>
  </si>
  <si>
    <t>ジンコーユキゴリン</t>
  </si>
  <si>
    <t>人殺し政策</t>
  </si>
  <si>
    <t>ヒトゴロシセイサク</t>
  </si>
  <si>
    <t>人手不足</t>
  </si>
  <si>
    <t>ヒトデフソク</t>
  </si>
  <si>
    <t>人類史上空前</t>
  </si>
  <si>
    <t>ジンルイシジョウクウゼン</t>
  </si>
  <si>
    <t>ジンルイシジョークーゼン</t>
  </si>
  <si>
    <t>数段階</t>
  </si>
  <si>
    <t>スウダンカイ</t>
  </si>
  <si>
    <t>スーダンカイ</t>
  </si>
  <si>
    <t>世界トップレベル</t>
  </si>
  <si>
    <t>セカイトップレベル</t>
  </si>
  <si>
    <t>世界の国々</t>
  </si>
  <si>
    <t>セカイノクニグニ</t>
  </si>
  <si>
    <t>世界経済</t>
  </si>
  <si>
    <t>セカイケイザイ</t>
  </si>
  <si>
    <t>世界最大</t>
  </si>
  <si>
    <t>セカイサイダイ</t>
  </si>
  <si>
    <t>世界的所得格差</t>
  </si>
  <si>
    <t>セカイテキショトクカクサ</t>
  </si>
  <si>
    <t>凄い技術</t>
  </si>
  <si>
    <t>スゴイギジュツ</t>
  </si>
  <si>
    <t>制裁措置</t>
  </si>
  <si>
    <t>セイサイソチ</t>
  </si>
  <si>
    <t>勢力伸長</t>
  </si>
  <si>
    <t>セイリョクシンチョウ</t>
  </si>
  <si>
    <t>セイリョクシンチョー</t>
  </si>
  <si>
    <t>性能ランキング</t>
  </si>
  <si>
    <t>セイノウランキング</t>
  </si>
  <si>
    <t>セイノーランキング</t>
  </si>
  <si>
    <t>性能等</t>
  </si>
  <si>
    <t>セイノウトウ</t>
  </si>
  <si>
    <t>セイノートー</t>
  </si>
  <si>
    <t>成果主義</t>
  </si>
  <si>
    <t>セイカシュギ</t>
  </si>
  <si>
    <t>成功者</t>
  </si>
  <si>
    <t>セイコウシャ</t>
  </si>
  <si>
    <t>セイコーシャ</t>
  </si>
  <si>
    <t>成長戦略</t>
  </si>
  <si>
    <t>セイチョウセンリャク</t>
  </si>
  <si>
    <t>セイチョーセンリャク</t>
  </si>
  <si>
    <t>成長率</t>
  </si>
  <si>
    <t>セイチョウリツ</t>
  </si>
  <si>
    <t>セイチョーリツ</t>
  </si>
  <si>
    <t>政策金利</t>
  </si>
  <si>
    <t>セイサクキンリ</t>
  </si>
  <si>
    <t>政治家さん</t>
  </si>
  <si>
    <t>セイジカサン</t>
  </si>
  <si>
    <t>政治主導</t>
  </si>
  <si>
    <t>セイジシュドウ</t>
  </si>
  <si>
    <t>セイジシュドー</t>
  </si>
  <si>
    <t>政治的要素</t>
  </si>
  <si>
    <t>セイジテキヨウソ</t>
  </si>
  <si>
    <t>セイジテキヨーソ</t>
  </si>
  <si>
    <t>政府系</t>
  </si>
  <si>
    <t>セイフケイ</t>
  </si>
  <si>
    <t>政府系輸出企業</t>
  </si>
  <si>
    <t>セイフケイユシュツキギョウ</t>
  </si>
  <si>
    <t>セイフケイユシュツキギョー</t>
  </si>
  <si>
    <t>政府検討</t>
  </si>
  <si>
    <t>セイフケントウ</t>
  </si>
  <si>
    <t>セイフケントー</t>
  </si>
  <si>
    <t>政府資産</t>
  </si>
  <si>
    <t>セイフシサン</t>
  </si>
  <si>
    <t>正規社員</t>
  </si>
  <si>
    <t>セイキシャイン</t>
  </si>
  <si>
    <t>正月休み</t>
  </si>
  <si>
    <t>ショウガツヤスミ</t>
  </si>
  <si>
    <t>ショーガツヤスミ</t>
  </si>
  <si>
    <t>正月番組</t>
  </si>
  <si>
    <t>ショウガツバングミ</t>
  </si>
  <si>
    <t>ショーガツバングミ</t>
  </si>
  <si>
    <t>生産国</t>
  </si>
  <si>
    <t>セイサンコク</t>
  </si>
  <si>
    <t>生産者</t>
  </si>
  <si>
    <t>セイサンシャ</t>
  </si>
  <si>
    <t>生産性</t>
  </si>
  <si>
    <t>セイサンセイ</t>
  </si>
  <si>
    <t>生産年齢</t>
  </si>
  <si>
    <t>セイサンネンレイ</t>
  </si>
  <si>
    <t>生産年齢人口</t>
  </si>
  <si>
    <t>セイサンネンレイジンコウ</t>
  </si>
  <si>
    <t>セイサンネンレイジンコー</t>
  </si>
  <si>
    <t>生産年齢人口対総人口比率</t>
  </si>
  <si>
    <t>セイサンネンレイジンコウタイソウジンコウヒリツ</t>
  </si>
  <si>
    <t>セイサンネンレイジンコータイソージンコーヒリツ</t>
  </si>
  <si>
    <t>生産年齢人口比率</t>
  </si>
  <si>
    <t>セイサンネンレイジンコウヒリツ</t>
  </si>
  <si>
    <t>セイサンネンレイジンコーヒリツ</t>
  </si>
  <si>
    <t>生産量</t>
  </si>
  <si>
    <t>セイサンリョウ</t>
  </si>
  <si>
    <t>精神疾患</t>
  </si>
  <si>
    <t>セイシンシッカン</t>
  </si>
  <si>
    <t>精油施設</t>
  </si>
  <si>
    <t>セイユシセツ</t>
  </si>
  <si>
    <t>製鉄業</t>
  </si>
  <si>
    <t>セイテツギョウ</t>
  </si>
  <si>
    <t>セイテツギョー</t>
  </si>
  <si>
    <t>石油王国</t>
  </si>
  <si>
    <t>セキユオウコク</t>
  </si>
  <si>
    <t>セキユオーコク</t>
  </si>
  <si>
    <t>石油価格</t>
  </si>
  <si>
    <t>セキユカカク</t>
  </si>
  <si>
    <t>石油会社</t>
  </si>
  <si>
    <t>セキユガイシャ</t>
  </si>
  <si>
    <t>石油企業</t>
  </si>
  <si>
    <t>セキユキギョウ</t>
  </si>
  <si>
    <t>セキユキギョー</t>
  </si>
  <si>
    <t>石油業者</t>
  </si>
  <si>
    <t>セキユギョウシャ</t>
  </si>
  <si>
    <t>セキユギョーシャ</t>
  </si>
  <si>
    <t>石油鉱脈</t>
  </si>
  <si>
    <t>セキユコウミャク</t>
  </si>
  <si>
    <t>セキユコーミャク</t>
  </si>
  <si>
    <t>石油財閥</t>
  </si>
  <si>
    <t>セキユザイバツ</t>
  </si>
  <si>
    <t>石油産出国</t>
  </si>
  <si>
    <t>セキユサンシュツコク</t>
  </si>
  <si>
    <t>石油製品</t>
  </si>
  <si>
    <t>セキユセイヒン</t>
  </si>
  <si>
    <t>石油大国</t>
  </si>
  <si>
    <t>セキユタイコク</t>
  </si>
  <si>
    <t>石油大手</t>
  </si>
  <si>
    <t>セキユオオテ</t>
  </si>
  <si>
    <t>セキユオーテ</t>
  </si>
  <si>
    <t>石油爆食</t>
  </si>
  <si>
    <t>セキユバクショク</t>
  </si>
  <si>
    <t>石油暴落</t>
  </si>
  <si>
    <t>セキユボウラク</t>
  </si>
  <si>
    <t>セキユボーラク</t>
  </si>
  <si>
    <t>石油輸出</t>
  </si>
  <si>
    <t>セキユユシュツ</t>
  </si>
  <si>
    <t>石油輸出国</t>
  </si>
  <si>
    <t>セキユユシュツコク</t>
  </si>
  <si>
    <t>積立金</t>
  </si>
  <si>
    <t>ツミタテキン</t>
  </si>
  <si>
    <t>赤の他人</t>
  </si>
  <si>
    <t>アカノタニン</t>
  </si>
  <si>
    <t>設置面積</t>
  </si>
  <si>
    <t>セッチメンセキ</t>
  </si>
  <si>
    <t>節目の年</t>
  </si>
  <si>
    <t>フシメノトシ</t>
  </si>
  <si>
    <t>先行指標</t>
  </si>
  <si>
    <t>センコウシヒョウ</t>
  </si>
  <si>
    <t>センコーシヒョー</t>
  </si>
  <si>
    <t>先進国</t>
  </si>
  <si>
    <t>センシンコク</t>
  </si>
  <si>
    <t>先物価格</t>
  </si>
  <si>
    <t>サキモノカカク</t>
  </si>
  <si>
    <t>専門家</t>
  </si>
  <si>
    <t>センモンカ</t>
  </si>
  <si>
    <t>戦後体制</t>
  </si>
  <si>
    <t>センゴタイセイ</t>
  </si>
  <si>
    <t>戦闘機</t>
  </si>
  <si>
    <t>セントウキ</t>
  </si>
  <si>
    <t>セントーキ</t>
  </si>
  <si>
    <t>戦略商品</t>
  </si>
  <si>
    <t>センリャクショウヒン</t>
  </si>
  <si>
    <t>センリャクショーヒン</t>
  </si>
  <si>
    <t>潜在GDP</t>
  </si>
  <si>
    <t>センザイジーディーピー</t>
  </si>
  <si>
    <t>潜在ＧＤＰ</t>
  </si>
  <si>
    <t>選挙結果</t>
  </si>
  <si>
    <t>センキョケッカ</t>
  </si>
  <si>
    <t>選手たち</t>
  </si>
  <si>
    <t>センシュタチ</t>
  </si>
  <si>
    <t>選手団</t>
  </si>
  <si>
    <t>センシュダン</t>
  </si>
  <si>
    <t>選択権</t>
  </si>
  <si>
    <t>センタクケン</t>
  </si>
  <si>
    <t>前月比</t>
  </si>
  <si>
    <t>ゼンゲツヒ</t>
  </si>
  <si>
    <t>前年同月比</t>
  </si>
  <si>
    <t>ゼンネンドウゲツヒ</t>
  </si>
  <si>
    <t>ゼンネンドーゲツヒ</t>
  </si>
  <si>
    <t>前年比</t>
  </si>
  <si>
    <t>ゼンネンヒ</t>
  </si>
  <si>
    <t>全艦</t>
  </si>
  <si>
    <t>ゼンカン</t>
  </si>
  <si>
    <t>全世界</t>
  </si>
  <si>
    <t>ゼンセカイ</t>
  </si>
  <si>
    <t>創意工夫</t>
  </si>
  <si>
    <t>ソウイクフウ</t>
  </si>
  <si>
    <t>ソーイクフー</t>
  </si>
  <si>
    <t>想像力</t>
  </si>
  <si>
    <t>ソウゾウリョク</t>
  </si>
  <si>
    <t>ソーゾーリョク</t>
  </si>
  <si>
    <t>相関関係</t>
  </si>
  <si>
    <t>ソウカンカンケイ</t>
  </si>
  <si>
    <t>ソーカンカンケイ</t>
  </si>
  <si>
    <t>相互防衛条約</t>
  </si>
  <si>
    <t>ソウゴボウエイジョウヤク</t>
  </si>
  <si>
    <t>ソーゴボーエイジョーヤク</t>
  </si>
  <si>
    <t>相乗効果</t>
  </si>
  <si>
    <t>ソウジョウコウカ</t>
  </si>
  <si>
    <t>ソージョーコーカ</t>
  </si>
  <si>
    <t>相談所</t>
  </si>
  <si>
    <t>ソウダンショ</t>
  </si>
  <si>
    <t>ソーダンショ</t>
  </si>
  <si>
    <t>総コア数</t>
  </si>
  <si>
    <t>ソウコアスウ</t>
  </si>
  <si>
    <t>ソーコアスー</t>
  </si>
  <si>
    <t>総需要</t>
  </si>
  <si>
    <t>ソウジュヨウ</t>
  </si>
  <si>
    <t>ソージュヨー</t>
  </si>
  <si>
    <t>総人口</t>
  </si>
  <si>
    <t>ソウジンコウ</t>
  </si>
  <si>
    <t>ソージンコー</t>
  </si>
  <si>
    <t>総人口比率</t>
  </si>
  <si>
    <t>ソウジンコウヒリツ</t>
  </si>
  <si>
    <t>ソージンコーヒリツ</t>
  </si>
  <si>
    <t>総務会長</t>
  </si>
  <si>
    <t>ソウムカイチョウ</t>
  </si>
  <si>
    <t>ソームカイチョー</t>
  </si>
  <si>
    <t>総理大臣</t>
  </si>
  <si>
    <t>ソウリダイジン</t>
  </si>
  <si>
    <t>ソーリダイジン</t>
  </si>
  <si>
    <t>草食系</t>
  </si>
  <si>
    <t>ソウショクケイ</t>
  </si>
  <si>
    <t>ソーショクケイ</t>
  </si>
  <si>
    <t>草食系男子</t>
  </si>
  <si>
    <t>ソウショクケイダンシ</t>
  </si>
  <si>
    <t>ソーショクケイダンシ</t>
  </si>
  <si>
    <t>増加ペース</t>
  </si>
  <si>
    <t>ゾウカペース</t>
  </si>
  <si>
    <t>ゾーカペース</t>
  </si>
  <si>
    <t>増産ペース</t>
  </si>
  <si>
    <t>ゾウサンペース</t>
  </si>
  <si>
    <t>ゾーサンペース</t>
  </si>
  <si>
    <t>増産余力</t>
  </si>
  <si>
    <t>ゾウサンヨリョク</t>
  </si>
  <si>
    <t>ゾーサンヨリョク</t>
  </si>
  <si>
    <t>速度検出センサー</t>
  </si>
  <si>
    <t>ソクドケンシュツセンサー</t>
  </si>
  <si>
    <t>速報値</t>
  </si>
  <si>
    <t>ソクホウチ</t>
  </si>
  <si>
    <t>ソクホーチ</t>
  </si>
  <si>
    <t>速報値段階</t>
  </si>
  <si>
    <t>ソクホウチダンカイ</t>
  </si>
  <si>
    <t>ソクホーチダンカイ</t>
  </si>
  <si>
    <t>存在感</t>
  </si>
  <si>
    <t>ソンザイカン</t>
  </si>
  <si>
    <t>村人たち</t>
  </si>
  <si>
    <t>ムラビトタチ</t>
  </si>
  <si>
    <t>他チーム</t>
  </si>
  <si>
    <t>タチーム</t>
  </si>
  <si>
    <t>他メーカー</t>
  </si>
  <si>
    <t>タメーカー</t>
  </si>
  <si>
    <t>多数派</t>
  </si>
  <si>
    <t>タスウハ</t>
  </si>
  <si>
    <t>タスーハ</t>
  </si>
  <si>
    <t>体育大会</t>
  </si>
  <si>
    <t>タイイクタイカイ</t>
  </si>
  <si>
    <t>体力仕事</t>
  </si>
  <si>
    <t>タイリョクシゴト</t>
  </si>
  <si>
    <t>対トルコ</t>
  </si>
  <si>
    <t>タイトルコ</t>
  </si>
  <si>
    <t>対外純資産</t>
  </si>
  <si>
    <t>タイガイジュンシサン</t>
  </si>
  <si>
    <t>対外純資産国</t>
  </si>
  <si>
    <t>タイガイジュンシサンコク</t>
  </si>
  <si>
    <t>対抗措置</t>
  </si>
  <si>
    <t>タイコウソチ</t>
  </si>
  <si>
    <t>タイコーソチ</t>
  </si>
  <si>
    <t>対象外</t>
  </si>
  <si>
    <t>タイショウガイ</t>
  </si>
  <si>
    <t>タイショーガイ</t>
  </si>
  <si>
    <t>対潜</t>
  </si>
  <si>
    <t>タイセン</t>
  </si>
  <si>
    <t>対潜哨戒能力</t>
  </si>
  <si>
    <t>タイセンショウカイノウリョク</t>
  </si>
  <si>
    <t>タイセンショーカイノーリョク</t>
  </si>
  <si>
    <t>対前年比</t>
  </si>
  <si>
    <t>タイゼンネンヒ</t>
  </si>
  <si>
    <t>代替エネルギー</t>
  </si>
  <si>
    <t>ダイタイエネルギー</t>
  </si>
  <si>
    <t>代替石油</t>
  </si>
  <si>
    <t>ダイタイセキユ</t>
  </si>
  <si>
    <t>代替燃料</t>
  </si>
  <si>
    <t>ダイタイネンリョウ</t>
  </si>
  <si>
    <t>ダイタイネンリョー</t>
  </si>
  <si>
    <t>代表取締役社長</t>
  </si>
  <si>
    <t>ダイヒョウトリシマリヤクシャチョウ</t>
  </si>
  <si>
    <t>ダイヒョートリシマリヤクシャチョー</t>
  </si>
  <si>
    <t>代物もの</t>
  </si>
  <si>
    <t>ダイタイモノ</t>
  </si>
  <si>
    <t>大学院レベル</t>
  </si>
  <si>
    <t>ダイガクインレベル</t>
  </si>
  <si>
    <t>大学教授</t>
  </si>
  <si>
    <t>ダイガクキョウジュ</t>
  </si>
  <si>
    <t>ダイガクキョージュ</t>
  </si>
  <si>
    <t>大学生レベル</t>
  </si>
  <si>
    <t>ダイガクセイレベル</t>
  </si>
  <si>
    <t>大企業</t>
  </si>
  <si>
    <t>ダイキギョウ</t>
  </si>
  <si>
    <t>ダイキギョー</t>
  </si>
  <si>
    <t>大気圏外</t>
  </si>
  <si>
    <t>タイキケンガイ</t>
  </si>
  <si>
    <t>大規模</t>
  </si>
  <si>
    <t>ダイキボ</t>
  </si>
  <si>
    <t>大規模自然災害</t>
  </si>
  <si>
    <t>ダイキボシゼンサイガイ</t>
  </si>
  <si>
    <t>大手国営銀行</t>
  </si>
  <si>
    <t>オオテコクエイギンコウ</t>
  </si>
  <si>
    <t>オーテコクエイギンコー</t>
  </si>
  <si>
    <t>大手石油財閥</t>
  </si>
  <si>
    <t>オオテセキユザイバツ</t>
  </si>
  <si>
    <t>オーテセキユザイバツ</t>
  </si>
  <si>
    <t>大人レベル</t>
  </si>
  <si>
    <t>オトナレベル</t>
  </si>
  <si>
    <t>大津波</t>
  </si>
  <si>
    <t>オオツナミ</t>
  </si>
  <si>
    <t>大統領選挙</t>
  </si>
  <si>
    <t>ダイトウリョウセンキョ</t>
  </si>
  <si>
    <t>ダイトーリョーセンキョ</t>
  </si>
  <si>
    <t>大統領選出</t>
  </si>
  <si>
    <t>ダイトウリョウセンシュツ</t>
  </si>
  <si>
    <t>ダイトーリョーセンシュツ</t>
  </si>
  <si>
    <t>大陸間</t>
  </si>
  <si>
    <t>タイリクカン</t>
  </si>
  <si>
    <t>大陸間弾道弾</t>
  </si>
  <si>
    <t>タイリクカンダンドウダン</t>
  </si>
  <si>
    <t>タイリクカンダンドーダン</t>
  </si>
  <si>
    <t>大量殺人</t>
  </si>
  <si>
    <t>タイリョウサツジン</t>
  </si>
  <si>
    <t>タイリョーサツジン</t>
  </si>
  <si>
    <t>大量退職</t>
  </si>
  <si>
    <t>タイリョウタイショク</t>
  </si>
  <si>
    <t>タイリョータイショク</t>
  </si>
  <si>
    <t>第一期区間</t>
  </si>
  <si>
    <t>ダイイッキクカン</t>
  </si>
  <si>
    <t>単独開催</t>
  </si>
  <si>
    <t>タンドクカイサイ</t>
  </si>
  <si>
    <t>担当者</t>
  </si>
  <si>
    <t>タントウシャ</t>
  </si>
  <si>
    <t>タントーシャ</t>
  </si>
  <si>
    <t>誕生日</t>
  </si>
  <si>
    <t>タンジョウビ</t>
  </si>
  <si>
    <t>タンジョービ</t>
  </si>
  <si>
    <t>弾道ミサイル</t>
  </si>
  <si>
    <t>ダンドウミサイル</t>
  </si>
  <si>
    <t>ダンドーミサイル</t>
  </si>
  <si>
    <t>男子滑降競技</t>
  </si>
  <si>
    <t>ダンシカッコウキョウギ</t>
  </si>
  <si>
    <t>ダンシカッコーキョーギ</t>
  </si>
  <si>
    <t>知る権利</t>
  </si>
  <si>
    <t>シルケンリ</t>
  </si>
  <si>
    <t>知的レベル</t>
  </si>
  <si>
    <t>チテキレベル</t>
  </si>
  <si>
    <t>地域商品</t>
  </si>
  <si>
    <t>チイキショウヒン</t>
  </si>
  <si>
    <t>チイキショーヒン</t>
  </si>
  <si>
    <t>地域商品券</t>
  </si>
  <si>
    <t>チイキショウヒンケン</t>
  </si>
  <si>
    <t>チイキショーヒンケン</t>
  </si>
  <si>
    <t>地震発生</t>
  </si>
  <si>
    <t>ジシンハッセイ</t>
  </si>
  <si>
    <t>致死率</t>
  </si>
  <si>
    <t>チシリツ</t>
  </si>
  <si>
    <t>茶封筒</t>
  </si>
  <si>
    <t>チャフウトウ</t>
  </si>
  <si>
    <t>チャフートー</t>
  </si>
  <si>
    <t>中央銀行</t>
  </si>
  <si>
    <t>チュウオウギンコウ</t>
  </si>
  <si>
    <t>チューオーギンコー</t>
  </si>
  <si>
    <t>中核技術</t>
  </si>
  <si>
    <t>チュウカクギジュツ</t>
  </si>
  <si>
    <t>チューカクギジュツ</t>
  </si>
  <si>
    <t>中銀</t>
  </si>
  <si>
    <t>チュウギン</t>
  </si>
  <si>
    <t>チューギン</t>
  </si>
  <si>
    <t>中国側</t>
  </si>
  <si>
    <t>チュウゴクガワ</t>
  </si>
  <si>
    <t>チューゴクガワ</t>
  </si>
  <si>
    <t>中小企業</t>
  </si>
  <si>
    <t>チュウショウキギョウ</t>
  </si>
  <si>
    <t>チューショーキギョー</t>
  </si>
  <si>
    <t>中小石油会社</t>
  </si>
  <si>
    <t>チュウショウセキユガイシャ</t>
  </si>
  <si>
    <t>チューショーセキユガイシャ</t>
  </si>
  <si>
    <t>中年男</t>
  </si>
  <si>
    <t>チュウネンオトコ</t>
  </si>
  <si>
    <t>チューネンオトコ</t>
  </si>
  <si>
    <t>仲介業者</t>
  </si>
  <si>
    <t>チュウカイギョウシャ</t>
  </si>
  <si>
    <t>チューカイギョーシャ</t>
  </si>
  <si>
    <t>調印式</t>
  </si>
  <si>
    <t>チョウインシキ</t>
  </si>
  <si>
    <t>チョーインシキ</t>
  </si>
  <si>
    <t>調整役</t>
  </si>
  <si>
    <t>チョウセイヤク</t>
  </si>
  <si>
    <t>チョーセイヤク</t>
  </si>
  <si>
    <t>超音速</t>
  </si>
  <si>
    <t>チョウオンソク</t>
  </si>
  <si>
    <t>チョーオンソク</t>
  </si>
  <si>
    <t>超音速ジェット</t>
  </si>
  <si>
    <t>チョウオンソクジェット</t>
  </si>
  <si>
    <t>チョーオンソクジェット</t>
  </si>
  <si>
    <t>超音速ジェット練習機</t>
  </si>
  <si>
    <t>チョウオンソクジェットレンシュウキ</t>
  </si>
  <si>
    <t>チョーオンソクジェットレンシューキ</t>
  </si>
  <si>
    <t>超音速機</t>
  </si>
  <si>
    <t>チョウオンソクキ</t>
  </si>
  <si>
    <t>チョーオンソクキ</t>
  </si>
  <si>
    <t>超音速練習機</t>
  </si>
  <si>
    <t>チョウオンソクレンシュウキ</t>
  </si>
  <si>
    <t>チョーオンソクレンシューキ</t>
  </si>
  <si>
    <t>超高級版</t>
  </si>
  <si>
    <t>チョウコウキュウバン</t>
  </si>
  <si>
    <t>チョーコーキューバン</t>
  </si>
  <si>
    <t>超人手不足</t>
  </si>
  <si>
    <t>チョウヒトデフソク</t>
  </si>
  <si>
    <t>チョーヒトデフソク</t>
  </si>
  <si>
    <t>超人手不足時代</t>
  </si>
  <si>
    <t>チョウヒトデフソクジダイ</t>
  </si>
  <si>
    <t>チョーヒトデフソクジダイ</t>
  </si>
  <si>
    <t>長さ</t>
  </si>
  <si>
    <t>ナガサ</t>
  </si>
  <si>
    <t>長期金利</t>
  </si>
  <si>
    <t>チョウキキンリ</t>
  </si>
  <si>
    <t>チョーキキンリ</t>
  </si>
  <si>
    <t>長期金利の指標</t>
  </si>
  <si>
    <t>チョウキキンリノシヒョウ</t>
  </si>
  <si>
    <t>チョーキキンリノシヒョー</t>
  </si>
  <si>
    <t>長期計画</t>
  </si>
  <si>
    <t>チョウキケイカク</t>
  </si>
  <si>
    <t>チョーキケイカク</t>
  </si>
  <si>
    <t>長期政権</t>
  </si>
  <si>
    <t>チョウキセイケン</t>
  </si>
  <si>
    <t>チョーキセイケン</t>
  </si>
  <si>
    <t>長期予算</t>
  </si>
  <si>
    <t>チョウキヨサン</t>
  </si>
  <si>
    <t>チョーキヨサン</t>
  </si>
  <si>
    <t>直間比率</t>
  </si>
  <si>
    <t>チョッカンヒリツ</t>
  </si>
  <si>
    <t>直接選挙</t>
  </si>
  <si>
    <t>チョクセツセンキョ</t>
  </si>
  <si>
    <t>賃金上昇率</t>
  </si>
  <si>
    <t>チンギンジョウショウリツ</t>
  </si>
  <si>
    <t>チンギンジョーショーリツ</t>
  </si>
  <si>
    <t>賃金水準</t>
  </si>
  <si>
    <t>チンギンスイジュン</t>
  </si>
  <si>
    <t>賃金制度</t>
  </si>
  <si>
    <t>チンギンセイド</t>
  </si>
  <si>
    <t>賃金切り下げ政策</t>
  </si>
  <si>
    <t>チンギンキリサゲセイサク</t>
  </si>
  <si>
    <t>賃金半減</t>
  </si>
  <si>
    <t>チンギンハンゲン</t>
  </si>
  <si>
    <t>津波建設</t>
  </si>
  <si>
    <t>ツナミケンセツ</t>
  </si>
  <si>
    <t>津波来襲</t>
  </si>
  <si>
    <t>ツナミライシュウ</t>
  </si>
  <si>
    <t>ツナミライシュー</t>
  </si>
  <si>
    <t>通貨危機</t>
  </si>
  <si>
    <t>ツウカキキ</t>
  </si>
  <si>
    <t>ツーカキキ</t>
  </si>
  <si>
    <t>通貨発行権</t>
  </si>
  <si>
    <t>ツウカハッコウケン</t>
  </si>
  <si>
    <t>ツーカハッコーケン</t>
  </si>
  <si>
    <t>通常国会</t>
  </si>
  <si>
    <t>ツウジョウコッカイ</t>
  </si>
  <si>
    <t>ツージョーコッカイ</t>
  </si>
  <si>
    <t>低さ</t>
  </si>
  <si>
    <t>ヒクサ</t>
  </si>
  <si>
    <t>低レベル</t>
  </si>
  <si>
    <t>テイレベル</t>
  </si>
  <si>
    <t>低下問題</t>
  </si>
  <si>
    <t>テイカモンダイ</t>
  </si>
  <si>
    <t>低価格</t>
  </si>
  <si>
    <t>テイカカク</t>
  </si>
  <si>
    <t>低金利</t>
  </si>
  <si>
    <t>テイキンリ</t>
  </si>
  <si>
    <t>低消費電力</t>
  </si>
  <si>
    <t>テイショウヒデンリョク</t>
  </si>
  <si>
    <t>テイショーヒデンリョク</t>
  </si>
  <si>
    <t>低消費電力性能</t>
  </si>
  <si>
    <t>テイショウヒデンリョクセイノウ</t>
  </si>
  <si>
    <t>テイショーヒデンリョクセイノー</t>
  </si>
  <si>
    <t>堤防建設事業</t>
  </si>
  <si>
    <t>テイボウケンセツジギョウ</t>
  </si>
  <si>
    <t>テイボーケンセツジギョー</t>
  </si>
  <si>
    <t>定年再雇用</t>
  </si>
  <si>
    <t>テイネンサイコヨウ</t>
  </si>
  <si>
    <t>テイネンサイコヨー</t>
  </si>
  <si>
    <t>定年制</t>
  </si>
  <si>
    <t>テイネンセイ</t>
  </si>
  <si>
    <t>定年年齢</t>
  </si>
  <si>
    <t>テイネンネンレイ</t>
  </si>
  <si>
    <t>提案権</t>
  </si>
  <si>
    <t>テイアンケン</t>
  </si>
  <si>
    <t>提出者</t>
  </si>
  <si>
    <t>テイシュツシャ</t>
  </si>
  <si>
    <t>鉄鉱石</t>
  </si>
  <si>
    <t>テッコウセキ</t>
  </si>
  <si>
    <t>テッコーセキ</t>
  </si>
  <si>
    <t>鉄道技術</t>
  </si>
  <si>
    <t>テツドウギジュツ</t>
  </si>
  <si>
    <t>テツドーギジュツ</t>
  </si>
  <si>
    <t>天然ガス</t>
  </si>
  <si>
    <t>テンネンガス</t>
  </si>
  <si>
    <t>転出入</t>
  </si>
  <si>
    <t>テンシュツニュウ</t>
  </si>
  <si>
    <t>テンシュツニュー</t>
  </si>
  <si>
    <t>転入者</t>
  </si>
  <si>
    <t>テンニュウシャ</t>
  </si>
  <si>
    <t>テンニューシャ</t>
  </si>
  <si>
    <t>転入者数</t>
  </si>
  <si>
    <t>テンニュウシャスウ</t>
  </si>
  <si>
    <t>テンニューシャスー</t>
  </si>
  <si>
    <t>伝統文化</t>
  </si>
  <si>
    <t>デントウブンカ</t>
  </si>
  <si>
    <t>デントーブンカ</t>
  </si>
  <si>
    <t>電気会社</t>
  </si>
  <si>
    <t>デンキカイシャ</t>
  </si>
  <si>
    <t>電子機器</t>
  </si>
  <si>
    <t>デンシキキ</t>
  </si>
  <si>
    <t>電力会社</t>
  </si>
  <si>
    <t>デンリョクカイシャ</t>
  </si>
  <si>
    <t>電力線</t>
  </si>
  <si>
    <t>デンリョクセン</t>
  </si>
  <si>
    <t>塗炭の苦しみ</t>
  </si>
  <si>
    <t>トタンノクルシミ</t>
  </si>
  <si>
    <t>都市型リニア</t>
  </si>
  <si>
    <t>トシガタリニア</t>
  </si>
  <si>
    <t>土砂災害</t>
  </si>
  <si>
    <t>ドシャサイガイ</t>
  </si>
  <si>
    <t>冬のオリンピック</t>
  </si>
  <si>
    <t>フユノオリンピック</t>
  </si>
  <si>
    <t>冬の五輪</t>
  </si>
  <si>
    <t>フユノゴリン</t>
  </si>
  <si>
    <t>冬の大会</t>
  </si>
  <si>
    <t>フユノタイカイ</t>
  </si>
  <si>
    <t>冬季オリンピック</t>
  </si>
  <si>
    <t>トウキオリンピック</t>
  </si>
  <si>
    <t>トーキオリンピック</t>
  </si>
  <si>
    <t>冬季五輪</t>
  </si>
  <si>
    <t>トウキゴリン</t>
  </si>
  <si>
    <t>トーキゴリン</t>
  </si>
  <si>
    <t>冬季種目</t>
  </si>
  <si>
    <t>トウキシュモク</t>
  </si>
  <si>
    <t>トーキシュモク</t>
  </si>
  <si>
    <t>凍結防止設備</t>
  </si>
  <si>
    <t>トウケツボウシセツビ</t>
  </si>
  <si>
    <t>トーケツボーシセツビ</t>
  </si>
  <si>
    <t>投資家</t>
  </si>
  <si>
    <t>トウシカ</t>
  </si>
  <si>
    <t>トーシカ</t>
  </si>
  <si>
    <t>投入能力</t>
  </si>
  <si>
    <t>トウニュウノウリョク</t>
  </si>
  <si>
    <t>トーニューノーリョク</t>
  </si>
  <si>
    <t>当の政府</t>
  </si>
  <si>
    <t>トウノセイフ</t>
  </si>
  <si>
    <t>トーノセイフ</t>
  </si>
  <si>
    <t>当局筋</t>
  </si>
  <si>
    <t>トウキョクスジ</t>
  </si>
  <si>
    <t>トーキョクスジ</t>
  </si>
  <si>
    <t>当座預金</t>
  </si>
  <si>
    <t>トウザヨキン</t>
  </si>
  <si>
    <t>トーザヨキン</t>
  </si>
  <si>
    <t>当初予算</t>
  </si>
  <si>
    <t>トウショヨサン</t>
  </si>
  <si>
    <t>トーショヨサン</t>
  </si>
  <si>
    <t>当人同士</t>
  </si>
  <si>
    <t>トウニンドウシ</t>
  </si>
  <si>
    <t>トーニンドーシ</t>
  </si>
  <si>
    <t>頭痛の種</t>
  </si>
  <si>
    <t>ズツウノタネ</t>
  </si>
  <si>
    <t>ズツーノタネ</t>
  </si>
  <si>
    <t>同じ結論</t>
  </si>
  <si>
    <t>オナジケツロン</t>
  </si>
  <si>
    <t>同位元素</t>
  </si>
  <si>
    <t>ドウイゲンソ</t>
  </si>
  <si>
    <t>ドーイゲンソ</t>
  </si>
  <si>
    <t>同月比</t>
  </si>
  <si>
    <t>ドウゲツヒ</t>
  </si>
  <si>
    <t>ドーゲツヒ</t>
  </si>
  <si>
    <t>同盟国</t>
  </si>
  <si>
    <t>ドウメイコク</t>
  </si>
  <si>
    <t>ドーメイコク</t>
  </si>
  <si>
    <t>独裁者</t>
  </si>
  <si>
    <t>ドクサイシャ</t>
  </si>
  <si>
    <t>独自外交</t>
  </si>
  <si>
    <t>ドクジガイコウ</t>
  </si>
  <si>
    <t>ドクジガイコー</t>
  </si>
  <si>
    <t>独立行政</t>
  </si>
  <si>
    <t>ドクリツギョウセイ</t>
  </si>
  <si>
    <t>ドクリツギョーセイ</t>
  </si>
  <si>
    <t>独立行政法人</t>
  </si>
  <si>
    <t>ドクリツギョウセイホウジン</t>
  </si>
  <si>
    <t>ドクリツギョーセイホージン</t>
  </si>
  <si>
    <t>独立国</t>
  </si>
  <si>
    <t>ドクリツコク</t>
  </si>
  <si>
    <t>日韓関係</t>
  </si>
  <si>
    <t>ニッカンカンケイ</t>
  </si>
  <si>
    <t>日中関係</t>
  </si>
  <si>
    <t>ニッチュウカンケイ</t>
  </si>
  <si>
    <t>ニッチューカンケイ</t>
  </si>
  <si>
    <t>日本国内</t>
  </si>
  <si>
    <t>ニッポンコクナイ</t>
  </si>
  <si>
    <t>日本国内ランク</t>
  </si>
  <si>
    <t>ニッポンコクナイランク</t>
  </si>
  <si>
    <t>日本製</t>
  </si>
  <si>
    <t>ニッポンセイ</t>
  </si>
  <si>
    <t>日本領域通過</t>
  </si>
  <si>
    <t>ニッポンリョウイキツウカ</t>
  </si>
  <si>
    <t>ニッポンリョーイキツーカ</t>
  </si>
  <si>
    <t>日本領域落下</t>
  </si>
  <si>
    <t>ニッポンリョウイキラッカ</t>
  </si>
  <si>
    <t>ニッポンリョーイキラッカ</t>
  </si>
  <si>
    <t>日量</t>
  </si>
  <si>
    <t>ニチリョウ</t>
  </si>
  <si>
    <t>ニチリョー</t>
  </si>
  <si>
    <t>入社組</t>
  </si>
  <si>
    <t>ニュウシャグミ</t>
  </si>
  <si>
    <t>ニューシャグミ</t>
  </si>
  <si>
    <t>認知症</t>
  </si>
  <si>
    <t>ニンチショウ</t>
  </si>
  <si>
    <t>ニンチショー</t>
  </si>
  <si>
    <t>認知症施設</t>
  </si>
  <si>
    <t>ニンチショウシセツ</t>
  </si>
  <si>
    <t>ニンチショーシセツ</t>
  </si>
  <si>
    <t>熱負荷</t>
  </si>
  <si>
    <t>ネツフカ</t>
  </si>
  <si>
    <t>年金制度</t>
  </si>
  <si>
    <t>ネンキンセイド</t>
  </si>
  <si>
    <t>年金積立金</t>
  </si>
  <si>
    <t>ネンキンツミタテキン</t>
  </si>
  <si>
    <t>年功序列人事</t>
  </si>
  <si>
    <t>ネンコウジョレツジンジ</t>
  </si>
  <si>
    <t>ネンコージョレツジンジ</t>
  </si>
  <si>
    <t>年功序列人事体系</t>
  </si>
  <si>
    <t>ネンコウジョレツジンジタイケイ</t>
  </si>
  <si>
    <t>ネンコージョレツジンジタイケイ</t>
  </si>
  <si>
    <t>年功序列賃金</t>
  </si>
  <si>
    <t>ネンコウジョレツチンギン</t>
  </si>
  <si>
    <t>ネンコージョレツチンギン</t>
  </si>
  <si>
    <t>年功的賃金</t>
  </si>
  <si>
    <t>ネンコウテキチンギン</t>
  </si>
  <si>
    <t>ネンコーテキチンギン</t>
  </si>
  <si>
    <t>年始恒例</t>
  </si>
  <si>
    <t>ネンシコウレイ</t>
  </si>
  <si>
    <t>ネンシコーレイ</t>
  </si>
  <si>
    <t>年齢差</t>
  </si>
  <si>
    <t>ネンレイサ</t>
  </si>
  <si>
    <t>能力主義</t>
  </si>
  <si>
    <t>ノウリョクシュギ</t>
  </si>
  <si>
    <t>ノーリョクシュギ</t>
  </si>
  <si>
    <t>能力主義人事</t>
  </si>
  <si>
    <t>ノウリョクシュギジンジ</t>
  </si>
  <si>
    <t>ノーリョクシュギジンジ</t>
  </si>
  <si>
    <t>脳梗塞</t>
  </si>
  <si>
    <t>ノウコウソク</t>
  </si>
  <si>
    <t>ノーコーソク</t>
  </si>
  <si>
    <t>農産物輸入禁止措置</t>
  </si>
  <si>
    <t>ノウサンブツユニュウキンシソチ</t>
  </si>
  <si>
    <t>ノーサンブツユニューキンシソチ</t>
  </si>
  <si>
    <t>派遣社員</t>
  </si>
  <si>
    <t>ハケンシャイン</t>
  </si>
  <si>
    <t>派閥争い</t>
  </si>
  <si>
    <t>ハバツアラソイ</t>
  </si>
  <si>
    <t>破壊力</t>
  </si>
  <si>
    <t>ハカイリョク</t>
  </si>
  <si>
    <t>排水管</t>
  </si>
  <si>
    <t>ハイスイカン</t>
  </si>
  <si>
    <t>排水量</t>
  </si>
  <si>
    <t>ハイスイリョウ</t>
  </si>
  <si>
    <t>買い手市場</t>
  </si>
  <si>
    <t>カイテシジョウ</t>
  </si>
  <si>
    <t>カイテシジョー</t>
  </si>
  <si>
    <t>売り時</t>
  </si>
  <si>
    <t>ウリドキ</t>
  </si>
  <si>
    <t>売買シェア</t>
  </si>
  <si>
    <t>バイバイシェア</t>
  </si>
  <si>
    <t>白煙</t>
  </si>
  <si>
    <t>ハクエン</t>
  </si>
  <si>
    <t>爆心地</t>
  </si>
  <si>
    <t>バクシンチ</t>
  </si>
  <si>
    <t>発行額</t>
  </si>
  <si>
    <t>ハッコウガク</t>
  </si>
  <si>
    <t>ハッコーガク</t>
  </si>
  <si>
    <t>発射風景</t>
  </si>
  <si>
    <t>ハッシャフウケイ</t>
  </si>
  <si>
    <t>ハッシャフーケイ</t>
  </si>
  <si>
    <t>発射予告</t>
  </si>
  <si>
    <t>ハッシャヨコク</t>
  </si>
  <si>
    <t>発生器</t>
  </si>
  <si>
    <t>ハッセイキ</t>
  </si>
  <si>
    <t>発展途上国</t>
  </si>
  <si>
    <t>ハッテントジョウコク</t>
  </si>
  <si>
    <t>ハッテントジョーコク</t>
  </si>
  <si>
    <t>発電所</t>
  </si>
  <si>
    <t>ハツデンショ</t>
  </si>
  <si>
    <t>判断ミス</t>
  </si>
  <si>
    <t>ハンダンミス</t>
  </si>
  <si>
    <t>反日大統領</t>
  </si>
  <si>
    <t>ハンニチダイトウリョウ</t>
  </si>
  <si>
    <t>ハンニチダイトーリョー</t>
  </si>
  <si>
    <t>秘密兵器</t>
  </si>
  <si>
    <t>ヒミツヘイキ</t>
  </si>
  <si>
    <t>被災現場</t>
  </si>
  <si>
    <t>ヒサイゲンバ</t>
  </si>
  <si>
    <t>被災地</t>
  </si>
  <si>
    <t>ヒサイチ</t>
  </si>
  <si>
    <t>被曝線量</t>
  </si>
  <si>
    <t>ヒバクセンリョウ</t>
  </si>
  <si>
    <t>ヒバクセンリョー</t>
  </si>
  <si>
    <t>非常事態</t>
  </si>
  <si>
    <t>ヒジョウジタイ</t>
  </si>
  <si>
    <t>ヒジョージタイ</t>
  </si>
  <si>
    <t>非正規社員</t>
  </si>
  <si>
    <t>ヒセイキシャイン</t>
  </si>
  <si>
    <t>飛行隊</t>
  </si>
  <si>
    <t>ヒコウタイ</t>
  </si>
  <si>
    <t>ヒコータイ</t>
  </si>
  <si>
    <t>必然性</t>
  </si>
  <si>
    <t>ヒツゼンセイ</t>
  </si>
  <si>
    <t>標的弾道ミサイル</t>
  </si>
  <si>
    <t>ヒョウテキダンドウミサイル</t>
  </si>
  <si>
    <t>ヒョーテキダンドーミサイル</t>
  </si>
  <si>
    <t>氷山の一角</t>
  </si>
  <si>
    <t>ヒョウザンノイッカク</t>
  </si>
  <si>
    <t>ヒョーザンノイッカク</t>
  </si>
  <si>
    <t>評論家</t>
  </si>
  <si>
    <t>ヒョウロンカ</t>
  </si>
  <si>
    <t>ヒョーロンカ</t>
  </si>
  <si>
    <t>貧困生活</t>
  </si>
  <si>
    <t>ヒンコンセイカツ</t>
  </si>
  <si>
    <t>不活性</t>
  </si>
  <si>
    <t>フカッセイ</t>
  </si>
  <si>
    <t>不活性液体</t>
  </si>
  <si>
    <t>フカッセイエキタイ</t>
  </si>
  <si>
    <t>不審死</t>
  </si>
  <si>
    <t>フシンシ</t>
  </si>
  <si>
    <t>付加価値</t>
  </si>
  <si>
    <t>フカカチ</t>
  </si>
  <si>
    <t>副総裁</t>
  </si>
  <si>
    <t>フクソウサイ</t>
  </si>
  <si>
    <t>フクソーサイ</t>
  </si>
  <si>
    <t>副総理</t>
  </si>
  <si>
    <t>フクソウリ</t>
  </si>
  <si>
    <t>フクソーリ</t>
  </si>
  <si>
    <t>複数回</t>
  </si>
  <si>
    <t>フクスウカイ</t>
  </si>
  <si>
    <t>フクスーカイ</t>
  </si>
  <si>
    <t>物価上昇</t>
  </si>
  <si>
    <t>ブッカジョウショウ</t>
  </si>
  <si>
    <t>ブッカジョーショー</t>
  </si>
  <si>
    <t>物価変動</t>
  </si>
  <si>
    <t>ブッカヘンドウ</t>
  </si>
  <si>
    <t>ブッカヘンドー</t>
  </si>
  <si>
    <t>物語版</t>
  </si>
  <si>
    <t>モノガタリバン</t>
  </si>
  <si>
    <t>物量作戦</t>
  </si>
  <si>
    <t>ブツリョウサクセン</t>
  </si>
  <si>
    <t>ブツリョーサクセン</t>
  </si>
  <si>
    <t>平均概念</t>
  </si>
  <si>
    <t>ヘイキンガイネン</t>
  </si>
  <si>
    <t>米シェールオイル企業</t>
  </si>
  <si>
    <t>ベイシェールオイルキギョウ</t>
  </si>
  <si>
    <t>ベイシェールオイルキギョー</t>
  </si>
  <si>
    <t>米シェールオイル生産</t>
  </si>
  <si>
    <t>ベイシェールオイルセイサン</t>
  </si>
  <si>
    <t>米企業</t>
  </si>
  <si>
    <t>ベイキギョウ</t>
  </si>
  <si>
    <t>ベイキギョー</t>
  </si>
  <si>
    <t>米軍基地</t>
  </si>
  <si>
    <t>ベイグンキチ</t>
  </si>
  <si>
    <t>米石油企業</t>
  </si>
  <si>
    <t>ベイセキユキギョウ</t>
  </si>
  <si>
    <t>ベイセキユキギョー</t>
  </si>
  <si>
    <t>保険金</t>
  </si>
  <si>
    <t>ホケンキン</t>
  </si>
  <si>
    <t>保守通路</t>
  </si>
  <si>
    <t>ホシュツウロ</t>
  </si>
  <si>
    <t>ホシュツーロ</t>
  </si>
  <si>
    <t>保有高</t>
  </si>
  <si>
    <t>ホユウダカ</t>
  </si>
  <si>
    <t>ホユーダカ</t>
  </si>
  <si>
    <t>保有制限</t>
  </si>
  <si>
    <t>ホユウセイゲン</t>
  </si>
  <si>
    <t>ホユーセイゲン</t>
  </si>
  <si>
    <t>保養地</t>
  </si>
  <si>
    <t>ホヨウチ</t>
  </si>
  <si>
    <t>ホヨーチ</t>
  </si>
  <si>
    <t>補正予算</t>
  </si>
  <si>
    <t>ホセイヨサン</t>
  </si>
  <si>
    <t>補正予算案</t>
  </si>
  <si>
    <t>ホセイヨサンアン</t>
  </si>
  <si>
    <t>報道官</t>
  </si>
  <si>
    <t>ホウドウカン</t>
  </si>
  <si>
    <t>ホードーカン</t>
  </si>
  <si>
    <t>報道機関</t>
  </si>
  <si>
    <t>ホウドウキカン</t>
  </si>
  <si>
    <t>ホードーキカン</t>
  </si>
  <si>
    <t>放射能流出量</t>
  </si>
  <si>
    <t>ホウシャノウリュウシュツリョウ</t>
  </si>
  <si>
    <t>ホーシャノーリューシュツリョウ</t>
  </si>
  <si>
    <t>法人税</t>
  </si>
  <si>
    <t>ホウジンゼイ</t>
  </si>
  <si>
    <t>ホージンゼイ</t>
  </si>
  <si>
    <t>貿易収支</t>
  </si>
  <si>
    <t>ボウエキシュウシ</t>
  </si>
  <si>
    <t>ボーエキシューシ</t>
  </si>
  <si>
    <t>貿易統計</t>
  </si>
  <si>
    <t>ボウエキトウケイ</t>
  </si>
  <si>
    <t>ボーエキトーケイ</t>
  </si>
  <si>
    <t>防空駆逐艦</t>
  </si>
  <si>
    <t>ボウクウクチクカン</t>
  </si>
  <si>
    <t>ボークークチクカン</t>
  </si>
  <si>
    <t>北朝鮮ミサイル</t>
  </si>
  <si>
    <t>キタチョウセンミサイル</t>
  </si>
  <si>
    <t>キタチョーセンミサイル</t>
  </si>
  <si>
    <t>本ブログ</t>
  </si>
  <si>
    <t>ホンブログ</t>
  </si>
  <si>
    <t>本格的稼働</t>
  </si>
  <si>
    <t>ホンカクテキカドウ</t>
  </si>
  <si>
    <t>ホンカクテキカドー</t>
  </si>
  <si>
    <t>本質的変化</t>
  </si>
  <si>
    <t>ホンシツテキヘンカ</t>
  </si>
  <si>
    <t>魔の手</t>
  </si>
  <si>
    <t>マノテ</t>
  </si>
  <si>
    <t>埋蔵量</t>
  </si>
  <si>
    <t>マイゾウリョウ</t>
  </si>
  <si>
    <t>マイゾーリョウ</t>
  </si>
  <si>
    <t>民間企業</t>
  </si>
  <si>
    <t>ミンカンキギョウ</t>
  </si>
  <si>
    <t>ミンカンキギョー</t>
  </si>
  <si>
    <t>民主主義</t>
  </si>
  <si>
    <t>ミンシュシュギ</t>
  </si>
  <si>
    <t>無所属議員</t>
  </si>
  <si>
    <t>ムショゾクギイン</t>
  </si>
  <si>
    <t>無人列車</t>
  </si>
  <si>
    <t>ムジンレッシャ</t>
  </si>
  <si>
    <t>無理くり</t>
  </si>
  <si>
    <t>ムリクリ</t>
  </si>
  <si>
    <t>名目の賃金</t>
  </si>
  <si>
    <t>メイモクノチンギン</t>
  </si>
  <si>
    <t>名目賃金</t>
  </si>
  <si>
    <t>メイモクチンギン</t>
  </si>
  <si>
    <t>模擬弾頭</t>
  </si>
  <si>
    <t>モギダントウ</t>
  </si>
  <si>
    <t>モギダントー</t>
  </si>
  <si>
    <t>目の上の瘤</t>
  </si>
  <si>
    <t>メノウエノコブ</t>
  </si>
  <si>
    <t>問題点</t>
  </si>
  <si>
    <t>モンダイテン</t>
  </si>
  <si>
    <t>役職者</t>
  </si>
  <si>
    <t>ヤクショクシャ</t>
  </si>
  <si>
    <t>油価格</t>
  </si>
  <si>
    <t>アブラカカク</t>
  </si>
  <si>
    <t>油田地帯</t>
  </si>
  <si>
    <t>ユデンチタイ</t>
  </si>
  <si>
    <t>輸出価格</t>
  </si>
  <si>
    <t>ユシュツカカク</t>
  </si>
  <si>
    <t>輸出価格競争</t>
  </si>
  <si>
    <t>ユシュツカカクキョウソウ</t>
  </si>
  <si>
    <t>ユシュツカカクキョーソー</t>
  </si>
  <si>
    <t>輸出関連</t>
  </si>
  <si>
    <t>ユシュツカンレン</t>
  </si>
  <si>
    <t>輸出関連企業</t>
  </si>
  <si>
    <t>ユシュツカンレンキギョウ</t>
  </si>
  <si>
    <t>ユシュツカンレンキギョー</t>
  </si>
  <si>
    <t>輸出企業</t>
  </si>
  <si>
    <t>ユシュツキギョウ</t>
  </si>
  <si>
    <t>ユシュツキギョー</t>
  </si>
  <si>
    <t>輸送料</t>
  </si>
  <si>
    <t>ユソウリョウ</t>
  </si>
  <si>
    <t>ユソーリョー</t>
  </si>
  <si>
    <t>輸入禁止</t>
  </si>
  <si>
    <t>ユニュウキンシ</t>
  </si>
  <si>
    <t>ユニューキンシ</t>
  </si>
  <si>
    <t>輸入製品の値段</t>
  </si>
  <si>
    <t>ユニュウセイヒンノネダン</t>
  </si>
  <si>
    <t>ユニューセイヒンノネダン</t>
  </si>
  <si>
    <t>輸入物価</t>
  </si>
  <si>
    <t>ユニュウブッカ</t>
  </si>
  <si>
    <t>ユニューブッカ</t>
  </si>
  <si>
    <t>優遇金利</t>
  </si>
  <si>
    <t>ユウグウキンリ</t>
  </si>
  <si>
    <t>ユーグーキンリ</t>
  </si>
  <si>
    <t>優良企業</t>
  </si>
  <si>
    <t>ユウリョウキギョウ</t>
  </si>
  <si>
    <t>ユーリョーキギョー</t>
  </si>
  <si>
    <t>友好関係</t>
  </si>
  <si>
    <t>ユウコウカンケイ</t>
  </si>
  <si>
    <t>ユーコーカンケイ</t>
  </si>
  <si>
    <t>猶予措置</t>
  </si>
  <si>
    <t>ユウヨソチ</t>
  </si>
  <si>
    <t>ユーヨソチ</t>
  </si>
  <si>
    <t>予算浪費事例</t>
  </si>
  <si>
    <t>ヨサンロウヒジレイ</t>
  </si>
  <si>
    <t>ヨサンローヒジレイ</t>
  </si>
  <si>
    <t>余剰資金</t>
  </si>
  <si>
    <t>ヨジョウシキン</t>
  </si>
  <si>
    <t>ヨジョーシキン</t>
  </si>
  <si>
    <t>洋服ダンス</t>
  </si>
  <si>
    <t>ヨウフクダンス</t>
  </si>
  <si>
    <t>ヨーフクダンス</t>
  </si>
  <si>
    <t>抑止力</t>
  </si>
  <si>
    <t>ヨクシリョク</t>
  </si>
  <si>
    <t>利上げ観測</t>
  </si>
  <si>
    <t>リアゲカンソク</t>
  </si>
  <si>
    <t>離婚歴</t>
  </si>
  <si>
    <t>リコンレキ</t>
  </si>
  <si>
    <t>陸上競技</t>
  </si>
  <si>
    <t>リクジョウキョウギ</t>
  </si>
  <si>
    <t>リクジョーキョーギ</t>
  </si>
  <si>
    <t>流出量</t>
  </si>
  <si>
    <t>リュウシュツリョウ</t>
  </si>
  <si>
    <t>リューシュツリョウ</t>
  </si>
  <si>
    <t>流通量</t>
  </si>
  <si>
    <t>リュウツウリョウ</t>
  </si>
  <si>
    <t>リューツーリョウ</t>
  </si>
  <si>
    <t>了解済み</t>
  </si>
  <si>
    <t>リョウカイズミ</t>
  </si>
  <si>
    <t>リョーカイズミ</t>
  </si>
  <si>
    <t>両陛下</t>
  </si>
  <si>
    <t>リョウヘイカ</t>
  </si>
  <si>
    <t>リョーヘイカ</t>
  </si>
  <si>
    <t>良い雰囲気</t>
  </si>
  <si>
    <t>ヨイフンイキ</t>
  </si>
  <si>
    <t>臨時国会</t>
  </si>
  <si>
    <t>リンジコッカイ</t>
  </si>
  <si>
    <t>臨時総会</t>
  </si>
  <si>
    <t>リンジソウカイ</t>
  </si>
  <si>
    <t>リンジソーカイ</t>
  </si>
  <si>
    <t>冷却システム</t>
  </si>
  <si>
    <t>レイキャクシステム</t>
  </si>
  <si>
    <t>冷却水</t>
  </si>
  <si>
    <t>レイキャクスイ</t>
  </si>
  <si>
    <t>列車自動運転装置</t>
  </si>
  <si>
    <t>レッシャジドウウンテンソウチ</t>
  </si>
  <si>
    <t>レッシャジドーウンテンソーチ</t>
  </si>
  <si>
    <t>練習機</t>
  </si>
  <si>
    <t>レンシュウキ</t>
  </si>
  <si>
    <t>レンシューキ</t>
  </si>
  <si>
    <t>連続不審死事件</t>
  </si>
  <si>
    <t>レンゾクフシンシジケン</t>
  </si>
  <si>
    <t>連立与党</t>
  </si>
  <si>
    <t>レンリツヨトウ</t>
  </si>
  <si>
    <t>レンリツヨトー</t>
  </si>
  <si>
    <t>路面電車</t>
  </si>
  <si>
    <t>ロメンデンシャ</t>
  </si>
  <si>
    <t>労働規制</t>
  </si>
  <si>
    <t>ロウドウキセイ</t>
  </si>
  <si>
    <t>ロードーキセイ</t>
  </si>
  <si>
    <t>労働規制緩和</t>
  </si>
  <si>
    <t>ロウドウキセイカンワ</t>
  </si>
  <si>
    <t>ロードーキセイカンワ</t>
  </si>
  <si>
    <t>労働力</t>
  </si>
  <si>
    <t>ロウドウリョク</t>
  </si>
  <si>
    <t>ロードーリョク</t>
  </si>
  <si>
    <t>老人会</t>
  </si>
  <si>
    <t>ロウジンカイ</t>
  </si>
  <si>
    <t>ロージンカイ</t>
  </si>
  <si>
    <t>話題の事件</t>
  </si>
  <si>
    <t>ワダイノジケン</t>
  </si>
  <si>
    <t>湾岸地域</t>
  </si>
  <si>
    <t>ワンガンチイキ</t>
  </si>
  <si>
    <t>拉致事件</t>
  </si>
  <si>
    <t>ラチジケン</t>
  </si>
  <si>
    <t>彼我の差</t>
  </si>
  <si>
    <t>諺</t>
  </si>
  <si>
    <t>ヒガノサ</t>
  </si>
  <si>
    <t>にひみや</t>
  </si>
  <si>
    <t>古語</t>
  </si>
  <si>
    <t>ニイミヤ</t>
  </si>
  <si>
    <t>よはひ</t>
  </si>
  <si>
    <t>ヨワイ</t>
  </si>
  <si>
    <t>ＧＤＰデフレータベース</t>
  </si>
  <si>
    <t>形容動詞語幹</t>
  </si>
  <si>
    <t>ジーディーピーデフレータベース</t>
  </si>
  <si>
    <t>アジア初</t>
  </si>
  <si>
    <t>アジアハツ</t>
  </si>
  <si>
    <t>ごもっとも</t>
  </si>
  <si>
    <t>ゴモットモ</t>
  </si>
  <si>
    <t>デフレータベース</t>
  </si>
  <si>
    <t>安定化</t>
  </si>
  <si>
    <t>アンテイカ</t>
  </si>
  <si>
    <t>安定的</t>
  </si>
  <si>
    <t>アンテイテキ</t>
  </si>
  <si>
    <t>過去最多</t>
  </si>
  <si>
    <t>カコサイタ</t>
  </si>
  <si>
    <t>過去最低</t>
  </si>
  <si>
    <t>カコサイテイ</t>
  </si>
  <si>
    <t>感覚的</t>
  </si>
  <si>
    <t>カンカクテキ</t>
  </si>
  <si>
    <t>緩やかな形</t>
  </si>
  <si>
    <t>ユルヤカナカタチ</t>
  </si>
  <si>
    <t>頑な</t>
  </si>
  <si>
    <t>頑だ</t>
  </si>
  <si>
    <t>カタクナ</t>
  </si>
  <si>
    <t>基礎的</t>
  </si>
  <si>
    <t>キソテキ</t>
  </si>
  <si>
    <t>基本的</t>
  </si>
  <si>
    <t>キホンテキ</t>
  </si>
  <si>
    <t>技術的</t>
  </si>
  <si>
    <t>ギジュツテキ</t>
  </si>
  <si>
    <t>究極的</t>
  </si>
  <si>
    <t>キュウキョクテキ</t>
  </si>
  <si>
    <t>キューキョクテキ</t>
  </si>
  <si>
    <t>供給過剰</t>
  </si>
  <si>
    <t>キョウキュウカジョウ</t>
  </si>
  <si>
    <t>キョーキューカジョー</t>
  </si>
  <si>
    <t>強制的</t>
  </si>
  <si>
    <t>キョウセイテキ</t>
  </si>
  <si>
    <t>キョーセイテキ</t>
  </si>
  <si>
    <t>驚異的</t>
  </si>
  <si>
    <t>キョウイテキ</t>
  </si>
  <si>
    <t>キョーイテキ</t>
  </si>
  <si>
    <t>具体的</t>
  </si>
  <si>
    <t>グタイテキ</t>
  </si>
  <si>
    <t>経済的</t>
  </si>
  <si>
    <t>ケイザイテキ</t>
  </si>
  <si>
    <t>継続的</t>
  </si>
  <si>
    <t>ケイゾクテキ</t>
  </si>
  <si>
    <t>結果的</t>
  </si>
  <si>
    <t>ケッカテキ</t>
  </si>
  <si>
    <t>結婚相談所的</t>
  </si>
  <si>
    <t>ケッコンソウダンショテキ</t>
  </si>
  <si>
    <t>ケッコンソーダンショテキ</t>
  </si>
  <si>
    <t>献身的</t>
  </si>
  <si>
    <t>ケンシンテキ</t>
  </si>
  <si>
    <t>現場的</t>
  </si>
  <si>
    <t>ゲンバテキ</t>
  </si>
  <si>
    <t>効率的</t>
  </si>
  <si>
    <t>コウリツテキ</t>
  </si>
  <si>
    <t>コーリツテキ</t>
  </si>
  <si>
    <t>合法的</t>
  </si>
  <si>
    <t>ゴウホウテキ</t>
  </si>
  <si>
    <t>ゴーホーテキ</t>
  </si>
  <si>
    <t>合理的</t>
  </si>
  <si>
    <t>ゴウリテキ</t>
  </si>
  <si>
    <t>ゴーリテキ</t>
  </si>
  <si>
    <t>国家的</t>
  </si>
  <si>
    <t>コッカテキ</t>
  </si>
  <si>
    <t>今季初</t>
  </si>
  <si>
    <t>コンキハツ</t>
  </si>
  <si>
    <t>根本的</t>
  </si>
  <si>
    <t>コンポンテキ</t>
  </si>
  <si>
    <t>最新鋭</t>
  </si>
  <si>
    <t>サイシンエイ</t>
  </si>
  <si>
    <t>財政的</t>
  </si>
  <si>
    <t>ザイセイテキ</t>
  </si>
  <si>
    <t>財務省的</t>
  </si>
  <si>
    <t>ザイムショウテキ</t>
  </si>
  <si>
    <t>ザイムショーテキ</t>
  </si>
  <si>
    <t>殺人的</t>
  </si>
  <si>
    <t>サツジンテキ</t>
  </si>
  <si>
    <t>磁気浮上式</t>
  </si>
  <si>
    <t>ジキフジョウシキ</t>
  </si>
  <si>
    <t>ジキフジョーシキ</t>
  </si>
  <si>
    <t>実質的</t>
  </si>
  <si>
    <t>ジッシツテキ</t>
  </si>
  <si>
    <t>社会的</t>
  </si>
  <si>
    <t>シャカイテキ</t>
  </si>
  <si>
    <t>主体的</t>
  </si>
  <si>
    <t>シュタイテキ</t>
  </si>
  <si>
    <t>集団的</t>
  </si>
  <si>
    <t>シュウダンテキ</t>
  </si>
  <si>
    <t>シューダンテキ</t>
  </si>
  <si>
    <t>瞬間的</t>
  </si>
  <si>
    <t>シュンカンテキ</t>
  </si>
  <si>
    <t>消極的</t>
  </si>
  <si>
    <t>ショウキョクテキ</t>
  </si>
  <si>
    <t>ショーキョクテキ</t>
  </si>
  <si>
    <t>省エネ的</t>
  </si>
  <si>
    <t>ショウエネテキ</t>
  </si>
  <si>
    <t>ショーエネテキ</t>
  </si>
  <si>
    <t>常識的</t>
  </si>
  <si>
    <t>ジョウシキテキ</t>
  </si>
  <si>
    <t>ジョーシキテキ</t>
  </si>
  <si>
    <t>真の意味</t>
  </si>
  <si>
    <t>シンノイミ</t>
  </si>
  <si>
    <t>世界初</t>
  </si>
  <si>
    <t>セカイハツ</t>
  </si>
  <si>
    <t>世界的</t>
  </si>
  <si>
    <t>セカイテキ</t>
  </si>
  <si>
    <t>政治的</t>
  </si>
  <si>
    <t>セイジテキ</t>
  </si>
  <si>
    <t>積極的</t>
  </si>
  <si>
    <t>セッキョクテキ</t>
  </si>
  <si>
    <t>全国的</t>
  </si>
  <si>
    <t>ゼンコクテキ</t>
  </si>
  <si>
    <t>全体的</t>
  </si>
  <si>
    <t>ゼンタイテキ</t>
  </si>
  <si>
    <t>全面的</t>
  </si>
  <si>
    <t>ゼンメンテキ</t>
  </si>
  <si>
    <t>体力的</t>
  </si>
  <si>
    <t>タイリョクテキ</t>
  </si>
  <si>
    <t>代表的</t>
  </si>
  <si>
    <t>ダイヒョウテキ</t>
  </si>
  <si>
    <t>ダイヒョーテキ</t>
  </si>
  <si>
    <t>大きさ</t>
  </si>
  <si>
    <t>オオキサ</t>
  </si>
  <si>
    <t>オーキサ</t>
  </si>
  <si>
    <t>短期的</t>
  </si>
  <si>
    <t>タンキテキ</t>
  </si>
  <si>
    <t>長期的</t>
  </si>
  <si>
    <t>チョウキテキ</t>
  </si>
  <si>
    <t>チョーキテキ</t>
  </si>
  <si>
    <t>定期的</t>
  </si>
  <si>
    <t>テイキテキ</t>
  </si>
  <si>
    <t>投資家別</t>
  </si>
  <si>
    <t>トウシカベツ</t>
  </si>
  <si>
    <t>トーシカベツ</t>
  </si>
  <si>
    <t>特徴的</t>
  </si>
  <si>
    <t>トクチョウテキ</t>
  </si>
  <si>
    <t>トクチョーテキ</t>
  </si>
  <si>
    <t>突発的</t>
  </si>
  <si>
    <t>トッパツテキ</t>
  </si>
  <si>
    <t>日本的</t>
  </si>
  <si>
    <t>ニッポンテキ</t>
  </si>
  <si>
    <t>年功的</t>
  </si>
  <si>
    <t>ネンコウテキ</t>
  </si>
  <si>
    <t>ネンコーテキ</t>
  </si>
  <si>
    <t>破滅的</t>
  </si>
  <si>
    <t>ハメツテキ</t>
  </si>
  <si>
    <t>否定的</t>
  </si>
  <si>
    <t>ヒテイテキ</t>
  </si>
  <si>
    <t>必然的</t>
  </si>
  <si>
    <t>ヒツゼンテキ</t>
  </si>
  <si>
    <t>標準的</t>
  </si>
  <si>
    <t>ヒョウジュンテキ</t>
  </si>
  <si>
    <t>ヒョージュンテキ</t>
  </si>
  <si>
    <t>複雑怪奇</t>
  </si>
  <si>
    <t>フクザツカイキ</t>
  </si>
  <si>
    <t>物理的</t>
  </si>
  <si>
    <t>ブツリテキ</t>
  </si>
  <si>
    <t>雰囲気的</t>
  </si>
  <si>
    <t>フンイキテキ</t>
  </si>
  <si>
    <t>平均的</t>
  </si>
  <si>
    <t>ヘイキンテキ</t>
  </si>
  <si>
    <t>包括的</t>
  </si>
  <si>
    <t>ホウカツテキ</t>
  </si>
  <si>
    <t>ホーカツテキ</t>
  </si>
  <si>
    <t>放射性</t>
  </si>
  <si>
    <t>ホウシャセイ</t>
  </si>
  <si>
    <t>ホーシャセイ</t>
  </si>
  <si>
    <t>本ブログ的</t>
  </si>
  <si>
    <t>ホンブログテキ</t>
  </si>
  <si>
    <t>本格的</t>
  </si>
  <si>
    <t>ホンカクテキ</t>
  </si>
  <si>
    <t>本質的</t>
  </si>
  <si>
    <t>ホンシツテキ</t>
  </si>
  <si>
    <t>網羅的</t>
  </si>
  <si>
    <t>モウラテキ</t>
  </si>
  <si>
    <t>モーラテキ</t>
  </si>
  <si>
    <t>理解不能</t>
  </si>
  <si>
    <t>リカイフノウ</t>
  </si>
  <si>
    <t>リカイフノー</t>
  </si>
  <si>
    <t>倫理的</t>
  </si>
  <si>
    <t>リンリテキ</t>
  </si>
  <si>
    <t>連絡不要</t>
  </si>
  <si>
    <t>レンラクフヨウ</t>
  </si>
  <si>
    <t>レンラクフヨー</t>
  </si>
  <si>
    <t>１００発１００中</t>
  </si>
  <si>
    <t>ヒャッパツヒャクチュウ</t>
  </si>
  <si>
    <t>ヒャッパツヒャクチュー</t>
  </si>
  <si>
    <t>雨後の竹の子</t>
  </si>
  <si>
    <t>ウゴノタケノコ</t>
  </si>
  <si>
    <t>百害あって一利なし</t>
  </si>
  <si>
    <t>ヒャクガイアッテイチリナシ</t>
  </si>
  <si>
    <t>宝の持ち腐れ</t>
  </si>
  <si>
    <t>タカラノモチグサレ</t>
  </si>
  <si>
    <t>絶望的</t>
  </si>
  <si>
    <t>固有</t>
  </si>
  <si>
    <t>ゼツボウテキ</t>
  </si>
  <si>
    <t>ゼツボーテキ</t>
  </si>
  <si>
    <t>東京五輪</t>
  </si>
  <si>
    <t>イベント</t>
  </si>
  <si>
    <t>トウキョウゴリン</t>
  </si>
  <si>
    <t>トーキョーゴリン</t>
  </si>
  <si>
    <t>第1書記</t>
  </si>
  <si>
    <t>組織</t>
  </si>
  <si>
    <t>ダイイチショキ</t>
  </si>
  <si>
    <t>F1</t>
  </si>
  <si>
    <t>固有名詞</t>
  </si>
  <si>
    <t>エフワン</t>
  </si>
  <si>
    <t>F1総責任者</t>
  </si>
  <si>
    <t>エフワンソウセキニンシャ</t>
  </si>
  <si>
    <t>エフワンソーセキニンシャ</t>
  </si>
  <si>
    <t>MP4-30</t>
  </si>
  <si>
    <t>エムピーフォーサーティー</t>
  </si>
  <si>
    <t>SM3</t>
  </si>
  <si>
    <t>エスエムスリー</t>
  </si>
  <si>
    <t>つしままる</t>
  </si>
  <si>
    <t>ツシママル</t>
  </si>
  <si>
    <t>住宅エコポイント</t>
  </si>
  <si>
    <t>ジュウタクエコポイント</t>
  </si>
  <si>
    <t>ジュータクエコポイント</t>
  </si>
  <si>
    <t>特定秘密保護法</t>
  </si>
  <si>
    <t>トクテイヒミツホゴホウ</t>
  </si>
  <si>
    <t>トクテイヒミツホゴホー</t>
  </si>
  <si>
    <t>9・11同時多発テロ</t>
  </si>
  <si>
    <t>キュウテンイチイチドウジタハツテロ</t>
  </si>
  <si>
    <t>キューテンイチイチドージタハツテロ</t>
  </si>
  <si>
    <t>SC14</t>
  </si>
  <si>
    <t>エスシーフォーティーン</t>
  </si>
  <si>
    <t>オウム真理教事件</t>
  </si>
  <si>
    <t>オウムシンリキョウジケン</t>
  </si>
  <si>
    <t>オームシンリキョージケン</t>
  </si>
  <si>
    <t>オーストラリアＧＰ</t>
  </si>
  <si>
    <t>オーストラリアグランプリ</t>
  </si>
  <si>
    <t>サリン事件</t>
  </si>
  <si>
    <t>サリンジケン</t>
  </si>
  <si>
    <t>ソウル五輪</t>
  </si>
  <si>
    <t>ソウルゴリン</t>
  </si>
  <si>
    <t>マレーシアＧＰ</t>
  </si>
  <si>
    <t>マレーシアグランプリ</t>
  </si>
  <si>
    <t>愛・地球博</t>
  </si>
  <si>
    <t>アイ・チキュウハク</t>
  </si>
  <si>
    <t>アイ・チキューハク</t>
  </si>
  <si>
    <t>仁川アジア大会</t>
  </si>
  <si>
    <t>インチョンアジアタイカイ</t>
  </si>
  <si>
    <t>中国GP</t>
  </si>
  <si>
    <t>チュウゴクグランプリ</t>
  </si>
  <si>
    <t>チューゴクグランプリ</t>
  </si>
  <si>
    <t>中国ＧＰ</t>
  </si>
  <si>
    <t>日韓共催W杯</t>
  </si>
  <si>
    <t>ニッカンキョウサイワールドカップ</t>
  </si>
  <si>
    <t>ニッカンキョーサイワールドカップ</t>
  </si>
  <si>
    <t>日韓共同開催</t>
  </si>
  <si>
    <t>ニッカンキョウドウカイサイ</t>
  </si>
  <si>
    <t>ニッカンキョードーカイサイ</t>
  </si>
  <si>
    <t>W杯</t>
  </si>
  <si>
    <t>ワールドカップ</t>
  </si>
  <si>
    <t>アジア大会</t>
  </si>
  <si>
    <t>アジアタイカイ</t>
  </si>
  <si>
    <t>ソチ・オリンピック</t>
  </si>
  <si>
    <t>ソチオリンピック</t>
  </si>
  <si>
    <t>ソチ五輪</t>
  </si>
  <si>
    <t>ソチゴリン</t>
  </si>
  <si>
    <t>ワールドカップサッカー日韓共催</t>
  </si>
  <si>
    <t>ワールドカップサッカーニッカンキョウサイ</t>
  </si>
  <si>
    <t>ワールドカップサッカーニッカンキョーサイ</t>
  </si>
  <si>
    <t>安政南海地震</t>
  </si>
  <si>
    <t>アンセイナンカイジシン</t>
  </si>
  <si>
    <t>札幌オリンピック</t>
  </si>
  <si>
    <t>サッポロオリンピック</t>
  </si>
  <si>
    <t>札幌五輪</t>
  </si>
  <si>
    <t>サッポロゴリン</t>
  </si>
  <si>
    <t>札幌冬季五輪</t>
  </si>
  <si>
    <t>サッポロトウキゴリン</t>
  </si>
  <si>
    <t>サッポロトーキゴリン</t>
  </si>
  <si>
    <t>式年遷宮</t>
  </si>
  <si>
    <t>シキネンセングウ</t>
  </si>
  <si>
    <t>シキネンセングー</t>
  </si>
  <si>
    <t>昭和南海地震</t>
  </si>
  <si>
    <t>ショウワナンカイジシン</t>
  </si>
  <si>
    <t>ショーワナンカイジシン</t>
  </si>
  <si>
    <t>朝鮮戦争</t>
  </si>
  <si>
    <t>チョウセンセンソウ</t>
  </si>
  <si>
    <t>チョーセンセンソー</t>
  </si>
  <si>
    <t>長野オリンピック</t>
  </si>
  <si>
    <t>ナガノオリンピック</t>
  </si>
  <si>
    <t>東京オリンピック</t>
  </si>
  <si>
    <t>トウキョウオリンピック</t>
  </si>
  <si>
    <t>トーキョーオリンピック</t>
  </si>
  <si>
    <t>平昌冬季オリンピック</t>
  </si>
  <si>
    <t>ピョンチャントウキオリンピック</t>
  </si>
  <si>
    <t>ピョンチャントーキオリンピック</t>
  </si>
  <si>
    <t>平昌冬季五輪</t>
  </si>
  <si>
    <t>ピョンチャントウキゴリン</t>
  </si>
  <si>
    <t>ピョンチャントーキゴリン</t>
  </si>
  <si>
    <t>北京冬季五輪</t>
  </si>
  <si>
    <t>ペキントウキゴリン</t>
  </si>
  <si>
    <t>ペキントーキゴリン</t>
  </si>
  <si>
    <t>満州事変</t>
  </si>
  <si>
    <t>マンシュウジヘン</t>
  </si>
  <si>
    <t>マンシュージヘン</t>
  </si>
  <si>
    <t>明治三陸地震</t>
  </si>
  <si>
    <t>メイジサンリクジシン</t>
  </si>
  <si>
    <t>２ちゃん</t>
  </si>
  <si>
    <t>ニチャン</t>
  </si>
  <si>
    <t>２号線</t>
  </si>
  <si>
    <t>ニゴウセン</t>
  </si>
  <si>
    <t>ニゴーセン</t>
  </si>
  <si>
    <t>ＥＣＢ当座預金</t>
  </si>
  <si>
    <t>イーシービートウザヨキン</t>
  </si>
  <si>
    <t>イーシービートーザヨキン</t>
  </si>
  <si>
    <t>L-CSC</t>
  </si>
  <si>
    <t>エルシーエスシー</t>
  </si>
  <si>
    <t>OPEC総会</t>
  </si>
  <si>
    <t>オペックソウカイ</t>
  </si>
  <si>
    <t>オペックソーカイ</t>
  </si>
  <si>
    <t>アトランタ空港</t>
  </si>
  <si>
    <t>アトランタクウコウ</t>
  </si>
  <si>
    <t>アトランタクーコー</t>
  </si>
  <si>
    <t>アメリカ市場</t>
  </si>
  <si>
    <t>アメリカシジョウ</t>
  </si>
  <si>
    <t>アメリカシジョー</t>
  </si>
  <si>
    <t>いずも型</t>
  </si>
  <si>
    <t>イズモガタ</t>
  </si>
  <si>
    <t>イスラム過激派</t>
  </si>
  <si>
    <t>イスラムカゲキハ</t>
  </si>
  <si>
    <t>イスラム教徒</t>
  </si>
  <si>
    <t>イスラムキョウト</t>
  </si>
  <si>
    <t>イスラムキョート</t>
  </si>
  <si>
    <t>イスラム法学</t>
  </si>
  <si>
    <t>イスラムホウガク</t>
  </si>
  <si>
    <t>イスラムホーガク</t>
  </si>
  <si>
    <t>イタリア人</t>
  </si>
  <si>
    <t>イタリアジン</t>
  </si>
  <si>
    <t>ギリシャ総選挙</t>
  </si>
  <si>
    <t>ギリシャソウセンキョ</t>
  </si>
  <si>
    <t>ギリシャソーセンキョ</t>
  </si>
  <si>
    <t>グリーン500</t>
  </si>
  <si>
    <t>グリーンゴヒャク</t>
  </si>
  <si>
    <t>グリーン５００</t>
  </si>
  <si>
    <t>こんごう</t>
  </si>
  <si>
    <t>コンゴウ</t>
  </si>
  <si>
    <t>さくらさん</t>
  </si>
  <si>
    <t>サクラサン</t>
  </si>
  <si>
    <t>シェール革命</t>
  </si>
  <si>
    <t>シェールカクメイ</t>
  </si>
  <si>
    <t>ソ連経済</t>
  </si>
  <si>
    <t>ソレンケイザイ</t>
  </si>
  <si>
    <t>チャンギ国際空港</t>
  </si>
  <si>
    <t>チャンギコクサイクウコウ</t>
  </si>
  <si>
    <t>チャンギコクサイクーコー</t>
  </si>
  <si>
    <t>ドイツ国債</t>
  </si>
  <si>
    <t>ドイツコクサイ</t>
  </si>
  <si>
    <t>ドイツ人</t>
  </si>
  <si>
    <t>ドイツジン</t>
  </si>
  <si>
    <t>ニュースDEズバリ</t>
  </si>
  <si>
    <t>ニュースデズバリ</t>
  </si>
  <si>
    <t>ノーベル賞</t>
  </si>
  <si>
    <t>ノーベルｼｮｳ</t>
  </si>
  <si>
    <t>ノーベルショー</t>
  </si>
  <si>
    <t>パククネ政権</t>
  </si>
  <si>
    <t>パククネセイケン</t>
  </si>
  <si>
    <t>プーチン政権</t>
  </si>
  <si>
    <t>プーチンセイケン</t>
  </si>
  <si>
    <t>ぼやきくっくり</t>
  </si>
  <si>
    <t>ボヤキクックリ</t>
  </si>
  <si>
    <t>メルセデスＡＭＧ製</t>
  </si>
  <si>
    <t>メルセデスアーメーゲーセイ</t>
  </si>
  <si>
    <t>モスクワ市場</t>
  </si>
  <si>
    <t>モスクワシジョウ</t>
  </si>
  <si>
    <t>モスクワシジョー</t>
  </si>
  <si>
    <t>ユーロ加盟国</t>
  </si>
  <si>
    <t>ユーロカメイコク</t>
  </si>
  <si>
    <t>ロシア農業</t>
  </si>
  <si>
    <t>ロシアノウギョウ</t>
  </si>
  <si>
    <t>ロシアノーギョー</t>
  </si>
  <si>
    <t>安倍政権</t>
  </si>
  <si>
    <t>アベセイケン</t>
  </si>
  <si>
    <t>稲村の火</t>
  </si>
  <si>
    <t>イナムラノヒ</t>
  </si>
  <si>
    <t>改正高年齢者雇用安定法</t>
  </si>
  <si>
    <t>カイセイコウネンレイシャコヨウアンテイホウ</t>
  </si>
  <si>
    <t>カイセイコーネンレイシャコヨーアンテイホー</t>
  </si>
  <si>
    <t>株式日記</t>
  </si>
  <si>
    <t>カブシキニッキ</t>
  </si>
  <si>
    <t>感染症法</t>
  </si>
  <si>
    <t>カンセンショウホウ</t>
  </si>
  <si>
    <t>カンセンショーホー</t>
  </si>
  <si>
    <t>関西弁</t>
  </si>
  <si>
    <t>カンサイベン</t>
  </si>
  <si>
    <t>韓国ウォン</t>
  </si>
  <si>
    <t>カンコクウォン</t>
  </si>
  <si>
    <t>韓国リニア</t>
  </si>
  <si>
    <t>カンコクリニア</t>
  </si>
  <si>
    <t>韓国リニア方式</t>
  </si>
  <si>
    <t>カンコクリニアホウシキ</t>
  </si>
  <si>
    <t>カンコクリニアホーシキ</t>
  </si>
  <si>
    <t>韓国経済</t>
  </si>
  <si>
    <t>カンコクケイザイ</t>
  </si>
  <si>
    <t>韓国国内</t>
  </si>
  <si>
    <t>カンコクコクナイ</t>
  </si>
  <si>
    <t>韓国国民</t>
  </si>
  <si>
    <t>カンコクコクミン</t>
  </si>
  <si>
    <t>韓国人</t>
  </si>
  <si>
    <t>カンコクジン</t>
  </si>
  <si>
    <t>韓国側</t>
  </si>
  <si>
    <t>カンコクガワ</t>
  </si>
  <si>
    <t>金一族</t>
  </si>
  <si>
    <t>キムイチゾク</t>
  </si>
  <si>
    <t>広村堤防</t>
  </si>
  <si>
    <t>ヒロムラテイボウ</t>
  </si>
  <si>
    <t>ヒロムラテイボー</t>
  </si>
  <si>
    <t>香港新国際空港</t>
  </si>
  <si>
    <t>ホンコンシンコクサイクウコウ</t>
  </si>
  <si>
    <t>ホンコンシンコクサイクーコー</t>
  </si>
  <si>
    <t>国交に関する罪</t>
  </si>
  <si>
    <t>国交関する罪</t>
  </si>
  <si>
    <t>コッコウニカンスルツミ</t>
  </si>
  <si>
    <t>コッコーニカンスルツミ</t>
  </si>
  <si>
    <t>国土強靭化基本法</t>
  </si>
  <si>
    <t>コクドキョウジンカキホンホウ</t>
  </si>
  <si>
    <t>コクドキョージンカキホンホー</t>
  </si>
  <si>
    <t>国土強靭化三法</t>
  </si>
  <si>
    <t>コクドキョウジンカサンポウ</t>
  </si>
  <si>
    <t>コクドキョージンカサンポー</t>
  </si>
  <si>
    <t>国連安保理決議</t>
  </si>
  <si>
    <t>コクレンアンポリケツギ</t>
  </si>
  <si>
    <t>坂の上の雲</t>
  </si>
  <si>
    <t>サカノウエノクモ</t>
  </si>
  <si>
    <t>堺東公証役場</t>
  </si>
  <si>
    <t>サカイヒガシコウショウヤクバ</t>
  </si>
  <si>
    <t>サカイヒガシコーショーヤクバ</t>
  </si>
  <si>
    <t>子ども版ＮＩＳＡ</t>
  </si>
  <si>
    <t>子ども版*</t>
  </si>
  <si>
    <t>私戦予備及び陰謀罪</t>
  </si>
  <si>
    <t>シセンヨビオヨビインボウザイ</t>
  </si>
  <si>
    <t>シセンヨビオヨビインボーザイ</t>
  </si>
  <si>
    <t>出血熱</t>
  </si>
  <si>
    <t>シュッケツネツ</t>
  </si>
  <si>
    <t>女子滑降</t>
  </si>
  <si>
    <t>ジョシカッコウ</t>
  </si>
  <si>
    <t>ジョシカッコー</t>
  </si>
  <si>
    <t>仁川空港</t>
  </si>
  <si>
    <t>インチョンクウコウ</t>
  </si>
  <si>
    <t>インチョンクーコー</t>
  </si>
  <si>
    <t>仁川空港マグレブ</t>
  </si>
  <si>
    <t>インチョンクウコウマグレブ</t>
  </si>
  <si>
    <t>インチョンクーコーマグレブ</t>
  </si>
  <si>
    <t>仁川国際空港</t>
  </si>
  <si>
    <t>インチョンコクサイクウコウ</t>
  </si>
  <si>
    <t>インチョンコクサイクーコー</t>
  </si>
  <si>
    <t>仁川市</t>
  </si>
  <si>
    <t>インチョンシ</t>
  </si>
  <si>
    <t>先の大戦</t>
  </si>
  <si>
    <t>サキノタイセン</t>
  </si>
  <si>
    <t>第三の矢</t>
  </si>
  <si>
    <t>ダイサンノヤ</t>
  </si>
  <si>
    <t>男子滑降</t>
  </si>
  <si>
    <t>ダンシカッコウ</t>
  </si>
  <si>
    <t>ダンシカッコー</t>
  </si>
  <si>
    <t>地球博</t>
  </si>
  <si>
    <t>チキュウハク</t>
  </si>
  <si>
    <t>チキューハク</t>
  </si>
  <si>
    <t>中国経済</t>
  </si>
  <si>
    <t>チュウゴクケイザイ</t>
  </si>
  <si>
    <t>チューゴクケイザイ</t>
  </si>
  <si>
    <t>通貨ルーブル</t>
  </si>
  <si>
    <t>ツウカルーブル</t>
  </si>
  <si>
    <t>ツーカルーブル</t>
  </si>
  <si>
    <t>天河</t>
  </si>
  <si>
    <t>テンガ</t>
  </si>
  <si>
    <t>天河２</t>
  </si>
  <si>
    <t>テンガツー</t>
  </si>
  <si>
    <t>天河2号</t>
  </si>
  <si>
    <t>テンガニゴウ</t>
  </si>
  <si>
    <t>テンガニゴー</t>
  </si>
  <si>
    <t>天河２号</t>
  </si>
  <si>
    <t>天皇・皇后両陛下</t>
  </si>
  <si>
    <t>テンノウ・コウゴウリョウヘイカ</t>
  </si>
  <si>
    <t>テンノー・コーゴーリョーヘイカ</t>
  </si>
  <si>
    <t>天皇皇后両陛下</t>
  </si>
  <si>
    <t>テンノウコウゴウリョウヘイカ</t>
  </si>
  <si>
    <t>テンノーコーゴーリョーヘイカ</t>
  </si>
  <si>
    <t>天地神明</t>
  </si>
  <si>
    <t>テンチシンメイ</t>
  </si>
  <si>
    <t>都市鉄道２号線</t>
  </si>
  <si>
    <t>トシテツドウニゴウセン</t>
  </si>
  <si>
    <t>トシテツドーニゴーセン</t>
  </si>
  <si>
    <t>東京都民</t>
  </si>
  <si>
    <t>トウキョウトミン</t>
  </si>
  <si>
    <t>トーキョートミン</t>
  </si>
  <si>
    <t>内閣府方式</t>
  </si>
  <si>
    <t>ナイカクフホウシキ</t>
  </si>
  <si>
    <t>ナイカクフホーシキ</t>
  </si>
  <si>
    <t>南海地震</t>
  </si>
  <si>
    <t>ナンカイジシン</t>
  </si>
  <si>
    <t>南北対話</t>
  </si>
  <si>
    <t>ナンボクタイワ</t>
  </si>
  <si>
    <t>日の丸飛行隊</t>
  </si>
  <si>
    <t>ヒノマルヒコウタイ</t>
  </si>
  <si>
    <t>ヒノマルヒコータイ</t>
  </si>
  <si>
    <t>日韓共催</t>
  </si>
  <si>
    <t>ニッカンキョウサイ</t>
  </si>
  <si>
    <t>ニッカンキョーサイ</t>
  </si>
  <si>
    <t>日韓共同開催案</t>
  </si>
  <si>
    <t>ニッカンキョウドウカイサイアン</t>
  </si>
  <si>
    <t>ニッカンキョードーカイサイアン</t>
  </si>
  <si>
    <t>日韓友好</t>
  </si>
  <si>
    <t>ニッカンユウコウ</t>
  </si>
  <si>
    <t>ニッカンユーコー</t>
  </si>
  <si>
    <t>日銀法</t>
  </si>
  <si>
    <t>ニチギンホウ</t>
  </si>
  <si>
    <t>ニチギンホー</t>
  </si>
  <si>
    <t>日経平均</t>
  </si>
  <si>
    <t>ニッケイヘイキン</t>
  </si>
  <si>
    <t>日中国交正常化</t>
  </si>
  <si>
    <t>ニッチュウコッコウセイジョウカ</t>
  </si>
  <si>
    <t>ニッチューコッコーセイジョーカ</t>
  </si>
  <si>
    <t>日米</t>
  </si>
  <si>
    <t>ニチベイ</t>
  </si>
  <si>
    <t>日本株</t>
  </si>
  <si>
    <t>ニッポンカブ</t>
  </si>
  <si>
    <t>日本企業</t>
  </si>
  <si>
    <t>ニッポンキギョウ</t>
  </si>
  <si>
    <t>ニッポンキギョー</t>
  </si>
  <si>
    <t>日本経済</t>
  </si>
  <si>
    <t>ニッポンケイザイ</t>
  </si>
  <si>
    <t>日本国民全体</t>
  </si>
  <si>
    <t>ニッポンコクミンゼンタイ</t>
  </si>
  <si>
    <t>日本名</t>
  </si>
  <si>
    <t>ニホンメイ</t>
  </si>
  <si>
    <t>米エネルギー業界</t>
  </si>
  <si>
    <t>ベイエネルギーギョウカイ</t>
  </si>
  <si>
    <t>ベイエネルギーギョーカイ</t>
  </si>
  <si>
    <t>米経済</t>
  </si>
  <si>
    <t>ベイケイザイ</t>
  </si>
  <si>
    <t>米国経済</t>
  </si>
  <si>
    <t>ベイコクケイザイ</t>
  </si>
  <si>
    <t>米中</t>
  </si>
  <si>
    <t>ベイチュウ</t>
  </si>
  <si>
    <t>ベイチュー</t>
  </si>
  <si>
    <t>片岡剛士氏</t>
  </si>
  <si>
    <t>カタオカタケシシ</t>
  </si>
  <si>
    <t>北海道大学生</t>
  </si>
  <si>
    <t>ホッカイドウダイガクセイ</t>
  </si>
  <si>
    <t>ホッカイドーダイガクセイ</t>
  </si>
  <si>
    <t>北大生</t>
  </si>
  <si>
    <t>ホクダイセイ</t>
  </si>
  <si>
    <t>ホクダイセー</t>
  </si>
  <si>
    <t>北朝鮮側</t>
  </si>
  <si>
    <t>キタチョウセンガワ</t>
  </si>
  <si>
    <t>キタチョーセンガワ</t>
  </si>
  <si>
    <t>虹と雪のバラード</t>
  </si>
  <si>
    <t>曲名</t>
  </si>
  <si>
    <t>ニジトユキノバラード</t>
  </si>
  <si>
    <t>ペジーコンピューティング社製</t>
  </si>
  <si>
    <t>ペジーコンピューティングシャセイ</t>
  </si>
  <si>
    <t>首相官邸</t>
  </si>
  <si>
    <t>建物</t>
  </si>
  <si>
    <t>シュショウカンテイ</t>
  </si>
  <si>
    <t>シュショーカンテイ</t>
  </si>
  <si>
    <t>総理官邸</t>
  </si>
  <si>
    <t>ソウリカンテイ</t>
  </si>
  <si>
    <t>ソーリカンテイ</t>
  </si>
  <si>
    <t>坊主憎けりゃ袈裟まで憎い</t>
  </si>
  <si>
    <t>坊主憎い袈裟まで憎い</t>
  </si>
  <si>
    <t>ボウズニクケリャケサマデニクイ</t>
  </si>
  <si>
    <t>ボーズニクケリャケサマデニクイ</t>
  </si>
  <si>
    <t>月刊三橋</t>
  </si>
  <si>
    <t>雑誌</t>
  </si>
  <si>
    <t>ゲッカンミツハシ</t>
  </si>
  <si>
    <t>21世紀の資本</t>
  </si>
  <si>
    <t>書籍</t>
  </si>
  <si>
    <t>ニジュウイッセイキノシホン</t>
  </si>
  <si>
    <t>ニジューイッセイキノシホン</t>
  </si>
  <si>
    <t>エクサスケールの衝撃</t>
  </si>
  <si>
    <t>エクサスケールノショウゲキ</t>
  </si>
  <si>
    <t>エクサスケールノショーゲキ</t>
  </si>
  <si>
    <t>黄金の拘束衣を着た男</t>
  </si>
  <si>
    <t>黄金の拘束衣を着るた男</t>
  </si>
  <si>
    <t>オウゴンノコウソクイヲキタオトコ</t>
  </si>
  <si>
    <t>オーゴンノコーソクイヲキタオトコ</t>
  </si>
  <si>
    <t>A　Living　God</t>
  </si>
  <si>
    <t>ア・リヴィング・ゴッド　</t>
  </si>
  <si>
    <t>ア・リヴィング・ゴッド</t>
  </si>
  <si>
    <t>黄金の拘束衣を着た首相</t>
  </si>
  <si>
    <t>オウゴンノコウソクイヲキタシュショウ</t>
  </si>
  <si>
    <t>オーゴンノコーソクイヲキタシュショー</t>
  </si>
  <si>
    <t>アレクシス・ツィプラス氏</t>
  </si>
  <si>
    <t>人名</t>
  </si>
  <si>
    <t>アレクシス・ツィプラスシ</t>
  </si>
  <si>
    <t>アントニス・サマラス首相</t>
  </si>
  <si>
    <t>アントニス・サマラスシュショウ</t>
  </si>
  <si>
    <t>アントニス・サマラスシュショー</t>
  </si>
  <si>
    <t>サルマン皇太子</t>
  </si>
  <si>
    <t>サルマンコウタイシ</t>
  </si>
  <si>
    <t>サルマンコータイシ</t>
  </si>
  <si>
    <t>たかじん</t>
  </si>
  <si>
    <t>タカジン</t>
  </si>
  <si>
    <t>ツィプラス氏</t>
  </si>
  <si>
    <t>ツィプラスシ</t>
  </si>
  <si>
    <t>ディマス元欧州委員</t>
  </si>
  <si>
    <t>ディマスモトオウシュウイイン</t>
  </si>
  <si>
    <t>ディマスモトオーシューイイン</t>
  </si>
  <si>
    <t>トマス・ピケティ氏</t>
  </si>
  <si>
    <t>トマス・ピケティシ</t>
  </si>
  <si>
    <t>ヌアイミ石油鉱物資源相</t>
  </si>
  <si>
    <t>ヌアイミセキユコウブツシゲンショウ</t>
  </si>
  <si>
    <t>ヌアイミセキユコーブツシゲンショー</t>
  </si>
  <si>
    <t>ピケティ氏</t>
  </si>
  <si>
    <t>ピケティシ</t>
  </si>
  <si>
    <t>プーチン大統領</t>
  </si>
  <si>
    <t>プーチンダイトウリョウ</t>
  </si>
  <si>
    <t>プーチンダイトーリョー</t>
  </si>
  <si>
    <t>安倍首相</t>
  </si>
  <si>
    <t>アベシュショウ</t>
  </si>
  <si>
    <t>アベシュショー</t>
  </si>
  <si>
    <t>笠谷選手</t>
  </si>
  <si>
    <t>カサタニセンシュ</t>
  </si>
  <si>
    <t>岩田規久男氏</t>
  </si>
  <si>
    <t>イワタキクオシ</t>
  </si>
  <si>
    <t>宜仁親王</t>
  </si>
  <si>
    <t>ヨシヒトシンノウ</t>
  </si>
  <si>
    <t>ヨシヒトシンノー</t>
  </si>
  <si>
    <t>宜仁親王殿下</t>
  </si>
  <si>
    <t>ヨシヒトシンノウデンカ</t>
  </si>
  <si>
    <t>ヨシヒトシンノーデンカ</t>
  </si>
  <si>
    <t>権善宅</t>
  </si>
  <si>
    <t>グォン・ソンテク</t>
  </si>
  <si>
    <t>黒川博行</t>
  </si>
  <si>
    <t>クロカワヒロユキ</t>
  </si>
  <si>
    <t>新井康久</t>
  </si>
  <si>
    <t>アライヤスヒサ</t>
  </si>
  <si>
    <t>舛添さん</t>
  </si>
  <si>
    <t>マスゾエサン</t>
  </si>
  <si>
    <t>舛添知事</t>
  </si>
  <si>
    <t>マスゾエチジ</t>
  </si>
  <si>
    <t>舛添都知事</t>
  </si>
  <si>
    <t>マスゾエトチジ</t>
  </si>
  <si>
    <t>村西キャスター</t>
  </si>
  <si>
    <t>ムラニシキャスター</t>
  </si>
  <si>
    <t>中瀬耕造</t>
  </si>
  <si>
    <t>ナカセコウゾウ</t>
  </si>
  <si>
    <t>ナカセコーゾー</t>
  </si>
  <si>
    <t>猪瀬都知事</t>
  </si>
  <si>
    <t>イノセトチジ</t>
  </si>
  <si>
    <t>田中氏</t>
  </si>
  <si>
    <t>タナカシ</t>
  </si>
  <si>
    <t>田中秀臣氏</t>
  </si>
  <si>
    <t>タナカヒデオミシ</t>
  </si>
  <si>
    <t>田母神閣下</t>
  </si>
  <si>
    <t>タモガミカッカ</t>
  </si>
  <si>
    <t>土屋議員</t>
  </si>
  <si>
    <t>ツチヤギイン</t>
  </si>
  <si>
    <t>土屋候補</t>
  </si>
  <si>
    <t>ツチヤコウホ</t>
  </si>
  <si>
    <t>ツチヤコーホ</t>
  </si>
  <si>
    <t>武内小夜子</t>
  </si>
  <si>
    <t>タケウチサヨコ</t>
  </si>
  <si>
    <t>片岡剛士</t>
  </si>
  <si>
    <t>カタオカタケシ</t>
  </si>
  <si>
    <t>朴大統領</t>
  </si>
  <si>
    <t>パクダイトウリョウ</t>
  </si>
  <si>
    <t>パクダイトーリョー</t>
  </si>
  <si>
    <t>堀田　佳男</t>
  </si>
  <si>
    <t>ホッタ　ヨシオ</t>
  </si>
  <si>
    <t>麻生副総理</t>
  </si>
  <si>
    <t>アソウフクソウリ</t>
  </si>
  <si>
    <t>アソーフクソーリ</t>
  </si>
  <si>
    <t>李明博</t>
  </si>
  <si>
    <t>イミョンバク</t>
  </si>
  <si>
    <t>李明博大統領</t>
  </si>
  <si>
    <t>イミョンバクダイトウリョウ</t>
  </si>
  <si>
    <t>イミョンバクダイトーリョー</t>
  </si>
  <si>
    <t>齊藤元章</t>
  </si>
  <si>
    <t>サイトウモトアキ</t>
  </si>
  <si>
    <t>サイトーモトアキ</t>
  </si>
  <si>
    <t>齊藤元章氏</t>
  </si>
  <si>
    <t>サイトウモトアキシ</t>
  </si>
  <si>
    <t>サイトーモトアキシ</t>
  </si>
  <si>
    <t>齊藤氏</t>
  </si>
  <si>
    <t>サイトウシ</t>
  </si>
  <si>
    <t>サイトーシ</t>
  </si>
  <si>
    <t>セルゲイ・グーリェフ氏</t>
  </si>
  <si>
    <t>セルゲイ・グーリェフシ</t>
  </si>
  <si>
    <t>パククネ</t>
  </si>
  <si>
    <t>安倍晋三首相</t>
  </si>
  <si>
    <t>アベシンゾウシュショウ</t>
  </si>
  <si>
    <t>アベシンゾーシュショー</t>
  </si>
  <si>
    <t>安倍総理</t>
  </si>
  <si>
    <t>アベソウリ</t>
  </si>
  <si>
    <t>アベソーリ</t>
  </si>
  <si>
    <t>黄さん</t>
  </si>
  <si>
    <t>ファンサン</t>
  </si>
  <si>
    <t>黄炳瑞</t>
  </si>
  <si>
    <t>ファンビョンソ</t>
  </si>
  <si>
    <t>岡安キャスター</t>
  </si>
  <si>
    <t>オカヤスキャスター</t>
  </si>
  <si>
    <t>岡安譲</t>
  </si>
  <si>
    <t>オカヤスユズル</t>
  </si>
  <si>
    <t>金書記</t>
  </si>
  <si>
    <t>キムショキ</t>
  </si>
  <si>
    <t>金将軍</t>
  </si>
  <si>
    <t>キムショウグン</t>
  </si>
  <si>
    <t>キムショーグン</t>
  </si>
  <si>
    <t>金正恩</t>
  </si>
  <si>
    <t>キムジョンウン</t>
  </si>
  <si>
    <t>金正恩第1書記</t>
  </si>
  <si>
    <t>キムジョンウンダイイチショキ</t>
  </si>
  <si>
    <t>小泉八雲</t>
  </si>
  <si>
    <t>コイズミヤクモ</t>
  </si>
  <si>
    <t>青山さん</t>
  </si>
  <si>
    <t>アオヤマサン</t>
  </si>
  <si>
    <t>青山繁晴</t>
  </si>
  <si>
    <t>アオヤマシゲハル</t>
  </si>
  <si>
    <t>舛添東京都知事</t>
  </si>
  <si>
    <t>マスゾエトウキョウトチジ</t>
  </si>
  <si>
    <t>マスゾエトーキョートチジ</t>
  </si>
  <si>
    <t>村西利恵</t>
  </si>
  <si>
    <t>ムラニシリエ</t>
  </si>
  <si>
    <t>竹田恒泰</t>
  </si>
  <si>
    <t>タケダツネヤス</t>
  </si>
  <si>
    <t>竹田恒泰氏</t>
  </si>
  <si>
    <t>タケダツネヤスシ</t>
  </si>
  <si>
    <t>土屋正忠</t>
  </si>
  <si>
    <t>ツチヤマサタダ</t>
  </si>
  <si>
    <t>土屋正忠議員</t>
  </si>
  <si>
    <t>ツチヤマサタダギイン</t>
  </si>
  <si>
    <t>藤井聡</t>
  </si>
  <si>
    <t>フジイサトシ</t>
  </si>
  <si>
    <t>藤井聡先生</t>
  </si>
  <si>
    <t>フジイサトシセンセイ</t>
  </si>
  <si>
    <t>朴槿恵</t>
  </si>
  <si>
    <t>朴槿恵大統領</t>
  </si>
  <si>
    <t>パククネダイトウリョウ</t>
  </si>
  <si>
    <t>パククネダイトーリョー</t>
  </si>
  <si>
    <t>堀田キャスター</t>
  </si>
  <si>
    <t>ホッタキャスター</t>
  </si>
  <si>
    <t>堀田さん</t>
  </si>
  <si>
    <t>ホッタサン</t>
  </si>
  <si>
    <t>堀田篤</t>
  </si>
  <si>
    <t>ホッタアツシ</t>
  </si>
  <si>
    <t>崔竜海</t>
  </si>
  <si>
    <t>チェリョンヘ</t>
  </si>
  <si>
    <t>濱口儀兵衛</t>
  </si>
  <si>
    <t>ハマグチギヘイ</t>
  </si>
  <si>
    <t>晋三</t>
  </si>
  <si>
    <t>名</t>
  </si>
  <si>
    <t>シンゾウ</t>
  </si>
  <si>
    <t>シンゾー</t>
  </si>
  <si>
    <t>正忠</t>
  </si>
  <si>
    <t>マサタダ</t>
  </si>
  <si>
    <t>きりしま</t>
  </si>
  <si>
    <t>船舶</t>
  </si>
  <si>
    <t>キリシマ</t>
  </si>
  <si>
    <t>海口</t>
  </si>
  <si>
    <t>ハイコウ</t>
  </si>
  <si>
    <t>ハイコー</t>
  </si>
  <si>
    <t>空母遼寧</t>
  </si>
  <si>
    <t>クウボリョウネイ</t>
  </si>
  <si>
    <t>クーボリョーネイ</t>
  </si>
  <si>
    <t>戦艦ミズーリ</t>
  </si>
  <si>
    <t>センカンミズーリ</t>
  </si>
  <si>
    <t>遼寧艦</t>
  </si>
  <si>
    <t>リョウネイカン</t>
  </si>
  <si>
    <t>リョーネイカン</t>
  </si>
  <si>
    <t>対馬丸</t>
  </si>
  <si>
    <t>（株）ExaScaler</t>
  </si>
  <si>
    <t>カブシキガイシャエクサスケーラー</t>
  </si>
  <si>
    <t>（株）PEZYComputing</t>
  </si>
  <si>
    <t>カブシキガイシャペジーコンピューティング</t>
  </si>
  <si>
    <t>AFPBB News</t>
  </si>
  <si>
    <t>ＧＥ</t>
  </si>
  <si>
    <t>ジーイー</t>
  </si>
  <si>
    <t>ＧＥ社</t>
  </si>
  <si>
    <t>ジーイーシャ</t>
  </si>
  <si>
    <t>KEK計算センター</t>
  </si>
  <si>
    <t>ケイイーケイケイサンセンター</t>
  </si>
  <si>
    <t>Korea Aerospace Research Institute</t>
  </si>
  <si>
    <t>Lockheed Martin</t>
  </si>
  <si>
    <t>OPEC諸国</t>
  </si>
  <si>
    <t>オペックショコク</t>
  </si>
  <si>
    <t>アジア地域</t>
  </si>
  <si>
    <t>アジアチイキ</t>
  </si>
  <si>
    <t>アメリカ政府</t>
  </si>
  <si>
    <t>アメリカセイフ</t>
  </si>
  <si>
    <t>イスラム教徒国</t>
  </si>
  <si>
    <t>イスラムキョウトコク</t>
  </si>
  <si>
    <t>イスラムキョートコク</t>
  </si>
  <si>
    <t>エクサスケーラー社</t>
  </si>
  <si>
    <t>エクサスケーラーシャ</t>
  </si>
  <si>
    <t>オリンピック委員会</t>
  </si>
  <si>
    <t>オリンピックイインカイ</t>
  </si>
  <si>
    <t>ギリシャ議会</t>
  </si>
  <si>
    <t>ギリシャギカイ</t>
  </si>
  <si>
    <t>ギリシャ政府</t>
  </si>
  <si>
    <t>ギリシャセイフ</t>
  </si>
  <si>
    <t>サウジ王家</t>
  </si>
  <si>
    <t>サウジオウケ</t>
  </si>
  <si>
    <t>サウジオーケ</t>
  </si>
  <si>
    <t>サッカー連盟</t>
  </si>
  <si>
    <t>サッカーレンメイ</t>
  </si>
  <si>
    <t>サマラス首相</t>
  </si>
  <si>
    <t>サマラスシュショウ</t>
  </si>
  <si>
    <t>サマラスシュショー</t>
  </si>
  <si>
    <t>ハワイ沖</t>
  </si>
  <si>
    <t>ハワイオキ</t>
  </si>
  <si>
    <t>ハンナラ党</t>
  </si>
  <si>
    <t>ハンナラトウ</t>
  </si>
  <si>
    <t>ハンナラトー</t>
  </si>
  <si>
    <t>ペジーコンピューティング社</t>
  </si>
  <si>
    <t>ペジーコンピューティングシャ</t>
  </si>
  <si>
    <t>ミサイル防衛庁</t>
  </si>
  <si>
    <t>ミサイルボウエイチョウ</t>
  </si>
  <si>
    <t>ミサイルボーエイチョー</t>
  </si>
  <si>
    <t>メルセデスAMG</t>
  </si>
  <si>
    <t>メルセデスアーメーゲー</t>
  </si>
  <si>
    <t>メルセデスＡＭＧ</t>
  </si>
  <si>
    <t>ユーロ圏</t>
  </si>
  <si>
    <t>ユーロケン</t>
  </si>
  <si>
    <t>ロシア政府</t>
  </si>
  <si>
    <t>ロシアセイフ</t>
  </si>
  <si>
    <t>ロシア中央銀行</t>
  </si>
  <si>
    <t>ロシアチュウオウギンコウ</t>
  </si>
  <si>
    <t>ロシアチューオーギンコー</t>
  </si>
  <si>
    <t>ロシア中銀</t>
  </si>
  <si>
    <t>ロシアチュウギン</t>
  </si>
  <si>
    <t>ロシアチューギン</t>
  </si>
  <si>
    <t>ロッキード・マーチン</t>
  </si>
  <si>
    <t>愛知高速交通</t>
  </si>
  <si>
    <t>アイチコウソクコウツウ</t>
  </si>
  <si>
    <t>アイチコーソクコーツー</t>
  </si>
  <si>
    <t>横浜市</t>
  </si>
  <si>
    <t>ヨコハマシ</t>
  </si>
  <si>
    <t>欧州委員</t>
  </si>
  <si>
    <t>オウシュウイイン</t>
  </si>
  <si>
    <t>オーシューイイン</t>
  </si>
  <si>
    <t>海上自衛隊</t>
  </si>
  <si>
    <t>カイジョウジエイタイ</t>
  </si>
  <si>
    <t>カイジョージエイタイ</t>
  </si>
  <si>
    <t>株式会社エクサスケーラー社</t>
  </si>
  <si>
    <t>カブシキガイシャエクサスケーラーシャ</t>
  </si>
  <si>
    <t>株式会社ペジーコンピューティング社</t>
  </si>
  <si>
    <t>カブシキガイシャペジーコンピューティングシャ</t>
  </si>
  <si>
    <t>韓国空軍</t>
  </si>
  <si>
    <t>*韓国空軍</t>
  </si>
  <si>
    <t>カンコククウグン</t>
  </si>
  <si>
    <t>カンコククーグン</t>
  </si>
  <si>
    <t>韓国国防省</t>
  </si>
  <si>
    <t>カンコクコクボウショウ</t>
  </si>
  <si>
    <t>カンコクコクボーショー</t>
  </si>
  <si>
    <t>旧ソ連</t>
  </si>
  <si>
    <t>キュウソレン</t>
  </si>
  <si>
    <t>キューソレン</t>
  </si>
  <si>
    <t>橋本政権</t>
  </si>
  <si>
    <t>ハシモトセイケン</t>
  </si>
  <si>
    <t>元欧州委員</t>
  </si>
  <si>
    <t>モトオウシュウイイン</t>
  </si>
  <si>
    <t>モトオーシューイイン</t>
  </si>
  <si>
    <t>公安部</t>
  </si>
  <si>
    <t>コウアンブ</t>
  </si>
  <si>
    <t>コーアンブ</t>
  </si>
  <si>
    <t>厚生労働省</t>
  </si>
  <si>
    <t>コウセイロウドウショウ</t>
  </si>
  <si>
    <t>コーセイロードーショー</t>
  </si>
  <si>
    <t>航空自衛隊</t>
  </si>
  <si>
    <t>コウクウジエイタイ</t>
  </si>
  <si>
    <t>コークージエイタイ</t>
  </si>
  <si>
    <t>国際エネルギー機関</t>
  </si>
  <si>
    <t>コクサイエネルギーキカン</t>
  </si>
  <si>
    <t>国際オリンピック委員会</t>
  </si>
  <si>
    <t>コクサイオリンピックイインカイ</t>
  </si>
  <si>
    <t>国連安保理</t>
  </si>
  <si>
    <t>コクレンアンポリ</t>
  </si>
  <si>
    <t>純日本企業</t>
  </si>
  <si>
    <t>ジュンニッポンキギョウ</t>
  </si>
  <si>
    <t>ジュンニッポンキギョー</t>
  </si>
  <si>
    <t>人民解放軍</t>
  </si>
  <si>
    <t>ジンミンカイホウグン</t>
  </si>
  <si>
    <t>ジンミンカイホーグン</t>
  </si>
  <si>
    <t>仁川空港公社</t>
  </si>
  <si>
    <t>インチョンクウコウコウシャ</t>
  </si>
  <si>
    <t>インチョンクーコーコーシャ</t>
  </si>
  <si>
    <t>総政治局長</t>
  </si>
  <si>
    <t>ソウセイジキョクチョウ</t>
  </si>
  <si>
    <t>ソーセイジキョクチョー</t>
  </si>
  <si>
    <t>大田市</t>
  </si>
  <si>
    <t>オオタシ</t>
  </si>
  <si>
    <t>オータシ</t>
  </si>
  <si>
    <t>中国海軍</t>
  </si>
  <si>
    <t>チュウゴクカイグン</t>
  </si>
  <si>
    <t>チューゴクカイグン</t>
  </si>
  <si>
    <t>天皇ご一家</t>
  </si>
  <si>
    <t>テンノウゴイッカ</t>
  </si>
  <si>
    <t>テンノーゴイッカ</t>
  </si>
  <si>
    <t>東部丘陵線</t>
  </si>
  <si>
    <t>トウブキュウリョウセン</t>
  </si>
  <si>
    <t>トーブキューリョーセン</t>
  </si>
  <si>
    <t>独GSIヘルムホルツセンター</t>
  </si>
  <si>
    <t>ドクジーエスアイヘルムホルツセンター</t>
  </si>
  <si>
    <t>ドクエジーエスアイヘルムホルツセンター</t>
  </si>
  <si>
    <t>内閣府</t>
  </si>
  <si>
    <t>ナイカクフ</t>
  </si>
  <si>
    <t>日本政府</t>
  </si>
  <si>
    <t>ニッポンセイフ</t>
  </si>
  <si>
    <t>米海兵隊</t>
  </si>
  <si>
    <t>ベイカイヘイタイ</t>
  </si>
  <si>
    <t>米軍</t>
  </si>
  <si>
    <t>ベイグン</t>
  </si>
  <si>
    <t>聯合ニュース</t>
  </si>
  <si>
    <t>レンゴウニュース</t>
  </si>
  <si>
    <t>レンゴーニュース</t>
  </si>
  <si>
    <t>OPEC加盟国</t>
  </si>
  <si>
    <t>オペックカメイコク</t>
  </si>
  <si>
    <t>ソウル市長</t>
  </si>
  <si>
    <t>ソウルシチョウ</t>
  </si>
  <si>
    <t>ソウルシチョー</t>
  </si>
  <si>
    <t>ニューヨーク原油市場</t>
  </si>
  <si>
    <t>ニューヨークゲンユシジョウ</t>
  </si>
  <si>
    <t>ニューヨークゲンユシジョー</t>
  </si>
  <si>
    <t>ロシア国営通信</t>
  </si>
  <si>
    <t>ロシアコクエイツウシン</t>
  </si>
  <si>
    <t>ロシアコクエイツーシン</t>
  </si>
  <si>
    <t>関テレ</t>
  </si>
  <si>
    <t>カンテレ</t>
  </si>
  <si>
    <t>韓国航空宇宙研究院</t>
  </si>
  <si>
    <t>カンコクコウクウウチュウケンキュウイン</t>
  </si>
  <si>
    <t>カンコクコークーウチューケンキューイン</t>
  </si>
  <si>
    <t>京都大学大学院</t>
  </si>
  <si>
    <t>キョウトダイガクダイガクイン</t>
  </si>
  <si>
    <t>キョートダイガクダイガクイン</t>
  </si>
  <si>
    <t>京都大学大学院教授</t>
  </si>
  <si>
    <t>キョウトダイガクダイガクインキョウジュ</t>
  </si>
  <si>
    <t>キョートダイガクダイガクインキョージュ</t>
  </si>
  <si>
    <t>現内閣官房参与</t>
  </si>
  <si>
    <t>ゲンナイカクカンボウサンヨ</t>
  </si>
  <si>
    <t>ゲンナイカクカンボーサンヨ</t>
  </si>
  <si>
    <t>皇后陛下</t>
  </si>
  <si>
    <t>コウゴウヘイカ</t>
  </si>
  <si>
    <t>コーゴーヘイカ</t>
  </si>
  <si>
    <t>国家安全保衛部</t>
  </si>
  <si>
    <t>コッカアンゼンホエイブ</t>
  </si>
  <si>
    <t>自民総務会長</t>
  </si>
  <si>
    <t>ジミンソウムカイチョウ</t>
  </si>
  <si>
    <t>ジミンソームカイチョー</t>
  </si>
  <si>
    <t>州知事</t>
  </si>
  <si>
    <t>シュウチジ</t>
  </si>
  <si>
    <t>シューチジ</t>
  </si>
  <si>
    <t>親王殿下</t>
  </si>
  <si>
    <t>シンノウデンカ</t>
  </si>
  <si>
    <t>シンノーデンカ</t>
  </si>
  <si>
    <t>石油輸出国機構</t>
  </si>
  <si>
    <t>セキユユシュツコクキコウ</t>
  </si>
  <si>
    <t>セキユユシュツコクキコー</t>
  </si>
  <si>
    <t>体育指導委員長</t>
  </si>
  <si>
    <t>タイイクシドウイインチョウ</t>
  </si>
  <si>
    <t>タイイクシドーイインチョー</t>
  </si>
  <si>
    <t>東京証券取引所</t>
  </si>
  <si>
    <t>トウキョウショウケントリヒキショ</t>
  </si>
  <si>
    <t>トーキョーショーケントリヒキショ</t>
  </si>
  <si>
    <t>東京都知事</t>
  </si>
  <si>
    <t>トウキョウトチジ</t>
  </si>
  <si>
    <t>トーキョートチジ</t>
  </si>
  <si>
    <t>統一戦線部</t>
  </si>
  <si>
    <t>トウイツセンセンブ</t>
  </si>
  <si>
    <t>トーイツセンセンブ</t>
  </si>
  <si>
    <t>年金積立金管理運用独立行政法人</t>
  </si>
  <si>
    <t>ネンキンツミタテキンカンリウンヨウドクリツギョウセイホウジン</t>
  </si>
  <si>
    <t>ネンキンツミタテキンカンリウンヨードクリツギョーセイホージン</t>
  </si>
  <si>
    <t>父宮</t>
  </si>
  <si>
    <t>チチミヤ</t>
  </si>
  <si>
    <t>米ロ</t>
  </si>
  <si>
    <t>国</t>
  </si>
  <si>
    <t>ベイロ</t>
  </si>
  <si>
    <t>カウワイ島</t>
  </si>
  <si>
    <t>地域</t>
  </si>
  <si>
    <t>カウワイトウ</t>
  </si>
  <si>
    <t>カウワイトー</t>
  </si>
  <si>
    <t>ノースダコタ州</t>
  </si>
  <si>
    <t>ノースダコタシュウ</t>
  </si>
  <si>
    <t>ノースダコタシュー</t>
  </si>
  <si>
    <t>ハワイ島</t>
  </si>
  <si>
    <t>ハワイトウ</t>
  </si>
  <si>
    <t>ハワイトー</t>
  </si>
  <si>
    <t>京都府向日市</t>
  </si>
  <si>
    <t>キョウトフムコウシ</t>
  </si>
  <si>
    <t>キョートフムコーシ</t>
  </si>
  <si>
    <t>黒海沿岸</t>
  </si>
  <si>
    <t>コッカイエンガン</t>
  </si>
  <si>
    <t>珠海</t>
  </si>
  <si>
    <t>ズーハイ</t>
  </si>
  <si>
    <t>首長国連邦</t>
  </si>
  <si>
    <t>シュチョウコクレンポウ</t>
  </si>
  <si>
    <t>シュチョーコクレンポー</t>
  </si>
  <si>
    <t>尖閣付近</t>
  </si>
  <si>
    <t>センカクフキン</t>
  </si>
  <si>
    <t>中東諸国</t>
  </si>
  <si>
    <t>チュウトウショコク</t>
  </si>
  <si>
    <t>チュートーショコク</t>
  </si>
  <si>
    <t>釣魚島</t>
  </si>
  <si>
    <t>ウオツリジマ</t>
  </si>
  <si>
    <t>日中韓</t>
  </si>
  <si>
    <t>ニッチュウカン</t>
  </si>
  <si>
    <t>ニッチューカン</t>
  </si>
  <si>
    <t>日本領域</t>
  </si>
  <si>
    <t>ニッポンリョウイキ</t>
  </si>
  <si>
    <t>ニッポンリョーイキ</t>
  </si>
  <si>
    <t>米本土</t>
  </si>
  <si>
    <t>ベイホンド</t>
  </si>
  <si>
    <t>龍遊</t>
  </si>
  <si>
    <t>ヨンス</t>
  </si>
  <si>
    <t>湾岸諸国</t>
  </si>
  <si>
    <t>ワンガンショコク</t>
  </si>
  <si>
    <t>安佐南区</t>
  </si>
  <si>
    <t>アサミナミク</t>
  </si>
  <si>
    <t>欧州全体</t>
  </si>
  <si>
    <t>オウシュウゼンタイ</t>
  </si>
  <si>
    <t>オーシューゼンタイ</t>
  </si>
  <si>
    <t>沖縄県</t>
  </si>
  <si>
    <t>オキナワケン</t>
  </si>
  <si>
    <t>関東甲信</t>
  </si>
  <si>
    <t>カントウコウシン</t>
  </si>
  <si>
    <t>カントーコーシン</t>
  </si>
  <si>
    <t>紀伊国広村</t>
  </si>
  <si>
    <t>キイクニヒロムラ</t>
  </si>
  <si>
    <t>京都府</t>
  </si>
  <si>
    <t>キョウトフ</t>
  </si>
  <si>
    <t>キョートフ</t>
  </si>
  <si>
    <t>広川町</t>
  </si>
  <si>
    <t>ヒロガワチョウ</t>
  </si>
  <si>
    <t>ヒロガワチョー</t>
  </si>
  <si>
    <t>広村</t>
  </si>
  <si>
    <t>ヒロムラ</t>
  </si>
  <si>
    <t>広島県</t>
  </si>
  <si>
    <t>ヒロシマケン</t>
  </si>
  <si>
    <t>広島市</t>
  </si>
  <si>
    <t>ヒロシマシ</t>
  </si>
  <si>
    <t>高知県</t>
  </si>
  <si>
    <t>コウチケン</t>
  </si>
  <si>
    <t>コーチケン</t>
  </si>
  <si>
    <t>西欧諸国</t>
  </si>
  <si>
    <t>セイオウショコク</t>
  </si>
  <si>
    <t>セイオーショコク</t>
  </si>
  <si>
    <t>大阪府</t>
  </si>
  <si>
    <t>オオサカフ</t>
  </si>
  <si>
    <t>オーサカフ</t>
  </si>
  <si>
    <t>長崎県</t>
  </si>
  <si>
    <t>ナガサキケン</t>
  </si>
  <si>
    <t>東京都</t>
  </si>
  <si>
    <t>トウキョウト</t>
  </si>
  <si>
    <t>トーキョート</t>
  </si>
  <si>
    <t>東京都内</t>
  </si>
  <si>
    <t>トウキョウトナイ</t>
  </si>
  <si>
    <t>トーキョートナイ</t>
  </si>
  <si>
    <t>那覇市</t>
  </si>
  <si>
    <t>ナハシ</t>
  </si>
  <si>
    <t>日韓</t>
  </si>
  <si>
    <t>ニッカン</t>
  </si>
  <si>
    <t>日本国民</t>
  </si>
  <si>
    <t>ニッポンコクミン</t>
  </si>
  <si>
    <t>平昌</t>
  </si>
  <si>
    <t>ピョンチャン</t>
  </si>
  <si>
    <t>有田郡</t>
  </si>
  <si>
    <t>アリタグン</t>
  </si>
  <si>
    <t>和歌山県</t>
  </si>
  <si>
    <t>ワカヤマケン</t>
  </si>
  <si>
    <t>アラブ首長国連邦</t>
  </si>
  <si>
    <t>アラブシュチョウコクレンポウ</t>
  </si>
  <si>
    <t>アラブシュチョーコクレンポー</t>
  </si>
  <si>
    <t>イスラム国</t>
  </si>
  <si>
    <t>イスラムコク</t>
  </si>
  <si>
    <t>ロシア連邦</t>
  </si>
  <si>
    <t>ロシアレンポウ</t>
  </si>
  <si>
    <t>ロシアレンポー</t>
  </si>
  <si>
    <t>おはよう寺ちゃん活動中</t>
  </si>
  <si>
    <t>番組名</t>
  </si>
  <si>
    <t>オハヨウテラチャンカツドウチュウ</t>
  </si>
  <si>
    <t>オハヨーテラチャンカツドーチュー</t>
  </si>
  <si>
    <t>チャンネル桜</t>
  </si>
  <si>
    <t>チャンネルサクラ</t>
  </si>
  <si>
    <t>激論コロシアム</t>
  </si>
  <si>
    <t>ゲキロンコロシアム</t>
  </si>
  <si>
    <t>水曜アンカー</t>
  </si>
  <si>
    <t>スイヨウアンカー</t>
  </si>
  <si>
    <t>スイヨーアンカー</t>
  </si>
  <si>
    <t>日本よ、今...「闘論！倒論！討論！</t>
  </si>
  <si>
    <t>ニッポンヨ、イマトウロン！トウロン！トウロン！</t>
  </si>
  <si>
    <t>ニッポンヨ、イマ！トーロン！トーロン！トーロン</t>
  </si>
  <si>
    <t>日本よ、今...「闘論！倒論！討論！」</t>
  </si>
  <si>
    <t>ニッポンヨ、イマトウロン！トウロン！トウロン！」</t>
  </si>
  <si>
    <t>ニッポンヨ、イマ！トーロン！トーロン！トーロン」</t>
  </si>
  <si>
    <t>ギモズバ！</t>
  </si>
  <si>
    <t>ギモズバ</t>
  </si>
  <si>
    <t>F-35</t>
  </si>
  <si>
    <t>飛行機</t>
  </si>
  <si>
    <t>エフサンジュウゴ</t>
  </si>
  <si>
    <t>エフサンジューゴ</t>
  </si>
  <si>
    <t>F-35戦闘機</t>
  </si>
  <si>
    <t>エフサンジュウゴセントウキ</t>
  </si>
  <si>
    <t>エフサンジューゴセントーキ</t>
  </si>
  <si>
    <t>T-50</t>
  </si>
  <si>
    <t>ティーゴジュウ</t>
  </si>
  <si>
    <t>T-50練習機</t>
  </si>
  <si>
    <t>ティーゴジュウレンシュウキ</t>
  </si>
  <si>
    <t>ティーゴジュウレンシューキ</t>
  </si>
  <si>
    <t>ＰＡＣ３</t>
  </si>
  <si>
    <t>兵器</t>
  </si>
  <si>
    <t>パックスリー</t>
  </si>
  <si>
    <t>１３年</t>
  </si>
  <si>
    <t>ジュウサンネン</t>
  </si>
  <si>
    <t>ジューサンネン</t>
  </si>
  <si>
    <t>１４年</t>
  </si>
  <si>
    <t>こっち側</t>
  </si>
  <si>
    <t>代名詞</t>
  </si>
  <si>
    <t>コッチガワ</t>
  </si>
  <si>
    <t>私たち</t>
  </si>
  <si>
    <t>１１５回</t>
  </si>
  <si>
    <t>ヒャクジュウゴカイ</t>
  </si>
  <si>
    <t>ヒャクジューゴカイ</t>
  </si>
  <si>
    <t>あの時</t>
  </si>
  <si>
    <t>アノトキ</t>
  </si>
  <si>
    <t>いうこと</t>
  </si>
  <si>
    <t>イウコト</t>
  </si>
  <si>
    <t>こういうこと</t>
  </si>
  <si>
    <t>コウイウコト</t>
  </si>
  <si>
    <t>コーユウコト</t>
  </si>
  <si>
    <t>このへん</t>
  </si>
  <si>
    <t>コノヘン</t>
  </si>
  <si>
    <t>この日</t>
  </si>
  <si>
    <t>コノヒ</t>
  </si>
  <si>
    <t>そういうこと</t>
  </si>
  <si>
    <t>ソウイウコト</t>
  </si>
  <si>
    <t>ソーユウコト</t>
  </si>
  <si>
    <t>どういうこと</t>
  </si>
  <si>
    <t>ドウイウコト</t>
  </si>
  <si>
    <t>ドーユウコト</t>
  </si>
  <si>
    <t>みたいなこと</t>
  </si>
  <si>
    <t>ミタイナコト</t>
  </si>
  <si>
    <t>やりたいこと</t>
  </si>
  <si>
    <t>ヤリタイコト</t>
  </si>
  <si>
    <t>やること</t>
  </si>
  <si>
    <t>ヤルコト</t>
  </si>
  <si>
    <t>入る事</t>
  </si>
  <si>
    <t>ハイルコト</t>
  </si>
  <si>
    <t>亡くなる方</t>
  </si>
  <si>
    <t>ナクナルカタ</t>
  </si>
  <si>
    <t>いうふう</t>
  </si>
  <si>
    <t>イウフウ</t>
  </si>
  <si>
    <t>イウフー</t>
  </si>
  <si>
    <t>あのような</t>
  </si>
  <si>
    <t>あのようだ</t>
  </si>
  <si>
    <t>アノヨウナ</t>
  </si>
  <si>
    <t>アノヨーナ</t>
  </si>
  <si>
    <t>このまま</t>
  </si>
  <si>
    <t>コノママ</t>
  </si>
  <si>
    <t>そういうところ</t>
  </si>
  <si>
    <t>ソウイウトコロ</t>
  </si>
  <si>
    <t>ソーユウトコロ</t>
  </si>
  <si>
    <t>そういう所</t>
  </si>
  <si>
    <t>その為</t>
  </si>
  <si>
    <t>ソノタメ</t>
  </si>
  <si>
    <t>その一方</t>
  </si>
  <si>
    <t>ソノイッポウ</t>
  </si>
  <si>
    <t>ソノイッポー</t>
  </si>
  <si>
    <t>その時</t>
  </si>
  <si>
    <t>ソノトキ</t>
  </si>
  <si>
    <t>その上</t>
  </si>
  <si>
    <t>ソノウエ</t>
  </si>
  <si>
    <t>その中</t>
  </si>
  <si>
    <t>ソノナカ</t>
  </si>
  <si>
    <t>それ以上</t>
  </si>
  <si>
    <t>ソレイジョウ</t>
  </si>
  <si>
    <t>ソレイジョー</t>
  </si>
  <si>
    <t>ちっちゃい頃</t>
  </si>
  <si>
    <t>チッチャイコロ</t>
  </si>
  <si>
    <t>測る上</t>
  </si>
  <si>
    <t>ハカルウエ</t>
  </si>
  <si>
    <t>豊かな所</t>
  </si>
  <si>
    <t>ユタカナトコロ</t>
  </si>
  <si>
    <t>コース上</t>
  </si>
  <si>
    <t>コースジョウ</t>
  </si>
  <si>
    <t>コースジョー</t>
  </si>
  <si>
    <t>このあと</t>
  </si>
  <si>
    <t>コノアト</t>
  </si>
  <si>
    <t>このよう</t>
  </si>
  <si>
    <t>コノヨウ</t>
  </si>
  <si>
    <t>コノヨー</t>
  </si>
  <si>
    <t>そのあと</t>
  </si>
  <si>
    <t>ソノアト</t>
  </si>
  <si>
    <t>そのよう</t>
  </si>
  <si>
    <t>ソノヨウ</t>
  </si>
  <si>
    <t>ソノヨー</t>
  </si>
  <si>
    <t>その前</t>
  </si>
  <si>
    <t>ソノマエ</t>
  </si>
  <si>
    <t>その通り</t>
  </si>
  <si>
    <t>ソノトオリ</t>
  </si>
  <si>
    <t>ソノトーリ</t>
  </si>
  <si>
    <t>それ以下</t>
  </si>
  <si>
    <t>ソレイカ</t>
  </si>
  <si>
    <t>それ以外</t>
  </si>
  <si>
    <t>ソレイガイ</t>
  </si>
  <si>
    <t>デフォルト時</t>
  </si>
  <si>
    <t>デフォルトジ</t>
  </si>
  <si>
    <t>バブル崩壊直後</t>
  </si>
  <si>
    <t>バブルホウカイチョクゴ</t>
  </si>
  <si>
    <t>バブルホーカイチョクゴ</t>
  </si>
  <si>
    <t>レースごと</t>
  </si>
  <si>
    <t>レース後</t>
  </si>
  <si>
    <t>レースゴ</t>
  </si>
  <si>
    <t>安全保障上</t>
  </si>
  <si>
    <t>アンゼンホショウジョウ</t>
  </si>
  <si>
    <t>アンゼンホショージョー</t>
  </si>
  <si>
    <t>何か</t>
  </si>
  <si>
    <t>ナニカ</t>
  </si>
  <si>
    <t>何度</t>
  </si>
  <si>
    <t>ナンド</t>
  </si>
  <si>
    <t>会談後</t>
  </si>
  <si>
    <t>カイダンゴ</t>
  </si>
  <si>
    <t>開催中</t>
  </si>
  <si>
    <t>カイサイチュウ</t>
  </si>
  <si>
    <t>カイサイチュー</t>
  </si>
  <si>
    <t>開始直後</t>
  </si>
  <si>
    <t>カイシチョクゴ</t>
  </si>
  <si>
    <t>活動中</t>
  </si>
  <si>
    <t>カツドウチュウ</t>
  </si>
  <si>
    <t>カツドーチュー</t>
  </si>
  <si>
    <t>完工直後</t>
  </si>
  <si>
    <t>カンコウチョクゴ</t>
  </si>
  <si>
    <t>カンコーチョクゴ</t>
  </si>
  <si>
    <t>慣性飛行中</t>
  </si>
  <si>
    <t>カンセイヒコウチュウ</t>
  </si>
  <si>
    <t>カンセイヒコーチュー</t>
  </si>
  <si>
    <t>軌道上</t>
  </si>
  <si>
    <t>キドウジョウ</t>
  </si>
  <si>
    <t>キドージョー</t>
  </si>
  <si>
    <t>給与以上</t>
  </si>
  <si>
    <t>キュウヨイジョウ</t>
  </si>
  <si>
    <t>キューヨイジョー</t>
  </si>
  <si>
    <t>軍事上</t>
  </si>
  <si>
    <t>グンジジョウ</t>
  </si>
  <si>
    <t>グンジジョー</t>
  </si>
  <si>
    <t>検証中</t>
  </si>
  <si>
    <t>ケンショウチュウ</t>
  </si>
  <si>
    <t>ケンショーチュー</t>
  </si>
  <si>
    <t>互角以上</t>
  </si>
  <si>
    <t>ゴカクイジョウ</t>
  </si>
  <si>
    <t>ゴカクイジョー</t>
  </si>
  <si>
    <t>講義開始前</t>
  </si>
  <si>
    <t>コウギカイシマエ</t>
  </si>
  <si>
    <t>コーギカイシマエ</t>
  </si>
  <si>
    <t>今月後半</t>
  </si>
  <si>
    <t>コンゲツコウハン</t>
  </si>
  <si>
    <t>コンゲツコーハン</t>
  </si>
  <si>
    <t>今年あたり</t>
  </si>
  <si>
    <t>コトシアタリ</t>
  </si>
  <si>
    <t>再雇用後</t>
  </si>
  <si>
    <t>サイコヨウゴ</t>
  </si>
  <si>
    <t>サイコヨーゴ</t>
  </si>
  <si>
    <t>再雇用時</t>
  </si>
  <si>
    <t>サイコヨウジ</t>
  </si>
  <si>
    <t>サイコヨージ</t>
  </si>
  <si>
    <t>札幌以外</t>
  </si>
  <si>
    <t>サッポロイガイ</t>
  </si>
  <si>
    <t>試験開始前</t>
  </si>
  <si>
    <t>シケンカイシマエ</t>
  </si>
  <si>
    <t>事実上</t>
  </si>
  <si>
    <t>ジジツジョウ</t>
  </si>
  <si>
    <t>ジジツジョー</t>
  </si>
  <si>
    <t>人類史上</t>
  </si>
  <si>
    <t>ジンルイシジョウ</t>
  </si>
  <si>
    <t>ジンルイシジョー</t>
  </si>
  <si>
    <t>数段階上</t>
  </si>
  <si>
    <t>スウダンカイウエ</t>
  </si>
  <si>
    <t>スーダンカイウエ</t>
  </si>
  <si>
    <t>世帯分</t>
  </si>
  <si>
    <t>セタイブン</t>
  </si>
  <si>
    <t>設計上</t>
  </si>
  <si>
    <t>セッケイジョウ</t>
  </si>
  <si>
    <t>セッケイジョー</t>
  </si>
  <si>
    <t>絶対値</t>
  </si>
  <si>
    <t>ゼッタイチ</t>
  </si>
  <si>
    <t>大多数</t>
  </si>
  <si>
    <t>ダイタスウ</t>
  </si>
  <si>
    <t>ダイタスー</t>
  </si>
  <si>
    <t>地震発生時</t>
  </si>
  <si>
    <t>ジシンハッセイジ</t>
  </si>
  <si>
    <t>定年前</t>
  </si>
  <si>
    <t>テイネンマエ</t>
  </si>
  <si>
    <t>都市型</t>
  </si>
  <si>
    <t>トシガタ</t>
  </si>
  <si>
    <t>東京以外</t>
  </si>
  <si>
    <t>トウキョウイガイ</t>
  </si>
  <si>
    <t>トーキョーイガイ</t>
  </si>
  <si>
    <t>日本全体</t>
  </si>
  <si>
    <t>ニッポンゼンタイ</t>
  </si>
  <si>
    <t>入籍前</t>
  </si>
  <si>
    <t>ニュウセキマエ</t>
  </si>
  <si>
    <t>ニューセキマエ</t>
  </si>
  <si>
    <t>敗戦後</t>
  </si>
  <si>
    <t>ハイセンゴ</t>
  </si>
  <si>
    <t>発展途上</t>
  </si>
  <si>
    <t>ハッテントジョウ</t>
  </si>
  <si>
    <t>ハッテントジョー</t>
  </si>
  <si>
    <t>半年前</t>
  </si>
  <si>
    <t>ハントシマエ</t>
  </si>
  <si>
    <t>浮上式</t>
  </si>
  <si>
    <t>フジョウシキ</t>
  </si>
  <si>
    <t>フジョーシキ</t>
  </si>
  <si>
    <t>本格稼働前</t>
  </si>
  <si>
    <t>ホンカクカドウマエ</t>
  </si>
  <si>
    <t>ホンカクカドーマエ</t>
  </si>
  <si>
    <t>本講義開始前</t>
  </si>
  <si>
    <t>ホンコウギカイシマエ</t>
  </si>
  <si>
    <t>ホンコーギカイシマエ</t>
  </si>
  <si>
    <t>予想外</t>
  </si>
  <si>
    <t>ヨソウガイ</t>
  </si>
  <si>
    <t>ヨソーガイ</t>
  </si>
  <si>
    <t>予定どおり</t>
  </si>
  <si>
    <t>ヨテイドオリ</t>
  </si>
  <si>
    <t>ヨテイドーリ</t>
  </si>
  <si>
    <t>来年以降</t>
  </si>
  <si>
    <t>ライネンイコウ</t>
  </si>
  <si>
    <t>ライネンイコー</t>
  </si>
  <si>
    <t>国産超音速機</t>
  </si>
  <si>
    <t>コクサンチョウオンソクキ</t>
  </si>
  <si>
    <t>コクサンチョーオンソクキ</t>
  </si>
  <si>
    <t>Korea Aerospace ResearchI nstitute</t>
  </si>
  <si>
    <t>ＧＥ社製</t>
  </si>
  <si>
    <t>ジーイーシャセイ</t>
  </si>
  <si>
    <t>中央リニア新幹線</t>
  </si>
  <si>
    <t>チュウオウリニアシンカンセン</t>
  </si>
  <si>
    <t>チューオーリニアシンカンセン</t>
  </si>
  <si>
    <t>５０６．１キロ</t>
  </si>
  <si>
    <t>従来鉄道</t>
  </si>
  <si>
    <t>ジュウライテツドウ</t>
  </si>
  <si>
    <t>ジューライテツドー</t>
  </si>
  <si>
    <t>パククネ大統領</t>
  </si>
  <si>
    <t>ハンビッ3号機</t>
  </si>
  <si>
    <t>ジュウガツニジュウハチニチ</t>
  </si>
  <si>
    <t>ジューガツニジューハチニチ</t>
  </si>
  <si>
    <t>ハンビッ原発3号機</t>
  </si>
  <si>
    <t>ハンビッゲンパツサンゴウキ</t>
  </si>
  <si>
    <t>ハンビッゲンパツサンゴ－キ</t>
  </si>
  <si>
    <t>ハンビッ原子力発電所</t>
  </si>
  <si>
    <t>ハンビッゲンシリョクハツデンショ</t>
  </si>
  <si>
    <t>18.8GBq</t>
  </si>
  <si>
    <t>1.1GBq</t>
  </si>
  <si>
    <t>復水器</t>
  </si>
  <si>
    <t>フクスイキ</t>
  </si>
  <si>
    <t>炭素同位元素</t>
  </si>
  <si>
    <t>タンソドウイゲンソ</t>
  </si>
  <si>
    <t>タンソドーイゲンソ</t>
  </si>
  <si>
    <t>放射性物質</t>
  </si>
  <si>
    <t>ホウシャセイブッシツ</t>
  </si>
  <si>
    <t>ホーシャセイブッシツ</t>
  </si>
  <si>
    <t>ハンビッ原発</t>
  </si>
  <si>
    <t>ハンビッゲンパツ</t>
  </si>
  <si>
    <t>その他</t>
  </si>
  <si>
    <t>フィラー</t>
  </si>
  <si>
    <t>形容詞</t>
  </si>
  <si>
    <t>接続詞</t>
  </si>
  <si>
    <t>副詞</t>
  </si>
  <si>
    <t>連体詞</t>
  </si>
  <si>
    <t>インターネット詞</t>
    <phoneticPr fontId="18"/>
  </si>
  <si>
    <t>*</t>
    <phoneticPr fontId="18"/>
  </si>
  <si>
    <t>*</t>
    <phoneticPr fontId="18"/>
  </si>
  <si>
    <t>*</t>
    <phoneticPr fontId="18"/>
  </si>
  <si>
    <t>*</t>
    <phoneticPr fontId="18"/>
  </si>
  <si>
    <t>*</t>
    <phoneticPr fontId="18"/>
  </si>
  <si>
    <t>非自立</t>
    <phoneticPr fontId="18"/>
  </si>
  <si>
    <t>*</t>
    <phoneticPr fontId="18"/>
  </si>
  <si>
    <t>*</t>
    <phoneticPr fontId="18"/>
  </si>
  <si>
    <t>*</t>
    <phoneticPr fontId="18"/>
  </si>
  <si>
    <t>*</t>
    <phoneticPr fontId="18"/>
  </si>
</sst>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rgb="FFFF0000"/>
      <name val="ＭＳ Ｐゴシック"/>
      <family val="3"/>
      <charset val="128"/>
      <scheme val="minor"/>
    </font>
    <font>
      <sz val="11"/>
      <name val="ＭＳ Ｐゴシック"/>
      <family val="3"/>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56" fontId="0" fillId="0" borderId="0" xfId="0" applyNumberFormat="1">
      <alignment vertical="center"/>
    </xf>
    <xf numFmtId="55" fontId="0" fillId="0" borderId="0" xfId="0" applyNumberFormat="1">
      <alignment vertical="center"/>
    </xf>
    <xf numFmtId="31" fontId="0" fillId="0" borderId="0" xfId="0" applyNumberFormat="1">
      <alignment vertical="center"/>
    </xf>
    <xf numFmtId="9" fontId="0" fillId="0" borderId="0" xfId="0" applyNumberFormat="1">
      <alignment vertical="center"/>
    </xf>
    <xf numFmtId="3" fontId="0" fillId="0" borderId="0" xfId="0" applyNumberFormat="1">
      <alignment vertical="center"/>
    </xf>
    <xf numFmtId="10" fontId="0" fillId="0" borderId="0" xfId="0" applyNumberFormat="1">
      <alignment vertical="center"/>
    </xf>
    <xf numFmtId="32" fontId="0" fillId="0" borderId="0" xfId="0" applyNumberFormat="1">
      <alignment vertical="center"/>
    </xf>
    <xf numFmtId="49" fontId="0" fillId="0" borderId="0" xfId="0" applyNumberFormat="1">
      <alignment vertical="center"/>
    </xf>
    <xf numFmtId="0" fontId="0" fillId="0" borderId="0" xfId="0" applyNumberFormat="1">
      <alignment vertical="center"/>
    </xf>
    <xf numFmtId="0" fontId="14" fillId="0" borderId="0" xfId="0" applyFont="1">
      <alignment vertical="center"/>
    </xf>
    <xf numFmtId="0" fontId="19" fillId="0" borderId="0" xfId="0" applyFont="1">
      <alignment vertical="center"/>
    </xf>
    <xf numFmtId="0" fontId="0" fillId="33" borderId="0" xfId="0" applyFill="1">
      <alignment vertical="center"/>
    </xf>
    <xf numFmtId="0" fontId="0" fillId="33" borderId="0" xfId="0" applyNumberFormat="1" applyFill="1">
      <alignment vertical="center"/>
    </xf>
    <xf numFmtId="0" fontId="20" fillId="0" borderId="0" xfId="0" applyFont="1">
      <alignment vertical="center"/>
    </xf>
    <xf numFmtId="0" fontId="0" fillId="0" borderId="0" xfId="0" applyFill="1">
      <alignment vertical="center"/>
    </xf>
    <xf numFmtId="0" fontId="0" fillId="34" borderId="0" xfId="0" applyFill="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64"/>
  <sheetViews>
    <sheetView topLeftCell="A2220" workbookViewId="0">
      <selection activeCell="E1" sqref="E1:E2264"/>
    </sheetView>
  </sheetViews>
  <sheetFormatPr defaultRowHeight="13.5"/>
  <sheetData>
    <row r="1" spans="1:13">
      <c r="A1" t="s">
        <v>0</v>
      </c>
      <c r="B1">
        <v>3</v>
      </c>
      <c r="C1">
        <v>3</v>
      </c>
      <c r="D1">
        <v>2181</v>
      </c>
      <c r="E1" t="s">
        <v>1</v>
      </c>
      <c r="F1" t="s">
        <v>2</v>
      </c>
      <c r="G1" t="s">
        <v>3</v>
      </c>
      <c r="H1" t="s">
        <v>3</v>
      </c>
      <c r="I1" t="s">
        <v>3</v>
      </c>
      <c r="J1" t="s">
        <v>3</v>
      </c>
      <c r="K1" t="s">
        <v>3</v>
      </c>
    </row>
    <row r="2" spans="1:13">
      <c r="A2" t="s">
        <v>4</v>
      </c>
      <c r="B2">
        <v>3</v>
      </c>
      <c r="C2">
        <v>3</v>
      </c>
      <c r="D2">
        <v>6530</v>
      </c>
      <c r="E2" t="s">
        <v>1</v>
      </c>
      <c r="F2" t="s">
        <v>2</v>
      </c>
      <c r="G2" t="s">
        <v>3</v>
      </c>
      <c r="H2" t="s">
        <v>3</v>
      </c>
      <c r="I2" t="s">
        <v>3</v>
      </c>
      <c r="J2" t="s">
        <v>3</v>
      </c>
      <c r="K2" t="s">
        <v>3</v>
      </c>
    </row>
    <row r="3" spans="1:13">
      <c r="A3" t="s">
        <v>5</v>
      </c>
      <c r="B3">
        <v>1384</v>
      </c>
      <c r="C3">
        <v>1384</v>
      </c>
      <c r="D3">
        <v>7574</v>
      </c>
      <c r="E3" t="s">
        <v>6</v>
      </c>
      <c r="F3" t="s">
        <v>3</v>
      </c>
      <c r="G3" t="s">
        <v>3</v>
      </c>
      <c r="H3" t="s">
        <v>3</v>
      </c>
      <c r="I3" t="s">
        <v>3</v>
      </c>
      <c r="J3" t="s">
        <v>3</v>
      </c>
      <c r="K3" t="s">
        <v>5</v>
      </c>
      <c r="L3" t="s">
        <v>7</v>
      </c>
      <c r="M3" t="s">
        <v>7</v>
      </c>
    </row>
    <row r="4" spans="1:13">
      <c r="A4" t="s">
        <v>8</v>
      </c>
      <c r="B4">
        <v>1384</v>
      </c>
      <c r="C4">
        <v>1384</v>
      </c>
      <c r="D4">
        <v>7582</v>
      </c>
      <c r="E4" t="s">
        <v>6</v>
      </c>
      <c r="F4" t="s">
        <v>3</v>
      </c>
      <c r="G4" t="s">
        <v>3</v>
      </c>
      <c r="H4" t="s">
        <v>3</v>
      </c>
      <c r="I4" t="s">
        <v>3</v>
      </c>
      <c r="J4" t="s">
        <v>3</v>
      </c>
      <c r="K4" t="s">
        <v>8</v>
      </c>
      <c r="L4" t="s">
        <v>9</v>
      </c>
      <c r="M4" t="s">
        <v>9</v>
      </c>
    </row>
    <row r="5" spans="1:13">
      <c r="A5" t="s">
        <v>10</v>
      </c>
      <c r="B5">
        <v>1384</v>
      </c>
      <c r="C5">
        <v>1384</v>
      </c>
      <c r="D5">
        <v>7582</v>
      </c>
      <c r="E5" t="s">
        <v>6</v>
      </c>
      <c r="F5" t="s">
        <v>3</v>
      </c>
      <c r="G5" t="s">
        <v>3</v>
      </c>
      <c r="H5" t="s">
        <v>3</v>
      </c>
      <c r="I5" t="s">
        <v>3</v>
      </c>
      <c r="J5" t="s">
        <v>3</v>
      </c>
      <c r="K5" t="s">
        <v>10</v>
      </c>
      <c r="L5" t="s">
        <v>11</v>
      </c>
      <c r="M5" t="s">
        <v>11</v>
      </c>
    </row>
    <row r="6" spans="1:13">
      <c r="A6" t="s">
        <v>12</v>
      </c>
      <c r="B6">
        <v>1384</v>
      </c>
      <c r="C6">
        <v>1384</v>
      </c>
      <c r="D6">
        <v>7432</v>
      </c>
      <c r="E6" t="s">
        <v>6</v>
      </c>
      <c r="F6" t="s">
        <v>3</v>
      </c>
      <c r="G6" t="s">
        <v>3</v>
      </c>
      <c r="H6" t="s">
        <v>3</v>
      </c>
      <c r="I6" t="s">
        <v>3</v>
      </c>
      <c r="J6" t="s">
        <v>3</v>
      </c>
      <c r="K6" t="s">
        <v>12</v>
      </c>
      <c r="L6" t="s">
        <v>13</v>
      </c>
      <c r="M6" t="s">
        <v>13</v>
      </c>
    </row>
    <row r="7" spans="1:13">
      <c r="A7" t="s">
        <v>14</v>
      </c>
      <c r="B7">
        <v>1384</v>
      </c>
      <c r="C7">
        <v>1384</v>
      </c>
      <c r="D7">
        <v>7536</v>
      </c>
      <c r="E7" t="s">
        <v>6</v>
      </c>
      <c r="F7" t="s">
        <v>3</v>
      </c>
      <c r="G7" t="s">
        <v>3</v>
      </c>
      <c r="H7" t="s">
        <v>3</v>
      </c>
      <c r="I7" t="s">
        <v>3</v>
      </c>
      <c r="J7" t="s">
        <v>3</v>
      </c>
      <c r="K7" t="s">
        <v>14</v>
      </c>
      <c r="L7" t="s">
        <v>15</v>
      </c>
      <c r="M7" t="s">
        <v>15</v>
      </c>
    </row>
    <row r="8" spans="1:13">
      <c r="A8" t="s">
        <v>16</v>
      </c>
      <c r="B8">
        <v>1385</v>
      </c>
      <c r="C8">
        <v>1385</v>
      </c>
      <c r="D8">
        <v>7374</v>
      </c>
      <c r="E8" t="s">
        <v>6</v>
      </c>
      <c r="F8" t="s">
        <v>17</v>
      </c>
      <c r="G8" t="s">
        <v>3</v>
      </c>
      <c r="H8" t="s">
        <v>3</v>
      </c>
      <c r="I8" t="s">
        <v>3</v>
      </c>
      <c r="J8" t="s">
        <v>3</v>
      </c>
      <c r="K8" t="s">
        <v>16</v>
      </c>
      <c r="L8" t="s">
        <v>18</v>
      </c>
      <c r="M8" t="s">
        <v>19</v>
      </c>
    </row>
    <row r="9" spans="1:13">
      <c r="A9" t="s">
        <v>20</v>
      </c>
      <c r="B9">
        <v>1385</v>
      </c>
      <c r="C9">
        <v>1385</v>
      </c>
      <c r="D9">
        <v>7582</v>
      </c>
      <c r="E9" t="s">
        <v>6</v>
      </c>
      <c r="F9" t="s">
        <v>17</v>
      </c>
      <c r="G9" t="s">
        <v>3</v>
      </c>
      <c r="H9" t="s">
        <v>3</v>
      </c>
      <c r="I9" t="s">
        <v>3</v>
      </c>
      <c r="J9" t="s">
        <v>3</v>
      </c>
      <c r="K9" t="s">
        <v>20</v>
      </c>
      <c r="L9" t="s">
        <v>21</v>
      </c>
      <c r="M9" t="s">
        <v>21</v>
      </c>
    </row>
    <row r="10" spans="1:13">
      <c r="A10" t="s">
        <v>22</v>
      </c>
      <c r="B10">
        <v>1411</v>
      </c>
      <c r="C10">
        <v>1411</v>
      </c>
      <c r="D10">
        <v>1649</v>
      </c>
      <c r="E10" t="s">
        <v>23</v>
      </c>
      <c r="F10" t="s">
        <v>24</v>
      </c>
      <c r="G10" t="s">
        <v>17</v>
      </c>
      <c r="H10" t="s">
        <v>3</v>
      </c>
      <c r="I10" t="s">
        <v>3</v>
      </c>
      <c r="J10" t="s">
        <v>3</v>
      </c>
      <c r="K10" t="s">
        <v>22</v>
      </c>
      <c r="L10" t="s">
        <v>25</v>
      </c>
      <c r="M10" t="s">
        <v>25</v>
      </c>
    </row>
    <row r="11" spans="1:13">
      <c r="A11" t="s">
        <v>26</v>
      </c>
      <c r="B11">
        <v>297</v>
      </c>
      <c r="C11">
        <v>297</v>
      </c>
      <c r="D11">
        <v>6703</v>
      </c>
      <c r="E11" t="s">
        <v>27</v>
      </c>
      <c r="F11" t="s">
        <v>28</v>
      </c>
      <c r="G11" t="s">
        <v>3</v>
      </c>
      <c r="H11" t="s">
        <v>3</v>
      </c>
      <c r="I11" t="s">
        <v>3</v>
      </c>
      <c r="J11" t="s">
        <v>3</v>
      </c>
      <c r="K11" t="s">
        <v>26</v>
      </c>
      <c r="L11" t="s">
        <v>29</v>
      </c>
      <c r="M11" t="s">
        <v>29</v>
      </c>
    </row>
    <row r="12" spans="1:13">
      <c r="A12" t="s">
        <v>30</v>
      </c>
      <c r="B12">
        <v>257</v>
      </c>
      <c r="C12">
        <v>257</v>
      </c>
      <c r="D12">
        <v>6801</v>
      </c>
      <c r="E12" t="s">
        <v>27</v>
      </c>
      <c r="F12" t="s">
        <v>31</v>
      </c>
      <c r="G12" t="s">
        <v>3</v>
      </c>
      <c r="H12" t="s">
        <v>3</v>
      </c>
      <c r="I12" t="s">
        <v>3</v>
      </c>
      <c r="J12" t="s">
        <v>3</v>
      </c>
      <c r="K12" t="s">
        <v>30</v>
      </c>
      <c r="L12" t="s">
        <v>32</v>
      </c>
      <c r="M12" t="s">
        <v>32</v>
      </c>
    </row>
    <row r="13" spans="1:13">
      <c r="A13" t="s">
        <v>33</v>
      </c>
      <c r="B13">
        <v>263</v>
      </c>
      <c r="C13">
        <v>263</v>
      </c>
      <c r="D13">
        <v>6018</v>
      </c>
      <c r="E13" t="s">
        <v>27</v>
      </c>
      <c r="F13" t="s">
        <v>31</v>
      </c>
      <c r="G13" t="s">
        <v>3</v>
      </c>
      <c r="H13" t="s">
        <v>3</v>
      </c>
      <c r="I13" t="s">
        <v>3</v>
      </c>
      <c r="J13" t="s">
        <v>3</v>
      </c>
      <c r="K13" t="s">
        <v>33</v>
      </c>
      <c r="L13" t="s">
        <v>34</v>
      </c>
      <c r="M13" t="s">
        <v>34</v>
      </c>
    </row>
    <row r="14" spans="1:13">
      <c r="A14" t="s">
        <v>35</v>
      </c>
      <c r="B14">
        <v>162</v>
      </c>
      <c r="C14">
        <v>162</v>
      </c>
      <c r="D14">
        <v>7165</v>
      </c>
      <c r="E14" t="s">
        <v>36</v>
      </c>
      <c r="F14" t="s">
        <v>3</v>
      </c>
      <c r="G14" t="s">
        <v>3</v>
      </c>
      <c r="H14" t="s">
        <v>3</v>
      </c>
      <c r="I14" t="s">
        <v>37</v>
      </c>
      <c r="J14" t="s">
        <v>38</v>
      </c>
      <c r="K14" t="s">
        <v>35</v>
      </c>
      <c r="L14" t="s">
        <v>39</v>
      </c>
      <c r="M14" t="s">
        <v>39</v>
      </c>
    </row>
    <row r="15" spans="1:13">
      <c r="A15" t="s">
        <v>40</v>
      </c>
      <c r="B15">
        <v>163</v>
      </c>
      <c r="C15">
        <v>163</v>
      </c>
      <c r="D15">
        <v>6973</v>
      </c>
      <c r="E15" t="s">
        <v>36</v>
      </c>
      <c r="F15" t="s">
        <v>3</v>
      </c>
      <c r="G15" t="s">
        <v>3</v>
      </c>
      <c r="H15" t="s">
        <v>3</v>
      </c>
      <c r="I15" t="s">
        <v>37</v>
      </c>
      <c r="J15" t="s">
        <v>38</v>
      </c>
      <c r="K15" t="s">
        <v>40</v>
      </c>
      <c r="L15" t="s">
        <v>41</v>
      </c>
      <c r="M15" t="s">
        <v>41</v>
      </c>
    </row>
    <row r="16" spans="1:13">
      <c r="A16" t="s">
        <v>42</v>
      </c>
      <c r="B16">
        <v>164</v>
      </c>
      <c r="C16">
        <v>164</v>
      </c>
      <c r="D16">
        <v>7683</v>
      </c>
      <c r="E16" t="s">
        <v>36</v>
      </c>
      <c r="F16" t="s">
        <v>3</v>
      </c>
      <c r="G16" t="s">
        <v>3</v>
      </c>
      <c r="H16" t="s">
        <v>3</v>
      </c>
      <c r="I16" t="s">
        <v>37</v>
      </c>
      <c r="J16" t="s">
        <v>38</v>
      </c>
      <c r="K16" t="s">
        <v>42</v>
      </c>
      <c r="L16" t="s">
        <v>43</v>
      </c>
      <c r="M16" t="s">
        <v>43</v>
      </c>
    </row>
    <row r="17" spans="1:13">
      <c r="A17" t="s">
        <v>44</v>
      </c>
      <c r="B17">
        <v>165</v>
      </c>
      <c r="C17">
        <v>165</v>
      </c>
      <c r="D17">
        <v>7716</v>
      </c>
      <c r="E17" t="s">
        <v>36</v>
      </c>
      <c r="F17" t="s">
        <v>3</v>
      </c>
      <c r="G17" t="s">
        <v>3</v>
      </c>
      <c r="H17" t="s">
        <v>3</v>
      </c>
      <c r="I17" t="s">
        <v>37</v>
      </c>
      <c r="J17" t="s">
        <v>38</v>
      </c>
      <c r="K17" t="s">
        <v>44</v>
      </c>
      <c r="L17" t="s">
        <v>45</v>
      </c>
      <c r="M17" t="s">
        <v>45</v>
      </c>
    </row>
    <row r="18" spans="1:13">
      <c r="A18" t="s">
        <v>46</v>
      </c>
      <c r="B18">
        <v>166</v>
      </c>
      <c r="C18">
        <v>166</v>
      </c>
      <c r="D18">
        <v>7719</v>
      </c>
      <c r="E18" t="s">
        <v>36</v>
      </c>
      <c r="F18" t="s">
        <v>3</v>
      </c>
      <c r="G18" t="s">
        <v>3</v>
      </c>
      <c r="H18" t="s">
        <v>3</v>
      </c>
      <c r="I18" t="s">
        <v>37</v>
      </c>
      <c r="J18" t="s">
        <v>38</v>
      </c>
      <c r="K18" t="s">
        <v>47</v>
      </c>
      <c r="L18" t="s">
        <v>48</v>
      </c>
      <c r="M18" t="s">
        <v>48</v>
      </c>
    </row>
    <row r="19" spans="1:13">
      <c r="A19" t="s">
        <v>49</v>
      </c>
      <c r="B19">
        <v>167</v>
      </c>
      <c r="C19">
        <v>167</v>
      </c>
      <c r="D19">
        <v>7713</v>
      </c>
      <c r="E19" t="s">
        <v>36</v>
      </c>
      <c r="F19" t="s">
        <v>3</v>
      </c>
      <c r="G19" t="s">
        <v>3</v>
      </c>
      <c r="H19" t="s">
        <v>3</v>
      </c>
      <c r="I19" t="s">
        <v>37</v>
      </c>
      <c r="J19" t="s">
        <v>38</v>
      </c>
      <c r="K19" t="s">
        <v>49</v>
      </c>
      <c r="L19" t="s">
        <v>50</v>
      </c>
      <c r="M19" t="s">
        <v>50</v>
      </c>
    </row>
    <row r="20" spans="1:13">
      <c r="A20" t="s">
        <v>51</v>
      </c>
      <c r="B20">
        <v>168</v>
      </c>
      <c r="C20">
        <v>168</v>
      </c>
      <c r="D20">
        <v>6966</v>
      </c>
      <c r="E20" t="s">
        <v>36</v>
      </c>
      <c r="F20" t="s">
        <v>3</v>
      </c>
      <c r="G20" t="s">
        <v>3</v>
      </c>
      <c r="H20" t="s">
        <v>3</v>
      </c>
      <c r="I20" t="s">
        <v>37</v>
      </c>
      <c r="J20" t="s">
        <v>38</v>
      </c>
      <c r="K20" t="s">
        <v>51</v>
      </c>
      <c r="L20" t="s">
        <v>52</v>
      </c>
      <c r="M20" t="s">
        <v>52</v>
      </c>
    </row>
    <row r="21" spans="1:13">
      <c r="A21" t="s">
        <v>53</v>
      </c>
      <c r="B21">
        <v>169</v>
      </c>
      <c r="C21">
        <v>169</v>
      </c>
      <c r="D21">
        <v>7387</v>
      </c>
      <c r="E21" t="s">
        <v>36</v>
      </c>
      <c r="F21" t="s">
        <v>3</v>
      </c>
      <c r="G21" t="s">
        <v>3</v>
      </c>
      <c r="H21" t="s">
        <v>3</v>
      </c>
      <c r="I21" t="s">
        <v>37</v>
      </c>
      <c r="J21" t="s">
        <v>38</v>
      </c>
      <c r="K21" t="s">
        <v>53</v>
      </c>
      <c r="L21" t="s">
        <v>54</v>
      </c>
      <c r="M21" t="s">
        <v>54</v>
      </c>
    </row>
    <row r="22" spans="1:13">
      <c r="A22" t="s">
        <v>55</v>
      </c>
      <c r="B22">
        <v>132</v>
      </c>
      <c r="C22">
        <v>132</v>
      </c>
      <c r="D22">
        <v>7641</v>
      </c>
      <c r="E22" t="s">
        <v>36</v>
      </c>
      <c r="F22" t="s">
        <v>3</v>
      </c>
      <c r="G22" t="s">
        <v>3</v>
      </c>
      <c r="H22" t="s">
        <v>3</v>
      </c>
      <c r="I22" t="s">
        <v>56</v>
      </c>
      <c r="J22" t="s">
        <v>38</v>
      </c>
      <c r="K22" t="s">
        <v>55</v>
      </c>
      <c r="L22" t="s">
        <v>57</v>
      </c>
      <c r="M22" t="s">
        <v>57</v>
      </c>
    </row>
    <row r="23" spans="1:13">
      <c r="A23" t="s">
        <v>58</v>
      </c>
      <c r="B23">
        <v>170</v>
      </c>
      <c r="C23">
        <v>170</v>
      </c>
      <c r="D23">
        <v>7717</v>
      </c>
      <c r="E23" t="s">
        <v>36</v>
      </c>
      <c r="F23" t="s">
        <v>3</v>
      </c>
      <c r="G23" t="s">
        <v>3</v>
      </c>
      <c r="H23" t="s">
        <v>3</v>
      </c>
      <c r="I23" t="s">
        <v>37</v>
      </c>
      <c r="J23" t="s">
        <v>38</v>
      </c>
      <c r="K23" t="s">
        <v>58</v>
      </c>
      <c r="L23" t="s">
        <v>59</v>
      </c>
      <c r="M23" t="s">
        <v>59</v>
      </c>
    </row>
    <row r="24" spans="1:13">
      <c r="A24" t="s">
        <v>60</v>
      </c>
      <c r="B24">
        <v>203</v>
      </c>
      <c r="C24">
        <v>203</v>
      </c>
      <c r="D24">
        <v>6107</v>
      </c>
      <c r="E24" t="s">
        <v>36</v>
      </c>
      <c r="F24" t="s">
        <v>3</v>
      </c>
      <c r="G24" t="s">
        <v>3</v>
      </c>
      <c r="H24" t="s">
        <v>3</v>
      </c>
      <c r="I24" t="s">
        <v>37</v>
      </c>
      <c r="J24" t="s">
        <v>38</v>
      </c>
      <c r="K24" t="s">
        <v>60</v>
      </c>
      <c r="L24" t="s">
        <v>61</v>
      </c>
      <c r="M24" t="s">
        <v>61</v>
      </c>
    </row>
    <row r="25" spans="1:13">
      <c r="A25" t="s">
        <v>62</v>
      </c>
      <c r="B25">
        <v>171</v>
      </c>
      <c r="C25">
        <v>171</v>
      </c>
      <c r="D25">
        <v>6099</v>
      </c>
      <c r="E25" t="s">
        <v>36</v>
      </c>
      <c r="F25" t="s">
        <v>3</v>
      </c>
      <c r="G25" t="s">
        <v>3</v>
      </c>
      <c r="H25" t="s">
        <v>3</v>
      </c>
      <c r="I25" t="s">
        <v>37</v>
      </c>
      <c r="J25" t="s">
        <v>38</v>
      </c>
      <c r="K25" t="s">
        <v>62</v>
      </c>
      <c r="L25" t="s">
        <v>63</v>
      </c>
      <c r="M25" t="s">
        <v>63</v>
      </c>
    </row>
    <row r="26" spans="1:13">
      <c r="A26" t="s">
        <v>64</v>
      </c>
      <c r="B26">
        <v>196</v>
      </c>
      <c r="C26">
        <v>196</v>
      </c>
      <c r="D26">
        <v>6107</v>
      </c>
      <c r="E26" t="s">
        <v>36</v>
      </c>
      <c r="F26" t="s">
        <v>3</v>
      </c>
      <c r="G26" t="s">
        <v>3</v>
      </c>
      <c r="H26" t="s">
        <v>3</v>
      </c>
      <c r="I26" t="s">
        <v>37</v>
      </c>
      <c r="J26" t="s">
        <v>38</v>
      </c>
      <c r="K26" t="s">
        <v>64</v>
      </c>
      <c r="L26" t="s">
        <v>65</v>
      </c>
      <c r="M26" t="s">
        <v>65</v>
      </c>
    </row>
    <row r="27" spans="1:13">
      <c r="A27" t="s">
        <v>66</v>
      </c>
      <c r="B27">
        <v>197</v>
      </c>
      <c r="C27">
        <v>197</v>
      </c>
      <c r="D27">
        <v>6107</v>
      </c>
      <c r="E27" t="s">
        <v>36</v>
      </c>
      <c r="F27" t="s">
        <v>3</v>
      </c>
      <c r="G27" t="s">
        <v>3</v>
      </c>
      <c r="H27" t="s">
        <v>3</v>
      </c>
      <c r="I27" t="s">
        <v>37</v>
      </c>
      <c r="J27" t="s">
        <v>38</v>
      </c>
      <c r="K27" t="s">
        <v>66</v>
      </c>
      <c r="L27" t="s">
        <v>67</v>
      </c>
      <c r="M27" t="s">
        <v>67</v>
      </c>
    </row>
    <row r="28" spans="1:13">
      <c r="A28" t="s">
        <v>68</v>
      </c>
      <c r="B28">
        <v>193</v>
      </c>
      <c r="C28">
        <v>193</v>
      </c>
      <c r="D28">
        <v>6090</v>
      </c>
      <c r="E28" t="s">
        <v>36</v>
      </c>
      <c r="F28" t="s">
        <v>3</v>
      </c>
      <c r="G28" t="s">
        <v>3</v>
      </c>
      <c r="H28" t="s">
        <v>3</v>
      </c>
      <c r="I28" t="s">
        <v>37</v>
      </c>
      <c r="J28" t="s">
        <v>38</v>
      </c>
      <c r="K28" t="s">
        <v>68</v>
      </c>
      <c r="L28" t="s">
        <v>69</v>
      </c>
      <c r="M28" t="s">
        <v>69</v>
      </c>
    </row>
    <row r="29" spans="1:13">
      <c r="A29" t="s">
        <v>70</v>
      </c>
      <c r="B29">
        <v>194</v>
      </c>
      <c r="C29">
        <v>194</v>
      </c>
      <c r="D29">
        <v>6106</v>
      </c>
      <c r="E29" t="s">
        <v>36</v>
      </c>
      <c r="F29" t="s">
        <v>3</v>
      </c>
      <c r="G29" t="s">
        <v>3</v>
      </c>
      <c r="H29" t="s">
        <v>3</v>
      </c>
      <c r="I29" t="s">
        <v>37</v>
      </c>
      <c r="J29" t="s">
        <v>38</v>
      </c>
      <c r="K29" t="s">
        <v>70</v>
      </c>
      <c r="L29" t="s">
        <v>71</v>
      </c>
      <c r="M29" t="s">
        <v>71</v>
      </c>
    </row>
    <row r="30" spans="1:13">
      <c r="A30" t="s">
        <v>72</v>
      </c>
      <c r="B30">
        <v>186</v>
      </c>
      <c r="C30">
        <v>186</v>
      </c>
      <c r="D30">
        <v>6107</v>
      </c>
      <c r="E30" t="s">
        <v>36</v>
      </c>
      <c r="F30" t="s">
        <v>3</v>
      </c>
      <c r="G30" t="s">
        <v>3</v>
      </c>
      <c r="H30" t="s">
        <v>3</v>
      </c>
      <c r="I30" t="s">
        <v>37</v>
      </c>
      <c r="J30" t="s">
        <v>38</v>
      </c>
      <c r="K30" t="s">
        <v>72</v>
      </c>
      <c r="L30" t="s">
        <v>73</v>
      </c>
      <c r="M30" t="s">
        <v>73</v>
      </c>
    </row>
    <row r="31" spans="1:13">
      <c r="A31" t="s">
        <v>74</v>
      </c>
      <c r="B31">
        <v>195</v>
      </c>
      <c r="C31">
        <v>195</v>
      </c>
      <c r="D31">
        <v>6106</v>
      </c>
      <c r="E31" t="s">
        <v>36</v>
      </c>
      <c r="F31" t="s">
        <v>3</v>
      </c>
      <c r="G31" t="s">
        <v>3</v>
      </c>
      <c r="H31" t="s">
        <v>3</v>
      </c>
      <c r="I31" t="s">
        <v>37</v>
      </c>
      <c r="J31" t="s">
        <v>38</v>
      </c>
      <c r="K31" t="s">
        <v>74</v>
      </c>
      <c r="L31" t="s">
        <v>75</v>
      </c>
      <c r="M31" t="s">
        <v>75</v>
      </c>
    </row>
    <row r="32" spans="1:13">
      <c r="A32" t="s">
        <v>76</v>
      </c>
      <c r="B32">
        <v>183</v>
      </c>
      <c r="C32">
        <v>183</v>
      </c>
      <c r="D32">
        <v>6107</v>
      </c>
      <c r="E32" t="s">
        <v>36</v>
      </c>
      <c r="F32" t="s">
        <v>3</v>
      </c>
      <c r="G32" t="s">
        <v>3</v>
      </c>
      <c r="H32" t="s">
        <v>3</v>
      </c>
      <c r="I32" t="s">
        <v>37</v>
      </c>
      <c r="J32" t="s">
        <v>38</v>
      </c>
      <c r="K32" t="s">
        <v>76</v>
      </c>
      <c r="L32" t="s">
        <v>77</v>
      </c>
      <c r="M32" t="s">
        <v>77</v>
      </c>
    </row>
    <row r="33" spans="1:13">
      <c r="A33" t="s">
        <v>78</v>
      </c>
      <c r="B33">
        <v>192</v>
      </c>
      <c r="C33">
        <v>192</v>
      </c>
      <c r="D33">
        <v>6001</v>
      </c>
      <c r="E33" t="s">
        <v>36</v>
      </c>
      <c r="F33" t="s">
        <v>3</v>
      </c>
      <c r="G33" t="s">
        <v>3</v>
      </c>
      <c r="H33" t="s">
        <v>3</v>
      </c>
      <c r="I33" t="s">
        <v>37</v>
      </c>
      <c r="J33" t="s">
        <v>38</v>
      </c>
      <c r="K33" t="s">
        <v>78</v>
      </c>
      <c r="L33" t="s">
        <v>79</v>
      </c>
      <c r="M33" t="s">
        <v>79</v>
      </c>
    </row>
    <row r="34" spans="1:13">
      <c r="A34" t="s">
        <v>80</v>
      </c>
      <c r="B34">
        <v>204</v>
      </c>
      <c r="C34">
        <v>204</v>
      </c>
      <c r="D34">
        <v>6104</v>
      </c>
      <c r="E34" t="s">
        <v>36</v>
      </c>
      <c r="F34" t="s">
        <v>3</v>
      </c>
      <c r="G34" t="s">
        <v>3</v>
      </c>
      <c r="H34" t="s">
        <v>3</v>
      </c>
      <c r="I34" t="s">
        <v>37</v>
      </c>
      <c r="J34" t="s">
        <v>38</v>
      </c>
      <c r="K34" t="s">
        <v>80</v>
      </c>
      <c r="L34" t="s">
        <v>81</v>
      </c>
      <c r="M34" t="s">
        <v>81</v>
      </c>
    </row>
    <row r="35" spans="1:13">
      <c r="A35" t="s">
        <v>82</v>
      </c>
      <c r="B35">
        <v>177</v>
      </c>
      <c r="C35">
        <v>177</v>
      </c>
      <c r="D35">
        <v>6105</v>
      </c>
      <c r="E35" t="s">
        <v>36</v>
      </c>
      <c r="F35" t="s">
        <v>3</v>
      </c>
      <c r="G35" t="s">
        <v>3</v>
      </c>
      <c r="H35" t="s">
        <v>3</v>
      </c>
      <c r="I35" t="s">
        <v>37</v>
      </c>
      <c r="J35" t="s">
        <v>38</v>
      </c>
      <c r="K35" t="s">
        <v>82</v>
      </c>
      <c r="L35" t="s">
        <v>63</v>
      </c>
      <c r="M35" t="s">
        <v>63</v>
      </c>
    </row>
    <row r="36" spans="1:13">
      <c r="A36" t="s">
        <v>83</v>
      </c>
      <c r="B36">
        <v>185</v>
      </c>
      <c r="C36">
        <v>185</v>
      </c>
      <c r="D36">
        <v>6107</v>
      </c>
      <c r="E36" t="s">
        <v>36</v>
      </c>
      <c r="F36" t="s">
        <v>3</v>
      </c>
      <c r="G36" t="s">
        <v>3</v>
      </c>
      <c r="H36" t="s">
        <v>3</v>
      </c>
      <c r="I36" t="s">
        <v>37</v>
      </c>
      <c r="J36" t="s">
        <v>38</v>
      </c>
      <c r="K36" t="s">
        <v>83</v>
      </c>
      <c r="L36" t="s">
        <v>84</v>
      </c>
      <c r="M36" t="s">
        <v>84</v>
      </c>
    </row>
    <row r="37" spans="1:13">
      <c r="A37" t="s">
        <v>85</v>
      </c>
      <c r="B37">
        <v>173</v>
      </c>
      <c r="C37">
        <v>173</v>
      </c>
      <c r="D37">
        <v>6105</v>
      </c>
      <c r="E37" t="s">
        <v>36</v>
      </c>
      <c r="F37" t="s">
        <v>3</v>
      </c>
      <c r="G37" t="s">
        <v>3</v>
      </c>
      <c r="H37" t="s">
        <v>3</v>
      </c>
      <c r="I37" t="s">
        <v>37</v>
      </c>
      <c r="J37" t="s">
        <v>38</v>
      </c>
      <c r="K37" t="s">
        <v>85</v>
      </c>
      <c r="L37" t="s">
        <v>86</v>
      </c>
      <c r="M37" t="s">
        <v>86</v>
      </c>
    </row>
    <row r="38" spans="1:13">
      <c r="A38" t="s">
        <v>87</v>
      </c>
      <c r="B38">
        <v>184</v>
      </c>
      <c r="C38">
        <v>184</v>
      </c>
      <c r="D38">
        <v>6105</v>
      </c>
      <c r="E38" t="s">
        <v>36</v>
      </c>
      <c r="F38" t="s">
        <v>3</v>
      </c>
      <c r="G38" t="s">
        <v>3</v>
      </c>
      <c r="H38" t="s">
        <v>3</v>
      </c>
      <c r="I38" t="s">
        <v>37</v>
      </c>
      <c r="J38" t="s">
        <v>38</v>
      </c>
      <c r="K38" t="s">
        <v>87</v>
      </c>
      <c r="L38" t="s">
        <v>88</v>
      </c>
      <c r="M38" t="s">
        <v>88</v>
      </c>
    </row>
    <row r="39" spans="1:13">
      <c r="A39" t="s">
        <v>89</v>
      </c>
      <c r="B39">
        <v>174</v>
      </c>
      <c r="C39">
        <v>174</v>
      </c>
      <c r="D39">
        <v>5957</v>
      </c>
      <c r="E39" t="s">
        <v>36</v>
      </c>
      <c r="F39" t="s">
        <v>3</v>
      </c>
      <c r="G39" t="s">
        <v>3</v>
      </c>
      <c r="H39" t="s">
        <v>3</v>
      </c>
      <c r="I39" t="s">
        <v>37</v>
      </c>
      <c r="J39" t="s">
        <v>38</v>
      </c>
      <c r="K39" t="s">
        <v>90</v>
      </c>
      <c r="L39" t="s">
        <v>52</v>
      </c>
      <c r="M39" t="s">
        <v>52</v>
      </c>
    </row>
    <row r="40" spans="1:13">
      <c r="A40" t="s">
        <v>91</v>
      </c>
      <c r="B40">
        <v>176</v>
      </c>
      <c r="C40">
        <v>176</v>
      </c>
      <c r="D40">
        <v>6107</v>
      </c>
      <c r="E40" t="s">
        <v>36</v>
      </c>
      <c r="F40" t="s">
        <v>3</v>
      </c>
      <c r="G40" t="s">
        <v>3</v>
      </c>
      <c r="H40" t="s">
        <v>3</v>
      </c>
      <c r="I40" t="s">
        <v>37</v>
      </c>
      <c r="J40" t="s">
        <v>38</v>
      </c>
      <c r="K40" t="s">
        <v>91</v>
      </c>
      <c r="L40" t="s">
        <v>92</v>
      </c>
      <c r="M40" t="s">
        <v>92</v>
      </c>
    </row>
    <row r="41" spans="1:13">
      <c r="A41" t="s">
        <v>93</v>
      </c>
      <c r="B41">
        <v>172</v>
      </c>
      <c r="C41">
        <v>172</v>
      </c>
      <c r="D41">
        <v>6107</v>
      </c>
      <c r="E41" t="s">
        <v>36</v>
      </c>
      <c r="F41" t="s">
        <v>3</v>
      </c>
      <c r="G41" t="s">
        <v>3</v>
      </c>
      <c r="H41" t="s">
        <v>3</v>
      </c>
      <c r="I41" t="s">
        <v>37</v>
      </c>
      <c r="J41" t="s">
        <v>38</v>
      </c>
      <c r="K41" t="s">
        <v>93</v>
      </c>
      <c r="L41" t="s">
        <v>94</v>
      </c>
      <c r="M41" t="s">
        <v>94</v>
      </c>
    </row>
    <row r="42" spans="1:13">
      <c r="A42" t="s">
        <v>95</v>
      </c>
      <c r="B42">
        <v>201</v>
      </c>
      <c r="C42">
        <v>201</v>
      </c>
      <c r="D42">
        <v>6107</v>
      </c>
      <c r="E42" t="s">
        <v>36</v>
      </c>
      <c r="F42" t="s">
        <v>3</v>
      </c>
      <c r="G42" t="s">
        <v>3</v>
      </c>
      <c r="H42" t="s">
        <v>3</v>
      </c>
      <c r="I42" t="s">
        <v>37</v>
      </c>
      <c r="J42" t="s">
        <v>38</v>
      </c>
      <c r="K42" t="s">
        <v>95</v>
      </c>
      <c r="L42" t="s">
        <v>96</v>
      </c>
      <c r="M42" t="s">
        <v>96</v>
      </c>
    </row>
    <row r="43" spans="1:13">
      <c r="A43" t="s">
        <v>97</v>
      </c>
      <c r="B43">
        <v>202</v>
      </c>
      <c r="C43">
        <v>202</v>
      </c>
      <c r="D43">
        <v>6107</v>
      </c>
      <c r="E43" t="s">
        <v>36</v>
      </c>
      <c r="F43" t="s">
        <v>3</v>
      </c>
      <c r="G43" t="s">
        <v>3</v>
      </c>
      <c r="H43" t="s">
        <v>3</v>
      </c>
      <c r="I43" t="s">
        <v>37</v>
      </c>
      <c r="J43" t="s">
        <v>38</v>
      </c>
      <c r="K43" t="s">
        <v>97</v>
      </c>
      <c r="L43" t="s">
        <v>98</v>
      </c>
      <c r="M43" t="s">
        <v>98</v>
      </c>
    </row>
    <row r="44" spans="1:13">
      <c r="A44" t="s">
        <v>99</v>
      </c>
      <c r="B44">
        <v>181</v>
      </c>
      <c r="C44">
        <v>181</v>
      </c>
      <c r="D44">
        <v>6107</v>
      </c>
      <c r="E44" t="s">
        <v>36</v>
      </c>
      <c r="F44" t="s">
        <v>3</v>
      </c>
      <c r="G44" t="s">
        <v>3</v>
      </c>
      <c r="H44" t="s">
        <v>3</v>
      </c>
      <c r="I44" t="s">
        <v>37</v>
      </c>
      <c r="J44" t="s">
        <v>38</v>
      </c>
      <c r="K44" t="s">
        <v>99</v>
      </c>
      <c r="L44" t="s">
        <v>100</v>
      </c>
      <c r="M44" t="s">
        <v>100</v>
      </c>
    </row>
    <row r="45" spans="1:13">
      <c r="A45" t="s">
        <v>101</v>
      </c>
      <c r="B45">
        <v>189</v>
      </c>
      <c r="C45">
        <v>189</v>
      </c>
      <c r="D45">
        <v>6107</v>
      </c>
      <c r="E45" t="s">
        <v>36</v>
      </c>
      <c r="F45" t="s">
        <v>3</v>
      </c>
      <c r="G45" t="s">
        <v>3</v>
      </c>
      <c r="H45" t="s">
        <v>3</v>
      </c>
      <c r="I45" t="s">
        <v>37</v>
      </c>
      <c r="J45" t="s">
        <v>38</v>
      </c>
      <c r="K45" t="s">
        <v>101</v>
      </c>
      <c r="L45" t="s">
        <v>102</v>
      </c>
      <c r="M45" t="s">
        <v>102</v>
      </c>
    </row>
    <row r="46" spans="1:13">
      <c r="A46" t="s">
        <v>103</v>
      </c>
      <c r="B46">
        <v>190</v>
      </c>
      <c r="C46">
        <v>190</v>
      </c>
      <c r="D46">
        <v>6107</v>
      </c>
      <c r="E46" t="s">
        <v>36</v>
      </c>
      <c r="F46" t="s">
        <v>3</v>
      </c>
      <c r="G46" t="s">
        <v>3</v>
      </c>
      <c r="H46" t="s">
        <v>3</v>
      </c>
      <c r="I46" t="s">
        <v>37</v>
      </c>
      <c r="J46" t="s">
        <v>38</v>
      </c>
      <c r="K46" t="s">
        <v>104</v>
      </c>
      <c r="L46" t="s">
        <v>105</v>
      </c>
      <c r="M46" t="s">
        <v>105</v>
      </c>
    </row>
    <row r="47" spans="1:13">
      <c r="A47" t="s">
        <v>106</v>
      </c>
      <c r="B47">
        <v>178</v>
      </c>
      <c r="C47">
        <v>178</v>
      </c>
      <c r="D47">
        <v>6107</v>
      </c>
      <c r="E47" t="s">
        <v>36</v>
      </c>
      <c r="F47" t="s">
        <v>3</v>
      </c>
      <c r="G47" t="s">
        <v>3</v>
      </c>
      <c r="H47" t="s">
        <v>3</v>
      </c>
      <c r="I47" t="s">
        <v>37</v>
      </c>
      <c r="J47" t="s">
        <v>38</v>
      </c>
      <c r="K47" t="s">
        <v>106</v>
      </c>
      <c r="L47" t="s">
        <v>107</v>
      </c>
      <c r="M47" t="s">
        <v>107</v>
      </c>
    </row>
    <row r="48" spans="1:13">
      <c r="A48" t="s">
        <v>108</v>
      </c>
      <c r="B48">
        <v>198</v>
      </c>
      <c r="C48">
        <v>198</v>
      </c>
      <c r="D48">
        <v>6084</v>
      </c>
      <c r="E48" t="s">
        <v>36</v>
      </c>
      <c r="F48" t="s">
        <v>3</v>
      </c>
      <c r="G48" t="s">
        <v>3</v>
      </c>
      <c r="H48" t="s">
        <v>3</v>
      </c>
      <c r="I48" t="s">
        <v>37</v>
      </c>
      <c r="J48" t="s">
        <v>38</v>
      </c>
      <c r="K48" t="s">
        <v>108</v>
      </c>
      <c r="L48" t="s">
        <v>109</v>
      </c>
      <c r="M48" t="s">
        <v>109</v>
      </c>
    </row>
    <row r="49" spans="1:13">
      <c r="A49" t="s">
        <v>110</v>
      </c>
      <c r="B49">
        <v>191</v>
      </c>
      <c r="C49">
        <v>191</v>
      </c>
      <c r="D49">
        <v>6107</v>
      </c>
      <c r="E49" t="s">
        <v>36</v>
      </c>
      <c r="F49" t="s">
        <v>3</v>
      </c>
      <c r="G49" t="s">
        <v>3</v>
      </c>
      <c r="H49" t="s">
        <v>3</v>
      </c>
      <c r="I49" t="s">
        <v>37</v>
      </c>
      <c r="J49" t="s">
        <v>38</v>
      </c>
      <c r="K49" t="s">
        <v>110</v>
      </c>
      <c r="L49" t="s">
        <v>111</v>
      </c>
      <c r="M49" t="s">
        <v>112</v>
      </c>
    </row>
    <row r="50" spans="1:13">
      <c r="A50" t="s">
        <v>113</v>
      </c>
      <c r="B50">
        <v>200</v>
      </c>
      <c r="C50">
        <v>200</v>
      </c>
      <c r="D50">
        <v>6107</v>
      </c>
      <c r="E50" t="s">
        <v>36</v>
      </c>
      <c r="F50" t="s">
        <v>3</v>
      </c>
      <c r="G50" t="s">
        <v>3</v>
      </c>
      <c r="H50" t="s">
        <v>3</v>
      </c>
      <c r="I50" t="s">
        <v>37</v>
      </c>
      <c r="J50" t="s">
        <v>38</v>
      </c>
      <c r="K50" t="s">
        <v>114</v>
      </c>
      <c r="L50" t="s">
        <v>115</v>
      </c>
      <c r="M50" t="s">
        <v>116</v>
      </c>
    </row>
    <row r="51" spans="1:13">
      <c r="A51" t="s">
        <v>117</v>
      </c>
      <c r="B51">
        <v>199</v>
      </c>
      <c r="C51">
        <v>199</v>
      </c>
      <c r="D51">
        <v>6106</v>
      </c>
      <c r="E51" t="s">
        <v>36</v>
      </c>
      <c r="F51" t="s">
        <v>3</v>
      </c>
      <c r="G51" t="s">
        <v>3</v>
      </c>
      <c r="H51" t="s">
        <v>3</v>
      </c>
      <c r="I51" t="s">
        <v>37</v>
      </c>
      <c r="J51" t="s">
        <v>38</v>
      </c>
      <c r="K51" t="s">
        <v>117</v>
      </c>
      <c r="L51" t="s">
        <v>118</v>
      </c>
      <c r="M51" t="s">
        <v>118</v>
      </c>
    </row>
    <row r="52" spans="1:13">
      <c r="A52" t="s">
        <v>119</v>
      </c>
      <c r="B52">
        <v>180</v>
      </c>
      <c r="C52">
        <v>180</v>
      </c>
      <c r="D52">
        <v>6220</v>
      </c>
      <c r="E52" t="s">
        <v>36</v>
      </c>
      <c r="F52" t="s">
        <v>3</v>
      </c>
      <c r="G52" t="s">
        <v>3</v>
      </c>
      <c r="H52" t="s">
        <v>3</v>
      </c>
      <c r="I52" t="s">
        <v>37</v>
      </c>
      <c r="J52" t="s">
        <v>38</v>
      </c>
      <c r="K52" t="s">
        <v>119</v>
      </c>
      <c r="L52" t="s">
        <v>120</v>
      </c>
      <c r="M52" t="s">
        <v>120</v>
      </c>
    </row>
    <row r="53" spans="1:13">
      <c r="A53" t="s">
        <v>121</v>
      </c>
      <c r="B53">
        <v>175</v>
      </c>
      <c r="C53">
        <v>175</v>
      </c>
      <c r="D53">
        <v>6094</v>
      </c>
      <c r="E53" t="s">
        <v>36</v>
      </c>
      <c r="F53" t="s">
        <v>3</v>
      </c>
      <c r="G53" t="s">
        <v>3</v>
      </c>
      <c r="H53" t="s">
        <v>3</v>
      </c>
      <c r="I53" t="s">
        <v>37</v>
      </c>
      <c r="J53" t="s">
        <v>38</v>
      </c>
      <c r="K53" t="s">
        <v>121</v>
      </c>
      <c r="L53" t="s">
        <v>122</v>
      </c>
      <c r="M53" t="s">
        <v>122</v>
      </c>
    </row>
    <row r="54" spans="1:13">
      <c r="A54" t="s">
        <v>123</v>
      </c>
      <c r="B54">
        <v>179</v>
      </c>
      <c r="C54">
        <v>179</v>
      </c>
      <c r="D54">
        <v>6102</v>
      </c>
      <c r="E54" t="s">
        <v>36</v>
      </c>
      <c r="F54" t="s">
        <v>3</v>
      </c>
      <c r="G54" t="s">
        <v>3</v>
      </c>
      <c r="H54" t="s">
        <v>3</v>
      </c>
      <c r="I54" t="s">
        <v>37</v>
      </c>
      <c r="J54" t="s">
        <v>38</v>
      </c>
      <c r="K54" t="s">
        <v>123</v>
      </c>
      <c r="L54" t="s">
        <v>124</v>
      </c>
      <c r="M54" t="s">
        <v>124</v>
      </c>
    </row>
    <row r="55" spans="1:13">
      <c r="A55" t="s">
        <v>125</v>
      </c>
      <c r="B55">
        <v>182</v>
      </c>
      <c r="C55">
        <v>182</v>
      </c>
      <c r="D55">
        <v>6107</v>
      </c>
      <c r="E55" t="s">
        <v>36</v>
      </c>
      <c r="F55" t="s">
        <v>3</v>
      </c>
      <c r="G55" t="s">
        <v>3</v>
      </c>
      <c r="H55" t="s">
        <v>3</v>
      </c>
      <c r="I55" t="s">
        <v>37</v>
      </c>
      <c r="J55" t="s">
        <v>38</v>
      </c>
      <c r="K55" t="s">
        <v>126</v>
      </c>
      <c r="L55" t="s">
        <v>127</v>
      </c>
      <c r="M55" t="s">
        <v>127</v>
      </c>
    </row>
    <row r="56" spans="1:13">
      <c r="A56" t="s">
        <v>128</v>
      </c>
      <c r="B56">
        <v>187</v>
      </c>
      <c r="C56">
        <v>187</v>
      </c>
      <c r="D56">
        <v>6107</v>
      </c>
      <c r="E56" t="s">
        <v>36</v>
      </c>
      <c r="F56" t="s">
        <v>3</v>
      </c>
      <c r="G56" t="s">
        <v>3</v>
      </c>
      <c r="H56" t="s">
        <v>3</v>
      </c>
      <c r="I56" t="s">
        <v>37</v>
      </c>
      <c r="J56" t="s">
        <v>38</v>
      </c>
      <c r="K56" t="s">
        <v>128</v>
      </c>
      <c r="L56" t="s">
        <v>129</v>
      </c>
      <c r="M56" t="s">
        <v>129</v>
      </c>
    </row>
    <row r="57" spans="1:13">
      <c r="A57" t="s">
        <v>130</v>
      </c>
      <c r="B57">
        <v>205</v>
      </c>
      <c r="C57">
        <v>205</v>
      </c>
      <c r="D57">
        <v>6106</v>
      </c>
      <c r="E57" t="s">
        <v>36</v>
      </c>
      <c r="F57" t="s">
        <v>3</v>
      </c>
      <c r="G57" t="s">
        <v>3</v>
      </c>
      <c r="H57" t="s">
        <v>3</v>
      </c>
      <c r="I57" t="s">
        <v>37</v>
      </c>
      <c r="J57" t="s">
        <v>38</v>
      </c>
      <c r="K57" t="s">
        <v>130</v>
      </c>
      <c r="L57" t="s">
        <v>131</v>
      </c>
      <c r="M57" t="s">
        <v>131</v>
      </c>
    </row>
    <row r="58" spans="1:13">
      <c r="A58" t="s">
        <v>132</v>
      </c>
      <c r="B58">
        <v>1392</v>
      </c>
      <c r="C58">
        <v>1392</v>
      </c>
      <c r="D58">
        <v>1442</v>
      </c>
      <c r="E58" t="s">
        <v>133</v>
      </c>
      <c r="F58" t="s">
        <v>17</v>
      </c>
      <c r="G58" t="s">
        <v>3</v>
      </c>
      <c r="H58" t="s">
        <v>3</v>
      </c>
      <c r="I58" t="s">
        <v>3</v>
      </c>
      <c r="J58" t="s">
        <v>3</v>
      </c>
      <c r="K58" t="s">
        <v>132</v>
      </c>
      <c r="L58" t="s">
        <v>134</v>
      </c>
      <c r="M58" t="s">
        <v>135</v>
      </c>
    </row>
    <row r="59" spans="1:13">
      <c r="A59" t="s">
        <v>136</v>
      </c>
      <c r="B59">
        <v>1392</v>
      </c>
      <c r="C59">
        <v>1392</v>
      </c>
      <c r="D59">
        <v>1443</v>
      </c>
      <c r="E59" t="s">
        <v>133</v>
      </c>
      <c r="F59" t="s">
        <v>17</v>
      </c>
      <c r="G59" t="s">
        <v>3</v>
      </c>
      <c r="H59" t="s">
        <v>3</v>
      </c>
      <c r="I59" t="s">
        <v>3</v>
      </c>
      <c r="J59" t="s">
        <v>3</v>
      </c>
      <c r="K59" t="s">
        <v>136</v>
      </c>
      <c r="L59" t="s">
        <v>137</v>
      </c>
      <c r="M59" t="s">
        <v>138</v>
      </c>
    </row>
    <row r="60" spans="1:13">
      <c r="A60" t="s">
        <v>139</v>
      </c>
      <c r="B60">
        <v>1392</v>
      </c>
      <c r="C60">
        <v>1392</v>
      </c>
      <c r="D60">
        <v>1444</v>
      </c>
      <c r="E60" t="s">
        <v>133</v>
      </c>
      <c r="F60" t="s">
        <v>17</v>
      </c>
      <c r="G60" t="s">
        <v>3</v>
      </c>
      <c r="H60" t="s">
        <v>3</v>
      </c>
      <c r="I60" t="s">
        <v>3</v>
      </c>
      <c r="J60" t="s">
        <v>3</v>
      </c>
      <c r="K60" t="s">
        <v>139</v>
      </c>
      <c r="L60" t="s">
        <v>140</v>
      </c>
      <c r="M60" t="s">
        <v>141</v>
      </c>
    </row>
    <row r="61" spans="1:13">
      <c r="A61" t="s">
        <v>142</v>
      </c>
      <c r="B61">
        <v>1392</v>
      </c>
      <c r="C61">
        <v>1392</v>
      </c>
      <c r="D61">
        <v>1442</v>
      </c>
      <c r="E61" t="s">
        <v>133</v>
      </c>
      <c r="F61" t="s">
        <v>17</v>
      </c>
      <c r="G61" t="s">
        <v>3</v>
      </c>
      <c r="H61" t="s">
        <v>3</v>
      </c>
      <c r="I61" t="s">
        <v>3</v>
      </c>
      <c r="J61" t="s">
        <v>3</v>
      </c>
      <c r="K61" t="s">
        <v>142</v>
      </c>
      <c r="L61" t="s">
        <v>143</v>
      </c>
      <c r="M61" t="s">
        <v>144</v>
      </c>
    </row>
    <row r="62" spans="1:13">
      <c r="A62" t="s">
        <v>145</v>
      </c>
      <c r="B62">
        <v>1392</v>
      </c>
      <c r="C62">
        <v>1392</v>
      </c>
      <c r="D62">
        <v>1387</v>
      </c>
      <c r="E62" t="s">
        <v>133</v>
      </c>
      <c r="F62" t="s">
        <v>17</v>
      </c>
      <c r="G62" t="s">
        <v>3</v>
      </c>
      <c r="H62" t="s">
        <v>3</v>
      </c>
      <c r="I62" t="s">
        <v>3</v>
      </c>
      <c r="J62" t="s">
        <v>3</v>
      </c>
      <c r="K62" t="s">
        <v>145</v>
      </c>
      <c r="L62" t="s">
        <v>146</v>
      </c>
      <c r="M62" t="s">
        <v>147</v>
      </c>
    </row>
    <row r="63" spans="1:13">
      <c r="A63" t="s">
        <v>148</v>
      </c>
      <c r="B63">
        <v>1392</v>
      </c>
      <c r="C63">
        <v>1392</v>
      </c>
      <c r="D63">
        <v>1437</v>
      </c>
      <c r="E63" t="s">
        <v>133</v>
      </c>
      <c r="F63" t="s">
        <v>17</v>
      </c>
      <c r="G63" t="s">
        <v>3</v>
      </c>
      <c r="H63" t="s">
        <v>3</v>
      </c>
      <c r="I63" t="s">
        <v>3</v>
      </c>
      <c r="J63" t="s">
        <v>3</v>
      </c>
      <c r="K63" t="s">
        <v>148</v>
      </c>
      <c r="L63" t="s">
        <v>149</v>
      </c>
      <c r="M63" t="s">
        <v>149</v>
      </c>
    </row>
    <row r="64" spans="1:13">
      <c r="A64" t="s">
        <v>150</v>
      </c>
      <c r="B64">
        <v>1392</v>
      </c>
      <c r="C64">
        <v>1392</v>
      </c>
      <c r="D64">
        <v>1444</v>
      </c>
      <c r="E64" t="s">
        <v>133</v>
      </c>
      <c r="F64" t="s">
        <v>17</v>
      </c>
      <c r="G64" t="s">
        <v>3</v>
      </c>
      <c r="H64" t="s">
        <v>3</v>
      </c>
      <c r="I64" t="s">
        <v>3</v>
      </c>
      <c r="J64" t="s">
        <v>3</v>
      </c>
      <c r="K64" t="s">
        <v>150</v>
      </c>
      <c r="L64" t="s">
        <v>151</v>
      </c>
      <c r="M64" t="s">
        <v>151</v>
      </c>
    </row>
    <row r="65" spans="1:13">
      <c r="A65" t="s">
        <v>152</v>
      </c>
      <c r="B65">
        <v>1392</v>
      </c>
      <c r="C65">
        <v>1392</v>
      </c>
      <c r="D65">
        <v>1443</v>
      </c>
      <c r="E65" t="s">
        <v>133</v>
      </c>
      <c r="F65" t="s">
        <v>17</v>
      </c>
      <c r="G65" t="s">
        <v>3</v>
      </c>
      <c r="H65" t="s">
        <v>3</v>
      </c>
      <c r="I65" t="s">
        <v>3</v>
      </c>
      <c r="J65" t="s">
        <v>3</v>
      </c>
      <c r="K65" t="s">
        <v>152</v>
      </c>
      <c r="L65" t="s">
        <v>153</v>
      </c>
      <c r="M65" t="s">
        <v>154</v>
      </c>
    </row>
    <row r="66" spans="1:13">
      <c r="A66" t="s">
        <v>155</v>
      </c>
      <c r="B66">
        <v>1392</v>
      </c>
      <c r="C66">
        <v>1392</v>
      </c>
      <c r="D66">
        <v>1358</v>
      </c>
      <c r="E66" t="s">
        <v>133</v>
      </c>
      <c r="F66" t="s">
        <v>17</v>
      </c>
      <c r="G66" t="s">
        <v>3</v>
      </c>
      <c r="H66" t="s">
        <v>3</v>
      </c>
      <c r="I66" t="s">
        <v>3</v>
      </c>
      <c r="J66" t="s">
        <v>3</v>
      </c>
      <c r="K66" t="s">
        <v>155</v>
      </c>
      <c r="L66" t="s">
        <v>156</v>
      </c>
      <c r="M66" t="s">
        <v>157</v>
      </c>
    </row>
    <row r="67" spans="1:13">
      <c r="A67" t="s">
        <v>158</v>
      </c>
      <c r="B67">
        <v>1392</v>
      </c>
      <c r="C67">
        <v>1392</v>
      </c>
      <c r="D67">
        <v>1444</v>
      </c>
      <c r="E67" t="s">
        <v>133</v>
      </c>
      <c r="F67" t="s">
        <v>17</v>
      </c>
      <c r="G67" t="s">
        <v>3</v>
      </c>
      <c r="H67" t="s">
        <v>3</v>
      </c>
      <c r="I67" t="s">
        <v>3</v>
      </c>
      <c r="J67" t="s">
        <v>3</v>
      </c>
      <c r="K67" t="s">
        <v>158</v>
      </c>
      <c r="L67" t="s">
        <v>159</v>
      </c>
      <c r="M67" t="s">
        <v>159</v>
      </c>
    </row>
    <row r="68" spans="1:13">
      <c r="A68" t="s">
        <v>160</v>
      </c>
      <c r="B68">
        <v>1392</v>
      </c>
      <c r="C68">
        <v>1392</v>
      </c>
      <c r="D68">
        <v>1520</v>
      </c>
      <c r="E68" t="s">
        <v>133</v>
      </c>
      <c r="F68" t="s">
        <v>17</v>
      </c>
      <c r="G68" t="s">
        <v>3</v>
      </c>
      <c r="H68" t="s">
        <v>3</v>
      </c>
      <c r="I68" t="s">
        <v>3</v>
      </c>
      <c r="J68" t="s">
        <v>3</v>
      </c>
      <c r="K68" t="s">
        <v>160</v>
      </c>
      <c r="L68" t="s">
        <v>161</v>
      </c>
      <c r="M68" t="s">
        <v>161</v>
      </c>
    </row>
    <row r="69" spans="1:13">
      <c r="A69" t="s">
        <v>162</v>
      </c>
      <c r="B69">
        <v>1392</v>
      </c>
      <c r="C69">
        <v>1392</v>
      </c>
      <c r="D69">
        <v>1440</v>
      </c>
      <c r="E69" t="s">
        <v>133</v>
      </c>
      <c r="F69" t="s">
        <v>17</v>
      </c>
      <c r="G69" t="s">
        <v>3</v>
      </c>
      <c r="H69" t="s">
        <v>3</v>
      </c>
      <c r="I69" t="s">
        <v>3</v>
      </c>
      <c r="J69" t="s">
        <v>3</v>
      </c>
      <c r="K69" t="s">
        <v>162</v>
      </c>
      <c r="L69" t="s">
        <v>163</v>
      </c>
      <c r="M69" t="s">
        <v>163</v>
      </c>
    </row>
    <row r="70" spans="1:13">
      <c r="A70" t="s">
        <v>164</v>
      </c>
      <c r="B70">
        <v>1392</v>
      </c>
      <c r="C70">
        <v>1392</v>
      </c>
      <c r="D70">
        <v>1444</v>
      </c>
      <c r="E70" t="s">
        <v>133</v>
      </c>
      <c r="F70" t="s">
        <v>17</v>
      </c>
      <c r="G70" t="s">
        <v>3</v>
      </c>
      <c r="H70" t="s">
        <v>3</v>
      </c>
      <c r="I70" t="s">
        <v>3</v>
      </c>
      <c r="J70" t="s">
        <v>3</v>
      </c>
      <c r="K70" t="s">
        <v>164</v>
      </c>
      <c r="L70" t="s">
        <v>165</v>
      </c>
      <c r="M70" t="s">
        <v>165</v>
      </c>
    </row>
    <row r="71" spans="1:13">
      <c r="A71" t="s">
        <v>166</v>
      </c>
      <c r="B71">
        <v>1392</v>
      </c>
      <c r="C71">
        <v>1392</v>
      </c>
      <c r="D71">
        <v>1439</v>
      </c>
      <c r="E71" t="s">
        <v>133</v>
      </c>
      <c r="F71" t="s">
        <v>17</v>
      </c>
      <c r="G71" t="s">
        <v>3</v>
      </c>
      <c r="H71" t="s">
        <v>3</v>
      </c>
      <c r="I71" t="s">
        <v>3</v>
      </c>
      <c r="J71" t="s">
        <v>3</v>
      </c>
      <c r="K71" t="s">
        <v>166</v>
      </c>
      <c r="L71" t="s">
        <v>167</v>
      </c>
      <c r="M71" t="s">
        <v>167</v>
      </c>
    </row>
    <row r="72" spans="1:13">
      <c r="A72" t="s">
        <v>168</v>
      </c>
      <c r="B72">
        <v>1392</v>
      </c>
      <c r="C72">
        <v>1392</v>
      </c>
      <c r="D72">
        <v>1443</v>
      </c>
      <c r="E72" t="s">
        <v>133</v>
      </c>
      <c r="F72" t="s">
        <v>17</v>
      </c>
      <c r="G72" t="s">
        <v>3</v>
      </c>
      <c r="H72" t="s">
        <v>3</v>
      </c>
      <c r="I72" t="s">
        <v>3</v>
      </c>
      <c r="J72" t="s">
        <v>3</v>
      </c>
      <c r="K72" t="s">
        <v>168</v>
      </c>
      <c r="L72" t="s">
        <v>169</v>
      </c>
      <c r="M72" t="s">
        <v>170</v>
      </c>
    </row>
    <row r="73" spans="1:13">
      <c r="A73" t="s">
        <v>171</v>
      </c>
      <c r="B73">
        <v>1392</v>
      </c>
      <c r="C73">
        <v>1392</v>
      </c>
      <c r="D73">
        <v>1444</v>
      </c>
      <c r="E73" t="s">
        <v>133</v>
      </c>
      <c r="F73" t="s">
        <v>17</v>
      </c>
      <c r="G73" t="s">
        <v>3</v>
      </c>
      <c r="H73" t="s">
        <v>3</v>
      </c>
      <c r="I73" t="s">
        <v>3</v>
      </c>
      <c r="J73" t="s">
        <v>3</v>
      </c>
      <c r="K73" t="s">
        <v>171</v>
      </c>
      <c r="L73" t="s">
        <v>172</v>
      </c>
      <c r="M73" t="s">
        <v>172</v>
      </c>
    </row>
    <row r="74" spans="1:13">
      <c r="A74" t="s">
        <v>173</v>
      </c>
      <c r="B74">
        <v>1392</v>
      </c>
      <c r="C74">
        <v>1392</v>
      </c>
      <c r="D74">
        <v>1443</v>
      </c>
      <c r="E74" t="s">
        <v>133</v>
      </c>
      <c r="F74" t="s">
        <v>17</v>
      </c>
      <c r="G74" t="s">
        <v>3</v>
      </c>
      <c r="H74" t="s">
        <v>3</v>
      </c>
      <c r="I74" t="s">
        <v>3</v>
      </c>
      <c r="J74" t="s">
        <v>3</v>
      </c>
      <c r="K74" t="s">
        <v>173</v>
      </c>
      <c r="L74" t="s">
        <v>174</v>
      </c>
      <c r="M74" t="s">
        <v>174</v>
      </c>
    </row>
    <row r="75" spans="1:13">
      <c r="A75" t="s">
        <v>175</v>
      </c>
      <c r="B75">
        <v>1392</v>
      </c>
      <c r="C75">
        <v>1392</v>
      </c>
      <c r="D75">
        <v>1443</v>
      </c>
      <c r="E75" t="s">
        <v>133</v>
      </c>
      <c r="F75" t="s">
        <v>17</v>
      </c>
      <c r="G75" t="s">
        <v>3</v>
      </c>
      <c r="H75" t="s">
        <v>3</v>
      </c>
      <c r="I75" t="s">
        <v>3</v>
      </c>
      <c r="J75" t="s">
        <v>3</v>
      </c>
      <c r="K75" t="s">
        <v>175</v>
      </c>
      <c r="L75" t="s">
        <v>176</v>
      </c>
      <c r="M75" t="s">
        <v>176</v>
      </c>
    </row>
    <row r="76" spans="1:13">
      <c r="A76" t="s">
        <v>177</v>
      </c>
      <c r="B76">
        <v>1392</v>
      </c>
      <c r="C76">
        <v>1392</v>
      </c>
      <c r="D76">
        <v>2672</v>
      </c>
      <c r="E76" t="s">
        <v>133</v>
      </c>
      <c r="F76" t="s">
        <v>17</v>
      </c>
      <c r="G76" t="s">
        <v>3</v>
      </c>
      <c r="H76" t="s">
        <v>3</v>
      </c>
      <c r="I76" t="s">
        <v>3</v>
      </c>
      <c r="J76" t="s">
        <v>3</v>
      </c>
      <c r="K76" t="s">
        <v>177</v>
      </c>
      <c r="L76" t="s">
        <v>178</v>
      </c>
      <c r="M76" t="s">
        <v>178</v>
      </c>
    </row>
    <row r="77" spans="1:13">
      <c r="A77" t="s">
        <v>179</v>
      </c>
      <c r="B77">
        <v>1392</v>
      </c>
      <c r="C77">
        <v>1392</v>
      </c>
      <c r="D77">
        <v>5299</v>
      </c>
      <c r="E77" t="s">
        <v>133</v>
      </c>
      <c r="F77" t="s">
        <v>17</v>
      </c>
      <c r="G77" t="s">
        <v>3</v>
      </c>
      <c r="H77" t="s">
        <v>3</v>
      </c>
      <c r="I77" t="s">
        <v>3</v>
      </c>
      <c r="J77" t="s">
        <v>3</v>
      </c>
      <c r="K77" t="s">
        <v>179</v>
      </c>
      <c r="L77" t="s">
        <v>180</v>
      </c>
      <c r="M77" t="s">
        <v>181</v>
      </c>
    </row>
    <row r="78" spans="1:13">
      <c r="A78" t="s">
        <v>182</v>
      </c>
      <c r="B78">
        <v>1399</v>
      </c>
      <c r="C78">
        <v>1399</v>
      </c>
      <c r="D78">
        <v>2085</v>
      </c>
      <c r="E78" t="s">
        <v>133</v>
      </c>
      <c r="F78" t="s">
        <v>183</v>
      </c>
      <c r="G78" t="s">
        <v>3</v>
      </c>
      <c r="H78" t="s">
        <v>3</v>
      </c>
      <c r="I78" t="s">
        <v>3</v>
      </c>
      <c r="J78" t="s">
        <v>3</v>
      </c>
      <c r="K78" t="s">
        <v>182</v>
      </c>
      <c r="L78" t="s">
        <v>184</v>
      </c>
      <c r="M78" t="s">
        <v>184</v>
      </c>
    </row>
    <row r="79" spans="1:13">
      <c r="A79" t="s">
        <v>185</v>
      </c>
      <c r="B79">
        <v>1399</v>
      </c>
      <c r="C79">
        <v>1399</v>
      </c>
      <c r="D79">
        <v>2027</v>
      </c>
      <c r="E79" t="s">
        <v>133</v>
      </c>
      <c r="F79" t="s">
        <v>183</v>
      </c>
      <c r="G79" t="s">
        <v>3</v>
      </c>
      <c r="H79" t="s">
        <v>3</v>
      </c>
      <c r="I79" t="s">
        <v>3</v>
      </c>
      <c r="J79" t="s">
        <v>3</v>
      </c>
      <c r="K79" t="s">
        <v>185</v>
      </c>
      <c r="L79" t="s">
        <v>186</v>
      </c>
      <c r="M79" t="s">
        <v>186</v>
      </c>
    </row>
    <row r="80" spans="1:13">
      <c r="A80" s="1">
        <v>42669</v>
      </c>
      <c r="B80">
        <v>1399</v>
      </c>
      <c r="C80">
        <v>1399</v>
      </c>
      <c r="D80">
        <v>2041</v>
      </c>
      <c r="E80" t="s">
        <v>133</v>
      </c>
      <c r="F80" t="s">
        <v>183</v>
      </c>
      <c r="G80" t="s">
        <v>3</v>
      </c>
      <c r="H80" t="s">
        <v>3</v>
      </c>
      <c r="I80" t="s">
        <v>3</v>
      </c>
      <c r="J80" t="s">
        <v>3</v>
      </c>
      <c r="K80" s="1">
        <v>42669</v>
      </c>
      <c r="L80" t="s">
        <v>187</v>
      </c>
      <c r="M80" t="s">
        <v>188</v>
      </c>
    </row>
    <row r="81" spans="1:13">
      <c r="A81" t="s">
        <v>189</v>
      </c>
      <c r="B81">
        <v>1399</v>
      </c>
      <c r="C81">
        <v>1399</v>
      </c>
      <c r="D81">
        <v>2322</v>
      </c>
      <c r="E81" t="s">
        <v>133</v>
      </c>
      <c r="F81" t="s">
        <v>183</v>
      </c>
      <c r="G81" t="s">
        <v>3</v>
      </c>
      <c r="H81" t="s">
        <v>3</v>
      </c>
      <c r="I81" t="s">
        <v>3</v>
      </c>
      <c r="J81" t="s">
        <v>3</v>
      </c>
      <c r="K81" t="s">
        <v>189</v>
      </c>
      <c r="L81" t="s">
        <v>190</v>
      </c>
      <c r="M81" t="s">
        <v>191</v>
      </c>
    </row>
    <row r="82" spans="1:13">
      <c r="A82" t="s">
        <v>192</v>
      </c>
      <c r="B82">
        <v>1399</v>
      </c>
      <c r="C82">
        <v>1399</v>
      </c>
      <c r="D82">
        <v>1669</v>
      </c>
      <c r="E82" t="s">
        <v>133</v>
      </c>
      <c r="F82" t="s">
        <v>183</v>
      </c>
      <c r="G82" t="s">
        <v>3</v>
      </c>
      <c r="H82" t="s">
        <v>3</v>
      </c>
      <c r="I82" t="s">
        <v>3</v>
      </c>
      <c r="J82" t="s">
        <v>3</v>
      </c>
      <c r="K82" t="s">
        <v>192</v>
      </c>
      <c r="L82" t="s">
        <v>193</v>
      </c>
      <c r="M82" t="s">
        <v>194</v>
      </c>
    </row>
    <row r="83" spans="1:13">
      <c r="A83" s="1">
        <v>42691</v>
      </c>
      <c r="B83">
        <v>1399</v>
      </c>
      <c r="C83">
        <v>1399</v>
      </c>
      <c r="D83">
        <v>2030</v>
      </c>
      <c r="E83" t="s">
        <v>133</v>
      </c>
      <c r="F83" t="s">
        <v>183</v>
      </c>
      <c r="G83" t="s">
        <v>3</v>
      </c>
      <c r="H83" t="s">
        <v>3</v>
      </c>
      <c r="I83" t="s">
        <v>3</v>
      </c>
      <c r="J83" t="s">
        <v>3</v>
      </c>
      <c r="K83" s="1">
        <v>42691</v>
      </c>
      <c r="L83" t="s">
        <v>195</v>
      </c>
      <c r="M83" t="s">
        <v>196</v>
      </c>
    </row>
    <row r="84" spans="1:13">
      <c r="A84" s="1">
        <v>42692</v>
      </c>
      <c r="B84">
        <v>1399</v>
      </c>
      <c r="C84">
        <v>1399</v>
      </c>
      <c r="D84">
        <v>2034</v>
      </c>
      <c r="E84" t="s">
        <v>133</v>
      </c>
      <c r="F84" t="s">
        <v>183</v>
      </c>
      <c r="G84" t="s">
        <v>3</v>
      </c>
      <c r="H84" t="s">
        <v>3</v>
      </c>
      <c r="I84" t="s">
        <v>3</v>
      </c>
      <c r="J84" t="s">
        <v>3</v>
      </c>
      <c r="K84" s="1">
        <v>42692</v>
      </c>
      <c r="L84" t="s">
        <v>197</v>
      </c>
      <c r="M84" t="s">
        <v>198</v>
      </c>
    </row>
    <row r="85" spans="1:13">
      <c r="A85" s="1">
        <v>42675</v>
      </c>
      <c r="B85">
        <v>1399</v>
      </c>
      <c r="C85">
        <v>1399</v>
      </c>
      <c r="D85">
        <v>2005</v>
      </c>
      <c r="E85" t="s">
        <v>133</v>
      </c>
      <c r="F85" t="s">
        <v>183</v>
      </c>
      <c r="G85" t="s">
        <v>3</v>
      </c>
      <c r="H85" t="s">
        <v>3</v>
      </c>
      <c r="I85" t="s">
        <v>3</v>
      </c>
      <c r="J85" t="s">
        <v>3</v>
      </c>
      <c r="K85" s="1">
        <v>42675</v>
      </c>
      <c r="L85" t="s">
        <v>199</v>
      </c>
      <c r="M85" t="s">
        <v>200</v>
      </c>
    </row>
    <row r="86" spans="1:13">
      <c r="A86" s="1">
        <v>42695</v>
      </c>
      <c r="B86">
        <v>1399</v>
      </c>
      <c r="C86">
        <v>1399</v>
      </c>
      <c r="D86">
        <v>2041</v>
      </c>
      <c r="E86" t="s">
        <v>133</v>
      </c>
      <c r="F86" t="s">
        <v>183</v>
      </c>
      <c r="G86" t="s">
        <v>3</v>
      </c>
      <c r="H86" t="s">
        <v>3</v>
      </c>
      <c r="I86" t="s">
        <v>3</v>
      </c>
      <c r="J86" t="s">
        <v>3</v>
      </c>
      <c r="K86" s="1">
        <v>42695</v>
      </c>
      <c r="L86" t="s">
        <v>201</v>
      </c>
      <c r="M86" t="s">
        <v>202</v>
      </c>
    </row>
    <row r="87" spans="1:13">
      <c r="A87" s="1">
        <v>42701</v>
      </c>
      <c r="B87">
        <v>1399</v>
      </c>
      <c r="C87">
        <v>1399</v>
      </c>
      <c r="D87">
        <v>1830</v>
      </c>
      <c r="E87" t="s">
        <v>133</v>
      </c>
      <c r="F87" t="s">
        <v>183</v>
      </c>
      <c r="G87" t="s">
        <v>3</v>
      </c>
      <c r="H87" t="s">
        <v>3</v>
      </c>
      <c r="I87" t="s">
        <v>3</v>
      </c>
      <c r="J87" t="s">
        <v>3</v>
      </c>
      <c r="K87" s="1">
        <v>42701</v>
      </c>
      <c r="L87" t="s">
        <v>203</v>
      </c>
      <c r="M87" t="s">
        <v>204</v>
      </c>
    </row>
    <row r="88" spans="1:13">
      <c r="A88" s="1">
        <v>42679</v>
      </c>
      <c r="B88">
        <v>1399</v>
      </c>
      <c r="C88">
        <v>1399</v>
      </c>
      <c r="D88">
        <v>6928</v>
      </c>
      <c r="E88" t="s">
        <v>133</v>
      </c>
      <c r="F88" t="s">
        <v>183</v>
      </c>
      <c r="G88" t="s">
        <v>3</v>
      </c>
      <c r="H88" t="s">
        <v>3</v>
      </c>
      <c r="I88" t="s">
        <v>3</v>
      </c>
      <c r="J88" t="s">
        <v>3</v>
      </c>
      <c r="K88" t="s">
        <v>3</v>
      </c>
    </row>
    <row r="89" spans="1:13">
      <c r="A89" s="1">
        <v>42682</v>
      </c>
      <c r="B89">
        <v>1399</v>
      </c>
      <c r="C89">
        <v>1399</v>
      </c>
      <c r="D89">
        <v>1931</v>
      </c>
      <c r="E89" t="s">
        <v>133</v>
      </c>
      <c r="F89" t="s">
        <v>183</v>
      </c>
      <c r="G89" t="s">
        <v>3</v>
      </c>
      <c r="H89" t="s">
        <v>3</v>
      </c>
      <c r="I89" t="s">
        <v>3</v>
      </c>
      <c r="J89" t="s">
        <v>3</v>
      </c>
      <c r="K89" s="1">
        <v>42682</v>
      </c>
      <c r="L89" t="s">
        <v>205</v>
      </c>
      <c r="M89" t="s">
        <v>206</v>
      </c>
    </row>
    <row r="90" spans="1:13">
      <c r="A90" t="s">
        <v>207</v>
      </c>
      <c r="B90">
        <v>1399</v>
      </c>
      <c r="C90">
        <v>1399</v>
      </c>
      <c r="D90">
        <v>2121</v>
      </c>
      <c r="E90" t="s">
        <v>133</v>
      </c>
      <c r="F90" t="s">
        <v>183</v>
      </c>
      <c r="G90" t="s">
        <v>3</v>
      </c>
      <c r="H90" t="s">
        <v>3</v>
      </c>
      <c r="I90" t="s">
        <v>3</v>
      </c>
      <c r="J90" t="s">
        <v>3</v>
      </c>
      <c r="K90" t="s">
        <v>207</v>
      </c>
      <c r="L90" t="s">
        <v>208</v>
      </c>
      <c r="M90" t="s">
        <v>209</v>
      </c>
    </row>
    <row r="91" spans="1:13">
      <c r="A91" t="s">
        <v>210</v>
      </c>
      <c r="B91">
        <v>1399</v>
      </c>
      <c r="C91">
        <v>1399</v>
      </c>
      <c r="D91">
        <v>1520</v>
      </c>
      <c r="E91" t="s">
        <v>133</v>
      </c>
      <c r="F91" t="s">
        <v>183</v>
      </c>
      <c r="G91" t="s">
        <v>3</v>
      </c>
      <c r="H91" t="s">
        <v>3</v>
      </c>
      <c r="I91" t="s">
        <v>3</v>
      </c>
      <c r="J91" t="s">
        <v>3</v>
      </c>
      <c r="K91" t="s">
        <v>210</v>
      </c>
      <c r="L91" t="s">
        <v>211</v>
      </c>
      <c r="M91" t="s">
        <v>212</v>
      </c>
    </row>
    <row r="92" spans="1:13">
      <c r="A92" s="1">
        <v>42719</v>
      </c>
      <c r="B92">
        <v>1399</v>
      </c>
      <c r="C92">
        <v>1399</v>
      </c>
      <c r="D92">
        <v>2028</v>
      </c>
      <c r="E92" t="s">
        <v>133</v>
      </c>
      <c r="F92" t="s">
        <v>183</v>
      </c>
      <c r="G92" t="s">
        <v>3</v>
      </c>
      <c r="H92" t="s">
        <v>3</v>
      </c>
      <c r="I92" t="s">
        <v>3</v>
      </c>
      <c r="J92" t="s">
        <v>3</v>
      </c>
      <c r="K92" s="1">
        <v>42719</v>
      </c>
      <c r="L92" t="s">
        <v>213</v>
      </c>
      <c r="M92" t="s">
        <v>214</v>
      </c>
    </row>
    <row r="93" spans="1:13">
      <c r="A93" s="1">
        <v>42722</v>
      </c>
      <c r="B93">
        <v>1399</v>
      </c>
      <c r="C93">
        <v>1399</v>
      </c>
      <c r="D93">
        <v>2032</v>
      </c>
      <c r="E93" t="s">
        <v>133</v>
      </c>
      <c r="F93" t="s">
        <v>183</v>
      </c>
      <c r="G93" t="s">
        <v>3</v>
      </c>
      <c r="H93" t="s">
        <v>3</v>
      </c>
      <c r="I93" t="s">
        <v>3</v>
      </c>
      <c r="J93" t="s">
        <v>3</v>
      </c>
      <c r="K93" s="1">
        <v>42722</v>
      </c>
      <c r="L93" t="s">
        <v>215</v>
      </c>
      <c r="M93" t="s">
        <v>216</v>
      </c>
    </row>
    <row r="94" spans="1:13">
      <c r="A94" s="1">
        <v>42728</v>
      </c>
      <c r="B94">
        <v>1399</v>
      </c>
      <c r="C94">
        <v>1399</v>
      </c>
      <c r="D94">
        <v>6928</v>
      </c>
      <c r="E94" t="s">
        <v>133</v>
      </c>
      <c r="F94" t="s">
        <v>183</v>
      </c>
      <c r="G94" t="s">
        <v>3</v>
      </c>
      <c r="H94" t="s">
        <v>3</v>
      </c>
      <c r="I94" t="s">
        <v>3</v>
      </c>
      <c r="J94" t="s">
        <v>3</v>
      </c>
      <c r="K94" t="s">
        <v>3</v>
      </c>
    </row>
    <row r="95" spans="1:13">
      <c r="A95" s="1">
        <v>42733</v>
      </c>
      <c r="B95">
        <v>1399</v>
      </c>
      <c r="C95">
        <v>1399</v>
      </c>
      <c r="D95">
        <v>1831</v>
      </c>
      <c r="E95" t="s">
        <v>133</v>
      </c>
      <c r="F95" t="s">
        <v>183</v>
      </c>
      <c r="G95" t="s">
        <v>3</v>
      </c>
      <c r="H95" t="s">
        <v>3</v>
      </c>
      <c r="I95" t="s">
        <v>3</v>
      </c>
      <c r="J95" t="s">
        <v>3</v>
      </c>
      <c r="K95" s="1">
        <v>42733</v>
      </c>
      <c r="L95" t="s">
        <v>217</v>
      </c>
      <c r="M95" t="s">
        <v>218</v>
      </c>
    </row>
    <row r="96" spans="1:13">
      <c r="A96" s="1">
        <v>42735</v>
      </c>
      <c r="B96">
        <v>1399</v>
      </c>
      <c r="C96">
        <v>1399</v>
      </c>
      <c r="D96">
        <v>2041</v>
      </c>
      <c r="E96" t="s">
        <v>133</v>
      </c>
      <c r="F96" t="s">
        <v>183</v>
      </c>
      <c r="G96" t="s">
        <v>3</v>
      </c>
      <c r="H96" t="s">
        <v>3</v>
      </c>
      <c r="I96" t="s">
        <v>3</v>
      </c>
      <c r="J96" t="s">
        <v>3</v>
      </c>
      <c r="K96" s="1">
        <v>42735</v>
      </c>
      <c r="L96" t="s">
        <v>219</v>
      </c>
      <c r="M96" t="s">
        <v>220</v>
      </c>
    </row>
    <row r="97" spans="1:13">
      <c r="A97" s="1">
        <v>42708</v>
      </c>
      <c r="B97">
        <v>1399</v>
      </c>
      <c r="C97">
        <v>1399</v>
      </c>
      <c r="D97">
        <v>6928</v>
      </c>
      <c r="E97" t="s">
        <v>133</v>
      </c>
      <c r="F97" t="s">
        <v>183</v>
      </c>
      <c r="G97" t="s">
        <v>3</v>
      </c>
      <c r="H97" t="s">
        <v>3</v>
      </c>
      <c r="I97" t="s">
        <v>3</v>
      </c>
      <c r="J97" t="s">
        <v>3</v>
      </c>
      <c r="K97" t="s">
        <v>3</v>
      </c>
    </row>
    <row r="98" spans="1:13">
      <c r="A98" s="1">
        <v>42712</v>
      </c>
      <c r="B98">
        <v>1399</v>
      </c>
      <c r="C98">
        <v>1399</v>
      </c>
      <c r="D98">
        <v>1946</v>
      </c>
      <c r="E98" t="s">
        <v>133</v>
      </c>
      <c r="F98" t="s">
        <v>183</v>
      </c>
      <c r="G98" t="s">
        <v>3</v>
      </c>
      <c r="H98" t="s">
        <v>3</v>
      </c>
      <c r="I98" t="s">
        <v>3</v>
      </c>
      <c r="J98" t="s">
        <v>3</v>
      </c>
      <c r="K98" s="1">
        <v>42712</v>
      </c>
      <c r="L98" t="s">
        <v>221</v>
      </c>
      <c r="M98" t="s">
        <v>222</v>
      </c>
    </row>
    <row r="99" spans="1:13">
      <c r="A99" t="s">
        <v>223</v>
      </c>
      <c r="B99">
        <v>1399</v>
      </c>
      <c r="C99">
        <v>1399</v>
      </c>
      <c r="D99">
        <v>2035</v>
      </c>
      <c r="E99" t="s">
        <v>133</v>
      </c>
      <c r="F99" t="s">
        <v>183</v>
      </c>
      <c r="G99" t="s">
        <v>3</v>
      </c>
      <c r="H99" t="s">
        <v>3</v>
      </c>
      <c r="I99" t="s">
        <v>3</v>
      </c>
      <c r="J99" t="s">
        <v>3</v>
      </c>
      <c r="K99" t="s">
        <v>223</v>
      </c>
      <c r="L99" t="s">
        <v>224</v>
      </c>
      <c r="M99" t="s">
        <v>225</v>
      </c>
    </row>
    <row r="100" spans="1:13">
      <c r="A100" t="s">
        <v>226</v>
      </c>
      <c r="B100">
        <v>1399</v>
      </c>
      <c r="C100">
        <v>1399</v>
      </c>
      <c r="D100">
        <v>6928</v>
      </c>
      <c r="E100" t="s">
        <v>133</v>
      </c>
      <c r="F100" t="s">
        <v>183</v>
      </c>
      <c r="G100" t="s">
        <v>3</v>
      </c>
      <c r="H100" t="s">
        <v>3</v>
      </c>
      <c r="I100" t="s">
        <v>3</v>
      </c>
      <c r="J100" t="s">
        <v>3</v>
      </c>
      <c r="K100" t="s">
        <v>3</v>
      </c>
    </row>
    <row r="101" spans="1:13">
      <c r="A101" s="2">
        <v>41214</v>
      </c>
      <c r="B101">
        <v>1399</v>
      </c>
      <c r="C101">
        <v>1399</v>
      </c>
      <c r="D101">
        <v>6928</v>
      </c>
      <c r="E101" t="s">
        <v>133</v>
      </c>
      <c r="F101" t="s">
        <v>183</v>
      </c>
      <c r="G101" t="s">
        <v>3</v>
      </c>
      <c r="H101" t="s">
        <v>3</v>
      </c>
      <c r="I101" t="s">
        <v>3</v>
      </c>
      <c r="J101" t="s">
        <v>3</v>
      </c>
      <c r="K101" t="s">
        <v>3</v>
      </c>
    </row>
    <row r="102" spans="1:13">
      <c r="A102" t="s">
        <v>227</v>
      </c>
      <c r="B102">
        <v>1399</v>
      </c>
      <c r="C102">
        <v>1399</v>
      </c>
      <c r="D102">
        <v>2068</v>
      </c>
      <c r="E102" t="s">
        <v>133</v>
      </c>
      <c r="F102" t="s">
        <v>183</v>
      </c>
      <c r="G102" t="s">
        <v>3</v>
      </c>
      <c r="H102" t="s">
        <v>3</v>
      </c>
      <c r="I102" t="s">
        <v>3</v>
      </c>
      <c r="J102" t="s">
        <v>3</v>
      </c>
      <c r="K102" t="s">
        <v>227</v>
      </c>
      <c r="L102" t="s">
        <v>228</v>
      </c>
      <c r="M102" t="s">
        <v>229</v>
      </c>
    </row>
    <row r="103" spans="1:13">
      <c r="A103" s="2">
        <v>41518</v>
      </c>
      <c r="B103">
        <v>1399</v>
      </c>
      <c r="C103">
        <v>1399</v>
      </c>
      <c r="D103">
        <v>2041</v>
      </c>
      <c r="E103" t="s">
        <v>133</v>
      </c>
      <c r="F103" t="s">
        <v>183</v>
      </c>
      <c r="G103" t="s">
        <v>3</v>
      </c>
      <c r="H103" t="s">
        <v>3</v>
      </c>
      <c r="I103" t="s">
        <v>3</v>
      </c>
      <c r="J103" t="s">
        <v>3</v>
      </c>
      <c r="K103" s="2">
        <v>41518</v>
      </c>
      <c r="L103" t="s">
        <v>230</v>
      </c>
      <c r="M103" t="s">
        <v>231</v>
      </c>
    </row>
    <row r="104" spans="1:13">
      <c r="A104" t="s">
        <v>232</v>
      </c>
      <c r="B104">
        <v>1399</v>
      </c>
      <c r="C104">
        <v>1399</v>
      </c>
      <c r="D104">
        <v>2014</v>
      </c>
      <c r="E104" t="s">
        <v>133</v>
      </c>
      <c r="F104" t="s">
        <v>183</v>
      </c>
      <c r="G104" t="s">
        <v>3</v>
      </c>
      <c r="H104" t="s">
        <v>3</v>
      </c>
      <c r="I104" t="s">
        <v>3</v>
      </c>
      <c r="J104" t="s">
        <v>3</v>
      </c>
      <c r="K104" t="s">
        <v>232</v>
      </c>
      <c r="L104" t="s">
        <v>233</v>
      </c>
      <c r="M104" t="s">
        <v>234</v>
      </c>
    </row>
    <row r="105" spans="1:13">
      <c r="A105" t="s">
        <v>235</v>
      </c>
      <c r="B105">
        <v>1399</v>
      </c>
      <c r="C105">
        <v>1399</v>
      </c>
      <c r="D105">
        <v>2014</v>
      </c>
      <c r="E105" t="s">
        <v>133</v>
      </c>
      <c r="F105" t="s">
        <v>183</v>
      </c>
      <c r="G105" t="s">
        <v>3</v>
      </c>
      <c r="H105" t="s">
        <v>3</v>
      </c>
      <c r="I105" t="s">
        <v>3</v>
      </c>
      <c r="J105" t="s">
        <v>3</v>
      </c>
      <c r="K105" t="s">
        <v>235</v>
      </c>
      <c r="L105" t="s">
        <v>236</v>
      </c>
      <c r="M105" t="s">
        <v>237</v>
      </c>
    </row>
    <row r="106" spans="1:13">
      <c r="A106" s="2">
        <v>41760</v>
      </c>
      <c r="B106">
        <v>1399</v>
      </c>
      <c r="C106">
        <v>1399</v>
      </c>
      <c r="D106">
        <v>2041</v>
      </c>
      <c r="E106" t="s">
        <v>133</v>
      </c>
      <c r="F106" t="s">
        <v>183</v>
      </c>
      <c r="G106" t="s">
        <v>3</v>
      </c>
      <c r="H106" t="s">
        <v>3</v>
      </c>
      <c r="I106" t="s">
        <v>3</v>
      </c>
      <c r="J106" t="s">
        <v>3</v>
      </c>
      <c r="K106" s="2">
        <v>41760</v>
      </c>
      <c r="L106" t="s">
        <v>238</v>
      </c>
      <c r="M106" t="s">
        <v>239</v>
      </c>
    </row>
    <row r="107" spans="1:13">
      <c r="A107" t="s">
        <v>240</v>
      </c>
      <c r="B107">
        <v>1399</v>
      </c>
      <c r="C107">
        <v>1399</v>
      </c>
      <c r="D107">
        <v>2041</v>
      </c>
      <c r="E107" t="s">
        <v>133</v>
      </c>
      <c r="F107" t="s">
        <v>183</v>
      </c>
      <c r="G107" t="s">
        <v>3</v>
      </c>
      <c r="H107" t="s">
        <v>3</v>
      </c>
      <c r="I107" t="s">
        <v>3</v>
      </c>
      <c r="J107" t="s">
        <v>3</v>
      </c>
      <c r="K107" t="s">
        <v>240</v>
      </c>
      <c r="L107" t="s">
        <v>241</v>
      </c>
      <c r="M107" t="s">
        <v>242</v>
      </c>
    </row>
    <row r="108" spans="1:13">
      <c r="A108" t="s">
        <v>243</v>
      </c>
      <c r="B108">
        <v>1399</v>
      </c>
      <c r="C108">
        <v>1399</v>
      </c>
      <c r="D108">
        <v>2042</v>
      </c>
      <c r="E108" t="s">
        <v>133</v>
      </c>
      <c r="F108" t="s">
        <v>183</v>
      </c>
      <c r="G108" t="s">
        <v>3</v>
      </c>
      <c r="H108" t="s">
        <v>3</v>
      </c>
      <c r="I108" t="s">
        <v>3</v>
      </c>
      <c r="J108" t="s">
        <v>3</v>
      </c>
      <c r="K108" t="s">
        <v>243</v>
      </c>
      <c r="L108" t="s">
        <v>241</v>
      </c>
      <c r="M108" t="s">
        <v>242</v>
      </c>
    </row>
    <row r="109" spans="1:13">
      <c r="A109" t="s">
        <v>244</v>
      </c>
      <c r="B109">
        <v>1401</v>
      </c>
      <c r="C109">
        <v>1401</v>
      </c>
      <c r="D109">
        <v>3870</v>
      </c>
      <c r="E109" t="s">
        <v>133</v>
      </c>
      <c r="F109" t="s">
        <v>183</v>
      </c>
      <c r="G109" t="s">
        <v>3</v>
      </c>
      <c r="H109" t="s">
        <v>3</v>
      </c>
      <c r="I109" t="s">
        <v>244</v>
      </c>
      <c r="J109" t="s">
        <v>245</v>
      </c>
      <c r="K109" t="s">
        <v>246</v>
      </c>
    </row>
    <row r="110" spans="1:13">
      <c r="A110" t="s">
        <v>247</v>
      </c>
      <c r="B110">
        <v>1399</v>
      </c>
      <c r="C110">
        <v>1399</v>
      </c>
      <c r="D110">
        <v>2041</v>
      </c>
      <c r="E110" t="s">
        <v>133</v>
      </c>
      <c r="F110" t="s">
        <v>183</v>
      </c>
      <c r="G110" t="s">
        <v>3</v>
      </c>
      <c r="H110" t="s">
        <v>3</v>
      </c>
      <c r="I110" t="s">
        <v>3</v>
      </c>
      <c r="J110" t="s">
        <v>3</v>
      </c>
      <c r="K110" t="s">
        <v>247</v>
      </c>
      <c r="L110" t="s">
        <v>248</v>
      </c>
      <c r="M110" t="s">
        <v>249</v>
      </c>
    </row>
    <row r="111" spans="1:13">
      <c r="A111" t="s">
        <v>250</v>
      </c>
      <c r="B111">
        <v>1399</v>
      </c>
      <c r="C111">
        <v>1399</v>
      </c>
      <c r="D111">
        <v>2039</v>
      </c>
      <c r="E111" t="s">
        <v>133</v>
      </c>
      <c r="F111" t="s">
        <v>183</v>
      </c>
      <c r="G111" t="s">
        <v>3</v>
      </c>
      <c r="H111" t="s">
        <v>3</v>
      </c>
      <c r="I111" t="s">
        <v>3</v>
      </c>
      <c r="J111" t="s">
        <v>3</v>
      </c>
      <c r="K111" t="s">
        <v>250</v>
      </c>
      <c r="L111" t="s">
        <v>251</v>
      </c>
      <c r="M111" t="s">
        <v>252</v>
      </c>
    </row>
    <row r="112" spans="1:13">
      <c r="A112" t="s">
        <v>253</v>
      </c>
      <c r="B112">
        <v>1399</v>
      </c>
      <c r="C112">
        <v>1399</v>
      </c>
      <c r="D112">
        <v>2039</v>
      </c>
      <c r="E112" t="s">
        <v>133</v>
      </c>
      <c r="F112" t="s">
        <v>183</v>
      </c>
      <c r="G112" t="s">
        <v>3</v>
      </c>
      <c r="H112" t="s">
        <v>3</v>
      </c>
      <c r="I112" t="s">
        <v>3</v>
      </c>
      <c r="J112" t="s">
        <v>3</v>
      </c>
      <c r="K112" t="s">
        <v>253</v>
      </c>
      <c r="L112" t="s">
        <v>254</v>
      </c>
      <c r="M112" t="s">
        <v>255</v>
      </c>
    </row>
    <row r="113" spans="1:13">
      <c r="A113" t="s">
        <v>256</v>
      </c>
      <c r="B113">
        <v>1399</v>
      </c>
      <c r="C113">
        <v>1399</v>
      </c>
      <c r="D113">
        <v>2026</v>
      </c>
      <c r="E113" t="s">
        <v>133</v>
      </c>
      <c r="F113" t="s">
        <v>183</v>
      </c>
      <c r="G113" t="s">
        <v>3</v>
      </c>
      <c r="H113" t="s">
        <v>3</v>
      </c>
      <c r="I113" t="s">
        <v>3</v>
      </c>
      <c r="J113" t="s">
        <v>3</v>
      </c>
      <c r="K113" t="s">
        <v>256</v>
      </c>
      <c r="L113" t="s">
        <v>254</v>
      </c>
      <c r="M113" t="s">
        <v>255</v>
      </c>
    </row>
    <row r="114" spans="1:13">
      <c r="A114" t="s">
        <v>257</v>
      </c>
      <c r="B114">
        <v>1399</v>
      </c>
      <c r="C114">
        <v>1399</v>
      </c>
      <c r="D114">
        <v>6928</v>
      </c>
      <c r="E114" t="s">
        <v>133</v>
      </c>
      <c r="F114" t="s">
        <v>183</v>
      </c>
      <c r="G114" t="s">
        <v>3</v>
      </c>
      <c r="H114" t="s">
        <v>3</v>
      </c>
      <c r="I114" t="s">
        <v>3</v>
      </c>
      <c r="J114" t="s">
        <v>3</v>
      </c>
      <c r="K114" t="s">
        <v>3</v>
      </c>
    </row>
    <row r="115" spans="1:13">
      <c r="A115" t="s">
        <v>258</v>
      </c>
      <c r="B115">
        <v>1399</v>
      </c>
      <c r="C115">
        <v>1399</v>
      </c>
      <c r="D115">
        <v>6928</v>
      </c>
      <c r="E115" t="s">
        <v>133</v>
      </c>
      <c r="F115" t="s">
        <v>183</v>
      </c>
      <c r="G115" t="s">
        <v>3</v>
      </c>
      <c r="H115" t="s">
        <v>3</v>
      </c>
      <c r="I115" t="s">
        <v>3</v>
      </c>
      <c r="J115" t="s">
        <v>3</v>
      </c>
      <c r="K115" t="s">
        <v>3</v>
      </c>
    </row>
    <row r="116" spans="1:13">
      <c r="A116" t="s">
        <v>259</v>
      </c>
      <c r="B116">
        <v>1399</v>
      </c>
      <c r="C116">
        <v>1399</v>
      </c>
      <c r="D116">
        <v>2081</v>
      </c>
      <c r="E116" t="s">
        <v>133</v>
      </c>
      <c r="F116" t="s">
        <v>183</v>
      </c>
      <c r="G116" t="s">
        <v>3</v>
      </c>
      <c r="H116" t="s">
        <v>3</v>
      </c>
      <c r="I116" t="s">
        <v>3</v>
      </c>
      <c r="J116" t="s">
        <v>3</v>
      </c>
      <c r="K116" t="s">
        <v>259</v>
      </c>
      <c r="L116" t="s">
        <v>260</v>
      </c>
      <c r="M116" t="s">
        <v>261</v>
      </c>
    </row>
    <row r="117" spans="1:13">
      <c r="A117" t="s">
        <v>262</v>
      </c>
      <c r="B117">
        <v>1399</v>
      </c>
      <c r="C117">
        <v>1399</v>
      </c>
      <c r="D117">
        <v>2095</v>
      </c>
      <c r="E117" t="s">
        <v>133</v>
      </c>
      <c r="F117" t="s">
        <v>183</v>
      </c>
      <c r="G117" t="s">
        <v>3</v>
      </c>
      <c r="H117" t="s">
        <v>3</v>
      </c>
      <c r="I117" t="s">
        <v>3</v>
      </c>
      <c r="J117" t="s">
        <v>3</v>
      </c>
      <c r="K117" t="s">
        <v>262</v>
      </c>
      <c r="L117" t="s">
        <v>260</v>
      </c>
      <c r="M117" t="s">
        <v>261</v>
      </c>
    </row>
    <row r="118" spans="1:13">
      <c r="A118" t="s">
        <v>263</v>
      </c>
      <c r="B118">
        <v>1399</v>
      </c>
      <c r="C118">
        <v>1399</v>
      </c>
      <c r="D118">
        <v>2041</v>
      </c>
      <c r="E118" t="s">
        <v>133</v>
      </c>
      <c r="F118" t="s">
        <v>183</v>
      </c>
      <c r="G118" t="s">
        <v>3</v>
      </c>
      <c r="H118" t="s">
        <v>3</v>
      </c>
      <c r="I118" t="s">
        <v>3</v>
      </c>
      <c r="J118" t="s">
        <v>3</v>
      </c>
      <c r="K118" t="s">
        <v>263</v>
      </c>
      <c r="L118" t="s">
        <v>264</v>
      </c>
      <c r="M118" t="s">
        <v>265</v>
      </c>
    </row>
    <row r="119" spans="1:13">
      <c r="A119" t="s">
        <v>266</v>
      </c>
      <c r="B119">
        <v>1399</v>
      </c>
      <c r="C119">
        <v>1399</v>
      </c>
      <c r="D119">
        <v>6928</v>
      </c>
      <c r="E119" t="s">
        <v>133</v>
      </c>
      <c r="F119" t="s">
        <v>183</v>
      </c>
      <c r="G119" t="s">
        <v>3</v>
      </c>
      <c r="H119" t="s">
        <v>3</v>
      </c>
      <c r="I119" t="s">
        <v>3</v>
      </c>
      <c r="J119" t="s">
        <v>3</v>
      </c>
      <c r="K119" t="s">
        <v>3</v>
      </c>
    </row>
    <row r="120" spans="1:13">
      <c r="A120" t="s">
        <v>267</v>
      </c>
      <c r="B120">
        <v>1399</v>
      </c>
      <c r="C120">
        <v>1399</v>
      </c>
      <c r="D120">
        <v>2041</v>
      </c>
      <c r="E120" t="s">
        <v>133</v>
      </c>
      <c r="F120" t="s">
        <v>183</v>
      </c>
      <c r="G120" t="s">
        <v>3</v>
      </c>
      <c r="H120" t="s">
        <v>3</v>
      </c>
      <c r="I120" t="s">
        <v>3</v>
      </c>
      <c r="J120" t="s">
        <v>3</v>
      </c>
      <c r="K120" t="s">
        <v>267</v>
      </c>
      <c r="L120" t="s">
        <v>268</v>
      </c>
      <c r="M120" t="s">
        <v>269</v>
      </c>
    </row>
    <row r="121" spans="1:13">
      <c r="A121" t="s">
        <v>270</v>
      </c>
      <c r="B121">
        <v>1399</v>
      </c>
      <c r="C121">
        <v>1399</v>
      </c>
      <c r="D121">
        <v>2041</v>
      </c>
      <c r="E121" t="s">
        <v>133</v>
      </c>
      <c r="F121" t="s">
        <v>183</v>
      </c>
      <c r="G121" t="s">
        <v>3</v>
      </c>
      <c r="H121" t="s">
        <v>3</v>
      </c>
      <c r="I121" t="s">
        <v>3</v>
      </c>
      <c r="J121" t="s">
        <v>3</v>
      </c>
      <c r="K121" t="s">
        <v>270</v>
      </c>
      <c r="L121" t="s">
        <v>271</v>
      </c>
      <c r="M121" t="s">
        <v>272</v>
      </c>
    </row>
    <row r="122" spans="1:13">
      <c r="A122" t="s">
        <v>273</v>
      </c>
      <c r="B122">
        <v>1399</v>
      </c>
      <c r="C122">
        <v>1399</v>
      </c>
      <c r="D122">
        <v>2041</v>
      </c>
      <c r="E122" t="s">
        <v>133</v>
      </c>
      <c r="F122" t="s">
        <v>183</v>
      </c>
      <c r="G122" t="s">
        <v>3</v>
      </c>
      <c r="H122" t="s">
        <v>3</v>
      </c>
      <c r="I122" t="s">
        <v>3</v>
      </c>
      <c r="J122" t="s">
        <v>3</v>
      </c>
      <c r="K122" t="s">
        <v>273</v>
      </c>
      <c r="L122" t="s">
        <v>274</v>
      </c>
      <c r="M122" t="s">
        <v>275</v>
      </c>
    </row>
    <row r="123" spans="1:13">
      <c r="A123" t="s">
        <v>276</v>
      </c>
      <c r="B123">
        <v>1399</v>
      </c>
      <c r="C123">
        <v>1399</v>
      </c>
      <c r="D123">
        <v>2041</v>
      </c>
      <c r="E123" t="s">
        <v>133</v>
      </c>
      <c r="F123" t="s">
        <v>183</v>
      </c>
      <c r="G123" t="s">
        <v>3</v>
      </c>
      <c r="H123" t="s">
        <v>3</v>
      </c>
      <c r="I123" t="s">
        <v>3</v>
      </c>
      <c r="J123" t="s">
        <v>3</v>
      </c>
      <c r="K123" t="s">
        <v>276</v>
      </c>
      <c r="L123" t="s">
        <v>277</v>
      </c>
      <c r="M123" t="s">
        <v>278</v>
      </c>
    </row>
    <row r="124" spans="1:13">
      <c r="A124" t="s">
        <v>279</v>
      </c>
      <c r="B124">
        <v>1399</v>
      </c>
      <c r="C124">
        <v>1399</v>
      </c>
      <c r="D124">
        <v>2041</v>
      </c>
      <c r="E124" t="s">
        <v>133</v>
      </c>
      <c r="F124" t="s">
        <v>183</v>
      </c>
      <c r="G124" t="s">
        <v>3</v>
      </c>
      <c r="H124" t="s">
        <v>3</v>
      </c>
      <c r="I124" t="s">
        <v>3</v>
      </c>
      <c r="J124" t="s">
        <v>3</v>
      </c>
      <c r="K124" t="s">
        <v>279</v>
      </c>
      <c r="L124" t="s">
        <v>280</v>
      </c>
      <c r="M124" t="s">
        <v>281</v>
      </c>
    </row>
    <row r="125" spans="1:13">
      <c r="A125" t="s">
        <v>282</v>
      </c>
      <c r="B125">
        <v>1399</v>
      </c>
      <c r="C125">
        <v>1399</v>
      </c>
      <c r="D125">
        <v>6928</v>
      </c>
      <c r="E125" t="s">
        <v>133</v>
      </c>
      <c r="F125" t="s">
        <v>183</v>
      </c>
      <c r="G125" t="s">
        <v>3</v>
      </c>
      <c r="H125" t="s">
        <v>3</v>
      </c>
      <c r="I125" t="s">
        <v>3</v>
      </c>
      <c r="J125" t="s">
        <v>3</v>
      </c>
      <c r="K125" t="s">
        <v>3</v>
      </c>
    </row>
    <row r="126" spans="1:13">
      <c r="A126" t="s">
        <v>283</v>
      </c>
      <c r="B126">
        <v>1399</v>
      </c>
      <c r="C126">
        <v>1399</v>
      </c>
      <c r="D126">
        <v>2041</v>
      </c>
      <c r="E126" t="s">
        <v>133</v>
      </c>
      <c r="F126" t="s">
        <v>183</v>
      </c>
      <c r="G126" t="s">
        <v>3</v>
      </c>
      <c r="H126" t="s">
        <v>3</v>
      </c>
      <c r="I126" t="s">
        <v>3</v>
      </c>
      <c r="J126" t="s">
        <v>3</v>
      </c>
      <c r="K126" t="s">
        <v>283</v>
      </c>
      <c r="L126" t="s">
        <v>284</v>
      </c>
      <c r="M126" t="s">
        <v>285</v>
      </c>
    </row>
    <row r="127" spans="1:13">
      <c r="A127" t="s">
        <v>286</v>
      </c>
      <c r="B127">
        <v>1399</v>
      </c>
      <c r="C127">
        <v>1399</v>
      </c>
      <c r="D127">
        <v>2041</v>
      </c>
      <c r="E127" t="s">
        <v>133</v>
      </c>
      <c r="F127" t="s">
        <v>183</v>
      </c>
      <c r="G127" t="s">
        <v>3</v>
      </c>
      <c r="H127" t="s">
        <v>3</v>
      </c>
      <c r="I127" t="s">
        <v>3</v>
      </c>
      <c r="J127" t="s">
        <v>3</v>
      </c>
      <c r="K127" t="s">
        <v>286</v>
      </c>
      <c r="L127" t="s">
        <v>287</v>
      </c>
      <c r="M127" t="s">
        <v>288</v>
      </c>
    </row>
    <row r="128" spans="1:13">
      <c r="A128" t="s">
        <v>289</v>
      </c>
      <c r="B128">
        <v>1399</v>
      </c>
      <c r="C128">
        <v>1399</v>
      </c>
      <c r="D128">
        <v>2041</v>
      </c>
      <c r="E128" t="s">
        <v>133</v>
      </c>
      <c r="F128" t="s">
        <v>183</v>
      </c>
      <c r="G128" t="s">
        <v>3</v>
      </c>
      <c r="H128" t="s">
        <v>3</v>
      </c>
      <c r="I128" t="s">
        <v>3</v>
      </c>
      <c r="J128" t="s">
        <v>3</v>
      </c>
      <c r="K128" t="s">
        <v>289</v>
      </c>
      <c r="L128" t="s">
        <v>290</v>
      </c>
      <c r="M128" t="s">
        <v>290</v>
      </c>
    </row>
    <row r="129" spans="1:13">
      <c r="A129" s="1">
        <v>42370</v>
      </c>
      <c r="B129">
        <v>1399</v>
      </c>
      <c r="C129">
        <v>1399</v>
      </c>
      <c r="D129">
        <v>2041</v>
      </c>
      <c r="E129" t="s">
        <v>133</v>
      </c>
      <c r="F129" t="s">
        <v>183</v>
      </c>
      <c r="G129" t="s">
        <v>3</v>
      </c>
      <c r="H129" t="s">
        <v>3</v>
      </c>
      <c r="I129" t="s">
        <v>3</v>
      </c>
      <c r="J129" t="s">
        <v>3</v>
      </c>
      <c r="K129" s="1">
        <v>42370</v>
      </c>
      <c r="L129" t="s">
        <v>291</v>
      </c>
      <c r="M129" t="s">
        <v>291</v>
      </c>
    </row>
    <row r="130" spans="1:13">
      <c r="A130" s="1">
        <v>42374</v>
      </c>
      <c r="B130">
        <v>1399</v>
      </c>
      <c r="C130">
        <v>1399</v>
      </c>
      <c r="D130">
        <v>2041</v>
      </c>
      <c r="E130" t="s">
        <v>133</v>
      </c>
      <c r="F130" t="s">
        <v>183</v>
      </c>
      <c r="G130" t="s">
        <v>3</v>
      </c>
      <c r="H130" t="s">
        <v>3</v>
      </c>
      <c r="I130" t="s">
        <v>3</v>
      </c>
      <c r="J130" t="s">
        <v>3</v>
      </c>
      <c r="K130" s="1">
        <v>42374</v>
      </c>
      <c r="L130" t="s">
        <v>292</v>
      </c>
      <c r="M130" t="s">
        <v>292</v>
      </c>
    </row>
    <row r="131" spans="1:13">
      <c r="A131" t="s">
        <v>293</v>
      </c>
      <c r="B131">
        <v>1399</v>
      </c>
      <c r="C131">
        <v>1399</v>
      </c>
      <c r="D131">
        <v>2041</v>
      </c>
      <c r="E131" t="s">
        <v>133</v>
      </c>
      <c r="F131" t="s">
        <v>183</v>
      </c>
      <c r="G131" t="s">
        <v>3</v>
      </c>
      <c r="H131" t="s">
        <v>3</v>
      </c>
      <c r="I131" t="s">
        <v>3</v>
      </c>
      <c r="J131" t="s">
        <v>3</v>
      </c>
      <c r="K131" t="s">
        <v>293</v>
      </c>
      <c r="L131" t="s">
        <v>294</v>
      </c>
      <c r="M131" t="s">
        <v>294</v>
      </c>
    </row>
    <row r="132" spans="1:13">
      <c r="A132" t="s">
        <v>295</v>
      </c>
      <c r="B132">
        <v>1399</v>
      </c>
      <c r="C132">
        <v>1399</v>
      </c>
      <c r="D132">
        <v>2041</v>
      </c>
      <c r="E132" t="s">
        <v>133</v>
      </c>
      <c r="F132" t="s">
        <v>183</v>
      </c>
      <c r="G132" t="s">
        <v>3</v>
      </c>
      <c r="H132" t="s">
        <v>3</v>
      </c>
      <c r="I132" t="s">
        <v>3</v>
      </c>
      <c r="J132" t="s">
        <v>3</v>
      </c>
      <c r="K132" t="s">
        <v>295</v>
      </c>
      <c r="L132" t="s">
        <v>296</v>
      </c>
      <c r="M132" t="s">
        <v>297</v>
      </c>
    </row>
    <row r="133" spans="1:13">
      <c r="A133" t="s">
        <v>298</v>
      </c>
      <c r="B133">
        <v>1399</v>
      </c>
      <c r="C133">
        <v>1399</v>
      </c>
      <c r="D133">
        <v>2077</v>
      </c>
      <c r="E133" t="s">
        <v>133</v>
      </c>
      <c r="F133" t="s">
        <v>183</v>
      </c>
      <c r="G133" t="s">
        <v>3</v>
      </c>
      <c r="H133" t="s">
        <v>3</v>
      </c>
      <c r="I133" t="s">
        <v>3</v>
      </c>
      <c r="J133" t="s">
        <v>3</v>
      </c>
      <c r="K133" t="s">
        <v>298</v>
      </c>
      <c r="L133" t="s">
        <v>299</v>
      </c>
      <c r="M133" t="s">
        <v>299</v>
      </c>
    </row>
    <row r="134" spans="1:13">
      <c r="A134" t="s">
        <v>300</v>
      </c>
      <c r="B134">
        <v>1399</v>
      </c>
      <c r="C134">
        <v>1399</v>
      </c>
      <c r="D134">
        <v>1706</v>
      </c>
      <c r="E134" t="s">
        <v>133</v>
      </c>
      <c r="F134" t="s">
        <v>183</v>
      </c>
      <c r="G134" t="s">
        <v>3</v>
      </c>
      <c r="H134" t="s">
        <v>3</v>
      </c>
      <c r="I134" t="s">
        <v>3</v>
      </c>
      <c r="J134" t="s">
        <v>3</v>
      </c>
      <c r="K134" t="s">
        <v>300</v>
      </c>
      <c r="L134" t="s">
        <v>301</v>
      </c>
      <c r="M134" t="s">
        <v>301</v>
      </c>
    </row>
    <row r="135" spans="1:13">
      <c r="A135" t="s">
        <v>302</v>
      </c>
      <c r="B135">
        <v>1399</v>
      </c>
      <c r="C135">
        <v>1399</v>
      </c>
      <c r="D135">
        <v>2041</v>
      </c>
      <c r="E135" t="s">
        <v>133</v>
      </c>
      <c r="F135" t="s">
        <v>183</v>
      </c>
      <c r="G135" t="s">
        <v>3</v>
      </c>
      <c r="H135" t="s">
        <v>3</v>
      </c>
      <c r="I135" t="s">
        <v>3</v>
      </c>
      <c r="J135" t="s">
        <v>3</v>
      </c>
      <c r="K135" t="s">
        <v>302</v>
      </c>
      <c r="L135" t="s">
        <v>303</v>
      </c>
      <c r="M135" t="s">
        <v>303</v>
      </c>
    </row>
    <row r="136" spans="1:13">
      <c r="A136" t="s">
        <v>304</v>
      </c>
      <c r="B136">
        <v>1399</v>
      </c>
      <c r="C136">
        <v>1399</v>
      </c>
      <c r="D136">
        <v>2041</v>
      </c>
      <c r="E136" t="s">
        <v>133</v>
      </c>
      <c r="F136" t="s">
        <v>183</v>
      </c>
      <c r="G136" t="s">
        <v>3</v>
      </c>
      <c r="H136" t="s">
        <v>3</v>
      </c>
      <c r="I136" t="s">
        <v>3</v>
      </c>
      <c r="J136" t="s">
        <v>3</v>
      </c>
      <c r="K136" t="s">
        <v>304</v>
      </c>
      <c r="L136" t="s">
        <v>305</v>
      </c>
      <c r="M136" t="s">
        <v>305</v>
      </c>
    </row>
    <row r="137" spans="1:13">
      <c r="A137" t="s">
        <v>306</v>
      </c>
      <c r="B137">
        <v>1399</v>
      </c>
      <c r="C137">
        <v>1399</v>
      </c>
      <c r="D137">
        <v>2041</v>
      </c>
      <c r="E137" t="s">
        <v>133</v>
      </c>
      <c r="F137" t="s">
        <v>183</v>
      </c>
      <c r="G137" t="s">
        <v>3</v>
      </c>
      <c r="H137" t="s">
        <v>3</v>
      </c>
      <c r="I137" t="s">
        <v>3</v>
      </c>
      <c r="J137" t="s">
        <v>3</v>
      </c>
      <c r="K137" t="s">
        <v>306</v>
      </c>
      <c r="L137" t="s">
        <v>307</v>
      </c>
      <c r="M137" t="s">
        <v>307</v>
      </c>
    </row>
    <row r="138" spans="1:13">
      <c r="A138" t="s">
        <v>308</v>
      </c>
      <c r="B138">
        <v>1399</v>
      </c>
      <c r="C138">
        <v>1399</v>
      </c>
      <c r="D138">
        <v>2041</v>
      </c>
      <c r="E138" t="s">
        <v>133</v>
      </c>
      <c r="F138" t="s">
        <v>183</v>
      </c>
      <c r="G138" t="s">
        <v>3</v>
      </c>
      <c r="H138" t="s">
        <v>3</v>
      </c>
      <c r="I138" t="s">
        <v>3</v>
      </c>
      <c r="J138" t="s">
        <v>3</v>
      </c>
      <c r="K138" t="s">
        <v>308</v>
      </c>
      <c r="L138" t="s">
        <v>309</v>
      </c>
      <c r="M138" t="s">
        <v>309</v>
      </c>
    </row>
    <row r="139" spans="1:13">
      <c r="A139" t="s">
        <v>310</v>
      </c>
      <c r="B139">
        <v>1399</v>
      </c>
      <c r="C139">
        <v>1399</v>
      </c>
      <c r="D139">
        <v>6928</v>
      </c>
      <c r="E139" t="s">
        <v>133</v>
      </c>
      <c r="F139" t="s">
        <v>183</v>
      </c>
      <c r="G139" t="s">
        <v>3</v>
      </c>
      <c r="H139" t="s">
        <v>3</v>
      </c>
      <c r="I139" t="s">
        <v>3</v>
      </c>
      <c r="J139" t="s">
        <v>3</v>
      </c>
      <c r="K139" t="s">
        <v>3</v>
      </c>
    </row>
    <row r="140" spans="1:13">
      <c r="A140" t="s">
        <v>311</v>
      </c>
      <c r="B140">
        <v>1399</v>
      </c>
      <c r="C140">
        <v>1399</v>
      </c>
      <c r="D140">
        <v>2115</v>
      </c>
      <c r="E140" t="s">
        <v>133</v>
      </c>
      <c r="F140" t="s">
        <v>183</v>
      </c>
      <c r="G140" t="s">
        <v>3</v>
      </c>
      <c r="H140" t="s">
        <v>3</v>
      </c>
      <c r="I140" t="s">
        <v>3</v>
      </c>
      <c r="J140" t="s">
        <v>3</v>
      </c>
      <c r="K140" t="s">
        <v>311</v>
      </c>
      <c r="L140" t="s">
        <v>312</v>
      </c>
      <c r="M140" t="s">
        <v>313</v>
      </c>
    </row>
    <row r="141" spans="1:13">
      <c r="A141" s="2">
        <v>41609</v>
      </c>
      <c r="B141">
        <v>1399</v>
      </c>
      <c r="C141">
        <v>1399</v>
      </c>
      <c r="D141">
        <v>1967</v>
      </c>
      <c r="E141" t="s">
        <v>133</v>
      </c>
      <c r="F141" t="s">
        <v>183</v>
      </c>
      <c r="G141" t="s">
        <v>3</v>
      </c>
      <c r="H141" t="s">
        <v>3</v>
      </c>
      <c r="I141" t="s">
        <v>3</v>
      </c>
      <c r="J141" t="s">
        <v>3</v>
      </c>
      <c r="K141" s="2">
        <v>41609</v>
      </c>
      <c r="L141" t="s">
        <v>314</v>
      </c>
      <c r="M141" t="s">
        <v>315</v>
      </c>
    </row>
    <row r="142" spans="1:13">
      <c r="A142" s="2">
        <v>41365</v>
      </c>
      <c r="B142">
        <v>1399</v>
      </c>
      <c r="C142">
        <v>1399</v>
      </c>
      <c r="D142">
        <v>2040</v>
      </c>
      <c r="E142" t="s">
        <v>133</v>
      </c>
      <c r="F142" t="s">
        <v>183</v>
      </c>
      <c r="G142" t="s">
        <v>3</v>
      </c>
      <c r="H142" t="s">
        <v>3</v>
      </c>
      <c r="I142" t="s">
        <v>3</v>
      </c>
      <c r="J142" t="s">
        <v>3</v>
      </c>
      <c r="K142" s="2">
        <v>41365</v>
      </c>
      <c r="L142" t="s">
        <v>316</v>
      </c>
      <c r="M142" t="s">
        <v>317</v>
      </c>
    </row>
    <row r="143" spans="1:13">
      <c r="A143" t="s">
        <v>318</v>
      </c>
      <c r="B143">
        <v>1399</v>
      </c>
      <c r="C143">
        <v>1399</v>
      </c>
      <c r="D143">
        <v>2198</v>
      </c>
      <c r="E143" t="s">
        <v>133</v>
      </c>
      <c r="F143" t="s">
        <v>183</v>
      </c>
      <c r="G143" t="s">
        <v>3</v>
      </c>
      <c r="H143" t="s">
        <v>3</v>
      </c>
      <c r="I143" t="s">
        <v>3</v>
      </c>
      <c r="J143" t="s">
        <v>3</v>
      </c>
      <c r="K143" t="s">
        <v>318</v>
      </c>
      <c r="L143" t="s">
        <v>319</v>
      </c>
      <c r="M143" t="s">
        <v>320</v>
      </c>
    </row>
    <row r="144" spans="1:13">
      <c r="A144" t="s">
        <v>321</v>
      </c>
      <c r="B144">
        <v>1399</v>
      </c>
      <c r="C144">
        <v>1399</v>
      </c>
      <c r="D144">
        <v>2064</v>
      </c>
      <c r="E144" t="s">
        <v>133</v>
      </c>
      <c r="F144" t="s">
        <v>183</v>
      </c>
      <c r="G144" t="s">
        <v>3</v>
      </c>
      <c r="H144" t="s">
        <v>3</v>
      </c>
      <c r="I144" t="s">
        <v>3</v>
      </c>
      <c r="J144" t="s">
        <v>3</v>
      </c>
      <c r="K144" t="s">
        <v>321</v>
      </c>
      <c r="L144" t="s">
        <v>319</v>
      </c>
      <c r="M144" t="s">
        <v>320</v>
      </c>
    </row>
    <row r="145" spans="1:13">
      <c r="A145" s="3">
        <v>41880</v>
      </c>
      <c r="B145">
        <v>1399</v>
      </c>
      <c r="C145">
        <v>1399</v>
      </c>
      <c r="D145">
        <v>1884</v>
      </c>
      <c r="E145" t="s">
        <v>133</v>
      </c>
      <c r="F145" t="s">
        <v>183</v>
      </c>
      <c r="G145" t="s">
        <v>3</v>
      </c>
      <c r="H145" t="s">
        <v>3</v>
      </c>
      <c r="I145" t="s">
        <v>3</v>
      </c>
      <c r="J145" t="s">
        <v>3</v>
      </c>
      <c r="K145" s="3">
        <v>41880</v>
      </c>
      <c r="L145" t="s">
        <v>322</v>
      </c>
      <c r="M145" t="s">
        <v>323</v>
      </c>
    </row>
    <row r="146" spans="1:13">
      <c r="A146" t="s">
        <v>324</v>
      </c>
      <c r="B146">
        <v>1399</v>
      </c>
      <c r="C146">
        <v>1399</v>
      </c>
      <c r="D146">
        <v>2041</v>
      </c>
      <c r="E146" t="s">
        <v>133</v>
      </c>
      <c r="F146" t="s">
        <v>183</v>
      </c>
      <c r="G146" t="s">
        <v>3</v>
      </c>
      <c r="H146" t="s">
        <v>3</v>
      </c>
      <c r="I146" t="s">
        <v>3</v>
      </c>
      <c r="J146" t="s">
        <v>3</v>
      </c>
      <c r="K146" t="s">
        <v>324</v>
      </c>
      <c r="L146" t="s">
        <v>325</v>
      </c>
      <c r="M146" t="s">
        <v>326</v>
      </c>
    </row>
    <row r="147" spans="1:13">
      <c r="A147" t="s">
        <v>327</v>
      </c>
      <c r="B147">
        <v>1399</v>
      </c>
      <c r="C147">
        <v>1399</v>
      </c>
      <c r="D147">
        <v>2040</v>
      </c>
      <c r="E147" t="s">
        <v>133</v>
      </c>
      <c r="F147" t="s">
        <v>183</v>
      </c>
      <c r="G147" t="s">
        <v>3</v>
      </c>
      <c r="H147" t="s">
        <v>3</v>
      </c>
      <c r="I147" t="s">
        <v>3</v>
      </c>
      <c r="J147" t="s">
        <v>3</v>
      </c>
      <c r="K147" t="s">
        <v>327</v>
      </c>
      <c r="L147" t="s">
        <v>325</v>
      </c>
      <c r="M147" t="s">
        <v>326</v>
      </c>
    </row>
    <row r="148" spans="1:13">
      <c r="A148" t="s">
        <v>328</v>
      </c>
      <c r="B148">
        <v>1399</v>
      </c>
      <c r="C148">
        <v>1399</v>
      </c>
      <c r="D148">
        <v>2041</v>
      </c>
      <c r="E148" t="s">
        <v>133</v>
      </c>
      <c r="F148" t="s">
        <v>183</v>
      </c>
      <c r="G148" t="s">
        <v>3</v>
      </c>
      <c r="H148" t="s">
        <v>3</v>
      </c>
      <c r="I148" t="s">
        <v>3</v>
      </c>
      <c r="J148" t="s">
        <v>3</v>
      </c>
      <c r="K148" t="s">
        <v>328</v>
      </c>
      <c r="L148" t="s">
        <v>329</v>
      </c>
      <c r="M148" t="s">
        <v>330</v>
      </c>
    </row>
    <row r="149" spans="1:13">
      <c r="A149" t="s">
        <v>331</v>
      </c>
      <c r="B149">
        <v>1399</v>
      </c>
      <c r="C149">
        <v>1399</v>
      </c>
      <c r="D149">
        <v>6928</v>
      </c>
      <c r="E149" t="s">
        <v>133</v>
      </c>
      <c r="F149" t="s">
        <v>183</v>
      </c>
      <c r="G149" t="s">
        <v>3</v>
      </c>
      <c r="H149" t="s">
        <v>3</v>
      </c>
      <c r="I149" t="s">
        <v>3</v>
      </c>
      <c r="J149" t="s">
        <v>3</v>
      </c>
      <c r="K149" t="s">
        <v>3</v>
      </c>
    </row>
    <row r="150" spans="1:13">
      <c r="A150" t="s">
        <v>332</v>
      </c>
      <c r="B150">
        <v>1399</v>
      </c>
      <c r="C150">
        <v>1399</v>
      </c>
      <c r="D150">
        <v>2041</v>
      </c>
      <c r="E150" t="s">
        <v>133</v>
      </c>
      <c r="F150" t="s">
        <v>183</v>
      </c>
      <c r="G150" t="s">
        <v>3</v>
      </c>
      <c r="H150" t="s">
        <v>3</v>
      </c>
      <c r="I150" t="s">
        <v>3</v>
      </c>
      <c r="J150" t="s">
        <v>3</v>
      </c>
      <c r="K150" t="s">
        <v>332</v>
      </c>
      <c r="L150" t="s">
        <v>333</v>
      </c>
      <c r="M150" t="s">
        <v>334</v>
      </c>
    </row>
    <row r="151" spans="1:13">
      <c r="A151" t="s">
        <v>335</v>
      </c>
      <c r="B151">
        <v>1399</v>
      </c>
      <c r="C151">
        <v>1399</v>
      </c>
      <c r="D151">
        <v>2041</v>
      </c>
      <c r="E151" t="s">
        <v>133</v>
      </c>
      <c r="F151" t="s">
        <v>183</v>
      </c>
      <c r="G151" t="s">
        <v>3</v>
      </c>
      <c r="H151" t="s">
        <v>3</v>
      </c>
      <c r="I151" t="s">
        <v>3</v>
      </c>
      <c r="J151" t="s">
        <v>3</v>
      </c>
      <c r="K151" t="s">
        <v>335</v>
      </c>
      <c r="L151" t="s">
        <v>336</v>
      </c>
      <c r="M151" t="s">
        <v>337</v>
      </c>
    </row>
    <row r="152" spans="1:13">
      <c r="A152" t="s">
        <v>338</v>
      </c>
      <c r="B152">
        <v>1399</v>
      </c>
      <c r="C152">
        <v>1399</v>
      </c>
      <c r="D152">
        <v>6928</v>
      </c>
      <c r="E152" t="s">
        <v>133</v>
      </c>
      <c r="F152" t="s">
        <v>183</v>
      </c>
      <c r="G152" t="s">
        <v>3</v>
      </c>
      <c r="H152" t="s">
        <v>3</v>
      </c>
      <c r="I152" t="s">
        <v>3</v>
      </c>
      <c r="J152" t="s">
        <v>3</v>
      </c>
      <c r="K152" t="s">
        <v>3</v>
      </c>
    </row>
    <row r="153" spans="1:13">
      <c r="A153" s="2">
        <v>42826</v>
      </c>
      <c r="B153">
        <v>1399</v>
      </c>
      <c r="C153">
        <v>1399</v>
      </c>
      <c r="D153">
        <v>6928</v>
      </c>
      <c r="E153" t="s">
        <v>133</v>
      </c>
      <c r="F153" t="s">
        <v>183</v>
      </c>
      <c r="G153" t="s">
        <v>3</v>
      </c>
      <c r="H153" t="s">
        <v>3</v>
      </c>
      <c r="I153" t="s">
        <v>3</v>
      </c>
      <c r="J153" t="s">
        <v>3</v>
      </c>
      <c r="K153" t="s">
        <v>3</v>
      </c>
    </row>
    <row r="154" spans="1:13">
      <c r="A154" t="s">
        <v>339</v>
      </c>
      <c r="B154">
        <v>1399</v>
      </c>
      <c r="C154">
        <v>1399</v>
      </c>
      <c r="D154">
        <v>2041</v>
      </c>
      <c r="E154" t="s">
        <v>133</v>
      </c>
      <c r="F154" t="s">
        <v>183</v>
      </c>
      <c r="G154" t="s">
        <v>3</v>
      </c>
      <c r="H154" t="s">
        <v>3</v>
      </c>
      <c r="I154" t="s">
        <v>3</v>
      </c>
      <c r="J154" t="s">
        <v>3</v>
      </c>
      <c r="K154" t="s">
        <v>339</v>
      </c>
      <c r="L154" t="s">
        <v>340</v>
      </c>
      <c r="M154" t="s">
        <v>341</v>
      </c>
    </row>
    <row r="155" spans="1:13">
      <c r="A155" t="s">
        <v>342</v>
      </c>
      <c r="B155">
        <v>1399</v>
      </c>
      <c r="C155">
        <v>1399</v>
      </c>
      <c r="D155">
        <v>2041</v>
      </c>
      <c r="E155" t="s">
        <v>133</v>
      </c>
      <c r="F155" t="s">
        <v>183</v>
      </c>
      <c r="G155" t="s">
        <v>3</v>
      </c>
      <c r="H155" t="s">
        <v>3</v>
      </c>
      <c r="I155" t="s">
        <v>3</v>
      </c>
      <c r="J155" t="s">
        <v>3</v>
      </c>
      <c r="K155" t="s">
        <v>342</v>
      </c>
      <c r="L155" t="s">
        <v>343</v>
      </c>
      <c r="M155" t="s">
        <v>344</v>
      </c>
    </row>
    <row r="156" spans="1:13">
      <c r="A156" t="s">
        <v>345</v>
      </c>
      <c r="B156">
        <v>1399</v>
      </c>
      <c r="C156">
        <v>1399</v>
      </c>
      <c r="D156">
        <v>2041</v>
      </c>
      <c r="E156" t="s">
        <v>133</v>
      </c>
      <c r="F156" t="s">
        <v>183</v>
      </c>
      <c r="G156" t="s">
        <v>3</v>
      </c>
      <c r="H156" t="s">
        <v>3</v>
      </c>
      <c r="I156" t="s">
        <v>3</v>
      </c>
      <c r="J156" t="s">
        <v>3</v>
      </c>
      <c r="K156" t="s">
        <v>345</v>
      </c>
      <c r="L156" t="s">
        <v>346</v>
      </c>
      <c r="M156" t="s">
        <v>347</v>
      </c>
    </row>
    <row r="157" spans="1:13">
      <c r="A157" t="s">
        <v>348</v>
      </c>
      <c r="B157">
        <v>1399</v>
      </c>
      <c r="C157">
        <v>1399</v>
      </c>
      <c r="D157">
        <v>2041</v>
      </c>
      <c r="E157" t="s">
        <v>133</v>
      </c>
      <c r="F157" t="s">
        <v>183</v>
      </c>
      <c r="G157" t="s">
        <v>3</v>
      </c>
      <c r="H157" t="s">
        <v>3</v>
      </c>
      <c r="I157" t="s">
        <v>3</v>
      </c>
      <c r="J157" t="s">
        <v>3</v>
      </c>
      <c r="K157" t="s">
        <v>348</v>
      </c>
      <c r="L157" t="s">
        <v>349</v>
      </c>
      <c r="M157" t="s">
        <v>350</v>
      </c>
    </row>
    <row r="158" spans="1:13">
      <c r="A158" t="s">
        <v>351</v>
      </c>
      <c r="B158">
        <v>1399</v>
      </c>
      <c r="C158">
        <v>1399</v>
      </c>
      <c r="D158">
        <v>2041</v>
      </c>
      <c r="E158" t="s">
        <v>133</v>
      </c>
      <c r="F158" t="s">
        <v>183</v>
      </c>
      <c r="G158" t="s">
        <v>3</v>
      </c>
      <c r="H158" t="s">
        <v>3</v>
      </c>
      <c r="I158" t="s">
        <v>3</v>
      </c>
      <c r="J158" t="s">
        <v>3</v>
      </c>
      <c r="K158" t="s">
        <v>351</v>
      </c>
      <c r="L158" t="s">
        <v>352</v>
      </c>
      <c r="M158" t="s">
        <v>353</v>
      </c>
    </row>
    <row r="159" spans="1:13">
      <c r="A159" t="s">
        <v>354</v>
      </c>
      <c r="B159">
        <v>1399</v>
      </c>
      <c r="C159">
        <v>1399</v>
      </c>
      <c r="D159">
        <v>2041</v>
      </c>
      <c r="E159" t="s">
        <v>133</v>
      </c>
      <c r="F159" t="s">
        <v>183</v>
      </c>
      <c r="G159" t="s">
        <v>3</v>
      </c>
      <c r="H159" t="s">
        <v>3</v>
      </c>
      <c r="I159" t="s">
        <v>3</v>
      </c>
      <c r="J159" t="s">
        <v>3</v>
      </c>
      <c r="K159" t="s">
        <v>354</v>
      </c>
      <c r="L159" t="s">
        <v>355</v>
      </c>
      <c r="M159" t="s">
        <v>356</v>
      </c>
    </row>
    <row r="160" spans="1:13">
      <c r="A160" t="s">
        <v>357</v>
      </c>
      <c r="B160">
        <v>1399</v>
      </c>
      <c r="C160">
        <v>1399</v>
      </c>
      <c r="D160">
        <v>2040</v>
      </c>
      <c r="E160" t="s">
        <v>133</v>
      </c>
      <c r="F160" t="s">
        <v>183</v>
      </c>
      <c r="G160" t="s">
        <v>3</v>
      </c>
      <c r="H160" t="s">
        <v>3</v>
      </c>
      <c r="I160" t="s">
        <v>3</v>
      </c>
      <c r="J160" t="s">
        <v>3</v>
      </c>
      <c r="K160" t="s">
        <v>357</v>
      </c>
      <c r="L160" t="s">
        <v>358</v>
      </c>
      <c r="M160" t="s">
        <v>359</v>
      </c>
    </row>
    <row r="161" spans="1:13">
      <c r="A161" t="s">
        <v>360</v>
      </c>
      <c r="B161">
        <v>1399</v>
      </c>
      <c r="C161">
        <v>1399</v>
      </c>
      <c r="D161">
        <v>2068</v>
      </c>
      <c r="E161" t="s">
        <v>133</v>
      </c>
      <c r="F161" t="s">
        <v>183</v>
      </c>
      <c r="G161" t="s">
        <v>3</v>
      </c>
      <c r="H161" t="s">
        <v>3</v>
      </c>
      <c r="I161" t="s">
        <v>3</v>
      </c>
      <c r="J161" t="s">
        <v>3</v>
      </c>
      <c r="K161" t="s">
        <v>360</v>
      </c>
      <c r="L161" t="s">
        <v>361</v>
      </c>
      <c r="M161" t="s">
        <v>362</v>
      </c>
    </row>
    <row r="162" spans="1:13">
      <c r="A162" t="s">
        <v>363</v>
      </c>
      <c r="B162">
        <v>1399</v>
      </c>
      <c r="C162">
        <v>1399</v>
      </c>
      <c r="D162">
        <v>6928</v>
      </c>
      <c r="E162" t="s">
        <v>133</v>
      </c>
      <c r="F162" t="s">
        <v>183</v>
      </c>
      <c r="G162" t="s">
        <v>3</v>
      </c>
      <c r="H162" t="s">
        <v>3</v>
      </c>
      <c r="I162" t="s">
        <v>3</v>
      </c>
      <c r="J162" t="s">
        <v>3</v>
      </c>
      <c r="K162" t="s">
        <v>3</v>
      </c>
    </row>
    <row r="163" spans="1:13">
      <c r="A163" t="s">
        <v>364</v>
      </c>
      <c r="B163">
        <v>1399</v>
      </c>
      <c r="C163">
        <v>1399</v>
      </c>
      <c r="D163">
        <v>2047</v>
      </c>
      <c r="E163" t="s">
        <v>133</v>
      </c>
      <c r="F163" t="s">
        <v>183</v>
      </c>
      <c r="G163" t="s">
        <v>3</v>
      </c>
      <c r="H163" t="s">
        <v>3</v>
      </c>
      <c r="I163" t="s">
        <v>3</v>
      </c>
      <c r="J163" t="s">
        <v>3</v>
      </c>
      <c r="K163" t="s">
        <v>364</v>
      </c>
      <c r="L163" t="s">
        <v>365</v>
      </c>
      <c r="M163" t="s">
        <v>366</v>
      </c>
    </row>
    <row r="164" spans="1:13">
      <c r="A164" t="s">
        <v>367</v>
      </c>
      <c r="B164">
        <v>1399</v>
      </c>
      <c r="C164">
        <v>1399</v>
      </c>
      <c r="D164">
        <v>2041</v>
      </c>
      <c r="E164" t="s">
        <v>133</v>
      </c>
      <c r="F164" t="s">
        <v>183</v>
      </c>
      <c r="G164" t="s">
        <v>3</v>
      </c>
      <c r="H164" t="s">
        <v>3</v>
      </c>
      <c r="I164" t="s">
        <v>3</v>
      </c>
      <c r="J164" t="s">
        <v>3</v>
      </c>
      <c r="K164" t="s">
        <v>367</v>
      </c>
      <c r="L164" t="s">
        <v>368</v>
      </c>
      <c r="M164" t="s">
        <v>369</v>
      </c>
    </row>
    <row r="165" spans="1:13">
      <c r="A165" t="s">
        <v>370</v>
      </c>
      <c r="B165">
        <v>1399</v>
      </c>
      <c r="C165">
        <v>1399</v>
      </c>
      <c r="D165">
        <v>2041</v>
      </c>
      <c r="E165" t="s">
        <v>133</v>
      </c>
      <c r="F165" t="s">
        <v>183</v>
      </c>
      <c r="G165" t="s">
        <v>3</v>
      </c>
      <c r="H165" t="s">
        <v>3</v>
      </c>
      <c r="I165" t="s">
        <v>3</v>
      </c>
      <c r="J165" t="s">
        <v>3</v>
      </c>
      <c r="K165" t="s">
        <v>370</v>
      </c>
      <c r="L165" t="s">
        <v>371</v>
      </c>
      <c r="M165" t="s">
        <v>372</v>
      </c>
    </row>
    <row r="166" spans="1:13">
      <c r="A166" t="s">
        <v>373</v>
      </c>
      <c r="B166">
        <v>1399</v>
      </c>
      <c r="C166">
        <v>1399</v>
      </c>
      <c r="D166">
        <v>2041</v>
      </c>
      <c r="E166" t="s">
        <v>133</v>
      </c>
      <c r="F166" t="s">
        <v>183</v>
      </c>
      <c r="G166" t="s">
        <v>3</v>
      </c>
      <c r="H166" t="s">
        <v>3</v>
      </c>
      <c r="I166" t="s">
        <v>3</v>
      </c>
      <c r="J166" t="s">
        <v>3</v>
      </c>
      <c r="K166" t="s">
        <v>373</v>
      </c>
      <c r="L166" t="s">
        <v>374</v>
      </c>
      <c r="M166" t="s">
        <v>375</v>
      </c>
    </row>
    <row r="167" spans="1:13">
      <c r="A167" t="s">
        <v>376</v>
      </c>
      <c r="B167">
        <v>1400</v>
      </c>
      <c r="C167">
        <v>1400</v>
      </c>
      <c r="D167">
        <v>2041</v>
      </c>
      <c r="E167" t="s">
        <v>133</v>
      </c>
      <c r="F167" t="s">
        <v>183</v>
      </c>
      <c r="G167" t="s">
        <v>3</v>
      </c>
      <c r="H167" t="s">
        <v>3</v>
      </c>
      <c r="I167" t="s">
        <v>3</v>
      </c>
      <c r="K167" t="s">
        <v>376</v>
      </c>
      <c r="L167" t="s">
        <v>377</v>
      </c>
      <c r="M167" t="s">
        <v>378</v>
      </c>
    </row>
    <row r="168" spans="1:13">
      <c r="A168" t="s">
        <v>379</v>
      </c>
      <c r="B168">
        <v>1399</v>
      </c>
      <c r="C168">
        <v>1399</v>
      </c>
      <c r="D168">
        <v>2253</v>
      </c>
      <c r="E168" t="s">
        <v>133</v>
      </c>
      <c r="F168" t="s">
        <v>183</v>
      </c>
      <c r="G168" t="s">
        <v>3</v>
      </c>
      <c r="H168" t="s">
        <v>3</v>
      </c>
      <c r="I168" t="s">
        <v>3</v>
      </c>
      <c r="J168" t="s">
        <v>3</v>
      </c>
      <c r="K168" t="s">
        <v>379</v>
      </c>
      <c r="L168" t="s">
        <v>380</v>
      </c>
      <c r="M168" t="s">
        <v>381</v>
      </c>
    </row>
    <row r="169" spans="1:13">
      <c r="A169" t="s">
        <v>382</v>
      </c>
      <c r="B169">
        <v>1399</v>
      </c>
      <c r="C169">
        <v>1399</v>
      </c>
      <c r="D169">
        <v>2037</v>
      </c>
      <c r="E169" t="s">
        <v>133</v>
      </c>
      <c r="F169" t="s">
        <v>183</v>
      </c>
      <c r="G169" t="s">
        <v>3</v>
      </c>
      <c r="H169" t="s">
        <v>3</v>
      </c>
      <c r="I169" t="s">
        <v>3</v>
      </c>
      <c r="J169" t="s">
        <v>3</v>
      </c>
      <c r="K169" t="s">
        <v>382</v>
      </c>
      <c r="L169" t="s">
        <v>383</v>
      </c>
      <c r="M169" t="s">
        <v>383</v>
      </c>
    </row>
    <row r="170" spans="1:13">
      <c r="A170" t="s">
        <v>384</v>
      </c>
      <c r="B170">
        <v>1399</v>
      </c>
      <c r="C170">
        <v>1399</v>
      </c>
      <c r="D170">
        <v>2040</v>
      </c>
      <c r="E170" t="s">
        <v>133</v>
      </c>
      <c r="F170" t="s">
        <v>183</v>
      </c>
      <c r="G170" t="s">
        <v>3</v>
      </c>
      <c r="H170" t="s">
        <v>3</v>
      </c>
      <c r="I170" t="s">
        <v>3</v>
      </c>
      <c r="J170" t="s">
        <v>3</v>
      </c>
      <c r="K170" t="s">
        <v>384</v>
      </c>
      <c r="L170" t="s">
        <v>385</v>
      </c>
      <c r="M170" t="s">
        <v>386</v>
      </c>
    </row>
    <row r="171" spans="1:13">
      <c r="A171" t="s">
        <v>387</v>
      </c>
      <c r="B171">
        <v>1399</v>
      </c>
      <c r="C171">
        <v>1399</v>
      </c>
      <c r="D171">
        <v>2409</v>
      </c>
      <c r="E171" t="s">
        <v>133</v>
      </c>
      <c r="F171" t="s">
        <v>183</v>
      </c>
      <c r="G171" t="s">
        <v>3</v>
      </c>
      <c r="H171" t="s">
        <v>3</v>
      </c>
      <c r="I171" t="s">
        <v>3</v>
      </c>
      <c r="J171" t="s">
        <v>3</v>
      </c>
      <c r="K171" t="s">
        <v>387</v>
      </c>
      <c r="L171" t="s">
        <v>388</v>
      </c>
      <c r="M171" t="s">
        <v>389</v>
      </c>
    </row>
    <row r="172" spans="1:13">
      <c r="A172" t="s">
        <v>390</v>
      </c>
      <c r="B172">
        <v>1399</v>
      </c>
      <c r="C172">
        <v>1399</v>
      </c>
      <c r="D172">
        <v>2040</v>
      </c>
      <c r="E172" t="s">
        <v>133</v>
      </c>
      <c r="F172" t="s">
        <v>183</v>
      </c>
      <c r="G172" t="s">
        <v>3</v>
      </c>
      <c r="H172" t="s">
        <v>3</v>
      </c>
      <c r="I172" t="s">
        <v>3</v>
      </c>
      <c r="J172" t="s">
        <v>3</v>
      </c>
      <c r="K172" t="s">
        <v>390</v>
      </c>
      <c r="L172" t="s">
        <v>391</v>
      </c>
      <c r="M172" t="s">
        <v>391</v>
      </c>
    </row>
    <row r="173" spans="1:13">
      <c r="A173" t="s">
        <v>392</v>
      </c>
      <c r="B173">
        <v>1399</v>
      </c>
      <c r="C173">
        <v>1399</v>
      </c>
      <c r="D173">
        <v>2041</v>
      </c>
      <c r="E173" t="s">
        <v>133</v>
      </c>
      <c r="F173" t="s">
        <v>183</v>
      </c>
      <c r="G173" t="s">
        <v>3</v>
      </c>
      <c r="H173" t="s">
        <v>3</v>
      </c>
      <c r="I173" t="s">
        <v>3</v>
      </c>
      <c r="J173" t="s">
        <v>3</v>
      </c>
      <c r="K173" t="s">
        <v>392</v>
      </c>
      <c r="L173" t="s">
        <v>393</v>
      </c>
      <c r="M173" t="s">
        <v>394</v>
      </c>
    </row>
    <row r="174" spans="1:13">
      <c r="A174" t="s">
        <v>395</v>
      </c>
      <c r="B174">
        <v>1399</v>
      </c>
      <c r="C174">
        <v>1399</v>
      </c>
      <c r="D174">
        <v>2041</v>
      </c>
      <c r="E174" t="s">
        <v>133</v>
      </c>
      <c r="F174" t="s">
        <v>183</v>
      </c>
      <c r="G174" t="s">
        <v>3</v>
      </c>
      <c r="H174" t="s">
        <v>3</v>
      </c>
      <c r="I174" t="s">
        <v>3</v>
      </c>
      <c r="J174" t="s">
        <v>3</v>
      </c>
      <c r="K174" t="s">
        <v>395</v>
      </c>
      <c r="L174" t="s">
        <v>396</v>
      </c>
      <c r="M174" t="s">
        <v>397</v>
      </c>
    </row>
    <row r="175" spans="1:13">
      <c r="A175" t="s">
        <v>398</v>
      </c>
      <c r="B175">
        <v>1399</v>
      </c>
      <c r="C175">
        <v>1399</v>
      </c>
      <c r="D175">
        <v>2041</v>
      </c>
      <c r="E175" t="s">
        <v>133</v>
      </c>
      <c r="F175" t="s">
        <v>183</v>
      </c>
      <c r="G175" t="s">
        <v>3</v>
      </c>
      <c r="H175" t="s">
        <v>3</v>
      </c>
      <c r="I175" t="s">
        <v>3</v>
      </c>
      <c r="J175" t="s">
        <v>3</v>
      </c>
      <c r="K175" t="s">
        <v>398</v>
      </c>
      <c r="L175" t="s">
        <v>399</v>
      </c>
      <c r="M175" t="s">
        <v>399</v>
      </c>
    </row>
    <row r="176" spans="1:13">
      <c r="A176" t="s">
        <v>400</v>
      </c>
      <c r="B176">
        <v>1399</v>
      </c>
      <c r="C176">
        <v>1399</v>
      </c>
      <c r="D176">
        <v>2041</v>
      </c>
      <c r="E176" t="s">
        <v>133</v>
      </c>
      <c r="F176" t="s">
        <v>183</v>
      </c>
      <c r="G176" t="s">
        <v>3</v>
      </c>
      <c r="H176" t="s">
        <v>3</v>
      </c>
      <c r="I176" t="s">
        <v>3</v>
      </c>
      <c r="J176" t="s">
        <v>3</v>
      </c>
      <c r="K176" t="s">
        <v>400</v>
      </c>
      <c r="L176" t="s">
        <v>399</v>
      </c>
      <c r="M176" t="s">
        <v>399</v>
      </c>
    </row>
    <row r="177" spans="1:13">
      <c r="A177" t="s">
        <v>401</v>
      </c>
      <c r="B177">
        <v>1399</v>
      </c>
      <c r="C177">
        <v>1399</v>
      </c>
      <c r="D177">
        <v>2041</v>
      </c>
      <c r="E177" t="s">
        <v>133</v>
      </c>
      <c r="F177" t="s">
        <v>183</v>
      </c>
      <c r="G177" t="s">
        <v>3</v>
      </c>
      <c r="H177" t="s">
        <v>3</v>
      </c>
      <c r="I177" t="s">
        <v>3</v>
      </c>
      <c r="J177" t="s">
        <v>3</v>
      </c>
      <c r="K177" t="s">
        <v>401</v>
      </c>
      <c r="L177" t="s">
        <v>402</v>
      </c>
      <c r="M177" t="s">
        <v>403</v>
      </c>
    </row>
    <row r="178" spans="1:13">
      <c r="A178" t="s">
        <v>404</v>
      </c>
      <c r="B178">
        <v>1399</v>
      </c>
      <c r="C178">
        <v>1399</v>
      </c>
      <c r="D178">
        <v>2041</v>
      </c>
      <c r="E178" t="s">
        <v>133</v>
      </c>
      <c r="F178" t="s">
        <v>183</v>
      </c>
      <c r="G178" t="s">
        <v>3</v>
      </c>
      <c r="H178" t="s">
        <v>3</v>
      </c>
      <c r="I178" t="s">
        <v>3</v>
      </c>
      <c r="J178" t="s">
        <v>3</v>
      </c>
      <c r="K178" t="s">
        <v>404</v>
      </c>
      <c r="L178" t="s">
        <v>405</v>
      </c>
      <c r="M178" t="s">
        <v>405</v>
      </c>
    </row>
    <row r="179" spans="1:13">
      <c r="A179" t="s">
        <v>406</v>
      </c>
      <c r="B179">
        <v>1399</v>
      </c>
      <c r="C179">
        <v>1399</v>
      </c>
      <c r="D179">
        <v>2039</v>
      </c>
      <c r="E179" t="s">
        <v>133</v>
      </c>
      <c r="F179" t="s">
        <v>183</v>
      </c>
      <c r="G179" t="s">
        <v>3</v>
      </c>
      <c r="H179" t="s">
        <v>3</v>
      </c>
      <c r="I179" t="s">
        <v>3</v>
      </c>
      <c r="J179" t="s">
        <v>3</v>
      </c>
      <c r="K179" t="s">
        <v>406</v>
      </c>
      <c r="L179" t="s">
        <v>405</v>
      </c>
      <c r="M179" t="s">
        <v>405</v>
      </c>
    </row>
    <row r="180" spans="1:13">
      <c r="A180" t="s">
        <v>407</v>
      </c>
      <c r="B180">
        <v>1399</v>
      </c>
      <c r="C180">
        <v>1399</v>
      </c>
      <c r="D180">
        <v>2087</v>
      </c>
      <c r="E180" t="s">
        <v>133</v>
      </c>
      <c r="F180" t="s">
        <v>183</v>
      </c>
      <c r="G180" t="s">
        <v>3</v>
      </c>
      <c r="H180" t="s">
        <v>3</v>
      </c>
      <c r="I180" t="s">
        <v>3</v>
      </c>
      <c r="J180" t="s">
        <v>3</v>
      </c>
      <c r="K180" t="s">
        <v>407</v>
      </c>
      <c r="L180" t="s">
        <v>408</v>
      </c>
      <c r="M180" t="s">
        <v>408</v>
      </c>
    </row>
    <row r="181" spans="1:13">
      <c r="A181" t="s">
        <v>409</v>
      </c>
      <c r="B181">
        <v>1399</v>
      </c>
      <c r="C181">
        <v>1399</v>
      </c>
      <c r="D181">
        <v>2062</v>
      </c>
      <c r="E181" t="s">
        <v>133</v>
      </c>
      <c r="F181" t="s">
        <v>183</v>
      </c>
      <c r="G181" t="s">
        <v>3</v>
      </c>
      <c r="H181" t="s">
        <v>3</v>
      </c>
      <c r="I181" t="s">
        <v>3</v>
      </c>
      <c r="J181" t="s">
        <v>3</v>
      </c>
      <c r="K181" t="s">
        <v>409</v>
      </c>
      <c r="L181" t="s">
        <v>410</v>
      </c>
      <c r="M181" t="s">
        <v>410</v>
      </c>
    </row>
    <row r="182" spans="1:13">
      <c r="A182" t="s">
        <v>411</v>
      </c>
      <c r="B182">
        <v>1399</v>
      </c>
      <c r="C182">
        <v>1399</v>
      </c>
      <c r="D182">
        <v>2190</v>
      </c>
      <c r="E182" t="s">
        <v>133</v>
      </c>
      <c r="F182" t="s">
        <v>183</v>
      </c>
      <c r="G182" t="s">
        <v>3</v>
      </c>
      <c r="H182" t="s">
        <v>3</v>
      </c>
      <c r="I182" t="s">
        <v>3</v>
      </c>
      <c r="J182" t="s">
        <v>3</v>
      </c>
      <c r="K182" t="s">
        <v>411</v>
      </c>
      <c r="L182" t="s">
        <v>410</v>
      </c>
      <c r="M182" t="s">
        <v>410</v>
      </c>
    </row>
    <row r="183" spans="1:13">
      <c r="A183" t="s">
        <v>412</v>
      </c>
      <c r="B183">
        <v>1399</v>
      </c>
      <c r="C183">
        <v>1399</v>
      </c>
      <c r="D183">
        <v>2039</v>
      </c>
      <c r="E183" t="s">
        <v>133</v>
      </c>
      <c r="F183" t="s">
        <v>183</v>
      </c>
      <c r="G183" t="s">
        <v>3</v>
      </c>
      <c r="H183" t="s">
        <v>3</v>
      </c>
      <c r="I183" t="s">
        <v>3</v>
      </c>
      <c r="J183" t="s">
        <v>3</v>
      </c>
      <c r="K183" t="s">
        <v>412</v>
      </c>
      <c r="L183" t="s">
        <v>413</v>
      </c>
      <c r="M183" t="s">
        <v>414</v>
      </c>
    </row>
    <row r="184" spans="1:13">
      <c r="A184" t="s">
        <v>415</v>
      </c>
      <c r="B184">
        <v>1399</v>
      </c>
      <c r="C184">
        <v>1399</v>
      </c>
      <c r="D184">
        <v>2027</v>
      </c>
      <c r="E184" t="s">
        <v>133</v>
      </c>
      <c r="F184" t="s">
        <v>183</v>
      </c>
      <c r="G184" t="s">
        <v>3</v>
      </c>
      <c r="H184" t="s">
        <v>3</v>
      </c>
      <c r="I184" t="s">
        <v>3</v>
      </c>
      <c r="J184" t="s">
        <v>3</v>
      </c>
      <c r="K184" t="s">
        <v>415</v>
      </c>
      <c r="L184" t="s">
        <v>413</v>
      </c>
      <c r="M184" t="s">
        <v>414</v>
      </c>
    </row>
    <row r="185" spans="1:13">
      <c r="A185" t="s">
        <v>416</v>
      </c>
      <c r="B185">
        <v>1399</v>
      </c>
      <c r="C185">
        <v>1399</v>
      </c>
      <c r="D185">
        <v>2041</v>
      </c>
      <c r="E185" t="s">
        <v>133</v>
      </c>
      <c r="F185" t="s">
        <v>183</v>
      </c>
      <c r="G185" t="s">
        <v>3</v>
      </c>
      <c r="H185" t="s">
        <v>3</v>
      </c>
      <c r="I185" t="s">
        <v>3</v>
      </c>
      <c r="J185" t="s">
        <v>3</v>
      </c>
      <c r="K185" t="s">
        <v>416</v>
      </c>
      <c r="L185" t="s">
        <v>417</v>
      </c>
      <c r="M185" t="s">
        <v>418</v>
      </c>
    </row>
    <row r="186" spans="1:13">
      <c r="A186" t="s">
        <v>419</v>
      </c>
      <c r="B186">
        <v>1399</v>
      </c>
      <c r="C186">
        <v>1399</v>
      </c>
      <c r="D186">
        <v>1956</v>
      </c>
      <c r="E186" t="s">
        <v>133</v>
      </c>
      <c r="F186" t="s">
        <v>183</v>
      </c>
      <c r="G186" t="s">
        <v>3</v>
      </c>
      <c r="H186" t="s">
        <v>3</v>
      </c>
      <c r="I186" t="s">
        <v>3</v>
      </c>
      <c r="J186" t="s">
        <v>3</v>
      </c>
      <c r="K186" t="s">
        <v>419</v>
      </c>
      <c r="L186" t="s">
        <v>420</v>
      </c>
      <c r="M186" t="s">
        <v>420</v>
      </c>
    </row>
    <row r="187" spans="1:13">
      <c r="A187" t="s">
        <v>421</v>
      </c>
      <c r="B187">
        <v>1399</v>
      </c>
      <c r="C187">
        <v>1399</v>
      </c>
      <c r="D187">
        <v>2155</v>
      </c>
      <c r="E187" t="s">
        <v>133</v>
      </c>
      <c r="F187" t="s">
        <v>183</v>
      </c>
      <c r="G187" t="s">
        <v>3</v>
      </c>
      <c r="H187" t="s">
        <v>3</v>
      </c>
      <c r="I187" t="s">
        <v>3</v>
      </c>
      <c r="J187" t="s">
        <v>3</v>
      </c>
      <c r="K187" t="s">
        <v>421</v>
      </c>
      <c r="L187" t="s">
        <v>422</v>
      </c>
      <c r="M187" t="s">
        <v>422</v>
      </c>
    </row>
    <row r="188" spans="1:13">
      <c r="A188" t="s">
        <v>423</v>
      </c>
      <c r="B188">
        <v>1399</v>
      </c>
      <c r="C188">
        <v>1399</v>
      </c>
      <c r="D188">
        <v>2068</v>
      </c>
      <c r="E188" t="s">
        <v>133</v>
      </c>
      <c r="F188" t="s">
        <v>183</v>
      </c>
      <c r="G188" t="s">
        <v>3</v>
      </c>
      <c r="H188" t="s">
        <v>3</v>
      </c>
      <c r="I188" t="s">
        <v>3</v>
      </c>
      <c r="J188" t="s">
        <v>3</v>
      </c>
      <c r="K188" t="s">
        <v>423</v>
      </c>
      <c r="L188" t="s">
        <v>424</v>
      </c>
      <c r="M188" t="s">
        <v>424</v>
      </c>
    </row>
    <row r="189" spans="1:13">
      <c r="A189" t="s">
        <v>425</v>
      </c>
      <c r="B189">
        <v>1399</v>
      </c>
      <c r="C189">
        <v>1399</v>
      </c>
      <c r="D189">
        <v>2228</v>
      </c>
      <c r="E189" t="s">
        <v>133</v>
      </c>
      <c r="F189" t="s">
        <v>183</v>
      </c>
      <c r="G189" t="s">
        <v>3</v>
      </c>
      <c r="H189" t="s">
        <v>3</v>
      </c>
      <c r="I189" t="s">
        <v>3</v>
      </c>
      <c r="J189" t="s">
        <v>3</v>
      </c>
      <c r="K189" t="s">
        <v>425</v>
      </c>
      <c r="L189" t="s">
        <v>424</v>
      </c>
      <c r="M189" t="s">
        <v>424</v>
      </c>
    </row>
    <row r="190" spans="1:13">
      <c r="A190" t="s">
        <v>426</v>
      </c>
      <c r="B190">
        <v>1399</v>
      </c>
      <c r="C190">
        <v>1399</v>
      </c>
      <c r="D190">
        <v>2041</v>
      </c>
      <c r="E190" t="s">
        <v>133</v>
      </c>
      <c r="F190" t="s">
        <v>183</v>
      </c>
      <c r="G190" t="s">
        <v>3</v>
      </c>
      <c r="H190" t="s">
        <v>3</v>
      </c>
      <c r="I190" t="s">
        <v>3</v>
      </c>
      <c r="J190" t="s">
        <v>3</v>
      </c>
      <c r="K190" t="s">
        <v>426</v>
      </c>
      <c r="L190" t="s">
        <v>427</v>
      </c>
      <c r="M190" t="s">
        <v>427</v>
      </c>
    </row>
    <row r="191" spans="1:13">
      <c r="A191" t="s">
        <v>428</v>
      </c>
      <c r="B191">
        <v>1399</v>
      </c>
      <c r="C191">
        <v>1399</v>
      </c>
      <c r="D191">
        <v>1996</v>
      </c>
      <c r="E191" t="s">
        <v>133</v>
      </c>
      <c r="F191" t="s">
        <v>183</v>
      </c>
      <c r="G191" t="s">
        <v>3</v>
      </c>
      <c r="H191" t="s">
        <v>3</v>
      </c>
      <c r="I191" t="s">
        <v>3</v>
      </c>
      <c r="J191" t="s">
        <v>3</v>
      </c>
      <c r="K191" t="s">
        <v>428</v>
      </c>
      <c r="L191" t="s">
        <v>429</v>
      </c>
      <c r="M191" t="s">
        <v>430</v>
      </c>
    </row>
    <row r="192" spans="1:13">
      <c r="A192" t="s">
        <v>431</v>
      </c>
      <c r="B192">
        <v>1399</v>
      </c>
      <c r="C192">
        <v>1399</v>
      </c>
      <c r="D192">
        <v>2084</v>
      </c>
      <c r="E192" t="s">
        <v>133</v>
      </c>
      <c r="F192" t="s">
        <v>183</v>
      </c>
      <c r="G192" t="s">
        <v>3</v>
      </c>
      <c r="H192" t="s">
        <v>3</v>
      </c>
      <c r="I192" t="s">
        <v>3</v>
      </c>
      <c r="J192" t="s">
        <v>3</v>
      </c>
      <c r="K192" t="s">
        <v>431</v>
      </c>
      <c r="L192" t="s">
        <v>432</v>
      </c>
      <c r="M192" t="s">
        <v>433</v>
      </c>
    </row>
    <row r="193" spans="1:13">
      <c r="A193" t="s">
        <v>434</v>
      </c>
      <c r="B193">
        <v>1399</v>
      </c>
      <c r="C193">
        <v>1399</v>
      </c>
      <c r="D193">
        <v>2077</v>
      </c>
      <c r="E193" t="s">
        <v>133</v>
      </c>
      <c r="F193" t="s">
        <v>183</v>
      </c>
      <c r="G193" t="s">
        <v>3</v>
      </c>
      <c r="H193" t="s">
        <v>3</v>
      </c>
      <c r="I193" t="s">
        <v>3</v>
      </c>
      <c r="J193" t="s">
        <v>3</v>
      </c>
      <c r="K193" t="s">
        <v>434</v>
      </c>
      <c r="L193" t="s">
        <v>435</v>
      </c>
      <c r="M193" t="s">
        <v>435</v>
      </c>
    </row>
    <row r="194" spans="1:13">
      <c r="A194" t="s">
        <v>436</v>
      </c>
      <c r="B194">
        <v>1399</v>
      </c>
      <c r="C194">
        <v>1399</v>
      </c>
      <c r="D194">
        <v>1867</v>
      </c>
      <c r="E194" t="s">
        <v>133</v>
      </c>
      <c r="F194" t="s">
        <v>183</v>
      </c>
      <c r="G194" t="s">
        <v>3</v>
      </c>
      <c r="H194" t="s">
        <v>3</v>
      </c>
      <c r="I194" t="s">
        <v>3</v>
      </c>
      <c r="J194" t="s">
        <v>3</v>
      </c>
      <c r="K194" t="s">
        <v>436</v>
      </c>
      <c r="L194" t="s">
        <v>435</v>
      </c>
      <c r="M194" t="s">
        <v>435</v>
      </c>
    </row>
    <row r="195" spans="1:13">
      <c r="A195" t="s">
        <v>437</v>
      </c>
      <c r="B195">
        <v>1399</v>
      </c>
      <c r="C195">
        <v>1399</v>
      </c>
      <c r="D195">
        <v>1735</v>
      </c>
      <c r="E195" t="s">
        <v>133</v>
      </c>
      <c r="F195" t="s">
        <v>183</v>
      </c>
      <c r="G195" t="s">
        <v>3</v>
      </c>
      <c r="H195" t="s">
        <v>3</v>
      </c>
      <c r="I195" t="s">
        <v>3</v>
      </c>
      <c r="J195" t="s">
        <v>3</v>
      </c>
      <c r="K195" t="s">
        <v>437</v>
      </c>
      <c r="L195" t="s">
        <v>438</v>
      </c>
      <c r="M195" t="s">
        <v>438</v>
      </c>
    </row>
    <row r="196" spans="1:13">
      <c r="A196" t="s">
        <v>439</v>
      </c>
      <c r="B196">
        <v>1399</v>
      </c>
      <c r="C196">
        <v>1399</v>
      </c>
      <c r="D196">
        <v>2001</v>
      </c>
      <c r="E196" t="s">
        <v>133</v>
      </c>
      <c r="F196" t="s">
        <v>183</v>
      </c>
      <c r="G196" t="s">
        <v>3</v>
      </c>
      <c r="H196" t="s">
        <v>3</v>
      </c>
      <c r="I196" t="s">
        <v>3</v>
      </c>
      <c r="J196" t="s">
        <v>3</v>
      </c>
      <c r="K196" t="s">
        <v>439</v>
      </c>
      <c r="L196" t="s">
        <v>440</v>
      </c>
      <c r="M196" t="s">
        <v>441</v>
      </c>
    </row>
    <row r="197" spans="1:13">
      <c r="A197" t="s">
        <v>442</v>
      </c>
      <c r="B197">
        <v>1399</v>
      </c>
      <c r="C197">
        <v>1399</v>
      </c>
      <c r="D197">
        <v>2041</v>
      </c>
      <c r="E197" t="s">
        <v>133</v>
      </c>
      <c r="F197" t="s">
        <v>183</v>
      </c>
      <c r="G197" t="s">
        <v>3</v>
      </c>
      <c r="H197" t="s">
        <v>3</v>
      </c>
      <c r="I197" t="s">
        <v>3</v>
      </c>
      <c r="J197" t="s">
        <v>3</v>
      </c>
      <c r="K197" t="s">
        <v>442</v>
      </c>
      <c r="L197" t="s">
        <v>443</v>
      </c>
      <c r="M197" t="s">
        <v>444</v>
      </c>
    </row>
    <row r="198" spans="1:13">
      <c r="A198" s="1">
        <v>42529</v>
      </c>
      <c r="B198">
        <v>1399</v>
      </c>
      <c r="C198">
        <v>1399</v>
      </c>
      <c r="D198">
        <v>2041</v>
      </c>
      <c r="E198" t="s">
        <v>133</v>
      </c>
      <c r="F198" t="s">
        <v>183</v>
      </c>
      <c r="G198" t="s">
        <v>3</v>
      </c>
      <c r="H198" t="s">
        <v>3</v>
      </c>
      <c r="I198" t="s">
        <v>3</v>
      </c>
      <c r="J198" t="s">
        <v>3</v>
      </c>
      <c r="K198" s="1">
        <v>42529</v>
      </c>
      <c r="L198" t="s">
        <v>445</v>
      </c>
      <c r="M198" t="s">
        <v>446</v>
      </c>
    </row>
    <row r="199" spans="1:13">
      <c r="A199" t="s">
        <v>447</v>
      </c>
      <c r="B199">
        <v>1399</v>
      </c>
      <c r="C199">
        <v>1399</v>
      </c>
      <c r="D199">
        <v>2072</v>
      </c>
      <c r="E199" t="s">
        <v>133</v>
      </c>
      <c r="F199" t="s">
        <v>183</v>
      </c>
      <c r="G199" t="s">
        <v>3</v>
      </c>
      <c r="H199" t="s">
        <v>3</v>
      </c>
      <c r="I199" t="s">
        <v>3</v>
      </c>
      <c r="J199" t="s">
        <v>3</v>
      </c>
      <c r="K199" t="s">
        <v>447</v>
      </c>
      <c r="L199" t="s">
        <v>448</v>
      </c>
      <c r="M199" t="s">
        <v>448</v>
      </c>
    </row>
    <row r="200" spans="1:13">
      <c r="A200" t="s">
        <v>449</v>
      </c>
      <c r="B200">
        <v>1399</v>
      </c>
      <c r="C200">
        <v>1399</v>
      </c>
      <c r="D200">
        <v>2087</v>
      </c>
      <c r="E200" t="s">
        <v>133</v>
      </c>
      <c r="F200" t="s">
        <v>183</v>
      </c>
      <c r="G200" t="s">
        <v>3</v>
      </c>
      <c r="H200" t="s">
        <v>3</v>
      </c>
      <c r="I200" t="s">
        <v>3</v>
      </c>
      <c r="J200" t="s">
        <v>3</v>
      </c>
      <c r="K200" t="s">
        <v>449</v>
      </c>
      <c r="L200" t="s">
        <v>448</v>
      </c>
      <c r="M200" t="s">
        <v>448</v>
      </c>
    </row>
    <row r="201" spans="1:13">
      <c r="A201" t="s">
        <v>450</v>
      </c>
      <c r="B201">
        <v>1399</v>
      </c>
      <c r="C201">
        <v>1399</v>
      </c>
      <c r="D201">
        <v>2042</v>
      </c>
      <c r="E201" t="s">
        <v>133</v>
      </c>
      <c r="F201" t="s">
        <v>183</v>
      </c>
      <c r="G201" t="s">
        <v>3</v>
      </c>
      <c r="H201" t="s">
        <v>3</v>
      </c>
      <c r="I201" t="s">
        <v>3</v>
      </c>
      <c r="J201" t="s">
        <v>3</v>
      </c>
      <c r="K201" t="s">
        <v>450</v>
      </c>
      <c r="L201" t="s">
        <v>451</v>
      </c>
      <c r="M201" t="s">
        <v>451</v>
      </c>
    </row>
    <row r="202" spans="1:13">
      <c r="A202" t="s">
        <v>452</v>
      </c>
      <c r="B202">
        <v>1399</v>
      </c>
      <c r="C202">
        <v>1399</v>
      </c>
      <c r="D202">
        <v>2041</v>
      </c>
      <c r="E202" t="s">
        <v>133</v>
      </c>
      <c r="F202" t="s">
        <v>183</v>
      </c>
      <c r="G202" t="s">
        <v>3</v>
      </c>
      <c r="H202" t="s">
        <v>3</v>
      </c>
      <c r="I202" t="s">
        <v>3</v>
      </c>
      <c r="J202" t="s">
        <v>3</v>
      </c>
      <c r="K202" t="s">
        <v>452</v>
      </c>
      <c r="L202" t="s">
        <v>453</v>
      </c>
      <c r="M202" t="s">
        <v>454</v>
      </c>
    </row>
    <row r="203" spans="1:13">
      <c r="A203" t="s">
        <v>455</v>
      </c>
      <c r="B203">
        <v>1399</v>
      </c>
      <c r="C203">
        <v>1399</v>
      </c>
      <c r="D203">
        <v>1811</v>
      </c>
      <c r="E203" t="s">
        <v>133</v>
      </c>
      <c r="F203" t="s">
        <v>183</v>
      </c>
      <c r="G203" t="s">
        <v>3</v>
      </c>
      <c r="H203" t="s">
        <v>3</v>
      </c>
      <c r="I203" t="s">
        <v>3</v>
      </c>
      <c r="J203" t="s">
        <v>3</v>
      </c>
      <c r="K203" t="s">
        <v>455</v>
      </c>
      <c r="L203" t="s">
        <v>456</v>
      </c>
      <c r="M203" t="s">
        <v>456</v>
      </c>
    </row>
    <row r="204" spans="1:13">
      <c r="A204" t="s">
        <v>457</v>
      </c>
      <c r="B204">
        <v>1399</v>
      </c>
      <c r="C204">
        <v>1399</v>
      </c>
      <c r="D204">
        <v>2391</v>
      </c>
      <c r="E204" t="s">
        <v>133</v>
      </c>
      <c r="F204" t="s">
        <v>183</v>
      </c>
      <c r="G204" t="s">
        <v>3</v>
      </c>
      <c r="H204" t="s">
        <v>3</v>
      </c>
      <c r="I204" t="s">
        <v>3</v>
      </c>
      <c r="J204" t="s">
        <v>3</v>
      </c>
      <c r="K204" t="s">
        <v>457</v>
      </c>
      <c r="L204" t="s">
        <v>458</v>
      </c>
      <c r="M204" t="s">
        <v>458</v>
      </c>
    </row>
    <row r="205" spans="1:13">
      <c r="A205" t="s">
        <v>459</v>
      </c>
      <c r="B205">
        <v>1399</v>
      </c>
      <c r="C205">
        <v>1399</v>
      </c>
      <c r="D205">
        <v>2041</v>
      </c>
      <c r="E205" t="s">
        <v>133</v>
      </c>
      <c r="F205" t="s">
        <v>183</v>
      </c>
      <c r="G205" t="s">
        <v>3</v>
      </c>
      <c r="H205" t="s">
        <v>3</v>
      </c>
      <c r="I205" t="s">
        <v>3</v>
      </c>
      <c r="J205" t="s">
        <v>3</v>
      </c>
      <c r="K205" t="s">
        <v>459</v>
      </c>
      <c r="L205" t="s">
        <v>460</v>
      </c>
      <c r="M205" t="s">
        <v>460</v>
      </c>
    </row>
    <row r="206" spans="1:13">
      <c r="A206" t="s">
        <v>461</v>
      </c>
      <c r="B206">
        <v>1399</v>
      </c>
      <c r="C206">
        <v>1399</v>
      </c>
      <c r="D206">
        <v>2020</v>
      </c>
      <c r="E206" t="s">
        <v>133</v>
      </c>
      <c r="F206" t="s">
        <v>183</v>
      </c>
      <c r="G206" t="s">
        <v>3</v>
      </c>
      <c r="H206" t="s">
        <v>3</v>
      </c>
      <c r="I206" t="s">
        <v>3</v>
      </c>
      <c r="J206" t="s">
        <v>3</v>
      </c>
      <c r="K206" t="s">
        <v>461</v>
      </c>
      <c r="L206" t="s">
        <v>462</v>
      </c>
      <c r="M206" t="s">
        <v>462</v>
      </c>
    </row>
    <row r="207" spans="1:13">
      <c r="A207" t="s">
        <v>463</v>
      </c>
      <c r="B207">
        <v>1399</v>
      </c>
      <c r="C207">
        <v>1399</v>
      </c>
      <c r="D207">
        <v>2156</v>
      </c>
      <c r="E207" t="s">
        <v>133</v>
      </c>
      <c r="F207" t="s">
        <v>183</v>
      </c>
      <c r="G207" t="s">
        <v>3</v>
      </c>
      <c r="H207" t="s">
        <v>3</v>
      </c>
      <c r="I207" t="s">
        <v>3</v>
      </c>
      <c r="J207" t="s">
        <v>3</v>
      </c>
      <c r="K207" t="s">
        <v>463</v>
      </c>
      <c r="L207" t="s">
        <v>464</v>
      </c>
      <c r="M207" t="s">
        <v>465</v>
      </c>
    </row>
    <row r="208" spans="1:13">
      <c r="A208" t="s">
        <v>466</v>
      </c>
      <c r="B208">
        <v>1399</v>
      </c>
      <c r="C208">
        <v>1399</v>
      </c>
      <c r="D208">
        <v>2333</v>
      </c>
      <c r="E208" t="s">
        <v>133</v>
      </c>
      <c r="F208" t="s">
        <v>183</v>
      </c>
      <c r="G208" t="s">
        <v>3</v>
      </c>
      <c r="H208" t="s">
        <v>3</v>
      </c>
      <c r="I208" t="s">
        <v>3</v>
      </c>
      <c r="J208" t="s">
        <v>3</v>
      </c>
      <c r="K208" t="s">
        <v>466</v>
      </c>
      <c r="L208" t="s">
        <v>464</v>
      </c>
      <c r="M208" t="s">
        <v>465</v>
      </c>
    </row>
    <row r="209" spans="1:13">
      <c r="A209" t="s">
        <v>467</v>
      </c>
      <c r="B209">
        <v>1399</v>
      </c>
      <c r="C209">
        <v>1399</v>
      </c>
      <c r="D209">
        <v>6928</v>
      </c>
      <c r="E209" t="s">
        <v>133</v>
      </c>
      <c r="F209" t="s">
        <v>183</v>
      </c>
      <c r="G209" t="s">
        <v>3</v>
      </c>
      <c r="H209" t="s">
        <v>3</v>
      </c>
      <c r="I209" t="s">
        <v>3</v>
      </c>
      <c r="J209" t="s">
        <v>3</v>
      </c>
      <c r="K209" t="s">
        <v>3</v>
      </c>
    </row>
    <row r="210" spans="1:13">
      <c r="A210" t="s">
        <v>468</v>
      </c>
      <c r="B210">
        <v>1399</v>
      </c>
      <c r="C210">
        <v>1399</v>
      </c>
      <c r="D210">
        <v>3573</v>
      </c>
      <c r="E210" t="s">
        <v>133</v>
      </c>
      <c r="F210" t="s">
        <v>183</v>
      </c>
      <c r="G210" t="s">
        <v>3</v>
      </c>
      <c r="H210" t="s">
        <v>3</v>
      </c>
      <c r="I210" t="s">
        <v>3</v>
      </c>
      <c r="J210" t="s">
        <v>3</v>
      </c>
      <c r="K210" t="s">
        <v>468</v>
      </c>
      <c r="L210" t="s">
        <v>290</v>
      </c>
      <c r="M210" t="s">
        <v>290</v>
      </c>
    </row>
    <row r="211" spans="1:13">
      <c r="A211" t="s">
        <v>469</v>
      </c>
      <c r="B211">
        <v>1399</v>
      </c>
      <c r="C211">
        <v>1399</v>
      </c>
      <c r="D211">
        <v>3573</v>
      </c>
      <c r="E211" t="s">
        <v>133</v>
      </c>
      <c r="F211" t="s">
        <v>183</v>
      </c>
      <c r="G211" t="s">
        <v>3</v>
      </c>
      <c r="H211" t="s">
        <v>3</v>
      </c>
      <c r="I211" t="s">
        <v>3</v>
      </c>
      <c r="J211" t="s">
        <v>3</v>
      </c>
      <c r="K211" t="s">
        <v>469</v>
      </c>
      <c r="L211" t="s">
        <v>303</v>
      </c>
      <c r="M211" t="s">
        <v>303</v>
      </c>
    </row>
    <row r="212" spans="1:13">
      <c r="A212" t="s">
        <v>470</v>
      </c>
      <c r="B212">
        <v>1399</v>
      </c>
      <c r="C212">
        <v>1399</v>
      </c>
      <c r="D212">
        <v>4031</v>
      </c>
      <c r="E212" t="s">
        <v>133</v>
      </c>
      <c r="F212" t="s">
        <v>183</v>
      </c>
      <c r="G212" t="s">
        <v>3</v>
      </c>
      <c r="H212" t="s">
        <v>3</v>
      </c>
      <c r="I212" t="s">
        <v>3</v>
      </c>
      <c r="J212" t="s">
        <v>3</v>
      </c>
      <c r="K212" t="s">
        <v>470</v>
      </c>
      <c r="L212" t="s">
        <v>435</v>
      </c>
      <c r="M212" t="s">
        <v>435</v>
      </c>
    </row>
    <row r="213" spans="1:13">
      <c r="A213" t="s">
        <v>471</v>
      </c>
      <c r="B213">
        <v>1399</v>
      </c>
      <c r="C213">
        <v>1399</v>
      </c>
      <c r="D213">
        <v>3600</v>
      </c>
      <c r="E213" t="s">
        <v>133</v>
      </c>
      <c r="F213" t="s">
        <v>183</v>
      </c>
      <c r="G213" t="s">
        <v>3</v>
      </c>
      <c r="H213" t="s">
        <v>3</v>
      </c>
      <c r="I213" t="s">
        <v>3</v>
      </c>
      <c r="J213" t="s">
        <v>3</v>
      </c>
      <c r="K213" t="s">
        <v>471</v>
      </c>
      <c r="L213" t="s">
        <v>424</v>
      </c>
      <c r="M213" t="s">
        <v>424</v>
      </c>
    </row>
    <row r="214" spans="1:13">
      <c r="A214" t="s">
        <v>472</v>
      </c>
      <c r="B214">
        <v>1399</v>
      </c>
      <c r="C214">
        <v>1399</v>
      </c>
      <c r="D214">
        <v>3572</v>
      </c>
      <c r="E214" t="s">
        <v>133</v>
      </c>
      <c r="F214" t="s">
        <v>183</v>
      </c>
      <c r="G214" t="s">
        <v>3</v>
      </c>
      <c r="H214" t="s">
        <v>3</v>
      </c>
      <c r="I214" t="s">
        <v>3</v>
      </c>
      <c r="J214" t="s">
        <v>3</v>
      </c>
      <c r="K214" t="s">
        <v>472</v>
      </c>
      <c r="L214" t="s">
        <v>427</v>
      </c>
      <c r="M214" t="s">
        <v>427</v>
      </c>
    </row>
    <row r="215" spans="1:13">
      <c r="A215" t="s">
        <v>473</v>
      </c>
      <c r="B215">
        <v>1399</v>
      </c>
      <c r="C215">
        <v>1399</v>
      </c>
      <c r="D215">
        <v>5871</v>
      </c>
      <c r="E215" t="s">
        <v>133</v>
      </c>
      <c r="F215" t="s">
        <v>183</v>
      </c>
      <c r="G215" t="s">
        <v>3</v>
      </c>
      <c r="H215" t="s">
        <v>3</v>
      </c>
      <c r="I215" t="s">
        <v>3</v>
      </c>
      <c r="J215" t="s">
        <v>3</v>
      </c>
      <c r="K215" t="s">
        <v>473</v>
      </c>
      <c r="L215" t="s">
        <v>190</v>
      </c>
      <c r="M215" t="s">
        <v>191</v>
      </c>
    </row>
    <row r="216" spans="1:13">
      <c r="A216" t="s">
        <v>474</v>
      </c>
      <c r="B216">
        <v>1399</v>
      </c>
      <c r="C216">
        <v>1399</v>
      </c>
      <c r="D216">
        <v>5574</v>
      </c>
      <c r="E216" t="s">
        <v>133</v>
      </c>
      <c r="F216" t="s">
        <v>183</v>
      </c>
      <c r="G216" t="s">
        <v>3</v>
      </c>
      <c r="H216" t="s">
        <v>3</v>
      </c>
      <c r="I216" t="s">
        <v>3</v>
      </c>
      <c r="J216" t="s">
        <v>3</v>
      </c>
      <c r="K216" t="s">
        <v>474</v>
      </c>
      <c r="L216" t="s">
        <v>475</v>
      </c>
      <c r="M216" t="s">
        <v>476</v>
      </c>
    </row>
    <row r="217" spans="1:13">
      <c r="A217" t="s">
        <v>477</v>
      </c>
      <c r="B217">
        <v>1399</v>
      </c>
      <c r="C217">
        <v>1399</v>
      </c>
      <c r="D217">
        <v>5800</v>
      </c>
      <c r="E217" t="s">
        <v>133</v>
      </c>
      <c r="F217" t="s">
        <v>183</v>
      </c>
      <c r="G217" t="s">
        <v>3</v>
      </c>
      <c r="H217" t="s">
        <v>3</v>
      </c>
      <c r="I217" t="s">
        <v>3</v>
      </c>
      <c r="J217" t="s">
        <v>3</v>
      </c>
      <c r="K217" t="s">
        <v>477</v>
      </c>
      <c r="L217" t="s">
        <v>478</v>
      </c>
      <c r="M217" t="s">
        <v>479</v>
      </c>
    </row>
    <row r="218" spans="1:13">
      <c r="A218" t="s">
        <v>480</v>
      </c>
      <c r="B218">
        <v>1399</v>
      </c>
      <c r="C218">
        <v>1399</v>
      </c>
      <c r="D218">
        <v>5800</v>
      </c>
      <c r="E218" t="s">
        <v>133</v>
      </c>
      <c r="F218" t="s">
        <v>183</v>
      </c>
      <c r="G218" t="s">
        <v>3</v>
      </c>
      <c r="H218" t="s">
        <v>3</v>
      </c>
      <c r="I218" t="s">
        <v>3</v>
      </c>
      <c r="J218" t="s">
        <v>3</v>
      </c>
      <c r="K218" t="s">
        <v>480</v>
      </c>
      <c r="L218" t="s">
        <v>481</v>
      </c>
      <c r="M218" t="s">
        <v>482</v>
      </c>
    </row>
    <row r="219" spans="1:13">
      <c r="A219" t="s">
        <v>483</v>
      </c>
      <c r="B219">
        <v>1399</v>
      </c>
      <c r="C219">
        <v>1399</v>
      </c>
      <c r="D219">
        <v>5800</v>
      </c>
      <c r="E219" t="s">
        <v>133</v>
      </c>
      <c r="F219" t="s">
        <v>183</v>
      </c>
      <c r="G219" t="s">
        <v>3</v>
      </c>
      <c r="H219" t="s">
        <v>3</v>
      </c>
      <c r="I219" t="s">
        <v>3</v>
      </c>
      <c r="J219" t="s">
        <v>3</v>
      </c>
      <c r="K219" t="s">
        <v>483</v>
      </c>
      <c r="L219" t="s">
        <v>484</v>
      </c>
      <c r="M219" t="s">
        <v>485</v>
      </c>
    </row>
    <row r="220" spans="1:13">
      <c r="A220" t="s">
        <v>486</v>
      </c>
      <c r="B220">
        <v>1399</v>
      </c>
      <c r="C220">
        <v>1399</v>
      </c>
      <c r="D220">
        <v>3573</v>
      </c>
      <c r="E220" t="s">
        <v>133</v>
      </c>
      <c r="F220" t="s">
        <v>183</v>
      </c>
      <c r="G220" t="s">
        <v>3</v>
      </c>
      <c r="H220" t="s">
        <v>3</v>
      </c>
      <c r="I220" t="s">
        <v>3</v>
      </c>
      <c r="J220" t="s">
        <v>3</v>
      </c>
      <c r="K220" t="s">
        <v>486</v>
      </c>
      <c r="L220" t="s">
        <v>399</v>
      </c>
      <c r="M220" t="s">
        <v>399</v>
      </c>
    </row>
    <row r="221" spans="1:13">
      <c r="A221" t="s">
        <v>487</v>
      </c>
      <c r="B221">
        <v>1399</v>
      </c>
      <c r="C221">
        <v>1399</v>
      </c>
      <c r="D221">
        <v>5800</v>
      </c>
      <c r="E221" t="s">
        <v>133</v>
      </c>
      <c r="F221" t="s">
        <v>183</v>
      </c>
      <c r="G221" t="s">
        <v>3</v>
      </c>
      <c r="H221" t="s">
        <v>3</v>
      </c>
      <c r="I221" t="s">
        <v>3</v>
      </c>
      <c r="J221" t="s">
        <v>3</v>
      </c>
      <c r="K221" t="s">
        <v>487</v>
      </c>
      <c r="L221" t="s">
        <v>488</v>
      </c>
      <c r="M221" t="s">
        <v>489</v>
      </c>
    </row>
    <row r="222" spans="1:13">
      <c r="A222" t="s">
        <v>490</v>
      </c>
      <c r="B222">
        <v>1402</v>
      </c>
      <c r="C222">
        <v>1402</v>
      </c>
      <c r="D222">
        <v>1938</v>
      </c>
      <c r="E222" t="s">
        <v>133</v>
      </c>
      <c r="F222" t="s">
        <v>183</v>
      </c>
      <c r="G222" t="s">
        <v>17</v>
      </c>
      <c r="H222" t="s">
        <v>3</v>
      </c>
      <c r="I222" t="s">
        <v>3</v>
      </c>
      <c r="J222" t="s">
        <v>3</v>
      </c>
      <c r="K222" t="s">
        <v>490</v>
      </c>
      <c r="L222" t="s">
        <v>491</v>
      </c>
      <c r="M222" t="s">
        <v>492</v>
      </c>
    </row>
    <row r="223" spans="1:13">
      <c r="A223" t="s">
        <v>493</v>
      </c>
      <c r="B223">
        <v>1402</v>
      </c>
      <c r="C223">
        <v>1402</v>
      </c>
      <c r="D223">
        <v>2365</v>
      </c>
      <c r="E223" t="s">
        <v>133</v>
      </c>
      <c r="F223" t="s">
        <v>183</v>
      </c>
      <c r="G223" t="s">
        <v>17</v>
      </c>
      <c r="H223" t="s">
        <v>3</v>
      </c>
      <c r="I223" t="s">
        <v>3</v>
      </c>
      <c r="J223" t="s">
        <v>3</v>
      </c>
      <c r="K223" t="s">
        <v>493</v>
      </c>
      <c r="L223" t="s">
        <v>458</v>
      </c>
      <c r="M223" t="s">
        <v>458</v>
      </c>
    </row>
    <row r="224" spans="1:13">
      <c r="A224" t="s">
        <v>494</v>
      </c>
      <c r="B224">
        <v>1403</v>
      </c>
      <c r="C224">
        <v>1403</v>
      </c>
      <c r="D224">
        <v>2041</v>
      </c>
      <c r="E224" t="s">
        <v>133</v>
      </c>
      <c r="F224" t="s">
        <v>183</v>
      </c>
      <c r="G224" t="s">
        <v>495</v>
      </c>
      <c r="H224" t="s">
        <v>3</v>
      </c>
      <c r="I224" t="s">
        <v>3</v>
      </c>
      <c r="J224" t="s">
        <v>3</v>
      </c>
      <c r="K224" t="s">
        <v>494</v>
      </c>
      <c r="L224" t="s">
        <v>496</v>
      </c>
      <c r="M224" t="s">
        <v>496</v>
      </c>
    </row>
    <row r="225" spans="1:13">
      <c r="A225" t="s">
        <v>497</v>
      </c>
      <c r="B225">
        <v>1403</v>
      </c>
      <c r="C225">
        <v>1403</v>
      </c>
      <c r="D225">
        <v>2041</v>
      </c>
      <c r="E225" t="s">
        <v>133</v>
      </c>
      <c r="F225" t="s">
        <v>183</v>
      </c>
      <c r="G225" t="s">
        <v>495</v>
      </c>
      <c r="H225" t="s">
        <v>3</v>
      </c>
      <c r="I225" t="s">
        <v>3</v>
      </c>
      <c r="J225" t="s">
        <v>3</v>
      </c>
      <c r="K225" t="s">
        <v>497</v>
      </c>
      <c r="L225" t="s">
        <v>498</v>
      </c>
      <c r="M225" t="s">
        <v>498</v>
      </c>
    </row>
    <row r="226" spans="1:13">
      <c r="A226" t="s">
        <v>499</v>
      </c>
      <c r="B226">
        <v>1403</v>
      </c>
      <c r="C226">
        <v>1403</v>
      </c>
      <c r="D226">
        <v>2040</v>
      </c>
      <c r="E226" t="s">
        <v>133</v>
      </c>
      <c r="F226" t="s">
        <v>183</v>
      </c>
      <c r="G226" t="s">
        <v>495</v>
      </c>
      <c r="H226" t="s">
        <v>3</v>
      </c>
      <c r="I226" t="s">
        <v>3</v>
      </c>
      <c r="J226" t="s">
        <v>3</v>
      </c>
      <c r="K226" t="s">
        <v>499</v>
      </c>
      <c r="L226" t="s">
        <v>500</v>
      </c>
      <c r="M226" t="s">
        <v>500</v>
      </c>
    </row>
    <row r="227" spans="1:13">
      <c r="A227" t="s">
        <v>501</v>
      </c>
      <c r="B227">
        <v>1405</v>
      </c>
      <c r="C227">
        <v>1405</v>
      </c>
      <c r="D227">
        <v>1478</v>
      </c>
      <c r="E227" t="s">
        <v>133</v>
      </c>
      <c r="F227" t="s">
        <v>502</v>
      </c>
      <c r="G227" t="s">
        <v>3</v>
      </c>
      <c r="H227" t="s">
        <v>3</v>
      </c>
      <c r="I227" t="s">
        <v>3</v>
      </c>
      <c r="J227" t="s">
        <v>3</v>
      </c>
      <c r="K227" t="s">
        <v>501</v>
      </c>
      <c r="L227" t="s">
        <v>503</v>
      </c>
      <c r="M227" t="s">
        <v>504</v>
      </c>
    </row>
    <row r="228" spans="1:13">
      <c r="A228" t="s">
        <v>505</v>
      </c>
      <c r="B228">
        <v>1405</v>
      </c>
      <c r="C228">
        <v>1405</v>
      </c>
      <c r="D228">
        <v>1917</v>
      </c>
      <c r="E228" t="s">
        <v>133</v>
      </c>
      <c r="F228" t="s">
        <v>502</v>
      </c>
      <c r="G228" t="s">
        <v>3</v>
      </c>
      <c r="H228" t="s">
        <v>3</v>
      </c>
      <c r="I228" t="s">
        <v>3</v>
      </c>
      <c r="J228" t="s">
        <v>3</v>
      </c>
      <c r="K228" t="s">
        <v>505</v>
      </c>
      <c r="L228" t="s">
        <v>506</v>
      </c>
      <c r="M228" t="s">
        <v>506</v>
      </c>
    </row>
    <row r="229" spans="1:13">
      <c r="A229" t="s">
        <v>507</v>
      </c>
      <c r="B229">
        <v>1405</v>
      </c>
      <c r="C229">
        <v>1405</v>
      </c>
      <c r="D229">
        <v>1478</v>
      </c>
      <c r="E229" t="s">
        <v>133</v>
      </c>
      <c r="F229" t="s">
        <v>502</v>
      </c>
      <c r="G229" t="s">
        <v>3</v>
      </c>
      <c r="H229" t="s">
        <v>3</v>
      </c>
      <c r="I229" t="s">
        <v>3</v>
      </c>
      <c r="J229" t="s">
        <v>3</v>
      </c>
      <c r="K229" t="s">
        <v>507</v>
      </c>
      <c r="L229" t="s">
        <v>508</v>
      </c>
      <c r="M229" t="s">
        <v>508</v>
      </c>
    </row>
    <row r="230" spans="1:13">
      <c r="A230" t="s">
        <v>509</v>
      </c>
      <c r="B230">
        <v>1405</v>
      </c>
      <c r="C230">
        <v>1405</v>
      </c>
      <c r="D230">
        <v>1478</v>
      </c>
      <c r="E230" t="s">
        <v>133</v>
      </c>
      <c r="F230" t="s">
        <v>502</v>
      </c>
      <c r="G230" t="s">
        <v>3</v>
      </c>
      <c r="H230" t="s">
        <v>3</v>
      </c>
      <c r="I230" t="s">
        <v>3</v>
      </c>
      <c r="J230" t="s">
        <v>3</v>
      </c>
      <c r="K230" t="s">
        <v>509</v>
      </c>
      <c r="L230" t="s">
        <v>510</v>
      </c>
      <c r="M230" t="s">
        <v>510</v>
      </c>
    </row>
    <row r="231" spans="1:13">
      <c r="A231" t="s">
        <v>511</v>
      </c>
      <c r="B231">
        <v>1405</v>
      </c>
      <c r="C231">
        <v>1405</v>
      </c>
      <c r="D231">
        <v>1478</v>
      </c>
      <c r="E231" t="s">
        <v>133</v>
      </c>
      <c r="F231" t="s">
        <v>502</v>
      </c>
      <c r="G231" t="s">
        <v>3</v>
      </c>
      <c r="H231" t="s">
        <v>3</v>
      </c>
      <c r="I231" t="s">
        <v>3</v>
      </c>
      <c r="J231" t="s">
        <v>3</v>
      </c>
      <c r="K231" t="s">
        <v>511</v>
      </c>
      <c r="L231" t="s">
        <v>512</v>
      </c>
      <c r="M231" t="s">
        <v>512</v>
      </c>
    </row>
    <row r="232" spans="1:13">
      <c r="A232" t="s">
        <v>513</v>
      </c>
      <c r="B232">
        <v>1405</v>
      </c>
      <c r="C232">
        <v>1405</v>
      </c>
      <c r="D232">
        <v>1072</v>
      </c>
      <c r="E232" t="s">
        <v>133</v>
      </c>
      <c r="F232" t="s">
        <v>502</v>
      </c>
      <c r="G232" t="s">
        <v>3</v>
      </c>
      <c r="H232" t="s">
        <v>3</v>
      </c>
      <c r="I232" t="s">
        <v>3</v>
      </c>
      <c r="J232" t="s">
        <v>3</v>
      </c>
      <c r="K232" t="s">
        <v>513</v>
      </c>
      <c r="L232" t="s">
        <v>514</v>
      </c>
      <c r="M232" t="s">
        <v>514</v>
      </c>
    </row>
    <row r="233" spans="1:13">
      <c r="A233" t="s">
        <v>515</v>
      </c>
      <c r="B233">
        <v>1405</v>
      </c>
      <c r="C233">
        <v>1405</v>
      </c>
      <c r="D233">
        <v>1478</v>
      </c>
      <c r="E233" t="s">
        <v>133</v>
      </c>
      <c r="F233" t="s">
        <v>502</v>
      </c>
      <c r="G233" t="s">
        <v>3</v>
      </c>
      <c r="H233" t="s">
        <v>3</v>
      </c>
      <c r="I233" t="s">
        <v>3</v>
      </c>
      <c r="J233" t="s">
        <v>3</v>
      </c>
      <c r="K233" t="s">
        <v>515</v>
      </c>
      <c r="L233" t="s">
        <v>516</v>
      </c>
      <c r="M233" t="s">
        <v>517</v>
      </c>
    </row>
    <row r="234" spans="1:13">
      <c r="A234" t="s">
        <v>518</v>
      </c>
      <c r="B234">
        <v>1405</v>
      </c>
      <c r="C234">
        <v>1405</v>
      </c>
      <c r="D234">
        <v>1478</v>
      </c>
      <c r="E234" t="s">
        <v>133</v>
      </c>
      <c r="F234" t="s">
        <v>502</v>
      </c>
      <c r="G234" t="s">
        <v>3</v>
      </c>
      <c r="H234" t="s">
        <v>3</v>
      </c>
      <c r="I234" t="s">
        <v>3</v>
      </c>
      <c r="J234" t="s">
        <v>3</v>
      </c>
      <c r="K234" t="s">
        <v>518</v>
      </c>
      <c r="L234" t="s">
        <v>519</v>
      </c>
      <c r="M234" t="s">
        <v>520</v>
      </c>
    </row>
    <row r="235" spans="1:13">
      <c r="A235" t="s">
        <v>521</v>
      </c>
      <c r="B235">
        <v>1405</v>
      </c>
      <c r="C235">
        <v>1405</v>
      </c>
      <c r="D235">
        <v>1478</v>
      </c>
      <c r="E235" t="s">
        <v>133</v>
      </c>
      <c r="F235" t="s">
        <v>502</v>
      </c>
      <c r="G235" t="s">
        <v>3</v>
      </c>
      <c r="H235" t="s">
        <v>3</v>
      </c>
      <c r="I235" t="s">
        <v>3</v>
      </c>
      <c r="J235" t="s">
        <v>3</v>
      </c>
      <c r="K235" t="s">
        <v>521</v>
      </c>
      <c r="L235" t="s">
        <v>522</v>
      </c>
      <c r="M235" t="s">
        <v>523</v>
      </c>
    </row>
    <row r="236" spans="1:13">
      <c r="A236" t="s">
        <v>524</v>
      </c>
      <c r="B236">
        <v>1405</v>
      </c>
      <c r="C236">
        <v>1405</v>
      </c>
      <c r="D236">
        <v>2784</v>
      </c>
      <c r="E236" t="s">
        <v>133</v>
      </c>
      <c r="F236" t="s">
        <v>502</v>
      </c>
      <c r="G236" t="s">
        <v>3</v>
      </c>
      <c r="H236" t="s">
        <v>3</v>
      </c>
      <c r="I236" t="s">
        <v>3</v>
      </c>
      <c r="J236" t="s">
        <v>3</v>
      </c>
      <c r="K236" t="s">
        <v>524</v>
      </c>
      <c r="L236" t="s">
        <v>525</v>
      </c>
      <c r="M236" t="s">
        <v>525</v>
      </c>
    </row>
    <row r="237" spans="1:13">
      <c r="A237">
        <v>-1</v>
      </c>
      <c r="B237">
        <v>1397</v>
      </c>
      <c r="C237">
        <v>1397</v>
      </c>
      <c r="D237">
        <v>6258</v>
      </c>
      <c r="E237" t="s">
        <v>133</v>
      </c>
      <c r="F237" t="s">
        <v>526</v>
      </c>
      <c r="G237" t="s">
        <v>3</v>
      </c>
      <c r="H237" t="s">
        <v>3</v>
      </c>
      <c r="I237" t="s">
        <v>3</v>
      </c>
      <c r="J237" t="s">
        <v>3</v>
      </c>
      <c r="K237" t="s">
        <v>3</v>
      </c>
    </row>
    <row r="238" spans="1:13">
      <c r="A238">
        <v>-2</v>
      </c>
      <c r="B238">
        <v>1397</v>
      </c>
      <c r="C238">
        <v>1397</v>
      </c>
      <c r="D238">
        <v>6258</v>
      </c>
      <c r="E238" t="s">
        <v>133</v>
      </c>
      <c r="F238" t="s">
        <v>526</v>
      </c>
      <c r="G238" t="s">
        <v>3</v>
      </c>
      <c r="H238" t="s">
        <v>3</v>
      </c>
      <c r="I238" t="s">
        <v>3</v>
      </c>
      <c r="J238" t="s">
        <v>3</v>
      </c>
      <c r="K238" t="s">
        <v>3</v>
      </c>
    </row>
    <row r="239" spans="1:13">
      <c r="A239">
        <v>-3</v>
      </c>
      <c r="B239">
        <v>1397</v>
      </c>
      <c r="C239">
        <v>1397</v>
      </c>
      <c r="D239">
        <v>6258</v>
      </c>
      <c r="E239" t="s">
        <v>133</v>
      </c>
      <c r="F239" t="s">
        <v>526</v>
      </c>
      <c r="G239" t="s">
        <v>3</v>
      </c>
      <c r="H239" t="s">
        <v>3</v>
      </c>
      <c r="I239" t="s">
        <v>3</v>
      </c>
      <c r="J239" t="s">
        <v>3</v>
      </c>
      <c r="K239" t="s">
        <v>3</v>
      </c>
    </row>
    <row r="240" spans="1:13">
      <c r="A240">
        <v>1.4999999999999999E-2</v>
      </c>
      <c r="B240">
        <v>1397</v>
      </c>
      <c r="C240">
        <v>1397</v>
      </c>
      <c r="D240">
        <v>6357</v>
      </c>
      <c r="E240" t="s">
        <v>133</v>
      </c>
      <c r="F240" t="s">
        <v>526</v>
      </c>
      <c r="G240" t="s">
        <v>3</v>
      </c>
      <c r="H240" t="s">
        <v>3</v>
      </c>
      <c r="I240" t="s">
        <v>3</v>
      </c>
      <c r="J240" t="s">
        <v>3</v>
      </c>
      <c r="K240" t="s">
        <v>3</v>
      </c>
    </row>
    <row r="241" spans="1:13">
      <c r="A241">
        <v>-1.4999999999999999E-2</v>
      </c>
      <c r="B241">
        <v>1397</v>
      </c>
      <c r="C241">
        <v>1397</v>
      </c>
      <c r="D241">
        <v>6258</v>
      </c>
      <c r="E241" t="s">
        <v>133</v>
      </c>
      <c r="F241" t="s">
        <v>526</v>
      </c>
      <c r="G241" t="s">
        <v>3</v>
      </c>
      <c r="H241" t="s">
        <v>3</v>
      </c>
      <c r="I241" t="s">
        <v>3</v>
      </c>
      <c r="J241" t="s">
        <v>3</v>
      </c>
      <c r="K241" t="s">
        <v>3</v>
      </c>
    </row>
    <row r="242" spans="1:13">
      <c r="A242">
        <v>0.2</v>
      </c>
      <c r="B242">
        <v>1397</v>
      </c>
      <c r="C242">
        <v>1397</v>
      </c>
      <c r="D242">
        <v>6357</v>
      </c>
      <c r="E242" t="s">
        <v>133</v>
      </c>
      <c r="F242" t="s">
        <v>526</v>
      </c>
      <c r="G242" t="s">
        <v>3</v>
      </c>
      <c r="H242" t="s">
        <v>3</v>
      </c>
      <c r="I242" t="s">
        <v>3</v>
      </c>
      <c r="J242" t="s">
        <v>3</v>
      </c>
      <c r="K242" t="s">
        <v>3</v>
      </c>
    </row>
    <row r="243" spans="1:13">
      <c r="A243">
        <v>0.3</v>
      </c>
      <c r="B243">
        <v>1397</v>
      </c>
      <c r="C243">
        <v>1397</v>
      </c>
      <c r="D243">
        <v>6357</v>
      </c>
      <c r="E243" t="s">
        <v>133</v>
      </c>
      <c r="F243" t="s">
        <v>526</v>
      </c>
      <c r="G243" t="s">
        <v>3</v>
      </c>
      <c r="H243" t="s">
        <v>3</v>
      </c>
      <c r="I243" t="s">
        <v>3</v>
      </c>
      <c r="J243" t="s">
        <v>3</v>
      </c>
      <c r="K243" t="s">
        <v>3</v>
      </c>
    </row>
    <row r="244" spans="1:13">
      <c r="A244">
        <v>0.5</v>
      </c>
      <c r="B244">
        <v>1397</v>
      </c>
      <c r="C244">
        <v>1397</v>
      </c>
      <c r="D244">
        <v>6357</v>
      </c>
      <c r="E244" t="s">
        <v>133</v>
      </c>
      <c r="F244" t="s">
        <v>526</v>
      </c>
      <c r="G244" t="s">
        <v>3</v>
      </c>
      <c r="H244" t="s">
        <v>3</v>
      </c>
      <c r="I244" t="s">
        <v>3</v>
      </c>
      <c r="J244" t="s">
        <v>3</v>
      </c>
      <c r="K244" t="s">
        <v>3</v>
      </c>
    </row>
    <row r="245" spans="1:13">
      <c r="A245">
        <v>1.5</v>
      </c>
      <c r="B245">
        <v>1397</v>
      </c>
      <c r="C245">
        <v>1397</v>
      </c>
      <c r="D245">
        <v>1592</v>
      </c>
      <c r="E245" t="s">
        <v>133</v>
      </c>
      <c r="F245" t="s">
        <v>526</v>
      </c>
      <c r="G245" t="s">
        <v>3</v>
      </c>
      <c r="H245" t="s">
        <v>3</v>
      </c>
      <c r="I245" t="s">
        <v>3</v>
      </c>
      <c r="J245" t="s">
        <v>3</v>
      </c>
      <c r="K245">
        <v>1.5</v>
      </c>
      <c r="L245" t="s">
        <v>527</v>
      </c>
      <c r="M245" t="s">
        <v>527</v>
      </c>
    </row>
    <row r="246" spans="1:13">
      <c r="A246">
        <v>1.7</v>
      </c>
      <c r="B246">
        <v>1397</v>
      </c>
      <c r="C246">
        <v>1397</v>
      </c>
      <c r="D246">
        <v>6357</v>
      </c>
      <c r="E246" t="s">
        <v>133</v>
      </c>
      <c r="F246" t="s">
        <v>526</v>
      </c>
      <c r="G246" t="s">
        <v>3</v>
      </c>
      <c r="H246" t="s">
        <v>3</v>
      </c>
      <c r="I246" t="s">
        <v>3</v>
      </c>
      <c r="J246" t="s">
        <v>3</v>
      </c>
      <c r="K246" t="s">
        <v>3</v>
      </c>
    </row>
    <row r="247" spans="1:13">
      <c r="A247">
        <v>10</v>
      </c>
      <c r="B247">
        <v>1397</v>
      </c>
      <c r="C247">
        <v>1397</v>
      </c>
      <c r="D247">
        <v>2672</v>
      </c>
      <c r="E247" t="s">
        <v>133</v>
      </c>
      <c r="F247" t="s">
        <v>526</v>
      </c>
      <c r="G247" t="s">
        <v>3</v>
      </c>
      <c r="H247" t="s">
        <v>3</v>
      </c>
      <c r="I247" t="s">
        <v>3</v>
      </c>
      <c r="J247" t="s">
        <v>3</v>
      </c>
      <c r="K247">
        <v>10</v>
      </c>
      <c r="L247" t="s">
        <v>528</v>
      </c>
      <c r="M247" t="s">
        <v>529</v>
      </c>
    </row>
    <row r="248" spans="1:13">
      <c r="A248">
        <v>100.5</v>
      </c>
      <c r="B248">
        <v>1397</v>
      </c>
      <c r="C248">
        <v>1397</v>
      </c>
      <c r="D248">
        <v>1593</v>
      </c>
      <c r="E248" t="s">
        <v>133</v>
      </c>
      <c r="F248" t="s">
        <v>526</v>
      </c>
      <c r="G248" t="s">
        <v>3</v>
      </c>
      <c r="H248" t="s">
        <v>3</v>
      </c>
      <c r="I248" t="s">
        <v>3</v>
      </c>
      <c r="J248" t="s">
        <v>3</v>
      </c>
      <c r="K248">
        <v>100.5</v>
      </c>
      <c r="L248" t="s">
        <v>530</v>
      </c>
      <c r="M248" t="s">
        <v>530</v>
      </c>
    </row>
    <row r="249" spans="1:13">
      <c r="A249" t="s">
        <v>531</v>
      </c>
      <c r="B249">
        <v>1397</v>
      </c>
      <c r="C249">
        <v>1397</v>
      </c>
      <c r="D249">
        <v>1593</v>
      </c>
      <c r="E249" t="s">
        <v>133</v>
      </c>
      <c r="F249" t="s">
        <v>526</v>
      </c>
      <c r="G249" t="s">
        <v>3</v>
      </c>
      <c r="H249" t="s">
        <v>3</v>
      </c>
      <c r="I249" t="s">
        <v>3</v>
      </c>
      <c r="J249" t="s">
        <v>3</v>
      </c>
      <c r="K249" t="s">
        <v>531</v>
      </c>
      <c r="L249" t="s">
        <v>532</v>
      </c>
      <c r="M249" t="s">
        <v>532</v>
      </c>
    </row>
    <row r="250" spans="1:13">
      <c r="A250">
        <v>111.7</v>
      </c>
      <c r="B250">
        <v>1397</v>
      </c>
      <c r="C250">
        <v>1397</v>
      </c>
      <c r="D250">
        <v>1593</v>
      </c>
      <c r="E250" t="s">
        <v>133</v>
      </c>
      <c r="F250" t="s">
        <v>526</v>
      </c>
      <c r="G250" t="s">
        <v>3</v>
      </c>
      <c r="H250" t="s">
        <v>3</v>
      </c>
      <c r="I250" t="s">
        <v>3</v>
      </c>
      <c r="J250" t="s">
        <v>3</v>
      </c>
      <c r="K250">
        <v>111.7</v>
      </c>
      <c r="L250" t="s">
        <v>533</v>
      </c>
      <c r="M250" t="s">
        <v>534</v>
      </c>
    </row>
    <row r="251" spans="1:13">
      <c r="A251" s="4">
        <v>0.12</v>
      </c>
      <c r="B251">
        <v>1397</v>
      </c>
      <c r="C251">
        <v>1397</v>
      </c>
      <c r="D251">
        <v>6357</v>
      </c>
      <c r="E251" t="s">
        <v>133</v>
      </c>
      <c r="F251" t="s">
        <v>526</v>
      </c>
      <c r="G251" t="s">
        <v>3</v>
      </c>
      <c r="H251" t="s">
        <v>3</v>
      </c>
      <c r="I251" t="s">
        <v>3</v>
      </c>
      <c r="J251" t="s">
        <v>3</v>
      </c>
      <c r="K251" t="s">
        <v>3</v>
      </c>
    </row>
    <row r="252" spans="1:13">
      <c r="A252" t="s">
        <v>535</v>
      </c>
      <c r="B252">
        <v>1397</v>
      </c>
      <c r="C252">
        <v>1397</v>
      </c>
      <c r="D252">
        <v>1593</v>
      </c>
      <c r="E252" t="s">
        <v>133</v>
      </c>
      <c r="F252" t="s">
        <v>526</v>
      </c>
      <c r="G252" t="s">
        <v>3</v>
      </c>
      <c r="H252" t="s">
        <v>3</v>
      </c>
      <c r="I252" t="s">
        <v>3</v>
      </c>
      <c r="J252" t="s">
        <v>3</v>
      </c>
      <c r="K252" t="s">
        <v>535</v>
      </c>
      <c r="L252" t="s">
        <v>536</v>
      </c>
      <c r="M252" t="s">
        <v>537</v>
      </c>
    </row>
    <row r="253" spans="1:13">
      <c r="A253">
        <v>14</v>
      </c>
      <c r="B253">
        <v>1397</v>
      </c>
      <c r="C253">
        <v>1397</v>
      </c>
      <c r="D253">
        <v>1593</v>
      </c>
      <c r="E253" t="s">
        <v>133</v>
      </c>
      <c r="F253" t="s">
        <v>526</v>
      </c>
      <c r="G253" t="s">
        <v>3</v>
      </c>
      <c r="H253" t="s">
        <v>3</v>
      </c>
      <c r="I253" t="s">
        <v>3</v>
      </c>
      <c r="J253" t="s">
        <v>3</v>
      </c>
      <c r="K253">
        <v>14</v>
      </c>
      <c r="L253" t="s">
        <v>538</v>
      </c>
      <c r="M253" t="s">
        <v>539</v>
      </c>
    </row>
    <row r="254" spans="1:13">
      <c r="A254" t="s">
        <v>540</v>
      </c>
      <c r="B254">
        <v>1397</v>
      </c>
      <c r="C254">
        <v>1397</v>
      </c>
      <c r="D254">
        <v>1592</v>
      </c>
      <c r="E254" t="s">
        <v>133</v>
      </c>
      <c r="F254" t="s">
        <v>526</v>
      </c>
      <c r="G254" t="s">
        <v>3</v>
      </c>
      <c r="H254" t="s">
        <v>3</v>
      </c>
      <c r="I254" t="s">
        <v>3</v>
      </c>
      <c r="J254" t="s">
        <v>3</v>
      </c>
      <c r="K254" t="s">
        <v>540</v>
      </c>
      <c r="L254" t="s">
        <v>541</v>
      </c>
      <c r="M254" t="s">
        <v>542</v>
      </c>
    </row>
    <row r="255" spans="1:13">
      <c r="A255" t="s">
        <v>543</v>
      </c>
      <c r="B255">
        <v>1397</v>
      </c>
      <c r="C255">
        <v>1397</v>
      </c>
      <c r="D255">
        <v>1593</v>
      </c>
      <c r="E255" t="s">
        <v>133</v>
      </c>
      <c r="F255" t="s">
        <v>526</v>
      </c>
      <c r="G255" t="s">
        <v>3</v>
      </c>
      <c r="H255" t="s">
        <v>3</v>
      </c>
      <c r="I255" t="s">
        <v>3</v>
      </c>
      <c r="J255" t="s">
        <v>3</v>
      </c>
      <c r="K255" t="s">
        <v>543</v>
      </c>
      <c r="L255" t="s">
        <v>544</v>
      </c>
      <c r="M255" t="s">
        <v>545</v>
      </c>
    </row>
    <row r="256" spans="1:13">
      <c r="A256" t="s">
        <v>546</v>
      </c>
      <c r="B256">
        <v>1397</v>
      </c>
      <c r="C256">
        <v>1397</v>
      </c>
      <c r="D256">
        <v>1593</v>
      </c>
      <c r="E256" t="s">
        <v>133</v>
      </c>
      <c r="F256" t="s">
        <v>526</v>
      </c>
      <c r="G256" t="s">
        <v>3</v>
      </c>
      <c r="H256" t="s">
        <v>3</v>
      </c>
      <c r="I256" t="s">
        <v>3</v>
      </c>
      <c r="J256" t="s">
        <v>3</v>
      </c>
      <c r="K256" t="s">
        <v>546</v>
      </c>
      <c r="L256" t="s">
        <v>544</v>
      </c>
      <c r="M256" t="s">
        <v>545</v>
      </c>
    </row>
    <row r="257" spans="1:13">
      <c r="A257" t="s">
        <v>547</v>
      </c>
      <c r="B257">
        <v>1397</v>
      </c>
      <c r="C257">
        <v>1397</v>
      </c>
      <c r="D257">
        <v>1593</v>
      </c>
      <c r="E257" t="s">
        <v>133</v>
      </c>
      <c r="F257" t="s">
        <v>526</v>
      </c>
      <c r="G257" t="s">
        <v>3</v>
      </c>
      <c r="H257" t="s">
        <v>3</v>
      </c>
      <c r="I257" t="s">
        <v>3</v>
      </c>
      <c r="J257" t="s">
        <v>3</v>
      </c>
      <c r="K257" t="s">
        <v>547</v>
      </c>
      <c r="L257" t="s">
        <v>548</v>
      </c>
      <c r="M257" t="s">
        <v>548</v>
      </c>
    </row>
    <row r="258" spans="1:13">
      <c r="A258">
        <v>2.8</v>
      </c>
      <c r="B258">
        <v>1397</v>
      </c>
      <c r="C258">
        <v>1397</v>
      </c>
      <c r="D258">
        <v>6357</v>
      </c>
      <c r="E258" t="s">
        <v>133</v>
      </c>
      <c r="F258" t="s">
        <v>526</v>
      </c>
      <c r="G258" t="s">
        <v>3</v>
      </c>
      <c r="H258" t="s">
        <v>3</v>
      </c>
      <c r="I258" t="s">
        <v>3</v>
      </c>
      <c r="J258" t="s">
        <v>3</v>
      </c>
      <c r="K258" t="s">
        <v>3</v>
      </c>
    </row>
    <row r="259" spans="1:13">
      <c r="A259" t="s">
        <v>549</v>
      </c>
      <c r="B259">
        <v>1397</v>
      </c>
      <c r="C259">
        <v>1397</v>
      </c>
      <c r="D259">
        <v>6357</v>
      </c>
      <c r="E259" t="s">
        <v>133</v>
      </c>
      <c r="F259" t="s">
        <v>526</v>
      </c>
      <c r="G259" t="s">
        <v>3</v>
      </c>
      <c r="H259" t="s">
        <v>3</v>
      </c>
      <c r="I259" t="s">
        <v>3</v>
      </c>
      <c r="J259" t="s">
        <v>3</v>
      </c>
      <c r="K259" t="s">
        <v>3</v>
      </c>
    </row>
    <row r="260" spans="1:13">
      <c r="A260">
        <v>2144</v>
      </c>
      <c r="B260">
        <v>1397</v>
      </c>
      <c r="C260">
        <v>1397</v>
      </c>
      <c r="D260">
        <v>1593</v>
      </c>
      <c r="E260" t="s">
        <v>133</v>
      </c>
      <c r="F260" t="s">
        <v>526</v>
      </c>
      <c r="G260" t="s">
        <v>3</v>
      </c>
      <c r="H260" t="s">
        <v>3</v>
      </c>
      <c r="I260" t="s">
        <v>3</v>
      </c>
      <c r="J260" t="s">
        <v>3</v>
      </c>
      <c r="K260">
        <v>2144</v>
      </c>
      <c r="L260" t="s">
        <v>550</v>
      </c>
      <c r="M260" t="s">
        <v>551</v>
      </c>
    </row>
    <row r="261" spans="1:13">
      <c r="A261" t="s">
        <v>552</v>
      </c>
      <c r="B261">
        <v>1397</v>
      </c>
      <c r="C261">
        <v>1397</v>
      </c>
      <c r="D261">
        <v>1593</v>
      </c>
      <c r="E261" t="s">
        <v>133</v>
      </c>
      <c r="F261" t="s">
        <v>526</v>
      </c>
      <c r="G261" t="s">
        <v>3</v>
      </c>
      <c r="H261" t="s">
        <v>3</v>
      </c>
      <c r="I261" t="s">
        <v>3</v>
      </c>
      <c r="J261" t="s">
        <v>3</v>
      </c>
      <c r="K261" t="s">
        <v>552</v>
      </c>
      <c r="L261" t="s">
        <v>553</v>
      </c>
      <c r="M261" t="s">
        <v>554</v>
      </c>
    </row>
    <row r="262" spans="1:13">
      <c r="A262" t="s">
        <v>555</v>
      </c>
      <c r="B262">
        <v>1397</v>
      </c>
      <c r="C262">
        <v>1397</v>
      </c>
      <c r="D262">
        <v>1593</v>
      </c>
      <c r="E262" t="s">
        <v>133</v>
      </c>
      <c r="F262" t="s">
        <v>526</v>
      </c>
      <c r="G262" t="s">
        <v>3</v>
      </c>
      <c r="H262" t="s">
        <v>3</v>
      </c>
      <c r="I262" t="s">
        <v>3</v>
      </c>
      <c r="J262" t="s">
        <v>3</v>
      </c>
      <c r="K262" t="s">
        <v>555</v>
      </c>
      <c r="L262" t="s">
        <v>553</v>
      </c>
      <c r="M262" t="s">
        <v>554</v>
      </c>
    </row>
    <row r="263" spans="1:13">
      <c r="A263" t="s">
        <v>556</v>
      </c>
      <c r="B263">
        <v>1</v>
      </c>
      <c r="C263">
        <v>1</v>
      </c>
      <c r="D263">
        <v>6366</v>
      </c>
      <c r="E263">
        <v>1000</v>
      </c>
      <c r="F263" t="s">
        <v>133</v>
      </c>
      <c r="G263" t="s">
        <v>526</v>
      </c>
      <c r="H263" t="s">
        <v>3</v>
      </c>
      <c r="I263" t="s">
        <v>3</v>
      </c>
      <c r="J263" t="s">
        <v>3</v>
      </c>
      <c r="K263" t="s">
        <v>3</v>
      </c>
      <c r="L263" t="s">
        <v>3</v>
      </c>
    </row>
    <row r="264" spans="1:13">
      <c r="A264">
        <v>27</v>
      </c>
      <c r="B264">
        <v>1397</v>
      </c>
      <c r="C264">
        <v>1397</v>
      </c>
      <c r="D264">
        <v>6357</v>
      </c>
      <c r="E264" t="s">
        <v>133</v>
      </c>
      <c r="F264" t="s">
        <v>526</v>
      </c>
      <c r="G264" t="s">
        <v>3</v>
      </c>
      <c r="H264" t="s">
        <v>3</v>
      </c>
      <c r="I264" t="s">
        <v>3</v>
      </c>
      <c r="J264" t="s">
        <v>3</v>
      </c>
      <c r="K264" t="s">
        <v>3</v>
      </c>
    </row>
    <row r="265" spans="1:13">
      <c r="A265" t="s">
        <v>557</v>
      </c>
      <c r="B265">
        <v>1397</v>
      </c>
      <c r="C265">
        <v>1397</v>
      </c>
      <c r="D265">
        <v>1593</v>
      </c>
      <c r="E265" t="s">
        <v>133</v>
      </c>
      <c r="F265" t="s">
        <v>526</v>
      </c>
      <c r="G265" t="s">
        <v>3</v>
      </c>
      <c r="H265" t="s">
        <v>3</v>
      </c>
      <c r="I265" t="s">
        <v>3</v>
      </c>
      <c r="J265" t="s">
        <v>3</v>
      </c>
      <c r="K265" t="s">
        <v>557</v>
      </c>
      <c r="L265" t="s">
        <v>558</v>
      </c>
      <c r="M265" t="s">
        <v>558</v>
      </c>
    </row>
    <row r="266" spans="1:13">
      <c r="A266">
        <v>3</v>
      </c>
      <c r="B266">
        <v>1397</v>
      </c>
      <c r="C266">
        <v>1397</v>
      </c>
      <c r="D266">
        <v>6357</v>
      </c>
      <c r="E266" t="s">
        <v>133</v>
      </c>
      <c r="F266" t="s">
        <v>526</v>
      </c>
      <c r="G266" t="s">
        <v>3</v>
      </c>
      <c r="H266" t="s">
        <v>3</v>
      </c>
      <c r="I266" t="s">
        <v>3</v>
      </c>
      <c r="J266" t="s">
        <v>3</v>
      </c>
      <c r="K266" t="s">
        <v>3</v>
      </c>
    </row>
    <row r="267" spans="1:13">
      <c r="A267" t="s">
        <v>559</v>
      </c>
      <c r="B267">
        <v>1397</v>
      </c>
      <c r="C267">
        <v>1397</v>
      </c>
      <c r="D267">
        <v>1593</v>
      </c>
      <c r="E267" t="s">
        <v>133</v>
      </c>
      <c r="F267" t="s">
        <v>526</v>
      </c>
      <c r="G267" t="s">
        <v>3</v>
      </c>
      <c r="H267" t="s">
        <v>3</v>
      </c>
      <c r="I267" t="s">
        <v>3</v>
      </c>
      <c r="J267" t="s">
        <v>3</v>
      </c>
      <c r="K267" t="s">
        <v>559</v>
      </c>
      <c r="L267" t="s">
        <v>560</v>
      </c>
      <c r="M267" t="s">
        <v>561</v>
      </c>
    </row>
    <row r="268" spans="1:13">
      <c r="A268">
        <v>3400</v>
      </c>
      <c r="B268">
        <v>1397</v>
      </c>
      <c r="C268">
        <v>1397</v>
      </c>
      <c r="D268">
        <v>1593</v>
      </c>
      <c r="E268" t="s">
        <v>133</v>
      </c>
      <c r="F268" t="s">
        <v>526</v>
      </c>
      <c r="G268" t="s">
        <v>3</v>
      </c>
      <c r="H268" t="s">
        <v>3</v>
      </c>
      <c r="I268" t="s">
        <v>3</v>
      </c>
      <c r="J268" t="s">
        <v>3</v>
      </c>
      <c r="K268">
        <v>3400</v>
      </c>
      <c r="L268" t="s">
        <v>562</v>
      </c>
      <c r="M268" t="s">
        <v>562</v>
      </c>
    </row>
    <row r="269" spans="1:13">
      <c r="A269" t="s">
        <v>563</v>
      </c>
      <c r="B269">
        <v>1397</v>
      </c>
      <c r="C269">
        <v>1397</v>
      </c>
      <c r="D269">
        <v>6357</v>
      </c>
      <c r="E269" t="s">
        <v>133</v>
      </c>
      <c r="F269" t="s">
        <v>526</v>
      </c>
      <c r="G269" t="s">
        <v>3</v>
      </c>
      <c r="H269" t="s">
        <v>3</v>
      </c>
      <c r="I269" t="s">
        <v>3</v>
      </c>
      <c r="J269" t="s">
        <v>3</v>
      </c>
      <c r="K269" t="s">
        <v>3</v>
      </c>
    </row>
    <row r="270" spans="1:13">
      <c r="A270" t="s">
        <v>564</v>
      </c>
      <c r="B270">
        <v>1397</v>
      </c>
      <c r="C270">
        <v>1397</v>
      </c>
      <c r="D270">
        <v>6357</v>
      </c>
      <c r="E270" t="s">
        <v>133</v>
      </c>
      <c r="F270" t="s">
        <v>526</v>
      </c>
      <c r="G270" t="s">
        <v>3</v>
      </c>
      <c r="H270" t="s">
        <v>3</v>
      </c>
      <c r="I270" t="s">
        <v>3</v>
      </c>
      <c r="J270" t="s">
        <v>3</v>
      </c>
      <c r="K270" t="s">
        <v>3</v>
      </c>
    </row>
    <row r="271" spans="1:13">
      <c r="A271" t="s">
        <v>565</v>
      </c>
      <c r="B271">
        <v>1397</v>
      </c>
      <c r="C271">
        <v>1397</v>
      </c>
      <c r="D271">
        <v>1593</v>
      </c>
      <c r="E271" t="s">
        <v>133</v>
      </c>
      <c r="F271" t="s">
        <v>526</v>
      </c>
      <c r="G271" t="s">
        <v>3</v>
      </c>
      <c r="H271" t="s">
        <v>3</v>
      </c>
      <c r="I271" t="s">
        <v>3</v>
      </c>
      <c r="J271" t="s">
        <v>3</v>
      </c>
      <c r="K271" t="s">
        <v>565</v>
      </c>
      <c r="L271" t="s">
        <v>566</v>
      </c>
      <c r="M271" t="s">
        <v>566</v>
      </c>
    </row>
    <row r="272" spans="1:13">
      <c r="A272" t="s">
        <v>567</v>
      </c>
      <c r="B272">
        <v>1397</v>
      </c>
      <c r="C272">
        <v>1397</v>
      </c>
      <c r="D272">
        <v>1593</v>
      </c>
      <c r="E272" t="s">
        <v>133</v>
      </c>
      <c r="F272" t="s">
        <v>526</v>
      </c>
      <c r="G272" t="s">
        <v>3</v>
      </c>
      <c r="H272" t="s">
        <v>3</v>
      </c>
      <c r="I272" t="s">
        <v>3</v>
      </c>
      <c r="J272" t="s">
        <v>3</v>
      </c>
      <c r="K272" t="s">
        <v>567</v>
      </c>
      <c r="L272" t="s">
        <v>568</v>
      </c>
      <c r="M272" t="s">
        <v>569</v>
      </c>
    </row>
    <row r="273" spans="1:13">
      <c r="A273" t="s">
        <v>570</v>
      </c>
      <c r="B273">
        <v>1397</v>
      </c>
      <c r="C273">
        <v>1397</v>
      </c>
      <c r="D273">
        <v>1593</v>
      </c>
      <c r="E273" t="s">
        <v>133</v>
      </c>
      <c r="F273" t="s">
        <v>526</v>
      </c>
      <c r="G273" t="s">
        <v>3</v>
      </c>
      <c r="H273" t="s">
        <v>3</v>
      </c>
      <c r="I273" t="s">
        <v>3</v>
      </c>
      <c r="J273" t="s">
        <v>3</v>
      </c>
      <c r="K273" t="s">
        <v>570</v>
      </c>
      <c r="L273" t="s">
        <v>568</v>
      </c>
      <c r="M273" t="s">
        <v>569</v>
      </c>
    </row>
    <row r="274" spans="1:13">
      <c r="A274">
        <v>500</v>
      </c>
      <c r="B274">
        <v>1397</v>
      </c>
      <c r="C274">
        <v>1397</v>
      </c>
      <c r="D274">
        <v>1593</v>
      </c>
      <c r="E274" t="s">
        <v>133</v>
      </c>
      <c r="F274" t="s">
        <v>526</v>
      </c>
      <c r="G274" t="s">
        <v>3</v>
      </c>
      <c r="H274" t="s">
        <v>3</v>
      </c>
      <c r="I274" t="s">
        <v>3</v>
      </c>
      <c r="J274" t="s">
        <v>3</v>
      </c>
      <c r="K274">
        <v>500</v>
      </c>
      <c r="L274" t="s">
        <v>571</v>
      </c>
      <c r="M274" t="s">
        <v>571</v>
      </c>
    </row>
    <row r="275" spans="1:13">
      <c r="A275" t="s">
        <v>572</v>
      </c>
      <c r="B275">
        <v>1397</v>
      </c>
      <c r="C275">
        <v>1397</v>
      </c>
      <c r="D275">
        <v>1593</v>
      </c>
      <c r="E275" t="s">
        <v>133</v>
      </c>
      <c r="F275" t="s">
        <v>526</v>
      </c>
      <c r="G275" t="s">
        <v>3</v>
      </c>
      <c r="H275" t="s">
        <v>3</v>
      </c>
      <c r="I275" t="s">
        <v>3</v>
      </c>
      <c r="J275" t="s">
        <v>3</v>
      </c>
      <c r="K275" t="s">
        <v>572</v>
      </c>
      <c r="L275" t="s">
        <v>573</v>
      </c>
      <c r="M275" t="s">
        <v>573</v>
      </c>
    </row>
    <row r="276" spans="1:13">
      <c r="A276" s="5">
        <v>6500</v>
      </c>
      <c r="B276">
        <v>1397</v>
      </c>
      <c r="C276">
        <v>1397</v>
      </c>
      <c r="D276">
        <v>1593</v>
      </c>
      <c r="E276" t="s">
        <v>133</v>
      </c>
      <c r="F276" t="s">
        <v>526</v>
      </c>
      <c r="G276" t="s">
        <v>3</v>
      </c>
      <c r="H276" t="s">
        <v>3</v>
      </c>
      <c r="I276" t="s">
        <v>3</v>
      </c>
      <c r="J276" t="s">
        <v>3</v>
      </c>
      <c r="K276" s="5">
        <v>6500</v>
      </c>
      <c r="L276" t="s">
        <v>574</v>
      </c>
      <c r="M276" t="s">
        <v>574</v>
      </c>
    </row>
    <row r="277" spans="1:13">
      <c r="A277" t="s">
        <v>575</v>
      </c>
      <c r="B277">
        <v>1397</v>
      </c>
      <c r="C277">
        <v>1397</v>
      </c>
      <c r="D277">
        <v>1593</v>
      </c>
      <c r="E277" t="s">
        <v>133</v>
      </c>
      <c r="F277" t="s">
        <v>526</v>
      </c>
      <c r="G277" t="s">
        <v>3</v>
      </c>
      <c r="H277" t="s">
        <v>3</v>
      </c>
      <c r="I277" t="s">
        <v>3</v>
      </c>
      <c r="J277" t="s">
        <v>3</v>
      </c>
      <c r="K277" t="s">
        <v>575</v>
      </c>
      <c r="L277" t="s">
        <v>576</v>
      </c>
      <c r="M277" t="s">
        <v>576</v>
      </c>
    </row>
    <row r="278" spans="1:13">
      <c r="A278">
        <v>7</v>
      </c>
      <c r="B278">
        <v>1</v>
      </c>
      <c r="C278">
        <v>1</v>
      </c>
      <c r="D278">
        <v>6366</v>
      </c>
      <c r="E278">
        <v>1000</v>
      </c>
      <c r="F278" t="s">
        <v>133</v>
      </c>
      <c r="G278" t="s">
        <v>526</v>
      </c>
      <c r="H278" t="s">
        <v>3</v>
      </c>
      <c r="I278" t="s">
        <v>3</v>
      </c>
      <c r="J278" t="s">
        <v>3</v>
      </c>
      <c r="K278" t="s">
        <v>3</v>
      </c>
      <c r="L278" t="s">
        <v>3</v>
      </c>
    </row>
    <row r="279" spans="1:13">
      <c r="A279" t="s">
        <v>577</v>
      </c>
      <c r="B279">
        <v>1397</v>
      </c>
      <c r="C279">
        <v>1397</v>
      </c>
      <c r="D279">
        <v>1593</v>
      </c>
      <c r="E279" t="s">
        <v>133</v>
      </c>
      <c r="F279" t="s">
        <v>526</v>
      </c>
      <c r="G279" t="s">
        <v>3</v>
      </c>
      <c r="H279" t="s">
        <v>3</v>
      </c>
      <c r="I279" t="s">
        <v>3</v>
      </c>
      <c r="J279" t="s">
        <v>3</v>
      </c>
      <c r="K279" t="s">
        <v>577</v>
      </c>
      <c r="L279" t="s">
        <v>578</v>
      </c>
      <c r="M279" t="s">
        <v>578</v>
      </c>
    </row>
    <row r="280" spans="1:13">
      <c r="A280" t="s">
        <v>579</v>
      </c>
      <c r="B280">
        <v>1397</v>
      </c>
      <c r="C280">
        <v>1397</v>
      </c>
      <c r="D280">
        <v>1352</v>
      </c>
      <c r="E280" t="s">
        <v>133</v>
      </c>
      <c r="F280" t="s">
        <v>526</v>
      </c>
      <c r="G280" t="s">
        <v>3</v>
      </c>
      <c r="H280" t="s">
        <v>3</v>
      </c>
      <c r="I280" t="s">
        <v>3</v>
      </c>
      <c r="J280" t="s">
        <v>3</v>
      </c>
      <c r="K280" t="s">
        <v>579</v>
      </c>
      <c r="L280" t="s">
        <v>580</v>
      </c>
      <c r="M280" t="s">
        <v>581</v>
      </c>
    </row>
    <row r="281" spans="1:13">
      <c r="A281" t="s">
        <v>582</v>
      </c>
      <c r="B281">
        <v>1397</v>
      </c>
      <c r="C281">
        <v>1397</v>
      </c>
      <c r="D281">
        <v>1593</v>
      </c>
      <c r="E281" t="s">
        <v>133</v>
      </c>
      <c r="F281" t="s">
        <v>526</v>
      </c>
      <c r="G281" t="s">
        <v>3</v>
      </c>
      <c r="H281" t="s">
        <v>3</v>
      </c>
      <c r="I281" t="s">
        <v>3</v>
      </c>
      <c r="J281" t="s">
        <v>3</v>
      </c>
      <c r="K281" t="s">
        <v>582</v>
      </c>
      <c r="L281" t="s">
        <v>583</v>
      </c>
      <c r="M281" t="s">
        <v>584</v>
      </c>
    </row>
    <row r="282" spans="1:13">
      <c r="A282" t="s">
        <v>585</v>
      </c>
      <c r="B282">
        <v>1397</v>
      </c>
      <c r="C282">
        <v>1397</v>
      </c>
      <c r="D282">
        <v>5348</v>
      </c>
      <c r="E282" t="s">
        <v>133</v>
      </c>
      <c r="F282" t="s">
        <v>526</v>
      </c>
      <c r="G282" t="s">
        <v>3</v>
      </c>
      <c r="H282" t="s">
        <v>3</v>
      </c>
      <c r="I282" t="s">
        <v>3</v>
      </c>
      <c r="J282" t="s">
        <v>3</v>
      </c>
      <c r="K282" t="s">
        <v>585</v>
      </c>
      <c r="L282" t="s">
        <v>586</v>
      </c>
      <c r="M282" t="s">
        <v>587</v>
      </c>
    </row>
    <row r="283" spans="1:13">
      <c r="A283" t="s">
        <v>588</v>
      </c>
      <c r="B283">
        <v>1398</v>
      </c>
      <c r="C283">
        <v>1398</v>
      </c>
      <c r="D283">
        <v>1593</v>
      </c>
      <c r="E283" t="s">
        <v>133</v>
      </c>
      <c r="F283" t="s">
        <v>526</v>
      </c>
      <c r="G283" t="s">
        <v>17</v>
      </c>
      <c r="H283" t="s">
        <v>3</v>
      </c>
      <c r="I283" t="s">
        <v>3</v>
      </c>
      <c r="J283" t="s">
        <v>3</v>
      </c>
      <c r="K283" t="s">
        <v>588</v>
      </c>
      <c r="L283" t="s">
        <v>589</v>
      </c>
      <c r="M283" t="s">
        <v>590</v>
      </c>
    </row>
    <row r="284" spans="1:13">
      <c r="A284" s="6">
        <v>5.0000000000000002E-5</v>
      </c>
      <c r="B284">
        <v>1394</v>
      </c>
      <c r="C284">
        <v>1394</v>
      </c>
      <c r="D284">
        <v>1407</v>
      </c>
      <c r="E284" t="s">
        <v>133</v>
      </c>
      <c r="F284" t="s">
        <v>591</v>
      </c>
      <c r="G284" t="s">
        <v>3</v>
      </c>
      <c r="H284" t="s">
        <v>3</v>
      </c>
      <c r="I284" t="s">
        <v>3</v>
      </c>
      <c r="J284" t="s">
        <v>3</v>
      </c>
      <c r="K284" s="6">
        <v>5.0000000000000002E-5</v>
      </c>
      <c r="L284" t="s">
        <v>592</v>
      </c>
      <c r="M284" t="s">
        <v>592</v>
      </c>
    </row>
    <row r="285" spans="1:13">
      <c r="A285" s="6">
        <v>1.4999999999999999E-4</v>
      </c>
      <c r="B285">
        <v>1394</v>
      </c>
      <c r="C285">
        <v>1394</v>
      </c>
      <c r="D285">
        <v>1407</v>
      </c>
      <c r="E285" t="s">
        <v>133</v>
      </c>
      <c r="F285" t="s">
        <v>591</v>
      </c>
      <c r="G285" t="s">
        <v>3</v>
      </c>
      <c r="H285" t="s">
        <v>3</v>
      </c>
      <c r="I285" t="s">
        <v>3</v>
      </c>
      <c r="J285" t="s">
        <v>3</v>
      </c>
      <c r="K285" s="6">
        <v>1.4999999999999999E-4</v>
      </c>
      <c r="L285" t="s">
        <v>593</v>
      </c>
      <c r="M285" t="s">
        <v>593</v>
      </c>
    </row>
    <row r="286" spans="1:13">
      <c r="A286" s="6">
        <v>2E-3</v>
      </c>
      <c r="B286">
        <v>1394</v>
      </c>
      <c r="C286">
        <v>1394</v>
      </c>
      <c r="D286">
        <v>1406</v>
      </c>
      <c r="E286" t="s">
        <v>133</v>
      </c>
      <c r="F286" t="s">
        <v>591</v>
      </c>
      <c r="G286" t="s">
        <v>3</v>
      </c>
      <c r="H286" t="s">
        <v>3</v>
      </c>
      <c r="I286" t="s">
        <v>3</v>
      </c>
      <c r="J286" t="s">
        <v>3</v>
      </c>
      <c r="K286" s="6">
        <v>2E-3</v>
      </c>
      <c r="L286" t="s">
        <v>594</v>
      </c>
      <c r="M286" t="s">
        <v>594</v>
      </c>
    </row>
    <row r="287" spans="1:13">
      <c r="A287" s="6">
        <v>2E-3</v>
      </c>
      <c r="B287">
        <v>1394</v>
      </c>
      <c r="C287">
        <v>1394</v>
      </c>
      <c r="D287">
        <v>1396</v>
      </c>
      <c r="E287" t="s">
        <v>133</v>
      </c>
      <c r="F287" t="s">
        <v>591</v>
      </c>
      <c r="G287" t="s">
        <v>3</v>
      </c>
      <c r="H287" t="s">
        <v>3</v>
      </c>
      <c r="I287" t="s">
        <v>3</v>
      </c>
      <c r="J287" t="s">
        <v>3</v>
      </c>
      <c r="K287" s="6">
        <v>2E-3</v>
      </c>
      <c r="L287" t="s">
        <v>594</v>
      </c>
      <c r="M287" t="s">
        <v>594</v>
      </c>
    </row>
    <row r="288" spans="1:13">
      <c r="A288" s="6">
        <v>2.2000000000000001E-3</v>
      </c>
      <c r="B288">
        <v>1394</v>
      </c>
      <c r="C288">
        <v>1394</v>
      </c>
      <c r="D288">
        <v>1407</v>
      </c>
      <c r="E288" t="s">
        <v>133</v>
      </c>
      <c r="F288" t="s">
        <v>591</v>
      </c>
      <c r="G288" t="s">
        <v>3</v>
      </c>
      <c r="H288" t="s">
        <v>3</v>
      </c>
      <c r="I288" t="s">
        <v>3</v>
      </c>
      <c r="J288" t="s">
        <v>3</v>
      </c>
      <c r="K288" s="6">
        <v>2.2000000000000001E-3</v>
      </c>
      <c r="L288" t="s">
        <v>595</v>
      </c>
      <c r="M288" t="s">
        <v>595</v>
      </c>
    </row>
    <row r="289" spans="1:13">
      <c r="A289" s="6">
        <v>3.0000000000000001E-3</v>
      </c>
      <c r="B289">
        <v>1394</v>
      </c>
      <c r="C289">
        <v>1394</v>
      </c>
      <c r="D289">
        <v>1406</v>
      </c>
      <c r="E289" t="s">
        <v>133</v>
      </c>
      <c r="F289" t="s">
        <v>591</v>
      </c>
      <c r="G289" t="s">
        <v>3</v>
      </c>
      <c r="H289" t="s">
        <v>3</v>
      </c>
      <c r="I289" t="s">
        <v>3</v>
      </c>
      <c r="J289" t="s">
        <v>3</v>
      </c>
      <c r="K289" s="6">
        <v>3.0000000000000001E-3</v>
      </c>
      <c r="L289" t="s">
        <v>596</v>
      </c>
      <c r="M289" t="s">
        <v>596</v>
      </c>
    </row>
    <row r="290" spans="1:13">
      <c r="A290" s="6">
        <v>3.0000000000000001E-3</v>
      </c>
      <c r="B290">
        <v>1394</v>
      </c>
      <c r="C290">
        <v>1394</v>
      </c>
      <c r="D290">
        <v>1395</v>
      </c>
      <c r="E290" t="s">
        <v>133</v>
      </c>
      <c r="F290" t="s">
        <v>591</v>
      </c>
      <c r="G290" t="s">
        <v>3</v>
      </c>
      <c r="H290" t="s">
        <v>3</v>
      </c>
      <c r="I290" t="s">
        <v>3</v>
      </c>
      <c r="J290" t="s">
        <v>3</v>
      </c>
      <c r="K290" s="6">
        <v>3.0000000000000001E-3</v>
      </c>
      <c r="L290" t="s">
        <v>596</v>
      </c>
      <c r="M290" t="s">
        <v>596</v>
      </c>
    </row>
    <row r="291" spans="1:13">
      <c r="A291" s="6">
        <v>3.5999999999999999E-3</v>
      </c>
      <c r="B291">
        <v>1394</v>
      </c>
      <c r="C291">
        <v>1394</v>
      </c>
      <c r="D291">
        <v>1407</v>
      </c>
      <c r="E291" t="s">
        <v>133</v>
      </c>
      <c r="F291" t="s">
        <v>591</v>
      </c>
      <c r="G291" t="s">
        <v>3</v>
      </c>
      <c r="H291" t="s">
        <v>3</v>
      </c>
      <c r="I291" t="s">
        <v>3</v>
      </c>
      <c r="J291" t="s">
        <v>3</v>
      </c>
      <c r="K291" s="6">
        <v>3.5999999999999999E-3</v>
      </c>
      <c r="L291" t="s">
        <v>597</v>
      </c>
      <c r="M291" t="s">
        <v>597</v>
      </c>
    </row>
    <row r="292" spans="1:13">
      <c r="A292" s="6">
        <v>5.0000000000000001E-3</v>
      </c>
      <c r="B292">
        <v>1394</v>
      </c>
      <c r="C292">
        <v>1394</v>
      </c>
      <c r="D292">
        <v>1407</v>
      </c>
      <c r="E292" t="s">
        <v>133</v>
      </c>
      <c r="F292" t="s">
        <v>591</v>
      </c>
      <c r="G292" t="s">
        <v>3</v>
      </c>
      <c r="H292" t="s">
        <v>3</v>
      </c>
      <c r="I292" t="s">
        <v>3</v>
      </c>
      <c r="J292" t="s">
        <v>3</v>
      </c>
      <c r="K292" s="6">
        <v>5.0000000000000001E-3</v>
      </c>
      <c r="L292" t="s">
        <v>598</v>
      </c>
      <c r="M292" t="s">
        <v>598</v>
      </c>
    </row>
    <row r="293" spans="1:13">
      <c r="A293" t="s">
        <v>599</v>
      </c>
      <c r="B293">
        <v>1394</v>
      </c>
      <c r="C293">
        <v>1394</v>
      </c>
      <c r="D293">
        <v>1407</v>
      </c>
      <c r="E293" t="s">
        <v>133</v>
      </c>
      <c r="F293" t="s">
        <v>591</v>
      </c>
      <c r="G293" t="s">
        <v>3</v>
      </c>
      <c r="H293" t="s">
        <v>3</v>
      </c>
      <c r="I293" t="s">
        <v>3</v>
      </c>
      <c r="J293" t="s">
        <v>3</v>
      </c>
      <c r="K293" t="s">
        <v>599</v>
      </c>
      <c r="L293" t="s">
        <v>600</v>
      </c>
      <c r="M293" t="s">
        <v>600</v>
      </c>
    </row>
    <row r="294" spans="1:13">
      <c r="A294" s="6">
        <v>1.7000000000000001E-2</v>
      </c>
      <c r="B294">
        <v>1394</v>
      </c>
      <c r="C294">
        <v>1394</v>
      </c>
      <c r="D294">
        <v>1405</v>
      </c>
      <c r="E294" t="s">
        <v>133</v>
      </c>
      <c r="F294" t="s">
        <v>591</v>
      </c>
      <c r="G294" t="s">
        <v>3</v>
      </c>
      <c r="H294" t="s">
        <v>3</v>
      </c>
      <c r="I294" t="s">
        <v>3</v>
      </c>
      <c r="J294" t="s">
        <v>3</v>
      </c>
      <c r="K294" s="6">
        <v>1.7000000000000001E-2</v>
      </c>
      <c r="L294" t="s">
        <v>601</v>
      </c>
      <c r="M294" t="s">
        <v>601</v>
      </c>
    </row>
    <row r="295" spans="1:13">
      <c r="A295" s="6">
        <v>1.7000000000000001E-2</v>
      </c>
      <c r="B295">
        <v>1394</v>
      </c>
      <c r="C295">
        <v>1394</v>
      </c>
      <c r="D295">
        <v>1392</v>
      </c>
      <c r="E295" t="s">
        <v>133</v>
      </c>
      <c r="F295" t="s">
        <v>591</v>
      </c>
      <c r="G295" t="s">
        <v>3</v>
      </c>
      <c r="H295" t="s">
        <v>3</v>
      </c>
      <c r="I295" t="s">
        <v>3</v>
      </c>
      <c r="J295" t="s">
        <v>3</v>
      </c>
      <c r="K295" s="6">
        <v>1.7000000000000001E-2</v>
      </c>
      <c r="L295" t="s">
        <v>601</v>
      </c>
      <c r="M295" t="s">
        <v>601</v>
      </c>
    </row>
    <row r="296" spans="1:13">
      <c r="A296" s="4">
        <v>0.1</v>
      </c>
      <c r="B296">
        <v>1394</v>
      </c>
      <c r="C296">
        <v>1394</v>
      </c>
      <c r="D296">
        <v>1407</v>
      </c>
      <c r="E296" t="s">
        <v>133</v>
      </c>
      <c r="F296" t="s">
        <v>591</v>
      </c>
      <c r="G296" t="s">
        <v>3</v>
      </c>
      <c r="H296" t="s">
        <v>3</v>
      </c>
      <c r="I296" t="s">
        <v>3</v>
      </c>
      <c r="J296" t="s">
        <v>3</v>
      </c>
      <c r="K296" s="4">
        <v>0.1</v>
      </c>
      <c r="L296" t="s">
        <v>602</v>
      </c>
      <c r="M296" t="s">
        <v>602</v>
      </c>
    </row>
    <row r="297" spans="1:13">
      <c r="A297" s="6">
        <v>0.105</v>
      </c>
      <c r="B297">
        <v>1394</v>
      </c>
      <c r="C297">
        <v>1394</v>
      </c>
      <c r="D297">
        <v>5862</v>
      </c>
      <c r="E297" t="s">
        <v>133</v>
      </c>
      <c r="F297" t="s">
        <v>591</v>
      </c>
      <c r="G297" t="s">
        <v>3</v>
      </c>
      <c r="H297" t="s">
        <v>3</v>
      </c>
      <c r="I297" t="s">
        <v>3</v>
      </c>
      <c r="J297" t="s">
        <v>3</v>
      </c>
      <c r="K297" t="s">
        <v>3</v>
      </c>
    </row>
    <row r="298" spans="1:13">
      <c r="A298" t="s">
        <v>603</v>
      </c>
      <c r="B298">
        <v>1394</v>
      </c>
      <c r="C298">
        <v>1394</v>
      </c>
      <c r="D298">
        <v>5862</v>
      </c>
      <c r="E298" t="s">
        <v>133</v>
      </c>
      <c r="F298" t="s">
        <v>591</v>
      </c>
      <c r="G298" t="s">
        <v>3</v>
      </c>
      <c r="H298" t="s">
        <v>3</v>
      </c>
      <c r="I298" t="s">
        <v>3</v>
      </c>
      <c r="J298" t="s">
        <v>3</v>
      </c>
      <c r="K298" t="s">
        <v>3</v>
      </c>
    </row>
    <row r="299" spans="1:13">
      <c r="A299" t="s">
        <v>604</v>
      </c>
      <c r="B299">
        <v>1394</v>
      </c>
      <c r="C299">
        <v>1394</v>
      </c>
      <c r="D299">
        <v>1407</v>
      </c>
      <c r="E299" t="s">
        <v>133</v>
      </c>
      <c r="F299" t="s">
        <v>591</v>
      </c>
      <c r="G299" t="s">
        <v>3</v>
      </c>
      <c r="H299" t="s">
        <v>3</v>
      </c>
      <c r="I299" t="s">
        <v>3</v>
      </c>
      <c r="J299" t="s">
        <v>3</v>
      </c>
      <c r="K299" t="s">
        <v>604</v>
      </c>
      <c r="L299" t="s">
        <v>605</v>
      </c>
      <c r="M299" t="s">
        <v>605</v>
      </c>
    </row>
    <row r="300" spans="1:13">
      <c r="A300" t="s">
        <v>606</v>
      </c>
      <c r="B300">
        <v>1394</v>
      </c>
      <c r="C300">
        <v>1394</v>
      </c>
      <c r="D300">
        <v>5862</v>
      </c>
      <c r="E300" t="s">
        <v>133</v>
      </c>
      <c r="F300" t="s">
        <v>591</v>
      </c>
      <c r="G300" t="s">
        <v>3</v>
      </c>
      <c r="H300" t="s">
        <v>3</v>
      </c>
      <c r="I300" t="s">
        <v>3</v>
      </c>
      <c r="J300" t="s">
        <v>3</v>
      </c>
      <c r="K300" t="s">
        <v>3</v>
      </c>
    </row>
    <row r="301" spans="1:13">
      <c r="A301" t="s">
        <v>607</v>
      </c>
      <c r="B301">
        <v>1394</v>
      </c>
      <c r="C301">
        <v>1394</v>
      </c>
      <c r="D301">
        <v>1407</v>
      </c>
      <c r="E301" t="s">
        <v>133</v>
      </c>
      <c r="F301" t="s">
        <v>591</v>
      </c>
      <c r="G301" t="s">
        <v>3</v>
      </c>
      <c r="H301" t="s">
        <v>3</v>
      </c>
      <c r="I301" t="s">
        <v>3</v>
      </c>
      <c r="J301" t="s">
        <v>3</v>
      </c>
      <c r="K301" t="s">
        <v>607</v>
      </c>
      <c r="L301" t="s">
        <v>608</v>
      </c>
      <c r="M301" t="s">
        <v>608</v>
      </c>
    </row>
    <row r="302" spans="1:13">
      <c r="A302" t="s">
        <v>609</v>
      </c>
      <c r="B302">
        <v>1394</v>
      </c>
      <c r="C302">
        <v>1394</v>
      </c>
      <c r="D302">
        <v>5862</v>
      </c>
      <c r="E302" t="s">
        <v>133</v>
      </c>
      <c r="F302" t="s">
        <v>591</v>
      </c>
      <c r="G302" t="s">
        <v>3</v>
      </c>
      <c r="H302" t="s">
        <v>3</v>
      </c>
      <c r="I302" t="s">
        <v>3</v>
      </c>
      <c r="J302" t="s">
        <v>3</v>
      </c>
      <c r="K302" t="s">
        <v>3</v>
      </c>
    </row>
    <row r="303" spans="1:13">
      <c r="A303" t="s">
        <v>610</v>
      </c>
      <c r="B303">
        <v>1394</v>
      </c>
      <c r="C303">
        <v>1394</v>
      </c>
      <c r="D303">
        <v>1407</v>
      </c>
      <c r="E303" t="s">
        <v>133</v>
      </c>
      <c r="F303" t="s">
        <v>591</v>
      </c>
      <c r="G303" t="s">
        <v>3</v>
      </c>
      <c r="H303" t="s">
        <v>3</v>
      </c>
      <c r="I303" t="s">
        <v>3</v>
      </c>
      <c r="J303" t="s">
        <v>3</v>
      </c>
      <c r="K303" t="s">
        <v>610</v>
      </c>
      <c r="L303" t="s">
        <v>611</v>
      </c>
      <c r="M303" t="s">
        <v>611</v>
      </c>
    </row>
    <row r="304" spans="1:13">
      <c r="A304" t="s">
        <v>612</v>
      </c>
      <c r="B304">
        <v>1394</v>
      </c>
      <c r="C304">
        <v>1394</v>
      </c>
      <c r="D304">
        <v>1407</v>
      </c>
      <c r="E304" t="s">
        <v>133</v>
      </c>
      <c r="F304" t="s">
        <v>591</v>
      </c>
      <c r="G304" t="s">
        <v>3</v>
      </c>
      <c r="H304" t="s">
        <v>3</v>
      </c>
      <c r="I304" t="s">
        <v>3</v>
      </c>
      <c r="J304" t="s">
        <v>3</v>
      </c>
      <c r="K304" t="s">
        <v>613</v>
      </c>
      <c r="L304" t="s">
        <v>614</v>
      </c>
      <c r="M304" t="s">
        <v>614</v>
      </c>
    </row>
    <row r="305" spans="1:13">
      <c r="A305" t="s">
        <v>615</v>
      </c>
      <c r="B305">
        <v>1394</v>
      </c>
      <c r="C305">
        <v>1394</v>
      </c>
      <c r="D305">
        <v>5862</v>
      </c>
      <c r="E305" t="s">
        <v>133</v>
      </c>
      <c r="F305" t="s">
        <v>591</v>
      </c>
      <c r="G305" t="s">
        <v>3</v>
      </c>
      <c r="H305" t="s">
        <v>3</v>
      </c>
      <c r="I305" t="s">
        <v>3</v>
      </c>
      <c r="J305" t="s">
        <v>3</v>
      </c>
      <c r="K305" t="s">
        <v>3</v>
      </c>
    </row>
    <row r="306" spans="1:13">
      <c r="A306" t="s">
        <v>616</v>
      </c>
      <c r="B306">
        <v>1394</v>
      </c>
      <c r="C306">
        <v>1394</v>
      </c>
      <c r="D306">
        <v>1407</v>
      </c>
      <c r="E306" t="s">
        <v>133</v>
      </c>
      <c r="F306" t="s">
        <v>591</v>
      </c>
      <c r="G306" t="s">
        <v>3</v>
      </c>
      <c r="H306" t="s">
        <v>3</v>
      </c>
      <c r="I306" t="s">
        <v>3</v>
      </c>
      <c r="J306" t="s">
        <v>3</v>
      </c>
      <c r="K306" t="s">
        <v>616</v>
      </c>
      <c r="L306" t="s">
        <v>617</v>
      </c>
      <c r="M306" t="s">
        <v>618</v>
      </c>
    </row>
    <row r="307" spans="1:13">
      <c r="A307" t="s">
        <v>619</v>
      </c>
      <c r="B307">
        <v>1394</v>
      </c>
      <c r="C307">
        <v>1394</v>
      </c>
      <c r="D307">
        <v>1407</v>
      </c>
      <c r="E307" t="s">
        <v>133</v>
      </c>
      <c r="F307" t="s">
        <v>591</v>
      </c>
      <c r="G307" t="s">
        <v>3</v>
      </c>
      <c r="H307" t="s">
        <v>3</v>
      </c>
      <c r="I307" t="s">
        <v>3</v>
      </c>
      <c r="J307" t="s">
        <v>3</v>
      </c>
      <c r="K307" t="s">
        <v>619</v>
      </c>
      <c r="L307" t="s">
        <v>620</v>
      </c>
      <c r="M307" t="s">
        <v>621</v>
      </c>
    </row>
    <row r="308" spans="1:13">
      <c r="A308" t="s">
        <v>622</v>
      </c>
      <c r="B308">
        <v>1394</v>
      </c>
      <c r="C308">
        <v>1394</v>
      </c>
      <c r="D308">
        <v>5862</v>
      </c>
      <c r="E308" t="s">
        <v>133</v>
      </c>
      <c r="F308" t="s">
        <v>591</v>
      </c>
      <c r="G308" t="s">
        <v>3</v>
      </c>
      <c r="H308" t="s">
        <v>3</v>
      </c>
      <c r="I308" t="s">
        <v>3</v>
      </c>
      <c r="J308" t="s">
        <v>3</v>
      </c>
      <c r="K308" t="s">
        <v>3</v>
      </c>
    </row>
    <row r="309" spans="1:13">
      <c r="A309" t="s">
        <v>623</v>
      </c>
      <c r="B309">
        <v>1394</v>
      </c>
      <c r="C309">
        <v>1394</v>
      </c>
      <c r="D309">
        <v>5862</v>
      </c>
      <c r="E309" t="s">
        <v>133</v>
      </c>
      <c r="F309" t="s">
        <v>591</v>
      </c>
      <c r="G309" t="s">
        <v>3</v>
      </c>
      <c r="H309" t="s">
        <v>3</v>
      </c>
      <c r="I309" t="s">
        <v>3</v>
      </c>
      <c r="J309" t="s">
        <v>3</v>
      </c>
      <c r="K309" t="s">
        <v>3</v>
      </c>
    </row>
    <row r="310" spans="1:13">
      <c r="A310" t="s">
        <v>624</v>
      </c>
      <c r="B310">
        <v>1394</v>
      </c>
      <c r="C310">
        <v>1394</v>
      </c>
      <c r="D310">
        <v>1390</v>
      </c>
      <c r="E310" t="s">
        <v>133</v>
      </c>
      <c r="F310" t="s">
        <v>591</v>
      </c>
      <c r="G310" t="s">
        <v>3</v>
      </c>
      <c r="H310" t="s">
        <v>3</v>
      </c>
      <c r="I310" t="s">
        <v>3</v>
      </c>
      <c r="J310" t="s">
        <v>3</v>
      </c>
      <c r="K310" t="s">
        <v>624</v>
      </c>
      <c r="L310" t="s">
        <v>625</v>
      </c>
      <c r="M310" t="s">
        <v>626</v>
      </c>
    </row>
    <row r="311" spans="1:13">
      <c r="A311" t="s">
        <v>627</v>
      </c>
      <c r="B311">
        <v>1394</v>
      </c>
      <c r="C311">
        <v>1394</v>
      </c>
      <c r="D311">
        <v>5862</v>
      </c>
      <c r="E311" t="s">
        <v>133</v>
      </c>
      <c r="F311" t="s">
        <v>591</v>
      </c>
      <c r="G311" t="s">
        <v>3</v>
      </c>
      <c r="H311" t="s">
        <v>3</v>
      </c>
      <c r="I311" t="s">
        <v>3</v>
      </c>
      <c r="J311" t="s">
        <v>3</v>
      </c>
      <c r="K311" t="s">
        <v>3</v>
      </c>
    </row>
    <row r="312" spans="1:13">
      <c r="A312" t="s">
        <v>628</v>
      </c>
      <c r="B312">
        <v>1394</v>
      </c>
      <c r="C312">
        <v>1394</v>
      </c>
      <c r="D312">
        <v>1407</v>
      </c>
      <c r="E312" t="s">
        <v>133</v>
      </c>
      <c r="F312" t="s">
        <v>591</v>
      </c>
      <c r="G312" t="s">
        <v>3</v>
      </c>
      <c r="H312" t="s">
        <v>3</v>
      </c>
      <c r="I312" t="s">
        <v>3</v>
      </c>
      <c r="J312" t="s">
        <v>3</v>
      </c>
      <c r="K312" t="s">
        <v>628</v>
      </c>
      <c r="L312" t="s">
        <v>629</v>
      </c>
      <c r="M312" t="s">
        <v>630</v>
      </c>
    </row>
    <row r="313" spans="1:13">
      <c r="A313" t="s">
        <v>631</v>
      </c>
      <c r="B313">
        <v>1394</v>
      </c>
      <c r="C313">
        <v>1394</v>
      </c>
      <c r="D313">
        <v>5862</v>
      </c>
      <c r="E313" t="s">
        <v>133</v>
      </c>
      <c r="F313" t="s">
        <v>591</v>
      </c>
      <c r="G313" t="s">
        <v>3</v>
      </c>
      <c r="H313" t="s">
        <v>3</v>
      </c>
      <c r="I313" t="s">
        <v>3</v>
      </c>
      <c r="J313" t="s">
        <v>3</v>
      </c>
      <c r="K313" t="s">
        <v>3</v>
      </c>
    </row>
    <row r="314" spans="1:13">
      <c r="A314" t="s">
        <v>632</v>
      </c>
      <c r="B314">
        <v>1394</v>
      </c>
      <c r="C314">
        <v>1394</v>
      </c>
      <c r="D314">
        <v>1407</v>
      </c>
      <c r="E314" t="s">
        <v>133</v>
      </c>
      <c r="F314" t="s">
        <v>591</v>
      </c>
      <c r="G314" t="s">
        <v>3</v>
      </c>
      <c r="H314" t="s">
        <v>3</v>
      </c>
      <c r="I314" t="s">
        <v>3</v>
      </c>
      <c r="J314" t="s">
        <v>3</v>
      </c>
      <c r="K314" t="s">
        <v>632</v>
      </c>
      <c r="L314" t="s">
        <v>633</v>
      </c>
      <c r="M314" t="s">
        <v>634</v>
      </c>
    </row>
    <row r="315" spans="1:13">
      <c r="A315" s="4">
        <v>0.17</v>
      </c>
      <c r="B315">
        <v>1394</v>
      </c>
      <c r="C315">
        <v>1394</v>
      </c>
      <c r="D315">
        <v>1387</v>
      </c>
      <c r="E315" t="s">
        <v>133</v>
      </c>
      <c r="F315" t="s">
        <v>591</v>
      </c>
      <c r="G315" t="s">
        <v>3</v>
      </c>
      <c r="H315" t="s">
        <v>3</v>
      </c>
      <c r="I315" t="s">
        <v>3</v>
      </c>
      <c r="J315" t="s">
        <v>3</v>
      </c>
      <c r="K315" s="4">
        <v>0.17</v>
      </c>
      <c r="L315" t="s">
        <v>635</v>
      </c>
      <c r="M315" t="s">
        <v>636</v>
      </c>
    </row>
    <row r="316" spans="1:13">
      <c r="A316" t="s">
        <v>637</v>
      </c>
      <c r="B316">
        <v>1394</v>
      </c>
      <c r="C316">
        <v>1394</v>
      </c>
      <c r="D316">
        <v>1407</v>
      </c>
      <c r="E316" t="s">
        <v>133</v>
      </c>
      <c r="F316" t="s">
        <v>591</v>
      </c>
      <c r="G316" t="s">
        <v>3</v>
      </c>
      <c r="H316" t="s">
        <v>3</v>
      </c>
      <c r="I316" t="s">
        <v>3</v>
      </c>
      <c r="J316" t="s">
        <v>3</v>
      </c>
      <c r="K316" t="s">
        <v>637</v>
      </c>
      <c r="L316" t="s">
        <v>638</v>
      </c>
      <c r="M316" t="s">
        <v>639</v>
      </c>
    </row>
    <row r="317" spans="1:13">
      <c r="A317" t="s">
        <v>640</v>
      </c>
      <c r="B317">
        <v>1394</v>
      </c>
      <c r="C317">
        <v>1394</v>
      </c>
      <c r="D317">
        <v>1407</v>
      </c>
      <c r="E317" t="s">
        <v>133</v>
      </c>
      <c r="F317" t="s">
        <v>591</v>
      </c>
      <c r="G317" t="s">
        <v>3</v>
      </c>
      <c r="H317" t="s">
        <v>3</v>
      </c>
      <c r="I317" t="s">
        <v>3</v>
      </c>
      <c r="J317" t="s">
        <v>3</v>
      </c>
      <c r="K317" t="s">
        <v>640</v>
      </c>
      <c r="L317" t="s">
        <v>641</v>
      </c>
      <c r="M317" t="s">
        <v>642</v>
      </c>
    </row>
    <row r="318" spans="1:13">
      <c r="A318" t="s">
        <v>643</v>
      </c>
      <c r="B318">
        <v>1394</v>
      </c>
      <c r="C318">
        <v>1394</v>
      </c>
      <c r="D318">
        <v>1407</v>
      </c>
      <c r="E318" t="s">
        <v>133</v>
      </c>
      <c r="F318" t="s">
        <v>591</v>
      </c>
      <c r="G318" t="s">
        <v>3</v>
      </c>
      <c r="H318" t="s">
        <v>3</v>
      </c>
      <c r="I318" t="s">
        <v>3</v>
      </c>
      <c r="J318" t="s">
        <v>3</v>
      </c>
      <c r="K318" t="s">
        <v>643</v>
      </c>
      <c r="L318" t="s">
        <v>641</v>
      </c>
      <c r="M318" t="s">
        <v>642</v>
      </c>
    </row>
    <row r="319" spans="1:13">
      <c r="A319" t="s">
        <v>644</v>
      </c>
      <c r="B319">
        <v>1394</v>
      </c>
      <c r="C319">
        <v>1394</v>
      </c>
      <c r="D319">
        <v>1407</v>
      </c>
      <c r="E319" t="s">
        <v>133</v>
      </c>
      <c r="F319" t="s">
        <v>591</v>
      </c>
      <c r="G319" t="s">
        <v>3</v>
      </c>
      <c r="H319" t="s">
        <v>3</v>
      </c>
      <c r="I319" t="s">
        <v>3</v>
      </c>
      <c r="J319" t="s">
        <v>3</v>
      </c>
      <c r="K319" t="s">
        <v>644</v>
      </c>
      <c r="L319" t="s">
        <v>645</v>
      </c>
      <c r="M319" t="s">
        <v>646</v>
      </c>
    </row>
    <row r="320" spans="1:13">
      <c r="A320" t="s">
        <v>647</v>
      </c>
      <c r="B320">
        <v>1394</v>
      </c>
      <c r="C320">
        <v>1394</v>
      </c>
      <c r="D320">
        <v>5862</v>
      </c>
      <c r="E320" t="s">
        <v>133</v>
      </c>
      <c r="F320" t="s">
        <v>591</v>
      </c>
      <c r="G320" t="s">
        <v>3</v>
      </c>
      <c r="H320" t="s">
        <v>3</v>
      </c>
      <c r="I320" t="s">
        <v>3</v>
      </c>
      <c r="J320" t="s">
        <v>3</v>
      </c>
      <c r="K320" t="s">
        <v>3</v>
      </c>
    </row>
    <row r="321" spans="1:13">
      <c r="A321" t="s">
        <v>648</v>
      </c>
      <c r="B321">
        <v>1394</v>
      </c>
      <c r="C321">
        <v>1394</v>
      </c>
      <c r="D321">
        <v>5862</v>
      </c>
      <c r="E321" t="s">
        <v>133</v>
      </c>
      <c r="F321" t="s">
        <v>591</v>
      </c>
      <c r="G321" t="s">
        <v>3</v>
      </c>
      <c r="H321" t="s">
        <v>3</v>
      </c>
      <c r="I321" t="s">
        <v>3</v>
      </c>
      <c r="J321" t="s">
        <v>3</v>
      </c>
      <c r="K321" t="s">
        <v>3</v>
      </c>
    </row>
    <row r="322" spans="1:13">
      <c r="A322" t="s">
        <v>649</v>
      </c>
      <c r="B322">
        <v>1394</v>
      </c>
      <c r="C322">
        <v>1394</v>
      </c>
      <c r="D322">
        <v>1407</v>
      </c>
      <c r="E322" t="s">
        <v>133</v>
      </c>
      <c r="F322" t="s">
        <v>591</v>
      </c>
      <c r="G322" t="s">
        <v>3</v>
      </c>
      <c r="H322" t="s">
        <v>3</v>
      </c>
      <c r="I322" t="s">
        <v>3</v>
      </c>
      <c r="J322" t="s">
        <v>3</v>
      </c>
      <c r="K322" t="s">
        <v>649</v>
      </c>
      <c r="L322" t="s">
        <v>650</v>
      </c>
      <c r="M322" t="s">
        <v>650</v>
      </c>
    </row>
    <row r="323" spans="1:13">
      <c r="A323" t="s">
        <v>651</v>
      </c>
      <c r="B323">
        <v>1394</v>
      </c>
      <c r="C323">
        <v>1394</v>
      </c>
      <c r="D323">
        <v>1407</v>
      </c>
      <c r="E323" t="s">
        <v>133</v>
      </c>
      <c r="F323" t="s">
        <v>591</v>
      </c>
      <c r="G323" t="s">
        <v>3</v>
      </c>
      <c r="H323" t="s">
        <v>3</v>
      </c>
      <c r="I323" t="s">
        <v>3</v>
      </c>
      <c r="J323" t="s">
        <v>3</v>
      </c>
      <c r="K323" t="s">
        <v>651</v>
      </c>
      <c r="L323" t="s">
        <v>652</v>
      </c>
      <c r="M323" t="s">
        <v>652</v>
      </c>
    </row>
    <row r="324" spans="1:13">
      <c r="A324" t="s">
        <v>653</v>
      </c>
      <c r="B324">
        <v>1394</v>
      </c>
      <c r="C324">
        <v>1394</v>
      </c>
      <c r="D324">
        <v>1407</v>
      </c>
      <c r="E324" t="s">
        <v>133</v>
      </c>
      <c r="F324" t="s">
        <v>591</v>
      </c>
      <c r="G324" t="s">
        <v>3</v>
      </c>
      <c r="H324" t="s">
        <v>3</v>
      </c>
      <c r="I324" t="s">
        <v>3</v>
      </c>
      <c r="J324" t="s">
        <v>3</v>
      </c>
      <c r="K324" t="s">
        <v>653</v>
      </c>
      <c r="L324" t="s">
        <v>654</v>
      </c>
      <c r="M324" t="s">
        <v>654</v>
      </c>
    </row>
    <row r="325" spans="1:13">
      <c r="A325" t="s">
        <v>655</v>
      </c>
      <c r="B325">
        <v>1394</v>
      </c>
      <c r="C325">
        <v>1394</v>
      </c>
      <c r="D325">
        <v>1407</v>
      </c>
      <c r="E325" t="s">
        <v>133</v>
      </c>
      <c r="F325" t="s">
        <v>591</v>
      </c>
      <c r="G325" t="s">
        <v>3</v>
      </c>
      <c r="H325" t="s">
        <v>3</v>
      </c>
      <c r="I325" t="s">
        <v>3</v>
      </c>
      <c r="J325" t="s">
        <v>3</v>
      </c>
      <c r="K325" t="s">
        <v>655</v>
      </c>
      <c r="L325" t="s">
        <v>656</v>
      </c>
      <c r="M325" t="s">
        <v>656</v>
      </c>
    </row>
    <row r="326" spans="1:13">
      <c r="A326" t="s">
        <v>657</v>
      </c>
      <c r="B326">
        <v>1394</v>
      </c>
      <c r="C326">
        <v>1394</v>
      </c>
      <c r="D326">
        <v>830</v>
      </c>
      <c r="E326" t="s">
        <v>133</v>
      </c>
      <c r="F326" t="s">
        <v>591</v>
      </c>
      <c r="G326" t="s">
        <v>3</v>
      </c>
      <c r="H326" t="s">
        <v>3</v>
      </c>
      <c r="I326" t="s">
        <v>3</v>
      </c>
      <c r="J326" t="s">
        <v>3</v>
      </c>
      <c r="K326" t="s">
        <v>657</v>
      </c>
      <c r="L326" t="s">
        <v>658</v>
      </c>
      <c r="M326" t="s">
        <v>658</v>
      </c>
    </row>
    <row r="327" spans="1:13">
      <c r="A327" t="s">
        <v>659</v>
      </c>
      <c r="B327">
        <v>1394</v>
      </c>
      <c r="C327">
        <v>1394</v>
      </c>
      <c r="D327">
        <v>1405</v>
      </c>
      <c r="E327" t="s">
        <v>133</v>
      </c>
      <c r="F327" t="s">
        <v>591</v>
      </c>
      <c r="G327" t="s">
        <v>3</v>
      </c>
      <c r="H327" t="s">
        <v>3</v>
      </c>
      <c r="I327" t="s">
        <v>3</v>
      </c>
      <c r="J327" t="s">
        <v>3</v>
      </c>
      <c r="K327" t="s">
        <v>659</v>
      </c>
      <c r="L327" t="s">
        <v>660</v>
      </c>
      <c r="M327" t="s">
        <v>660</v>
      </c>
    </row>
    <row r="328" spans="1:13">
      <c r="A328" t="s">
        <v>661</v>
      </c>
      <c r="B328">
        <v>1394</v>
      </c>
      <c r="C328">
        <v>1394</v>
      </c>
      <c r="D328">
        <v>1407</v>
      </c>
      <c r="E328" t="s">
        <v>133</v>
      </c>
      <c r="F328" t="s">
        <v>591</v>
      </c>
      <c r="G328" t="s">
        <v>3</v>
      </c>
      <c r="H328" t="s">
        <v>3</v>
      </c>
      <c r="I328" t="s">
        <v>3</v>
      </c>
      <c r="J328" t="s">
        <v>3</v>
      </c>
      <c r="K328" t="s">
        <v>661</v>
      </c>
      <c r="L328" t="s">
        <v>662</v>
      </c>
      <c r="M328" t="s">
        <v>662</v>
      </c>
    </row>
    <row r="329" spans="1:13">
      <c r="A329" t="s">
        <v>663</v>
      </c>
      <c r="B329">
        <v>1394</v>
      </c>
      <c r="C329">
        <v>1394</v>
      </c>
      <c r="D329">
        <v>1407</v>
      </c>
      <c r="E329" t="s">
        <v>133</v>
      </c>
      <c r="F329" t="s">
        <v>591</v>
      </c>
      <c r="G329" t="s">
        <v>3</v>
      </c>
      <c r="H329" t="s">
        <v>3</v>
      </c>
      <c r="I329" t="s">
        <v>3</v>
      </c>
      <c r="J329" t="s">
        <v>3</v>
      </c>
      <c r="K329" t="s">
        <v>663</v>
      </c>
      <c r="L329" t="s">
        <v>654</v>
      </c>
      <c r="M329" t="s">
        <v>654</v>
      </c>
    </row>
    <row r="330" spans="1:13">
      <c r="A330" t="s">
        <v>664</v>
      </c>
      <c r="B330">
        <v>1394</v>
      </c>
      <c r="C330">
        <v>1394</v>
      </c>
      <c r="D330">
        <v>1666</v>
      </c>
      <c r="E330" t="s">
        <v>133</v>
      </c>
      <c r="F330" t="s">
        <v>591</v>
      </c>
      <c r="G330" t="s">
        <v>3</v>
      </c>
      <c r="H330" t="s">
        <v>3</v>
      </c>
      <c r="I330" t="s">
        <v>3</v>
      </c>
      <c r="J330" t="s">
        <v>3</v>
      </c>
      <c r="K330" t="s">
        <v>664</v>
      </c>
      <c r="L330" t="s">
        <v>665</v>
      </c>
      <c r="M330" t="s">
        <v>665</v>
      </c>
    </row>
    <row r="331" spans="1:13">
      <c r="A331" t="s">
        <v>666</v>
      </c>
      <c r="B331">
        <v>1394</v>
      </c>
      <c r="C331">
        <v>1394</v>
      </c>
      <c r="D331">
        <v>5862</v>
      </c>
      <c r="E331" t="s">
        <v>133</v>
      </c>
      <c r="F331" t="s">
        <v>591</v>
      </c>
      <c r="G331" t="s">
        <v>3</v>
      </c>
      <c r="H331" t="s">
        <v>3</v>
      </c>
      <c r="I331" t="s">
        <v>3</v>
      </c>
      <c r="J331" t="s">
        <v>3</v>
      </c>
      <c r="K331" t="s">
        <v>3</v>
      </c>
    </row>
    <row r="332" spans="1:13">
      <c r="A332" t="s">
        <v>667</v>
      </c>
      <c r="B332">
        <v>1394</v>
      </c>
      <c r="C332">
        <v>1394</v>
      </c>
      <c r="D332">
        <v>1670</v>
      </c>
      <c r="E332" t="s">
        <v>133</v>
      </c>
      <c r="F332" t="s">
        <v>591</v>
      </c>
      <c r="G332" t="s">
        <v>3</v>
      </c>
      <c r="H332" t="s">
        <v>3</v>
      </c>
      <c r="I332" t="s">
        <v>3</v>
      </c>
      <c r="J332" t="s">
        <v>3</v>
      </c>
      <c r="K332" t="s">
        <v>667</v>
      </c>
      <c r="L332" t="s">
        <v>668</v>
      </c>
      <c r="M332" t="s">
        <v>668</v>
      </c>
    </row>
    <row r="333" spans="1:13">
      <c r="A333" t="s">
        <v>669</v>
      </c>
      <c r="B333">
        <v>1394</v>
      </c>
      <c r="C333">
        <v>1394</v>
      </c>
      <c r="D333">
        <v>1637</v>
      </c>
      <c r="E333" t="s">
        <v>133</v>
      </c>
      <c r="F333" t="s">
        <v>591</v>
      </c>
      <c r="G333" t="s">
        <v>3</v>
      </c>
      <c r="H333" t="s">
        <v>3</v>
      </c>
      <c r="I333" t="s">
        <v>3</v>
      </c>
      <c r="J333" t="s">
        <v>3</v>
      </c>
      <c r="K333" t="s">
        <v>669</v>
      </c>
      <c r="L333" t="s">
        <v>668</v>
      </c>
      <c r="M333" t="s">
        <v>668</v>
      </c>
    </row>
    <row r="334" spans="1:13">
      <c r="A334" t="s">
        <v>670</v>
      </c>
      <c r="B334">
        <v>1394</v>
      </c>
      <c r="C334">
        <v>1394</v>
      </c>
      <c r="D334">
        <v>1407</v>
      </c>
      <c r="E334" t="s">
        <v>133</v>
      </c>
      <c r="F334" t="s">
        <v>591</v>
      </c>
      <c r="G334" t="s">
        <v>3</v>
      </c>
      <c r="H334" t="s">
        <v>3</v>
      </c>
      <c r="I334" t="s">
        <v>3</v>
      </c>
      <c r="J334" t="s">
        <v>3</v>
      </c>
      <c r="K334" t="s">
        <v>670</v>
      </c>
      <c r="L334" t="s">
        <v>671</v>
      </c>
      <c r="M334" t="s">
        <v>671</v>
      </c>
    </row>
    <row r="335" spans="1:13">
      <c r="A335" t="s">
        <v>672</v>
      </c>
      <c r="B335">
        <v>1394</v>
      </c>
      <c r="C335">
        <v>1394</v>
      </c>
      <c r="D335">
        <v>1812</v>
      </c>
      <c r="E335" t="s">
        <v>133</v>
      </c>
      <c r="F335" t="s">
        <v>591</v>
      </c>
      <c r="G335" t="s">
        <v>3</v>
      </c>
      <c r="H335" t="s">
        <v>3</v>
      </c>
      <c r="I335" t="s">
        <v>3</v>
      </c>
      <c r="J335" t="s">
        <v>3</v>
      </c>
      <c r="K335" t="s">
        <v>672</v>
      </c>
      <c r="L335" t="s">
        <v>673</v>
      </c>
      <c r="M335" t="s">
        <v>673</v>
      </c>
    </row>
    <row r="336" spans="1:13">
      <c r="A336" t="s">
        <v>674</v>
      </c>
      <c r="B336">
        <v>1394</v>
      </c>
      <c r="C336">
        <v>1394</v>
      </c>
      <c r="D336">
        <v>1610</v>
      </c>
      <c r="E336" t="s">
        <v>133</v>
      </c>
      <c r="F336" t="s">
        <v>591</v>
      </c>
      <c r="G336" t="s">
        <v>3</v>
      </c>
      <c r="H336" t="s">
        <v>3</v>
      </c>
      <c r="I336" t="s">
        <v>3</v>
      </c>
      <c r="J336" t="s">
        <v>3</v>
      </c>
      <c r="K336" t="s">
        <v>674</v>
      </c>
      <c r="L336" t="s">
        <v>675</v>
      </c>
      <c r="M336" t="s">
        <v>675</v>
      </c>
    </row>
    <row r="337" spans="1:13">
      <c r="A337" t="s">
        <v>676</v>
      </c>
      <c r="B337">
        <v>1394</v>
      </c>
      <c r="C337">
        <v>1394</v>
      </c>
      <c r="D337">
        <v>1335</v>
      </c>
      <c r="E337" t="s">
        <v>133</v>
      </c>
      <c r="F337" t="s">
        <v>591</v>
      </c>
      <c r="G337" t="s">
        <v>3</v>
      </c>
      <c r="H337" t="s">
        <v>3</v>
      </c>
      <c r="I337" t="s">
        <v>3</v>
      </c>
      <c r="J337" t="s">
        <v>3</v>
      </c>
      <c r="K337" t="s">
        <v>676</v>
      </c>
      <c r="L337" t="s">
        <v>677</v>
      </c>
      <c r="M337" t="s">
        <v>678</v>
      </c>
    </row>
    <row r="338" spans="1:13">
      <c r="A338" t="s">
        <v>679</v>
      </c>
      <c r="B338">
        <v>1394</v>
      </c>
      <c r="C338">
        <v>1394</v>
      </c>
      <c r="D338">
        <v>1791</v>
      </c>
      <c r="E338" t="s">
        <v>133</v>
      </c>
      <c r="F338" t="s">
        <v>591</v>
      </c>
      <c r="G338" t="s">
        <v>3</v>
      </c>
      <c r="H338" t="s">
        <v>3</v>
      </c>
      <c r="I338" t="s">
        <v>3</v>
      </c>
      <c r="J338" t="s">
        <v>3</v>
      </c>
      <c r="K338" t="s">
        <v>679</v>
      </c>
      <c r="L338" t="s">
        <v>680</v>
      </c>
      <c r="M338" t="s">
        <v>680</v>
      </c>
    </row>
    <row r="339" spans="1:13">
      <c r="A339" t="s">
        <v>681</v>
      </c>
      <c r="B339">
        <v>1394</v>
      </c>
      <c r="C339">
        <v>1394</v>
      </c>
      <c r="D339">
        <v>1407</v>
      </c>
      <c r="E339" t="s">
        <v>133</v>
      </c>
      <c r="F339" t="s">
        <v>591</v>
      </c>
      <c r="G339" t="s">
        <v>3</v>
      </c>
      <c r="H339" t="s">
        <v>3</v>
      </c>
      <c r="I339" t="s">
        <v>3</v>
      </c>
      <c r="J339" t="s">
        <v>3</v>
      </c>
      <c r="K339" t="s">
        <v>681</v>
      </c>
      <c r="L339" t="s">
        <v>682</v>
      </c>
      <c r="M339" t="s">
        <v>682</v>
      </c>
    </row>
    <row r="340" spans="1:13">
      <c r="A340" t="s">
        <v>683</v>
      </c>
      <c r="B340">
        <v>1394</v>
      </c>
      <c r="C340">
        <v>1394</v>
      </c>
      <c r="D340">
        <v>1434</v>
      </c>
      <c r="E340" t="s">
        <v>133</v>
      </c>
      <c r="F340" t="s">
        <v>591</v>
      </c>
      <c r="G340" t="s">
        <v>3</v>
      </c>
      <c r="H340" t="s">
        <v>3</v>
      </c>
      <c r="I340" t="s">
        <v>3</v>
      </c>
      <c r="J340" t="s">
        <v>3</v>
      </c>
      <c r="K340" t="s">
        <v>683</v>
      </c>
      <c r="L340" t="s">
        <v>684</v>
      </c>
      <c r="M340" t="s">
        <v>684</v>
      </c>
    </row>
    <row r="341" spans="1:13">
      <c r="A341" t="s">
        <v>685</v>
      </c>
      <c r="B341">
        <v>1394</v>
      </c>
      <c r="C341">
        <v>1394</v>
      </c>
      <c r="D341">
        <v>1407</v>
      </c>
      <c r="E341" t="s">
        <v>133</v>
      </c>
      <c r="F341" t="s">
        <v>591</v>
      </c>
      <c r="G341" t="s">
        <v>3</v>
      </c>
      <c r="H341" t="s">
        <v>3</v>
      </c>
      <c r="I341" t="s">
        <v>3</v>
      </c>
      <c r="J341" t="s">
        <v>3</v>
      </c>
      <c r="K341" t="s">
        <v>685</v>
      </c>
      <c r="L341" t="s">
        <v>686</v>
      </c>
      <c r="M341" t="s">
        <v>686</v>
      </c>
    </row>
    <row r="342" spans="1:13">
      <c r="A342" t="s">
        <v>687</v>
      </c>
      <c r="B342">
        <v>1394</v>
      </c>
      <c r="C342">
        <v>1394</v>
      </c>
      <c r="D342">
        <v>1658</v>
      </c>
      <c r="E342" t="s">
        <v>133</v>
      </c>
      <c r="F342" t="s">
        <v>591</v>
      </c>
      <c r="G342" t="s">
        <v>3</v>
      </c>
      <c r="H342" t="s">
        <v>3</v>
      </c>
      <c r="I342" t="s">
        <v>3</v>
      </c>
      <c r="J342" t="s">
        <v>3</v>
      </c>
      <c r="K342" t="s">
        <v>687</v>
      </c>
      <c r="L342" t="s">
        <v>688</v>
      </c>
      <c r="M342" t="s">
        <v>688</v>
      </c>
    </row>
    <row r="343" spans="1:13">
      <c r="A343" t="s">
        <v>689</v>
      </c>
      <c r="B343">
        <v>1394</v>
      </c>
      <c r="C343">
        <v>1394</v>
      </c>
      <c r="D343">
        <v>1407</v>
      </c>
      <c r="E343" t="s">
        <v>133</v>
      </c>
      <c r="F343" t="s">
        <v>591</v>
      </c>
      <c r="G343" t="s">
        <v>3</v>
      </c>
      <c r="H343" t="s">
        <v>3</v>
      </c>
      <c r="I343" t="s">
        <v>3</v>
      </c>
      <c r="J343" t="s">
        <v>3</v>
      </c>
      <c r="K343" t="s">
        <v>689</v>
      </c>
      <c r="L343" t="s">
        <v>690</v>
      </c>
      <c r="M343" t="s">
        <v>691</v>
      </c>
    </row>
    <row r="344" spans="1:13">
      <c r="A344" t="s">
        <v>692</v>
      </c>
      <c r="B344">
        <v>1394</v>
      </c>
      <c r="C344">
        <v>1394</v>
      </c>
      <c r="D344">
        <v>1407</v>
      </c>
      <c r="E344" t="s">
        <v>133</v>
      </c>
      <c r="F344" t="s">
        <v>591</v>
      </c>
      <c r="G344" t="s">
        <v>3</v>
      </c>
      <c r="H344" t="s">
        <v>3</v>
      </c>
      <c r="I344" t="s">
        <v>3</v>
      </c>
      <c r="J344" t="s">
        <v>3</v>
      </c>
      <c r="K344" t="s">
        <v>692</v>
      </c>
      <c r="L344" t="s">
        <v>690</v>
      </c>
      <c r="M344" t="s">
        <v>691</v>
      </c>
    </row>
    <row r="345" spans="1:13">
      <c r="A345" t="s">
        <v>693</v>
      </c>
      <c r="B345">
        <v>1394</v>
      </c>
      <c r="C345">
        <v>1394</v>
      </c>
      <c r="D345">
        <v>1407</v>
      </c>
      <c r="E345" t="s">
        <v>133</v>
      </c>
      <c r="F345" t="s">
        <v>591</v>
      </c>
      <c r="G345" t="s">
        <v>3</v>
      </c>
      <c r="H345" t="s">
        <v>3</v>
      </c>
      <c r="I345" t="s">
        <v>3</v>
      </c>
      <c r="J345" t="s">
        <v>3</v>
      </c>
      <c r="K345" t="s">
        <v>693</v>
      </c>
      <c r="L345" t="s">
        <v>694</v>
      </c>
      <c r="M345" t="s">
        <v>694</v>
      </c>
    </row>
    <row r="346" spans="1:13">
      <c r="A346" t="s">
        <v>695</v>
      </c>
      <c r="B346">
        <v>1394</v>
      </c>
      <c r="C346">
        <v>1394</v>
      </c>
      <c r="D346">
        <v>1407</v>
      </c>
      <c r="E346" t="s">
        <v>133</v>
      </c>
      <c r="F346" t="s">
        <v>591</v>
      </c>
      <c r="G346" t="s">
        <v>3</v>
      </c>
      <c r="H346" t="s">
        <v>3</v>
      </c>
      <c r="I346" t="s">
        <v>3</v>
      </c>
      <c r="J346" t="s">
        <v>3</v>
      </c>
      <c r="K346" t="s">
        <v>695</v>
      </c>
      <c r="L346" t="s">
        <v>696</v>
      </c>
      <c r="M346" t="s">
        <v>696</v>
      </c>
    </row>
    <row r="347" spans="1:13">
      <c r="A347" s="4">
        <v>0.02</v>
      </c>
      <c r="B347">
        <v>1394</v>
      </c>
      <c r="C347">
        <v>1394</v>
      </c>
      <c r="D347">
        <v>1419</v>
      </c>
      <c r="E347" t="s">
        <v>133</v>
      </c>
      <c r="F347" t="s">
        <v>591</v>
      </c>
      <c r="G347" t="s">
        <v>3</v>
      </c>
      <c r="H347" t="s">
        <v>3</v>
      </c>
      <c r="I347" t="s">
        <v>3</v>
      </c>
      <c r="J347" t="s">
        <v>3</v>
      </c>
      <c r="K347" s="4">
        <v>0.02</v>
      </c>
      <c r="L347" t="s">
        <v>697</v>
      </c>
      <c r="M347" t="s">
        <v>697</v>
      </c>
    </row>
    <row r="348" spans="1:13">
      <c r="A348" t="s">
        <v>698</v>
      </c>
      <c r="B348">
        <v>1394</v>
      </c>
      <c r="C348">
        <v>1394</v>
      </c>
      <c r="D348">
        <v>5862</v>
      </c>
      <c r="E348" t="s">
        <v>133</v>
      </c>
      <c r="F348" t="s">
        <v>591</v>
      </c>
      <c r="G348" t="s">
        <v>3</v>
      </c>
      <c r="H348" t="s">
        <v>3</v>
      </c>
      <c r="I348" t="s">
        <v>3</v>
      </c>
      <c r="J348" t="s">
        <v>3</v>
      </c>
      <c r="K348" t="s">
        <v>3</v>
      </c>
    </row>
    <row r="349" spans="1:13">
      <c r="A349" s="6">
        <v>2.8000000000000001E-2</v>
      </c>
      <c r="B349">
        <v>1394</v>
      </c>
      <c r="C349">
        <v>1394</v>
      </c>
      <c r="D349">
        <v>5862</v>
      </c>
      <c r="E349" t="s">
        <v>133</v>
      </c>
      <c r="F349" t="s">
        <v>591</v>
      </c>
      <c r="G349" t="s">
        <v>3</v>
      </c>
      <c r="H349" t="s">
        <v>3</v>
      </c>
      <c r="I349" t="s">
        <v>3</v>
      </c>
      <c r="J349" t="s">
        <v>3</v>
      </c>
      <c r="K349" t="s">
        <v>3</v>
      </c>
    </row>
    <row r="350" spans="1:13">
      <c r="A350" t="s">
        <v>699</v>
      </c>
      <c r="B350">
        <v>1394</v>
      </c>
      <c r="C350">
        <v>1394</v>
      </c>
      <c r="D350">
        <v>1407</v>
      </c>
      <c r="E350" t="s">
        <v>133</v>
      </c>
      <c r="F350" t="s">
        <v>591</v>
      </c>
      <c r="G350" t="s">
        <v>3</v>
      </c>
      <c r="H350" t="s">
        <v>3</v>
      </c>
      <c r="I350" t="s">
        <v>3</v>
      </c>
      <c r="J350" t="s">
        <v>3</v>
      </c>
      <c r="K350" t="s">
        <v>699</v>
      </c>
      <c r="L350" t="s">
        <v>700</v>
      </c>
      <c r="M350" t="s">
        <v>701</v>
      </c>
    </row>
    <row r="351" spans="1:13">
      <c r="A351" t="s">
        <v>702</v>
      </c>
      <c r="B351">
        <v>1394</v>
      </c>
      <c r="C351">
        <v>1394</v>
      </c>
      <c r="D351">
        <v>5862</v>
      </c>
      <c r="E351" t="s">
        <v>133</v>
      </c>
      <c r="F351" t="s">
        <v>591</v>
      </c>
      <c r="G351" t="s">
        <v>3</v>
      </c>
      <c r="H351" t="s">
        <v>3</v>
      </c>
      <c r="I351" t="s">
        <v>3</v>
      </c>
      <c r="J351" t="s">
        <v>3</v>
      </c>
      <c r="K351" t="s">
        <v>3</v>
      </c>
    </row>
    <row r="352" spans="1:13">
      <c r="A352" t="s">
        <v>703</v>
      </c>
      <c r="B352">
        <v>1394</v>
      </c>
      <c r="C352">
        <v>1394</v>
      </c>
      <c r="D352">
        <v>5862</v>
      </c>
      <c r="E352" t="s">
        <v>133</v>
      </c>
      <c r="F352" t="s">
        <v>591</v>
      </c>
      <c r="G352" t="s">
        <v>3</v>
      </c>
      <c r="H352" t="s">
        <v>3</v>
      </c>
      <c r="I352" t="s">
        <v>3</v>
      </c>
      <c r="J352" t="s">
        <v>3</v>
      </c>
      <c r="K352" t="s">
        <v>3</v>
      </c>
    </row>
    <row r="353" spans="1:13">
      <c r="A353" t="s">
        <v>704</v>
      </c>
      <c r="B353">
        <v>1394</v>
      </c>
      <c r="C353">
        <v>1394</v>
      </c>
      <c r="D353">
        <v>5862</v>
      </c>
      <c r="E353" t="s">
        <v>133</v>
      </c>
      <c r="F353" t="s">
        <v>591</v>
      </c>
      <c r="G353" t="s">
        <v>3</v>
      </c>
      <c r="H353" t="s">
        <v>3</v>
      </c>
      <c r="I353" t="s">
        <v>3</v>
      </c>
      <c r="J353" t="s">
        <v>3</v>
      </c>
      <c r="K353" t="s">
        <v>3</v>
      </c>
    </row>
    <row r="354" spans="1:13">
      <c r="A354" t="s">
        <v>705</v>
      </c>
      <c r="B354">
        <v>1394</v>
      </c>
      <c r="C354">
        <v>1394</v>
      </c>
      <c r="D354">
        <v>1407</v>
      </c>
      <c r="E354" t="s">
        <v>133</v>
      </c>
      <c r="F354" t="s">
        <v>591</v>
      </c>
      <c r="G354" t="s">
        <v>3</v>
      </c>
      <c r="H354" t="s">
        <v>3</v>
      </c>
      <c r="I354" t="s">
        <v>3</v>
      </c>
      <c r="J354" t="s">
        <v>3</v>
      </c>
      <c r="K354" t="s">
        <v>705</v>
      </c>
      <c r="L354" t="s">
        <v>706</v>
      </c>
      <c r="M354" t="s">
        <v>707</v>
      </c>
    </row>
    <row r="355" spans="1:13">
      <c r="A355" s="4">
        <v>0.25</v>
      </c>
      <c r="B355">
        <v>1394</v>
      </c>
      <c r="C355">
        <v>1394</v>
      </c>
      <c r="D355">
        <v>1407</v>
      </c>
      <c r="E355" t="s">
        <v>133</v>
      </c>
      <c r="F355" t="s">
        <v>591</v>
      </c>
      <c r="G355" t="s">
        <v>3</v>
      </c>
      <c r="H355" t="s">
        <v>3</v>
      </c>
      <c r="I355" t="s">
        <v>3</v>
      </c>
      <c r="J355" t="s">
        <v>3</v>
      </c>
      <c r="K355" s="4">
        <v>0.25</v>
      </c>
      <c r="L355" t="s">
        <v>708</v>
      </c>
      <c r="M355" t="s">
        <v>709</v>
      </c>
    </row>
    <row r="356" spans="1:13">
      <c r="A356" t="s">
        <v>710</v>
      </c>
      <c r="B356">
        <v>1394</v>
      </c>
      <c r="C356">
        <v>1394</v>
      </c>
      <c r="D356">
        <v>1407</v>
      </c>
      <c r="E356" t="s">
        <v>133</v>
      </c>
      <c r="F356" t="s">
        <v>591</v>
      </c>
      <c r="G356" t="s">
        <v>3</v>
      </c>
      <c r="H356" t="s">
        <v>3</v>
      </c>
      <c r="I356" t="s">
        <v>3</v>
      </c>
      <c r="J356" t="s">
        <v>3</v>
      </c>
      <c r="K356" t="s">
        <v>710</v>
      </c>
      <c r="L356" t="s">
        <v>711</v>
      </c>
      <c r="M356" t="s">
        <v>711</v>
      </c>
    </row>
    <row r="357" spans="1:13">
      <c r="A357" t="s">
        <v>712</v>
      </c>
      <c r="B357">
        <v>1394</v>
      </c>
      <c r="C357">
        <v>1394</v>
      </c>
      <c r="D357">
        <v>1407</v>
      </c>
      <c r="E357" t="s">
        <v>133</v>
      </c>
      <c r="F357" t="s">
        <v>591</v>
      </c>
      <c r="G357" t="s">
        <v>3</v>
      </c>
      <c r="H357" t="s">
        <v>3</v>
      </c>
      <c r="I357" t="s">
        <v>3</v>
      </c>
      <c r="J357" t="s">
        <v>3</v>
      </c>
      <c r="K357" t="s">
        <v>712</v>
      </c>
      <c r="L357" t="s">
        <v>713</v>
      </c>
      <c r="M357" t="s">
        <v>714</v>
      </c>
    </row>
    <row r="358" spans="1:13">
      <c r="A358" t="s">
        <v>715</v>
      </c>
      <c r="B358">
        <v>1394</v>
      </c>
      <c r="C358">
        <v>1394</v>
      </c>
      <c r="D358">
        <v>5862</v>
      </c>
      <c r="E358" t="s">
        <v>133</v>
      </c>
      <c r="F358" t="s">
        <v>591</v>
      </c>
      <c r="G358" t="s">
        <v>3</v>
      </c>
      <c r="H358" t="s">
        <v>3</v>
      </c>
      <c r="I358" t="s">
        <v>3</v>
      </c>
      <c r="J358" t="s">
        <v>3</v>
      </c>
      <c r="K358" t="s">
        <v>3</v>
      </c>
    </row>
    <row r="359" spans="1:13">
      <c r="A359" t="s">
        <v>716</v>
      </c>
      <c r="B359">
        <v>1394</v>
      </c>
      <c r="C359">
        <v>1394</v>
      </c>
      <c r="D359">
        <v>1407</v>
      </c>
      <c r="E359" t="s">
        <v>133</v>
      </c>
      <c r="F359" t="s">
        <v>591</v>
      </c>
      <c r="G359" t="s">
        <v>3</v>
      </c>
      <c r="H359" t="s">
        <v>3</v>
      </c>
      <c r="I359" t="s">
        <v>3</v>
      </c>
      <c r="J359" t="s">
        <v>3</v>
      </c>
      <c r="K359" t="s">
        <v>716</v>
      </c>
      <c r="L359" t="s">
        <v>717</v>
      </c>
      <c r="M359" t="s">
        <v>718</v>
      </c>
    </row>
    <row r="360" spans="1:13">
      <c r="A360" t="s">
        <v>719</v>
      </c>
      <c r="B360">
        <v>1394</v>
      </c>
      <c r="C360">
        <v>1394</v>
      </c>
      <c r="D360">
        <v>1407</v>
      </c>
      <c r="E360" t="s">
        <v>133</v>
      </c>
      <c r="F360" t="s">
        <v>591</v>
      </c>
      <c r="G360" t="s">
        <v>3</v>
      </c>
      <c r="H360" t="s">
        <v>3</v>
      </c>
      <c r="I360" t="s">
        <v>3</v>
      </c>
      <c r="J360" t="s">
        <v>3</v>
      </c>
      <c r="K360" t="s">
        <v>719</v>
      </c>
      <c r="L360" t="s">
        <v>720</v>
      </c>
      <c r="M360" t="s">
        <v>721</v>
      </c>
    </row>
    <row r="361" spans="1:13">
      <c r="A361" t="s">
        <v>722</v>
      </c>
      <c r="B361">
        <v>1394</v>
      </c>
      <c r="C361">
        <v>1394</v>
      </c>
      <c r="D361">
        <v>1407</v>
      </c>
      <c r="E361" t="s">
        <v>133</v>
      </c>
      <c r="F361" t="s">
        <v>591</v>
      </c>
      <c r="G361" t="s">
        <v>3</v>
      </c>
      <c r="H361" t="s">
        <v>3</v>
      </c>
      <c r="I361" t="s">
        <v>3</v>
      </c>
      <c r="J361" t="s">
        <v>3</v>
      </c>
      <c r="K361" t="s">
        <v>722</v>
      </c>
      <c r="L361" t="s">
        <v>723</v>
      </c>
      <c r="M361" t="s">
        <v>724</v>
      </c>
    </row>
    <row r="362" spans="1:13">
      <c r="A362" t="s">
        <v>725</v>
      </c>
      <c r="B362">
        <v>1394</v>
      </c>
      <c r="C362">
        <v>1394</v>
      </c>
      <c r="D362">
        <v>1407</v>
      </c>
      <c r="E362" t="s">
        <v>133</v>
      </c>
      <c r="F362" t="s">
        <v>591</v>
      </c>
      <c r="G362" t="s">
        <v>3</v>
      </c>
      <c r="H362" t="s">
        <v>3</v>
      </c>
      <c r="I362" t="s">
        <v>3</v>
      </c>
      <c r="J362" t="s">
        <v>3</v>
      </c>
      <c r="K362" t="s">
        <v>725</v>
      </c>
      <c r="L362" t="s">
        <v>726</v>
      </c>
      <c r="M362" t="s">
        <v>727</v>
      </c>
    </row>
    <row r="363" spans="1:13">
      <c r="A363" t="s">
        <v>728</v>
      </c>
      <c r="B363">
        <v>1394</v>
      </c>
      <c r="C363">
        <v>1394</v>
      </c>
      <c r="D363">
        <v>1407</v>
      </c>
      <c r="E363" t="s">
        <v>133</v>
      </c>
      <c r="F363" t="s">
        <v>591</v>
      </c>
      <c r="G363" t="s">
        <v>3</v>
      </c>
      <c r="H363" t="s">
        <v>3</v>
      </c>
      <c r="I363" t="s">
        <v>3</v>
      </c>
      <c r="J363" t="s">
        <v>3</v>
      </c>
      <c r="K363" t="s">
        <v>728</v>
      </c>
      <c r="L363" t="s">
        <v>726</v>
      </c>
      <c r="M363" t="s">
        <v>727</v>
      </c>
    </row>
    <row r="364" spans="1:13">
      <c r="A364" t="s">
        <v>729</v>
      </c>
      <c r="B364">
        <v>1394</v>
      </c>
      <c r="C364">
        <v>1394</v>
      </c>
      <c r="D364">
        <v>1407</v>
      </c>
      <c r="E364" t="s">
        <v>133</v>
      </c>
      <c r="F364" t="s">
        <v>591</v>
      </c>
      <c r="G364" t="s">
        <v>3</v>
      </c>
      <c r="H364" t="s">
        <v>3</v>
      </c>
      <c r="I364" t="s">
        <v>3</v>
      </c>
      <c r="J364" t="s">
        <v>3</v>
      </c>
      <c r="K364" t="s">
        <v>729</v>
      </c>
      <c r="L364" t="s">
        <v>730</v>
      </c>
      <c r="M364" t="s">
        <v>730</v>
      </c>
    </row>
    <row r="365" spans="1:13">
      <c r="A365" t="s">
        <v>731</v>
      </c>
      <c r="B365">
        <v>1394</v>
      </c>
      <c r="C365">
        <v>1394</v>
      </c>
      <c r="D365">
        <v>1531</v>
      </c>
      <c r="E365" t="s">
        <v>133</v>
      </c>
      <c r="F365" t="s">
        <v>591</v>
      </c>
      <c r="G365" t="s">
        <v>3</v>
      </c>
      <c r="H365" t="s">
        <v>3</v>
      </c>
      <c r="I365" t="s">
        <v>3</v>
      </c>
      <c r="J365" t="s">
        <v>3</v>
      </c>
      <c r="K365" t="s">
        <v>731</v>
      </c>
      <c r="L365" t="s">
        <v>732</v>
      </c>
      <c r="M365" t="s">
        <v>732</v>
      </c>
    </row>
    <row r="366" spans="1:13">
      <c r="A366" t="s">
        <v>733</v>
      </c>
      <c r="B366">
        <v>1394</v>
      </c>
      <c r="C366">
        <v>1394</v>
      </c>
      <c r="D366">
        <v>1531</v>
      </c>
      <c r="E366" t="s">
        <v>133</v>
      </c>
      <c r="F366" t="s">
        <v>591</v>
      </c>
      <c r="G366" t="s">
        <v>3</v>
      </c>
      <c r="H366" t="s">
        <v>3</v>
      </c>
      <c r="I366" t="s">
        <v>3</v>
      </c>
      <c r="J366" t="s">
        <v>3</v>
      </c>
      <c r="K366" t="s">
        <v>733</v>
      </c>
      <c r="L366" t="s">
        <v>732</v>
      </c>
      <c r="M366" t="s">
        <v>732</v>
      </c>
    </row>
    <row r="367" spans="1:13">
      <c r="A367" t="s">
        <v>734</v>
      </c>
      <c r="B367">
        <v>1394</v>
      </c>
      <c r="C367">
        <v>1394</v>
      </c>
      <c r="D367">
        <v>1407</v>
      </c>
      <c r="E367" t="s">
        <v>133</v>
      </c>
      <c r="F367" t="s">
        <v>591</v>
      </c>
      <c r="G367" t="s">
        <v>3</v>
      </c>
      <c r="H367" t="s">
        <v>3</v>
      </c>
      <c r="I367" t="s">
        <v>3</v>
      </c>
      <c r="J367" t="s">
        <v>3</v>
      </c>
      <c r="K367" t="s">
        <v>734</v>
      </c>
      <c r="L367" t="s">
        <v>735</v>
      </c>
      <c r="M367" t="s">
        <v>735</v>
      </c>
    </row>
    <row r="368" spans="1:13">
      <c r="A368" t="s">
        <v>736</v>
      </c>
      <c r="B368">
        <v>1394</v>
      </c>
      <c r="C368">
        <v>1394</v>
      </c>
      <c r="D368">
        <v>1407</v>
      </c>
      <c r="E368" t="s">
        <v>133</v>
      </c>
      <c r="F368" t="s">
        <v>591</v>
      </c>
      <c r="G368" t="s">
        <v>3</v>
      </c>
      <c r="H368" t="s">
        <v>3</v>
      </c>
      <c r="I368" t="s">
        <v>3</v>
      </c>
      <c r="J368" t="s">
        <v>3</v>
      </c>
      <c r="K368" t="s">
        <v>736</v>
      </c>
      <c r="L368" t="s">
        <v>737</v>
      </c>
      <c r="M368" t="s">
        <v>737</v>
      </c>
    </row>
    <row r="369" spans="1:13">
      <c r="A369" t="s">
        <v>738</v>
      </c>
      <c r="B369">
        <v>1394</v>
      </c>
      <c r="C369">
        <v>1394</v>
      </c>
      <c r="D369">
        <v>2783</v>
      </c>
      <c r="E369" t="s">
        <v>133</v>
      </c>
      <c r="F369" t="s">
        <v>591</v>
      </c>
      <c r="G369" t="s">
        <v>3</v>
      </c>
      <c r="H369" t="s">
        <v>3</v>
      </c>
      <c r="I369" t="s">
        <v>3</v>
      </c>
      <c r="J369" t="s">
        <v>3</v>
      </c>
      <c r="K369" t="s">
        <v>3</v>
      </c>
      <c r="L369" t="s">
        <v>739</v>
      </c>
      <c r="M369" t="s">
        <v>740</v>
      </c>
    </row>
    <row r="370" spans="1:13">
      <c r="A370" t="s">
        <v>741</v>
      </c>
      <c r="B370">
        <v>1394</v>
      </c>
      <c r="C370">
        <v>1394</v>
      </c>
      <c r="D370">
        <v>1516</v>
      </c>
      <c r="E370" t="s">
        <v>133</v>
      </c>
      <c r="F370" t="s">
        <v>591</v>
      </c>
      <c r="G370" t="s">
        <v>3</v>
      </c>
      <c r="H370" t="s">
        <v>3</v>
      </c>
      <c r="I370" t="s">
        <v>3</v>
      </c>
      <c r="J370" t="s">
        <v>3</v>
      </c>
      <c r="K370" t="s">
        <v>741</v>
      </c>
      <c r="L370" t="s">
        <v>742</v>
      </c>
      <c r="M370" t="s">
        <v>742</v>
      </c>
    </row>
    <row r="371" spans="1:13">
      <c r="A371" t="s">
        <v>743</v>
      </c>
      <c r="B371">
        <v>1394</v>
      </c>
      <c r="C371">
        <v>1394</v>
      </c>
      <c r="D371">
        <v>1407</v>
      </c>
      <c r="E371" t="s">
        <v>133</v>
      </c>
      <c r="F371" t="s">
        <v>591</v>
      </c>
      <c r="G371" t="s">
        <v>3</v>
      </c>
      <c r="H371" t="s">
        <v>3</v>
      </c>
      <c r="I371" t="s">
        <v>3</v>
      </c>
      <c r="J371" t="s">
        <v>3</v>
      </c>
      <c r="K371" t="s">
        <v>743</v>
      </c>
      <c r="L371" t="s">
        <v>744</v>
      </c>
      <c r="M371" t="s">
        <v>744</v>
      </c>
    </row>
    <row r="372" spans="1:13">
      <c r="A372" t="s">
        <v>745</v>
      </c>
      <c r="B372">
        <v>1394</v>
      </c>
      <c r="C372">
        <v>1394</v>
      </c>
      <c r="D372">
        <v>1407</v>
      </c>
      <c r="E372" t="s">
        <v>133</v>
      </c>
      <c r="F372" t="s">
        <v>591</v>
      </c>
      <c r="G372" t="s">
        <v>3</v>
      </c>
      <c r="H372" t="s">
        <v>3</v>
      </c>
      <c r="I372" t="s">
        <v>3</v>
      </c>
      <c r="J372" t="s">
        <v>3</v>
      </c>
      <c r="K372" t="s">
        <v>745</v>
      </c>
      <c r="L372" t="s">
        <v>744</v>
      </c>
      <c r="M372" t="s">
        <v>744</v>
      </c>
    </row>
    <row r="373" spans="1:13">
      <c r="A373" t="s">
        <v>746</v>
      </c>
      <c r="B373">
        <v>1394</v>
      </c>
      <c r="C373">
        <v>1394</v>
      </c>
      <c r="D373">
        <v>1403</v>
      </c>
      <c r="E373" t="s">
        <v>133</v>
      </c>
      <c r="F373" t="s">
        <v>591</v>
      </c>
      <c r="G373" t="s">
        <v>3</v>
      </c>
      <c r="H373" t="s">
        <v>3</v>
      </c>
      <c r="I373" t="s">
        <v>3</v>
      </c>
      <c r="J373" t="s">
        <v>3</v>
      </c>
      <c r="K373" t="s">
        <v>746</v>
      </c>
      <c r="L373" t="s">
        <v>747</v>
      </c>
      <c r="M373" t="s">
        <v>747</v>
      </c>
    </row>
    <row r="374" spans="1:13">
      <c r="A374" t="s">
        <v>748</v>
      </c>
      <c r="B374">
        <v>1394</v>
      </c>
      <c r="C374">
        <v>1394</v>
      </c>
      <c r="D374">
        <v>1407</v>
      </c>
      <c r="E374" t="s">
        <v>133</v>
      </c>
      <c r="F374" t="s">
        <v>591</v>
      </c>
      <c r="G374" t="s">
        <v>3</v>
      </c>
      <c r="H374" t="s">
        <v>3</v>
      </c>
      <c r="I374" t="s">
        <v>3</v>
      </c>
      <c r="J374" t="s">
        <v>3</v>
      </c>
      <c r="K374" t="s">
        <v>748</v>
      </c>
      <c r="L374" t="s">
        <v>749</v>
      </c>
      <c r="M374" t="s">
        <v>749</v>
      </c>
    </row>
    <row r="375" spans="1:13">
      <c r="A375" t="s">
        <v>750</v>
      </c>
      <c r="B375">
        <v>1394</v>
      </c>
      <c r="C375">
        <v>1394</v>
      </c>
      <c r="D375">
        <v>1407</v>
      </c>
      <c r="E375" t="s">
        <v>133</v>
      </c>
      <c r="F375" t="s">
        <v>591</v>
      </c>
      <c r="G375" t="s">
        <v>3</v>
      </c>
      <c r="H375" t="s">
        <v>3</v>
      </c>
      <c r="I375" t="s">
        <v>3</v>
      </c>
      <c r="J375" t="s">
        <v>3</v>
      </c>
      <c r="K375" t="s">
        <v>750</v>
      </c>
      <c r="L375" t="s">
        <v>751</v>
      </c>
      <c r="M375" t="s">
        <v>751</v>
      </c>
    </row>
    <row r="376" spans="1:13">
      <c r="A376" t="s">
        <v>752</v>
      </c>
      <c r="B376">
        <v>1394</v>
      </c>
      <c r="C376">
        <v>1394</v>
      </c>
      <c r="D376">
        <v>1407</v>
      </c>
      <c r="E376" t="s">
        <v>133</v>
      </c>
      <c r="F376" t="s">
        <v>591</v>
      </c>
      <c r="G376" t="s">
        <v>3</v>
      </c>
      <c r="H376" t="s">
        <v>3</v>
      </c>
      <c r="I376" t="s">
        <v>3</v>
      </c>
      <c r="J376" t="s">
        <v>3</v>
      </c>
      <c r="K376" t="s">
        <v>752</v>
      </c>
      <c r="L376" t="s">
        <v>753</v>
      </c>
      <c r="M376" t="s">
        <v>754</v>
      </c>
    </row>
    <row r="377" spans="1:13">
      <c r="A377" s="4">
        <v>0.03</v>
      </c>
      <c r="B377">
        <v>1394</v>
      </c>
      <c r="C377">
        <v>1394</v>
      </c>
      <c r="D377">
        <v>1402</v>
      </c>
      <c r="E377" t="s">
        <v>133</v>
      </c>
      <c r="F377" t="s">
        <v>591</v>
      </c>
      <c r="G377" t="s">
        <v>3</v>
      </c>
      <c r="H377" t="s">
        <v>3</v>
      </c>
      <c r="I377" t="s">
        <v>3</v>
      </c>
      <c r="J377" t="s">
        <v>3</v>
      </c>
      <c r="K377" s="4">
        <v>0.03</v>
      </c>
      <c r="L377" t="s">
        <v>755</v>
      </c>
      <c r="M377" t="s">
        <v>755</v>
      </c>
    </row>
    <row r="378" spans="1:13">
      <c r="A378" s="4">
        <v>0.03</v>
      </c>
      <c r="B378">
        <v>1394</v>
      </c>
      <c r="C378">
        <v>1394</v>
      </c>
      <c r="D378">
        <v>1367</v>
      </c>
      <c r="E378" t="s">
        <v>133</v>
      </c>
      <c r="F378" t="s">
        <v>591</v>
      </c>
      <c r="G378" t="s">
        <v>3</v>
      </c>
      <c r="H378" t="s">
        <v>3</v>
      </c>
      <c r="I378" t="s">
        <v>3</v>
      </c>
      <c r="J378" t="s">
        <v>3</v>
      </c>
      <c r="K378" s="4">
        <v>0.03</v>
      </c>
      <c r="L378" t="s">
        <v>755</v>
      </c>
      <c r="M378" t="s">
        <v>755</v>
      </c>
    </row>
    <row r="379" spans="1:13">
      <c r="A379" s="6">
        <v>0.03</v>
      </c>
      <c r="B379">
        <v>1394</v>
      </c>
      <c r="C379">
        <v>1394</v>
      </c>
      <c r="D379">
        <v>1407</v>
      </c>
      <c r="E379" t="s">
        <v>133</v>
      </c>
      <c r="F379" t="s">
        <v>591</v>
      </c>
      <c r="G379" t="s">
        <v>3</v>
      </c>
      <c r="H379" t="s">
        <v>3</v>
      </c>
      <c r="I379" t="s">
        <v>3</v>
      </c>
      <c r="J379" t="s">
        <v>3</v>
      </c>
      <c r="K379" s="6">
        <v>0.03</v>
      </c>
      <c r="L379" t="s">
        <v>756</v>
      </c>
      <c r="M379" t="s">
        <v>756</v>
      </c>
    </row>
    <row r="380" spans="1:13">
      <c r="A380" t="s">
        <v>757</v>
      </c>
      <c r="B380">
        <v>1394</v>
      </c>
      <c r="C380">
        <v>1394</v>
      </c>
      <c r="D380">
        <v>1407</v>
      </c>
      <c r="E380" t="s">
        <v>133</v>
      </c>
      <c r="F380" t="s">
        <v>591</v>
      </c>
      <c r="G380" t="s">
        <v>3</v>
      </c>
      <c r="H380" t="s">
        <v>3</v>
      </c>
      <c r="I380" t="s">
        <v>3</v>
      </c>
      <c r="J380" t="s">
        <v>3</v>
      </c>
      <c r="K380" t="s">
        <v>757</v>
      </c>
      <c r="L380" t="s">
        <v>758</v>
      </c>
      <c r="M380" t="s">
        <v>758</v>
      </c>
    </row>
    <row r="381" spans="1:13">
      <c r="A381" t="s">
        <v>759</v>
      </c>
      <c r="B381">
        <v>1394</v>
      </c>
      <c r="C381">
        <v>1394</v>
      </c>
      <c r="D381">
        <v>5862</v>
      </c>
      <c r="E381" t="s">
        <v>133</v>
      </c>
      <c r="F381" t="s">
        <v>591</v>
      </c>
      <c r="G381" t="s">
        <v>3</v>
      </c>
      <c r="H381" t="s">
        <v>3</v>
      </c>
      <c r="I381" t="s">
        <v>3</v>
      </c>
      <c r="J381" t="s">
        <v>3</v>
      </c>
      <c r="K381" t="s">
        <v>3</v>
      </c>
    </row>
    <row r="382" spans="1:13">
      <c r="A382" t="s">
        <v>760</v>
      </c>
      <c r="B382">
        <v>1394</v>
      </c>
      <c r="C382">
        <v>1394</v>
      </c>
      <c r="D382">
        <v>5862</v>
      </c>
      <c r="E382" t="s">
        <v>133</v>
      </c>
      <c r="F382" t="s">
        <v>591</v>
      </c>
      <c r="G382" t="s">
        <v>3</v>
      </c>
      <c r="H382" t="s">
        <v>3</v>
      </c>
      <c r="I382" t="s">
        <v>3</v>
      </c>
      <c r="J382" t="s">
        <v>3</v>
      </c>
      <c r="K382" t="s">
        <v>3</v>
      </c>
    </row>
    <row r="383" spans="1:13">
      <c r="A383" t="s">
        <v>761</v>
      </c>
      <c r="B383">
        <v>1394</v>
      </c>
      <c r="C383">
        <v>1394</v>
      </c>
      <c r="D383">
        <v>5862</v>
      </c>
      <c r="E383" t="s">
        <v>133</v>
      </c>
      <c r="F383" t="s">
        <v>591</v>
      </c>
      <c r="G383" t="s">
        <v>3</v>
      </c>
      <c r="H383" t="s">
        <v>3</v>
      </c>
      <c r="I383" t="s">
        <v>3</v>
      </c>
      <c r="J383" t="s">
        <v>3</v>
      </c>
      <c r="K383" t="s">
        <v>3</v>
      </c>
    </row>
    <row r="384" spans="1:13">
      <c r="A384" t="s">
        <v>762</v>
      </c>
      <c r="B384">
        <v>1394</v>
      </c>
      <c r="C384">
        <v>1394</v>
      </c>
      <c r="D384">
        <v>1407</v>
      </c>
      <c r="E384" t="s">
        <v>133</v>
      </c>
      <c r="F384" t="s">
        <v>591</v>
      </c>
      <c r="G384" t="s">
        <v>3</v>
      </c>
      <c r="H384" t="s">
        <v>3</v>
      </c>
      <c r="I384" t="s">
        <v>3</v>
      </c>
      <c r="J384" t="s">
        <v>3</v>
      </c>
      <c r="K384" t="s">
        <v>762</v>
      </c>
      <c r="L384" t="s">
        <v>763</v>
      </c>
      <c r="M384" t="s">
        <v>763</v>
      </c>
    </row>
    <row r="385" spans="1:13">
      <c r="A385" t="s">
        <v>764</v>
      </c>
      <c r="B385">
        <v>1394</v>
      </c>
      <c r="C385">
        <v>1394</v>
      </c>
      <c r="D385">
        <v>5862</v>
      </c>
      <c r="E385" t="s">
        <v>133</v>
      </c>
      <c r="F385" t="s">
        <v>591</v>
      </c>
      <c r="G385" t="s">
        <v>3</v>
      </c>
      <c r="H385" t="s">
        <v>3</v>
      </c>
      <c r="I385" t="s">
        <v>3</v>
      </c>
      <c r="J385" t="s">
        <v>3</v>
      </c>
      <c r="K385" t="s">
        <v>3</v>
      </c>
    </row>
    <row r="386" spans="1:13">
      <c r="A386" t="s">
        <v>765</v>
      </c>
      <c r="B386">
        <v>1394</v>
      </c>
      <c r="C386">
        <v>1394</v>
      </c>
      <c r="D386">
        <v>1407</v>
      </c>
      <c r="E386" t="s">
        <v>133</v>
      </c>
      <c r="F386" t="s">
        <v>591</v>
      </c>
      <c r="G386" t="s">
        <v>3</v>
      </c>
      <c r="H386" t="s">
        <v>3</v>
      </c>
      <c r="I386" t="s">
        <v>3</v>
      </c>
      <c r="J386" t="s">
        <v>3</v>
      </c>
      <c r="K386" t="s">
        <v>765</v>
      </c>
      <c r="L386" t="s">
        <v>766</v>
      </c>
      <c r="M386" t="s">
        <v>766</v>
      </c>
    </row>
    <row r="387" spans="1:13">
      <c r="A387" t="s">
        <v>767</v>
      </c>
      <c r="B387">
        <v>1394</v>
      </c>
      <c r="C387">
        <v>1394</v>
      </c>
      <c r="D387">
        <v>5862</v>
      </c>
      <c r="E387" t="s">
        <v>133</v>
      </c>
      <c r="F387" t="s">
        <v>591</v>
      </c>
      <c r="G387" t="s">
        <v>3</v>
      </c>
      <c r="H387" t="s">
        <v>3</v>
      </c>
      <c r="I387" t="s">
        <v>3</v>
      </c>
      <c r="J387" t="s">
        <v>3</v>
      </c>
      <c r="K387" t="s">
        <v>3</v>
      </c>
    </row>
    <row r="388" spans="1:13">
      <c r="A388" t="s">
        <v>768</v>
      </c>
      <c r="B388">
        <v>1394</v>
      </c>
      <c r="C388">
        <v>1394</v>
      </c>
      <c r="D388">
        <v>5862</v>
      </c>
      <c r="E388" t="s">
        <v>133</v>
      </c>
      <c r="F388" t="s">
        <v>591</v>
      </c>
      <c r="G388" t="s">
        <v>3</v>
      </c>
      <c r="H388" t="s">
        <v>3</v>
      </c>
      <c r="I388" t="s">
        <v>3</v>
      </c>
      <c r="J388" t="s">
        <v>3</v>
      </c>
      <c r="K388" t="s">
        <v>3</v>
      </c>
    </row>
    <row r="389" spans="1:13">
      <c r="A389" t="s">
        <v>769</v>
      </c>
      <c r="B389">
        <v>1394</v>
      </c>
      <c r="C389">
        <v>1394</v>
      </c>
      <c r="D389">
        <v>1407</v>
      </c>
      <c r="E389" t="s">
        <v>133</v>
      </c>
      <c r="F389" t="s">
        <v>591</v>
      </c>
      <c r="G389" t="s">
        <v>3</v>
      </c>
      <c r="H389" t="s">
        <v>3</v>
      </c>
      <c r="I389" t="s">
        <v>3</v>
      </c>
      <c r="J389" t="s">
        <v>3</v>
      </c>
      <c r="K389" t="s">
        <v>769</v>
      </c>
      <c r="L389" t="s">
        <v>770</v>
      </c>
      <c r="M389" t="s">
        <v>771</v>
      </c>
    </row>
    <row r="390" spans="1:13">
      <c r="A390" t="s">
        <v>772</v>
      </c>
      <c r="B390">
        <v>1394</v>
      </c>
      <c r="C390">
        <v>1394</v>
      </c>
      <c r="D390">
        <v>1407</v>
      </c>
      <c r="E390" t="s">
        <v>133</v>
      </c>
      <c r="F390" t="s">
        <v>591</v>
      </c>
      <c r="G390" t="s">
        <v>3</v>
      </c>
      <c r="H390" t="s">
        <v>3</v>
      </c>
      <c r="I390" t="s">
        <v>3</v>
      </c>
      <c r="J390" t="s">
        <v>3</v>
      </c>
      <c r="K390" t="s">
        <v>772</v>
      </c>
      <c r="L390" t="s">
        <v>770</v>
      </c>
      <c r="M390" t="s">
        <v>771</v>
      </c>
    </row>
    <row r="391" spans="1:13">
      <c r="A391" t="s">
        <v>773</v>
      </c>
      <c r="B391">
        <v>1394</v>
      </c>
      <c r="C391">
        <v>1394</v>
      </c>
      <c r="D391">
        <v>5862</v>
      </c>
      <c r="E391" t="s">
        <v>133</v>
      </c>
      <c r="F391" t="s">
        <v>591</v>
      </c>
      <c r="G391" t="s">
        <v>3</v>
      </c>
      <c r="H391" t="s">
        <v>3</v>
      </c>
      <c r="I391" t="s">
        <v>3</v>
      </c>
      <c r="J391" t="s">
        <v>3</v>
      </c>
      <c r="K391" t="s">
        <v>3</v>
      </c>
    </row>
    <row r="392" spans="1:13">
      <c r="A392" t="s">
        <v>774</v>
      </c>
      <c r="B392">
        <v>1394</v>
      </c>
      <c r="C392">
        <v>1394</v>
      </c>
      <c r="D392">
        <v>1407</v>
      </c>
      <c r="E392" t="s">
        <v>133</v>
      </c>
      <c r="F392" t="s">
        <v>591</v>
      </c>
      <c r="G392" t="s">
        <v>3</v>
      </c>
      <c r="H392" t="s">
        <v>3</v>
      </c>
      <c r="I392" t="s">
        <v>3</v>
      </c>
      <c r="J392" t="s">
        <v>3</v>
      </c>
      <c r="K392" t="s">
        <v>774</v>
      </c>
      <c r="L392" t="s">
        <v>775</v>
      </c>
      <c r="M392" t="s">
        <v>775</v>
      </c>
    </row>
    <row r="393" spans="1:13">
      <c r="A393" t="s">
        <v>776</v>
      </c>
      <c r="B393">
        <v>1394</v>
      </c>
      <c r="C393">
        <v>1394</v>
      </c>
      <c r="D393">
        <v>1399</v>
      </c>
      <c r="E393" t="s">
        <v>133</v>
      </c>
      <c r="F393" t="s">
        <v>591</v>
      </c>
      <c r="G393" t="s">
        <v>3</v>
      </c>
      <c r="H393" t="s">
        <v>3</v>
      </c>
      <c r="I393" t="s">
        <v>3</v>
      </c>
      <c r="J393" t="s">
        <v>3</v>
      </c>
      <c r="K393" t="s">
        <v>776</v>
      </c>
      <c r="L393" t="s">
        <v>777</v>
      </c>
      <c r="M393" t="s">
        <v>777</v>
      </c>
    </row>
    <row r="394" spans="1:13">
      <c r="A394" t="s">
        <v>778</v>
      </c>
      <c r="B394">
        <v>1394</v>
      </c>
      <c r="C394">
        <v>1394</v>
      </c>
      <c r="D394">
        <v>1407</v>
      </c>
      <c r="E394" t="s">
        <v>133</v>
      </c>
      <c r="F394" t="s">
        <v>591</v>
      </c>
      <c r="G394" t="s">
        <v>3</v>
      </c>
      <c r="H394" t="s">
        <v>3</v>
      </c>
      <c r="I394" t="s">
        <v>3</v>
      </c>
      <c r="J394" t="s">
        <v>3</v>
      </c>
      <c r="K394" t="s">
        <v>778</v>
      </c>
      <c r="L394" t="s">
        <v>779</v>
      </c>
      <c r="M394" t="s">
        <v>779</v>
      </c>
    </row>
    <row r="395" spans="1:13">
      <c r="A395" t="s">
        <v>780</v>
      </c>
      <c r="B395">
        <v>1394</v>
      </c>
      <c r="C395">
        <v>1394</v>
      </c>
      <c r="D395">
        <v>5862</v>
      </c>
      <c r="E395" t="s">
        <v>133</v>
      </c>
      <c r="F395" t="s">
        <v>591</v>
      </c>
      <c r="G395" t="s">
        <v>3</v>
      </c>
      <c r="H395" t="s">
        <v>3</v>
      </c>
      <c r="I395" t="s">
        <v>3</v>
      </c>
      <c r="J395" t="s">
        <v>3</v>
      </c>
      <c r="K395" t="s">
        <v>3</v>
      </c>
    </row>
    <row r="396" spans="1:13">
      <c r="A396" t="s">
        <v>781</v>
      </c>
      <c r="B396">
        <v>1394</v>
      </c>
      <c r="C396">
        <v>1394</v>
      </c>
      <c r="D396">
        <v>1781</v>
      </c>
      <c r="E396" t="s">
        <v>133</v>
      </c>
      <c r="F396" t="s">
        <v>591</v>
      </c>
      <c r="G396" t="s">
        <v>3</v>
      </c>
      <c r="H396" t="s">
        <v>3</v>
      </c>
      <c r="I396" t="s">
        <v>3</v>
      </c>
      <c r="J396" t="s">
        <v>3</v>
      </c>
      <c r="K396" t="s">
        <v>781</v>
      </c>
      <c r="L396" t="s">
        <v>782</v>
      </c>
      <c r="M396" t="s">
        <v>782</v>
      </c>
    </row>
    <row r="397" spans="1:13">
      <c r="A397" t="s">
        <v>783</v>
      </c>
      <c r="B397">
        <v>1394</v>
      </c>
      <c r="C397">
        <v>1394</v>
      </c>
      <c r="D397">
        <v>5862</v>
      </c>
      <c r="E397" t="s">
        <v>133</v>
      </c>
      <c r="F397" t="s">
        <v>591</v>
      </c>
      <c r="G397" t="s">
        <v>3</v>
      </c>
      <c r="H397" t="s">
        <v>3</v>
      </c>
      <c r="I397" t="s">
        <v>3</v>
      </c>
      <c r="J397" t="s">
        <v>3</v>
      </c>
      <c r="K397" t="s">
        <v>3</v>
      </c>
    </row>
    <row r="398" spans="1:13">
      <c r="A398" t="s">
        <v>784</v>
      </c>
      <c r="B398">
        <v>1394</v>
      </c>
      <c r="C398">
        <v>1394</v>
      </c>
      <c r="D398">
        <v>1418</v>
      </c>
      <c r="E398" t="s">
        <v>133</v>
      </c>
      <c r="F398" t="s">
        <v>591</v>
      </c>
      <c r="G398" t="s">
        <v>3</v>
      </c>
      <c r="H398" t="s">
        <v>3</v>
      </c>
      <c r="I398" t="s">
        <v>3</v>
      </c>
      <c r="J398" t="s">
        <v>3</v>
      </c>
      <c r="K398" t="s">
        <v>784</v>
      </c>
      <c r="L398" t="s">
        <v>785</v>
      </c>
      <c r="M398" t="s">
        <v>785</v>
      </c>
    </row>
    <row r="399" spans="1:13">
      <c r="A399" t="s">
        <v>786</v>
      </c>
      <c r="B399">
        <v>1394</v>
      </c>
      <c r="C399">
        <v>1394</v>
      </c>
      <c r="D399">
        <v>1484</v>
      </c>
      <c r="E399" t="s">
        <v>133</v>
      </c>
      <c r="F399" t="s">
        <v>591</v>
      </c>
      <c r="G399" t="s">
        <v>3</v>
      </c>
      <c r="H399" t="s">
        <v>3</v>
      </c>
      <c r="I399" t="s">
        <v>3</v>
      </c>
      <c r="J399" t="s">
        <v>3</v>
      </c>
      <c r="K399" t="s">
        <v>786</v>
      </c>
      <c r="L399" t="s">
        <v>785</v>
      </c>
      <c r="M399" t="s">
        <v>785</v>
      </c>
    </row>
    <row r="400" spans="1:13">
      <c r="A400" t="s">
        <v>787</v>
      </c>
      <c r="B400">
        <v>1394</v>
      </c>
      <c r="C400">
        <v>1394</v>
      </c>
      <c r="D400">
        <v>1476</v>
      </c>
      <c r="E400" t="s">
        <v>133</v>
      </c>
      <c r="F400" t="s">
        <v>591</v>
      </c>
      <c r="G400" t="s">
        <v>3</v>
      </c>
      <c r="H400" t="s">
        <v>3</v>
      </c>
      <c r="I400" t="s">
        <v>3</v>
      </c>
      <c r="J400" t="s">
        <v>3</v>
      </c>
      <c r="K400" t="s">
        <v>787</v>
      </c>
      <c r="L400" t="s">
        <v>788</v>
      </c>
      <c r="M400" t="s">
        <v>788</v>
      </c>
    </row>
    <row r="401" spans="1:13">
      <c r="A401" t="s">
        <v>789</v>
      </c>
      <c r="B401">
        <v>1394</v>
      </c>
      <c r="C401">
        <v>1394</v>
      </c>
      <c r="D401">
        <v>1415</v>
      </c>
      <c r="E401" t="s">
        <v>133</v>
      </c>
      <c r="F401" t="s">
        <v>591</v>
      </c>
      <c r="G401" t="s">
        <v>3</v>
      </c>
      <c r="H401" t="s">
        <v>3</v>
      </c>
      <c r="I401" t="s">
        <v>3</v>
      </c>
      <c r="J401" t="s">
        <v>3</v>
      </c>
      <c r="K401" t="s">
        <v>789</v>
      </c>
      <c r="L401" t="s">
        <v>790</v>
      </c>
      <c r="M401" t="s">
        <v>790</v>
      </c>
    </row>
    <row r="402" spans="1:13">
      <c r="A402" t="s">
        <v>791</v>
      </c>
      <c r="B402">
        <v>1394</v>
      </c>
      <c r="C402">
        <v>1394</v>
      </c>
      <c r="D402">
        <v>1407</v>
      </c>
      <c r="E402" t="s">
        <v>133</v>
      </c>
      <c r="F402" t="s">
        <v>591</v>
      </c>
      <c r="G402" t="s">
        <v>3</v>
      </c>
      <c r="H402" t="s">
        <v>3</v>
      </c>
      <c r="I402" t="s">
        <v>3</v>
      </c>
      <c r="J402" t="s">
        <v>3</v>
      </c>
      <c r="K402" t="s">
        <v>791</v>
      </c>
      <c r="L402" t="s">
        <v>792</v>
      </c>
      <c r="M402" t="s">
        <v>793</v>
      </c>
    </row>
    <row r="403" spans="1:13">
      <c r="A403" t="s">
        <v>794</v>
      </c>
      <c r="B403">
        <v>1394</v>
      </c>
      <c r="C403">
        <v>1394</v>
      </c>
      <c r="D403">
        <v>1407</v>
      </c>
      <c r="E403" t="s">
        <v>133</v>
      </c>
      <c r="F403" t="s">
        <v>591</v>
      </c>
      <c r="G403" t="s">
        <v>3</v>
      </c>
      <c r="H403" t="s">
        <v>3</v>
      </c>
      <c r="I403" t="s">
        <v>3</v>
      </c>
      <c r="J403" t="s">
        <v>3</v>
      </c>
      <c r="K403" t="s">
        <v>794</v>
      </c>
      <c r="L403" t="s">
        <v>792</v>
      </c>
      <c r="M403" t="s">
        <v>793</v>
      </c>
    </row>
    <row r="404" spans="1:13">
      <c r="A404" t="s">
        <v>795</v>
      </c>
      <c r="B404">
        <v>1394</v>
      </c>
      <c r="C404">
        <v>1394</v>
      </c>
      <c r="D404">
        <v>1407</v>
      </c>
      <c r="E404" t="s">
        <v>133</v>
      </c>
      <c r="F404" t="s">
        <v>591</v>
      </c>
      <c r="G404" t="s">
        <v>3</v>
      </c>
      <c r="H404" t="s">
        <v>3</v>
      </c>
      <c r="I404" t="s">
        <v>3</v>
      </c>
      <c r="J404" t="s">
        <v>3</v>
      </c>
      <c r="K404" t="s">
        <v>795</v>
      </c>
      <c r="L404" t="s">
        <v>796</v>
      </c>
      <c r="M404" t="s">
        <v>797</v>
      </c>
    </row>
    <row r="405" spans="1:13">
      <c r="A405" t="s">
        <v>798</v>
      </c>
      <c r="B405">
        <v>1394</v>
      </c>
      <c r="C405">
        <v>1394</v>
      </c>
      <c r="D405">
        <v>1407</v>
      </c>
      <c r="E405" t="s">
        <v>133</v>
      </c>
      <c r="F405" t="s">
        <v>591</v>
      </c>
      <c r="G405" t="s">
        <v>3</v>
      </c>
      <c r="H405" t="s">
        <v>3</v>
      </c>
      <c r="I405" t="s">
        <v>3</v>
      </c>
      <c r="J405" t="s">
        <v>3</v>
      </c>
      <c r="K405" t="s">
        <v>798</v>
      </c>
      <c r="L405" t="s">
        <v>799</v>
      </c>
      <c r="M405" t="s">
        <v>799</v>
      </c>
    </row>
    <row r="406" spans="1:13">
      <c r="A406" s="4">
        <v>0.04</v>
      </c>
      <c r="B406">
        <v>1394</v>
      </c>
      <c r="C406">
        <v>1394</v>
      </c>
      <c r="D406">
        <v>1407</v>
      </c>
      <c r="E406" t="s">
        <v>133</v>
      </c>
      <c r="F406" t="s">
        <v>591</v>
      </c>
      <c r="G406" t="s">
        <v>3</v>
      </c>
      <c r="H406" t="s">
        <v>3</v>
      </c>
      <c r="I406" t="s">
        <v>3</v>
      </c>
      <c r="J406" t="s">
        <v>3</v>
      </c>
      <c r="K406" s="4">
        <v>0.04</v>
      </c>
      <c r="L406" t="s">
        <v>800</v>
      </c>
      <c r="M406" t="s">
        <v>800</v>
      </c>
    </row>
    <row r="407" spans="1:13">
      <c r="A407" t="s">
        <v>801</v>
      </c>
      <c r="B407">
        <v>1394</v>
      </c>
      <c r="C407">
        <v>1394</v>
      </c>
      <c r="D407">
        <v>5862</v>
      </c>
      <c r="E407" t="s">
        <v>133</v>
      </c>
      <c r="F407" t="s">
        <v>591</v>
      </c>
      <c r="G407" t="s">
        <v>3</v>
      </c>
      <c r="H407" t="s">
        <v>3</v>
      </c>
      <c r="I407" t="s">
        <v>3</v>
      </c>
      <c r="J407" t="s">
        <v>3</v>
      </c>
      <c r="K407" t="s">
        <v>3</v>
      </c>
    </row>
    <row r="408" spans="1:13">
      <c r="A408" t="s">
        <v>802</v>
      </c>
      <c r="B408">
        <v>1394</v>
      </c>
      <c r="C408">
        <v>1394</v>
      </c>
      <c r="D408">
        <v>5862</v>
      </c>
      <c r="E408" t="s">
        <v>133</v>
      </c>
      <c r="F408" t="s">
        <v>591</v>
      </c>
      <c r="G408" t="s">
        <v>3</v>
      </c>
      <c r="H408" t="s">
        <v>3</v>
      </c>
      <c r="I408" t="s">
        <v>3</v>
      </c>
      <c r="J408" t="s">
        <v>3</v>
      </c>
      <c r="K408" t="s">
        <v>3</v>
      </c>
    </row>
    <row r="409" spans="1:13">
      <c r="A409" t="s">
        <v>803</v>
      </c>
      <c r="B409">
        <v>1394</v>
      </c>
      <c r="C409">
        <v>1394</v>
      </c>
      <c r="D409">
        <v>1407</v>
      </c>
      <c r="E409" t="s">
        <v>133</v>
      </c>
      <c r="F409" t="s">
        <v>591</v>
      </c>
      <c r="G409" t="s">
        <v>3</v>
      </c>
      <c r="H409" t="s">
        <v>3</v>
      </c>
      <c r="I409" t="s">
        <v>3</v>
      </c>
      <c r="J409" t="s">
        <v>3</v>
      </c>
      <c r="K409" t="s">
        <v>803</v>
      </c>
      <c r="L409" t="s">
        <v>804</v>
      </c>
      <c r="M409" t="s">
        <v>805</v>
      </c>
    </row>
    <row r="410" spans="1:13">
      <c r="A410" t="s">
        <v>806</v>
      </c>
      <c r="B410">
        <v>1394</v>
      </c>
      <c r="C410">
        <v>1394</v>
      </c>
      <c r="D410">
        <v>1407</v>
      </c>
      <c r="E410" t="s">
        <v>133</v>
      </c>
      <c r="F410" t="s">
        <v>591</v>
      </c>
      <c r="G410" t="s">
        <v>3</v>
      </c>
      <c r="H410" t="s">
        <v>3</v>
      </c>
      <c r="I410" t="s">
        <v>3</v>
      </c>
      <c r="J410" t="s">
        <v>3</v>
      </c>
      <c r="K410" t="s">
        <v>806</v>
      </c>
      <c r="L410" t="s">
        <v>807</v>
      </c>
      <c r="M410" t="s">
        <v>807</v>
      </c>
    </row>
    <row r="411" spans="1:13">
      <c r="A411" t="s">
        <v>808</v>
      </c>
      <c r="B411">
        <v>1394</v>
      </c>
      <c r="C411">
        <v>1394</v>
      </c>
      <c r="D411">
        <v>1407</v>
      </c>
      <c r="E411" t="s">
        <v>133</v>
      </c>
      <c r="F411" t="s">
        <v>591</v>
      </c>
      <c r="G411" t="s">
        <v>3</v>
      </c>
      <c r="H411" t="s">
        <v>3</v>
      </c>
      <c r="I411" t="s">
        <v>3</v>
      </c>
      <c r="J411" t="s">
        <v>3</v>
      </c>
      <c r="K411" t="s">
        <v>808</v>
      </c>
      <c r="L411" t="s">
        <v>809</v>
      </c>
      <c r="M411" t="s">
        <v>810</v>
      </c>
    </row>
    <row r="412" spans="1:13">
      <c r="A412" t="s">
        <v>811</v>
      </c>
      <c r="B412">
        <v>1394</v>
      </c>
      <c r="C412">
        <v>1394</v>
      </c>
      <c r="D412">
        <v>5862</v>
      </c>
      <c r="E412" t="s">
        <v>133</v>
      </c>
      <c r="F412" t="s">
        <v>591</v>
      </c>
      <c r="G412" t="s">
        <v>3</v>
      </c>
      <c r="H412" t="s">
        <v>3</v>
      </c>
      <c r="I412" t="s">
        <v>3</v>
      </c>
      <c r="J412" t="s">
        <v>3</v>
      </c>
      <c r="K412" t="s">
        <v>3</v>
      </c>
    </row>
    <row r="413" spans="1:13">
      <c r="A413" t="s">
        <v>812</v>
      </c>
      <c r="B413">
        <v>1394</v>
      </c>
      <c r="C413">
        <v>1394</v>
      </c>
      <c r="D413">
        <v>5862</v>
      </c>
      <c r="E413" t="s">
        <v>133</v>
      </c>
      <c r="F413" t="s">
        <v>591</v>
      </c>
      <c r="G413" t="s">
        <v>3</v>
      </c>
      <c r="H413" t="s">
        <v>3</v>
      </c>
      <c r="I413" t="s">
        <v>3</v>
      </c>
      <c r="J413" t="s">
        <v>3</v>
      </c>
      <c r="K413" t="s">
        <v>3</v>
      </c>
    </row>
    <row r="414" spans="1:13">
      <c r="A414" t="s">
        <v>813</v>
      </c>
      <c r="B414">
        <v>1394</v>
      </c>
      <c r="C414">
        <v>1394</v>
      </c>
      <c r="D414">
        <v>1407</v>
      </c>
      <c r="E414" t="s">
        <v>133</v>
      </c>
      <c r="F414" t="s">
        <v>591</v>
      </c>
      <c r="G414" t="s">
        <v>3</v>
      </c>
      <c r="H414" t="s">
        <v>3</v>
      </c>
      <c r="I414" t="s">
        <v>3</v>
      </c>
      <c r="J414" t="s">
        <v>3</v>
      </c>
      <c r="K414" t="s">
        <v>813</v>
      </c>
      <c r="L414" t="s">
        <v>814</v>
      </c>
      <c r="M414" t="s">
        <v>814</v>
      </c>
    </row>
    <row r="415" spans="1:13">
      <c r="A415" t="s">
        <v>815</v>
      </c>
      <c r="B415">
        <v>1394</v>
      </c>
      <c r="C415">
        <v>1394</v>
      </c>
      <c r="D415">
        <v>1407</v>
      </c>
      <c r="E415" t="s">
        <v>133</v>
      </c>
      <c r="F415" t="s">
        <v>591</v>
      </c>
      <c r="G415" t="s">
        <v>3</v>
      </c>
      <c r="H415" t="s">
        <v>3</v>
      </c>
      <c r="I415" t="s">
        <v>3</v>
      </c>
      <c r="J415" t="s">
        <v>3</v>
      </c>
      <c r="K415" t="s">
        <v>815</v>
      </c>
      <c r="L415" t="s">
        <v>816</v>
      </c>
      <c r="M415" t="s">
        <v>817</v>
      </c>
    </row>
    <row r="416" spans="1:13">
      <c r="A416" t="s">
        <v>818</v>
      </c>
      <c r="B416">
        <v>1394</v>
      </c>
      <c r="C416">
        <v>1394</v>
      </c>
      <c r="D416">
        <v>5862</v>
      </c>
      <c r="E416" t="s">
        <v>133</v>
      </c>
      <c r="F416" t="s">
        <v>591</v>
      </c>
      <c r="G416" t="s">
        <v>3</v>
      </c>
      <c r="H416" t="s">
        <v>3</v>
      </c>
      <c r="I416" t="s">
        <v>3</v>
      </c>
      <c r="J416" t="s">
        <v>3</v>
      </c>
      <c r="K416" t="s">
        <v>3</v>
      </c>
    </row>
    <row r="417" spans="1:13">
      <c r="A417" t="s">
        <v>819</v>
      </c>
      <c r="B417">
        <v>1394</v>
      </c>
      <c r="C417">
        <v>1394</v>
      </c>
      <c r="D417">
        <v>1407</v>
      </c>
      <c r="E417" t="s">
        <v>133</v>
      </c>
      <c r="F417" t="s">
        <v>591</v>
      </c>
      <c r="G417" t="s">
        <v>3</v>
      </c>
      <c r="H417" t="s">
        <v>3</v>
      </c>
      <c r="I417" t="s">
        <v>3</v>
      </c>
      <c r="J417" t="s">
        <v>3</v>
      </c>
      <c r="K417" t="s">
        <v>819</v>
      </c>
      <c r="L417" t="s">
        <v>820</v>
      </c>
      <c r="M417" t="s">
        <v>821</v>
      </c>
    </row>
    <row r="418" spans="1:13">
      <c r="A418" t="s">
        <v>822</v>
      </c>
      <c r="B418">
        <v>1394</v>
      </c>
      <c r="C418">
        <v>1394</v>
      </c>
      <c r="D418">
        <v>1407</v>
      </c>
      <c r="E418" t="s">
        <v>133</v>
      </c>
      <c r="F418" t="s">
        <v>591</v>
      </c>
      <c r="G418" t="s">
        <v>3</v>
      </c>
      <c r="H418" t="s">
        <v>3</v>
      </c>
      <c r="I418" t="s">
        <v>3</v>
      </c>
      <c r="J418" t="s">
        <v>3</v>
      </c>
      <c r="K418" t="s">
        <v>822</v>
      </c>
      <c r="L418" t="s">
        <v>820</v>
      </c>
      <c r="M418" t="s">
        <v>821</v>
      </c>
    </row>
    <row r="419" spans="1:13">
      <c r="A419" t="s">
        <v>823</v>
      </c>
      <c r="B419">
        <v>1394</v>
      </c>
      <c r="C419">
        <v>1394</v>
      </c>
      <c r="D419">
        <v>1407</v>
      </c>
      <c r="E419" t="s">
        <v>133</v>
      </c>
      <c r="F419" t="s">
        <v>591</v>
      </c>
      <c r="G419" t="s">
        <v>3</v>
      </c>
      <c r="H419" t="s">
        <v>3</v>
      </c>
      <c r="I419" t="s">
        <v>3</v>
      </c>
      <c r="J419" t="s">
        <v>3</v>
      </c>
      <c r="K419" t="s">
        <v>823</v>
      </c>
      <c r="L419" t="s">
        <v>824</v>
      </c>
      <c r="M419" t="s">
        <v>824</v>
      </c>
    </row>
    <row r="420" spans="1:13">
      <c r="A420" t="s">
        <v>825</v>
      </c>
      <c r="B420">
        <v>1394</v>
      </c>
      <c r="C420">
        <v>1394</v>
      </c>
      <c r="D420">
        <v>1659</v>
      </c>
      <c r="E420" t="s">
        <v>133</v>
      </c>
      <c r="F420" t="s">
        <v>591</v>
      </c>
      <c r="G420" t="s">
        <v>3</v>
      </c>
      <c r="H420" t="s">
        <v>3</v>
      </c>
      <c r="I420" t="s">
        <v>3</v>
      </c>
      <c r="J420" t="s">
        <v>3</v>
      </c>
      <c r="K420" t="s">
        <v>825</v>
      </c>
      <c r="L420" t="s">
        <v>826</v>
      </c>
      <c r="M420" t="s">
        <v>827</v>
      </c>
    </row>
    <row r="421" spans="1:13">
      <c r="A421" s="4">
        <v>0.05</v>
      </c>
      <c r="B421">
        <v>1394</v>
      </c>
      <c r="C421">
        <v>1394</v>
      </c>
      <c r="D421">
        <v>2596</v>
      </c>
      <c r="E421" t="s">
        <v>133</v>
      </c>
      <c r="F421" t="s">
        <v>591</v>
      </c>
      <c r="G421" t="s">
        <v>3</v>
      </c>
      <c r="H421" t="s">
        <v>3</v>
      </c>
      <c r="I421" t="s">
        <v>3</v>
      </c>
      <c r="J421" t="s">
        <v>3</v>
      </c>
      <c r="K421" s="4">
        <v>0.05</v>
      </c>
      <c r="L421" t="s">
        <v>828</v>
      </c>
      <c r="M421" t="s">
        <v>828</v>
      </c>
    </row>
    <row r="422" spans="1:13">
      <c r="A422" s="4">
        <v>0.5</v>
      </c>
      <c r="B422">
        <v>1394</v>
      </c>
      <c r="C422">
        <v>1394</v>
      </c>
      <c r="D422">
        <v>5862</v>
      </c>
      <c r="E422" t="s">
        <v>133</v>
      </c>
      <c r="F422" t="s">
        <v>591</v>
      </c>
      <c r="G422" t="s">
        <v>3</v>
      </c>
      <c r="H422" t="s">
        <v>3</v>
      </c>
      <c r="I422" t="s">
        <v>3</v>
      </c>
      <c r="J422" t="s">
        <v>3</v>
      </c>
      <c r="K422" t="s">
        <v>3</v>
      </c>
    </row>
    <row r="423" spans="1:13">
      <c r="A423" t="s">
        <v>829</v>
      </c>
      <c r="B423">
        <v>1394</v>
      </c>
      <c r="C423">
        <v>1394</v>
      </c>
      <c r="D423">
        <v>5862</v>
      </c>
      <c r="E423" t="s">
        <v>133</v>
      </c>
      <c r="F423" t="s">
        <v>591</v>
      </c>
      <c r="G423" t="s">
        <v>3</v>
      </c>
      <c r="H423" t="s">
        <v>3</v>
      </c>
      <c r="I423" t="s">
        <v>3</v>
      </c>
      <c r="J423" t="s">
        <v>3</v>
      </c>
      <c r="K423" t="s">
        <v>3</v>
      </c>
    </row>
    <row r="424" spans="1:13">
      <c r="A424" t="s">
        <v>830</v>
      </c>
      <c r="B424">
        <v>1394</v>
      </c>
      <c r="C424">
        <v>1394</v>
      </c>
      <c r="D424">
        <v>5862</v>
      </c>
      <c r="E424" t="s">
        <v>133</v>
      </c>
      <c r="F424" t="s">
        <v>591</v>
      </c>
      <c r="G424" t="s">
        <v>3</v>
      </c>
      <c r="H424" t="s">
        <v>3</v>
      </c>
      <c r="I424" t="s">
        <v>3</v>
      </c>
      <c r="J424" t="s">
        <v>3</v>
      </c>
      <c r="K424" t="s">
        <v>3</v>
      </c>
    </row>
    <row r="425" spans="1:13">
      <c r="A425" t="s">
        <v>831</v>
      </c>
      <c r="B425">
        <v>1394</v>
      </c>
      <c r="C425">
        <v>1394</v>
      </c>
      <c r="D425">
        <v>1407</v>
      </c>
      <c r="E425" t="s">
        <v>133</v>
      </c>
      <c r="F425" t="s">
        <v>591</v>
      </c>
      <c r="G425" t="s">
        <v>3</v>
      </c>
      <c r="H425" t="s">
        <v>3</v>
      </c>
      <c r="I425" t="s">
        <v>3</v>
      </c>
      <c r="J425" t="s">
        <v>3</v>
      </c>
      <c r="K425" t="s">
        <v>831</v>
      </c>
      <c r="L425" t="s">
        <v>832</v>
      </c>
      <c r="M425" t="s">
        <v>833</v>
      </c>
    </row>
    <row r="426" spans="1:13">
      <c r="A426" t="s">
        <v>834</v>
      </c>
      <c r="B426">
        <v>1394</v>
      </c>
      <c r="C426">
        <v>1394</v>
      </c>
      <c r="D426">
        <v>5862</v>
      </c>
      <c r="E426" t="s">
        <v>133</v>
      </c>
      <c r="F426" t="s">
        <v>591</v>
      </c>
      <c r="G426" t="s">
        <v>3</v>
      </c>
      <c r="H426" t="s">
        <v>3</v>
      </c>
      <c r="I426" t="s">
        <v>3</v>
      </c>
      <c r="J426" t="s">
        <v>3</v>
      </c>
      <c r="K426" t="s">
        <v>3</v>
      </c>
    </row>
    <row r="427" spans="1:13">
      <c r="A427" t="s">
        <v>835</v>
      </c>
      <c r="B427">
        <v>1394</v>
      </c>
      <c r="C427">
        <v>1394</v>
      </c>
      <c r="D427">
        <v>5862</v>
      </c>
      <c r="E427" t="s">
        <v>133</v>
      </c>
      <c r="F427" t="s">
        <v>591</v>
      </c>
      <c r="G427" t="s">
        <v>3</v>
      </c>
      <c r="H427" t="s">
        <v>3</v>
      </c>
      <c r="I427" t="s">
        <v>3</v>
      </c>
      <c r="J427" t="s">
        <v>3</v>
      </c>
      <c r="K427" t="s">
        <v>3</v>
      </c>
    </row>
    <row r="428" spans="1:13">
      <c r="A428" t="s">
        <v>836</v>
      </c>
      <c r="B428">
        <v>1394</v>
      </c>
      <c r="C428">
        <v>1394</v>
      </c>
      <c r="D428">
        <v>5862</v>
      </c>
      <c r="E428" t="s">
        <v>133</v>
      </c>
      <c r="F428" t="s">
        <v>591</v>
      </c>
      <c r="G428" t="s">
        <v>3</v>
      </c>
      <c r="H428" t="s">
        <v>3</v>
      </c>
      <c r="I428" t="s">
        <v>3</v>
      </c>
      <c r="J428" t="s">
        <v>3</v>
      </c>
      <c r="K428" t="s">
        <v>3</v>
      </c>
    </row>
    <row r="429" spans="1:13">
      <c r="A429" t="s">
        <v>837</v>
      </c>
      <c r="B429">
        <v>1394</v>
      </c>
      <c r="C429">
        <v>1394</v>
      </c>
      <c r="D429">
        <v>5862</v>
      </c>
      <c r="E429" t="s">
        <v>133</v>
      </c>
      <c r="F429" t="s">
        <v>591</v>
      </c>
      <c r="G429" t="s">
        <v>3</v>
      </c>
      <c r="H429" t="s">
        <v>3</v>
      </c>
      <c r="I429" t="s">
        <v>3</v>
      </c>
      <c r="J429" t="s">
        <v>3</v>
      </c>
      <c r="K429" t="s">
        <v>3</v>
      </c>
    </row>
    <row r="430" spans="1:13">
      <c r="A430" t="s">
        <v>838</v>
      </c>
      <c r="B430">
        <v>1394</v>
      </c>
      <c r="C430">
        <v>1394</v>
      </c>
      <c r="D430">
        <v>1407</v>
      </c>
      <c r="E430" t="s">
        <v>133</v>
      </c>
      <c r="F430" t="s">
        <v>591</v>
      </c>
      <c r="G430" t="s">
        <v>3</v>
      </c>
      <c r="H430" t="s">
        <v>3</v>
      </c>
      <c r="I430" t="s">
        <v>3</v>
      </c>
      <c r="J430" t="s">
        <v>3</v>
      </c>
      <c r="K430" t="s">
        <v>838</v>
      </c>
      <c r="L430" t="s">
        <v>839</v>
      </c>
      <c r="M430" t="s">
        <v>840</v>
      </c>
    </row>
    <row r="431" spans="1:13">
      <c r="A431" t="s">
        <v>841</v>
      </c>
      <c r="B431">
        <v>1394</v>
      </c>
      <c r="C431">
        <v>1394</v>
      </c>
      <c r="D431">
        <v>5862</v>
      </c>
      <c r="E431" t="s">
        <v>133</v>
      </c>
      <c r="F431" t="s">
        <v>591</v>
      </c>
      <c r="G431" t="s">
        <v>3</v>
      </c>
      <c r="H431" t="s">
        <v>3</v>
      </c>
      <c r="I431" t="s">
        <v>3</v>
      </c>
      <c r="J431" t="s">
        <v>3</v>
      </c>
      <c r="K431" t="s">
        <v>3</v>
      </c>
    </row>
    <row r="432" spans="1:13">
      <c r="A432" t="s">
        <v>842</v>
      </c>
      <c r="B432">
        <v>1394</v>
      </c>
      <c r="C432">
        <v>1394</v>
      </c>
      <c r="D432">
        <v>1407</v>
      </c>
      <c r="E432" t="s">
        <v>133</v>
      </c>
      <c r="F432" t="s">
        <v>591</v>
      </c>
      <c r="G432" t="s">
        <v>3</v>
      </c>
      <c r="H432" t="s">
        <v>3</v>
      </c>
      <c r="I432" t="s">
        <v>3</v>
      </c>
      <c r="J432" t="s">
        <v>3</v>
      </c>
      <c r="K432" t="s">
        <v>842</v>
      </c>
      <c r="L432" t="s">
        <v>843</v>
      </c>
      <c r="M432" t="s">
        <v>844</v>
      </c>
    </row>
    <row r="433" spans="1:13">
      <c r="A433" t="s">
        <v>845</v>
      </c>
      <c r="B433">
        <v>1394</v>
      </c>
      <c r="C433">
        <v>1394</v>
      </c>
      <c r="D433">
        <v>5862</v>
      </c>
      <c r="E433" t="s">
        <v>133</v>
      </c>
      <c r="F433" t="s">
        <v>591</v>
      </c>
      <c r="G433" t="s">
        <v>3</v>
      </c>
      <c r="H433" t="s">
        <v>3</v>
      </c>
      <c r="I433" t="s">
        <v>3</v>
      </c>
      <c r="J433" t="s">
        <v>3</v>
      </c>
      <c r="K433" t="s">
        <v>3</v>
      </c>
    </row>
    <row r="434" spans="1:13">
      <c r="A434" t="s">
        <v>846</v>
      </c>
      <c r="B434">
        <v>1394</v>
      </c>
      <c r="C434">
        <v>1394</v>
      </c>
      <c r="D434">
        <v>1407</v>
      </c>
      <c r="E434" t="s">
        <v>133</v>
      </c>
      <c r="F434" t="s">
        <v>591</v>
      </c>
      <c r="G434" t="s">
        <v>3</v>
      </c>
      <c r="H434" t="s">
        <v>3</v>
      </c>
      <c r="I434" t="s">
        <v>3</v>
      </c>
      <c r="J434" t="s">
        <v>3</v>
      </c>
      <c r="K434" t="s">
        <v>846</v>
      </c>
      <c r="L434" t="s">
        <v>847</v>
      </c>
      <c r="M434" t="s">
        <v>847</v>
      </c>
    </row>
    <row r="435" spans="1:13">
      <c r="A435" t="s">
        <v>848</v>
      </c>
      <c r="B435">
        <v>1394</v>
      </c>
      <c r="C435">
        <v>1394</v>
      </c>
      <c r="D435">
        <v>1413</v>
      </c>
      <c r="E435" t="s">
        <v>133</v>
      </c>
      <c r="F435" t="s">
        <v>591</v>
      </c>
      <c r="G435" t="s">
        <v>3</v>
      </c>
      <c r="H435" t="s">
        <v>3</v>
      </c>
      <c r="I435" t="s">
        <v>3</v>
      </c>
      <c r="J435" t="s">
        <v>3</v>
      </c>
      <c r="K435" t="s">
        <v>848</v>
      </c>
      <c r="L435" t="s">
        <v>849</v>
      </c>
      <c r="M435" t="s">
        <v>849</v>
      </c>
    </row>
    <row r="436" spans="1:13">
      <c r="A436" t="s">
        <v>850</v>
      </c>
      <c r="B436">
        <v>1394</v>
      </c>
      <c r="C436">
        <v>1394</v>
      </c>
      <c r="D436">
        <v>1407</v>
      </c>
      <c r="E436" t="s">
        <v>133</v>
      </c>
      <c r="F436" t="s">
        <v>591</v>
      </c>
      <c r="G436" t="s">
        <v>3</v>
      </c>
      <c r="H436" t="s">
        <v>3</v>
      </c>
      <c r="I436" t="s">
        <v>3</v>
      </c>
      <c r="J436" t="s">
        <v>3</v>
      </c>
      <c r="K436" t="s">
        <v>850</v>
      </c>
      <c r="L436" t="s">
        <v>851</v>
      </c>
      <c r="M436" t="s">
        <v>851</v>
      </c>
    </row>
    <row r="437" spans="1:13">
      <c r="A437" t="s">
        <v>852</v>
      </c>
      <c r="B437">
        <v>1394</v>
      </c>
      <c r="C437">
        <v>1394</v>
      </c>
      <c r="D437">
        <v>1407</v>
      </c>
      <c r="E437" t="s">
        <v>133</v>
      </c>
      <c r="F437" t="s">
        <v>591</v>
      </c>
      <c r="G437" t="s">
        <v>3</v>
      </c>
      <c r="H437" t="s">
        <v>3</v>
      </c>
      <c r="I437" t="s">
        <v>3</v>
      </c>
      <c r="J437" t="s">
        <v>3</v>
      </c>
      <c r="K437" t="s">
        <v>852</v>
      </c>
      <c r="L437" t="s">
        <v>851</v>
      </c>
      <c r="M437" t="s">
        <v>851</v>
      </c>
    </row>
    <row r="438" spans="1:13">
      <c r="A438" t="s">
        <v>853</v>
      </c>
      <c r="B438">
        <v>1394</v>
      </c>
      <c r="C438">
        <v>1394</v>
      </c>
      <c r="D438">
        <v>5862</v>
      </c>
      <c r="E438" t="s">
        <v>133</v>
      </c>
      <c r="F438" t="s">
        <v>591</v>
      </c>
      <c r="G438" t="s">
        <v>3</v>
      </c>
      <c r="H438" t="s">
        <v>3</v>
      </c>
      <c r="I438" t="s">
        <v>3</v>
      </c>
      <c r="J438" t="s">
        <v>3</v>
      </c>
      <c r="K438" t="s">
        <v>3</v>
      </c>
    </row>
    <row r="439" spans="1:13">
      <c r="A439" s="4">
        <v>0.06</v>
      </c>
      <c r="B439">
        <v>1394</v>
      </c>
      <c r="C439">
        <v>1394</v>
      </c>
      <c r="D439">
        <v>1407</v>
      </c>
      <c r="E439" t="s">
        <v>133</v>
      </c>
      <c r="F439" t="s">
        <v>591</v>
      </c>
      <c r="G439" t="s">
        <v>3</v>
      </c>
      <c r="H439" t="s">
        <v>3</v>
      </c>
      <c r="I439" t="s">
        <v>3</v>
      </c>
      <c r="J439" t="s">
        <v>3</v>
      </c>
      <c r="K439" s="4">
        <v>0.06</v>
      </c>
      <c r="L439" t="s">
        <v>854</v>
      </c>
      <c r="M439" t="s">
        <v>854</v>
      </c>
    </row>
    <row r="440" spans="1:13">
      <c r="A440" t="s">
        <v>855</v>
      </c>
      <c r="B440">
        <v>1394</v>
      </c>
      <c r="C440">
        <v>1394</v>
      </c>
      <c r="D440">
        <v>1407</v>
      </c>
      <c r="E440" t="s">
        <v>133</v>
      </c>
      <c r="F440" t="s">
        <v>591</v>
      </c>
      <c r="G440" t="s">
        <v>3</v>
      </c>
      <c r="H440" t="s">
        <v>3</v>
      </c>
      <c r="I440" t="s">
        <v>3</v>
      </c>
      <c r="J440" t="s">
        <v>3</v>
      </c>
      <c r="K440" t="s">
        <v>855</v>
      </c>
      <c r="L440" t="s">
        <v>856</v>
      </c>
      <c r="M440" t="s">
        <v>856</v>
      </c>
    </row>
    <row r="441" spans="1:13">
      <c r="A441" t="s">
        <v>857</v>
      </c>
      <c r="B441">
        <v>1394</v>
      </c>
      <c r="C441">
        <v>1394</v>
      </c>
      <c r="D441">
        <v>5862</v>
      </c>
      <c r="E441" t="s">
        <v>133</v>
      </c>
      <c r="F441" t="s">
        <v>591</v>
      </c>
      <c r="G441" t="s">
        <v>3</v>
      </c>
      <c r="H441" t="s">
        <v>3</v>
      </c>
      <c r="I441" t="s">
        <v>3</v>
      </c>
      <c r="J441" t="s">
        <v>3</v>
      </c>
      <c r="K441" t="s">
        <v>3</v>
      </c>
    </row>
    <row r="442" spans="1:13">
      <c r="A442" t="s">
        <v>858</v>
      </c>
      <c r="B442">
        <v>1394</v>
      </c>
      <c r="C442">
        <v>1394</v>
      </c>
      <c r="D442">
        <v>1407</v>
      </c>
      <c r="E442" t="s">
        <v>133</v>
      </c>
      <c r="F442" t="s">
        <v>591</v>
      </c>
      <c r="G442" t="s">
        <v>3</v>
      </c>
      <c r="H442" t="s">
        <v>3</v>
      </c>
      <c r="I442" t="s">
        <v>3</v>
      </c>
      <c r="J442" t="s">
        <v>3</v>
      </c>
      <c r="K442" t="s">
        <v>858</v>
      </c>
      <c r="L442" t="s">
        <v>859</v>
      </c>
      <c r="M442" t="s">
        <v>859</v>
      </c>
    </row>
    <row r="443" spans="1:13">
      <c r="A443" t="s">
        <v>860</v>
      </c>
      <c r="B443">
        <v>1394</v>
      </c>
      <c r="C443">
        <v>1394</v>
      </c>
      <c r="D443">
        <v>1407</v>
      </c>
      <c r="E443" t="s">
        <v>133</v>
      </c>
      <c r="F443" t="s">
        <v>591</v>
      </c>
      <c r="G443" t="s">
        <v>3</v>
      </c>
      <c r="H443" t="s">
        <v>3</v>
      </c>
      <c r="I443" t="s">
        <v>3</v>
      </c>
      <c r="J443" t="s">
        <v>3</v>
      </c>
      <c r="K443" t="s">
        <v>860</v>
      </c>
      <c r="L443" t="s">
        <v>861</v>
      </c>
      <c r="M443" t="s">
        <v>862</v>
      </c>
    </row>
    <row r="444" spans="1:13">
      <c r="A444" s="4">
        <v>0.6</v>
      </c>
      <c r="B444">
        <v>1394</v>
      </c>
      <c r="C444">
        <v>1394</v>
      </c>
      <c r="D444">
        <v>5862</v>
      </c>
      <c r="E444" t="s">
        <v>133</v>
      </c>
      <c r="F444" t="s">
        <v>591</v>
      </c>
      <c r="G444" t="s">
        <v>3</v>
      </c>
      <c r="H444" t="s">
        <v>3</v>
      </c>
      <c r="I444" t="s">
        <v>3</v>
      </c>
      <c r="J444" t="s">
        <v>3</v>
      </c>
      <c r="K444" t="s">
        <v>3</v>
      </c>
    </row>
    <row r="445" spans="1:13">
      <c r="A445" t="s">
        <v>863</v>
      </c>
      <c r="B445">
        <v>1394</v>
      </c>
      <c r="C445">
        <v>1394</v>
      </c>
      <c r="D445">
        <v>5862</v>
      </c>
      <c r="E445" t="s">
        <v>133</v>
      </c>
      <c r="F445" t="s">
        <v>591</v>
      </c>
      <c r="G445" t="s">
        <v>3</v>
      </c>
      <c r="H445" t="s">
        <v>3</v>
      </c>
      <c r="I445" t="s">
        <v>3</v>
      </c>
      <c r="J445" t="s">
        <v>3</v>
      </c>
      <c r="K445" t="s">
        <v>3</v>
      </c>
    </row>
    <row r="446" spans="1:13">
      <c r="A446" t="s">
        <v>864</v>
      </c>
      <c r="B446">
        <v>1394</v>
      </c>
      <c r="C446">
        <v>1394</v>
      </c>
      <c r="D446">
        <v>1407</v>
      </c>
      <c r="E446" t="s">
        <v>133</v>
      </c>
      <c r="F446" t="s">
        <v>591</v>
      </c>
      <c r="G446" t="s">
        <v>3</v>
      </c>
      <c r="H446" t="s">
        <v>3</v>
      </c>
      <c r="I446" t="s">
        <v>3</v>
      </c>
      <c r="J446" t="s">
        <v>3</v>
      </c>
      <c r="K446" t="s">
        <v>864</v>
      </c>
      <c r="L446" t="s">
        <v>865</v>
      </c>
      <c r="M446" t="s">
        <v>866</v>
      </c>
    </row>
    <row r="447" spans="1:13">
      <c r="A447" t="s">
        <v>867</v>
      </c>
      <c r="B447">
        <v>1394</v>
      </c>
      <c r="C447">
        <v>1394</v>
      </c>
      <c r="D447">
        <v>5862</v>
      </c>
      <c r="E447" t="s">
        <v>133</v>
      </c>
      <c r="F447" t="s">
        <v>591</v>
      </c>
      <c r="G447" t="s">
        <v>3</v>
      </c>
      <c r="H447" t="s">
        <v>3</v>
      </c>
      <c r="I447" t="s">
        <v>3</v>
      </c>
      <c r="J447" t="s">
        <v>3</v>
      </c>
      <c r="K447" t="s">
        <v>3</v>
      </c>
    </row>
    <row r="448" spans="1:13">
      <c r="A448" t="s">
        <v>868</v>
      </c>
      <c r="B448">
        <v>1394</v>
      </c>
      <c r="C448">
        <v>1394</v>
      </c>
      <c r="D448">
        <v>5862</v>
      </c>
      <c r="E448" t="s">
        <v>133</v>
      </c>
      <c r="F448" t="s">
        <v>591</v>
      </c>
      <c r="G448" t="s">
        <v>3</v>
      </c>
      <c r="H448" t="s">
        <v>3</v>
      </c>
      <c r="I448" t="s">
        <v>3</v>
      </c>
      <c r="J448" t="s">
        <v>3</v>
      </c>
      <c r="K448" t="s">
        <v>3</v>
      </c>
    </row>
    <row r="449" spans="1:13">
      <c r="A449" t="s">
        <v>869</v>
      </c>
      <c r="B449">
        <v>1394</v>
      </c>
      <c r="C449">
        <v>1394</v>
      </c>
      <c r="D449">
        <v>5862</v>
      </c>
      <c r="E449" t="s">
        <v>133</v>
      </c>
      <c r="F449" t="s">
        <v>591</v>
      </c>
      <c r="G449" t="s">
        <v>3</v>
      </c>
      <c r="H449" t="s">
        <v>3</v>
      </c>
      <c r="I449" t="s">
        <v>3</v>
      </c>
      <c r="J449" t="s">
        <v>3</v>
      </c>
      <c r="K449" t="s">
        <v>3</v>
      </c>
    </row>
    <row r="450" spans="1:13">
      <c r="A450" s="4">
        <v>0.65</v>
      </c>
      <c r="B450">
        <v>1394</v>
      </c>
      <c r="C450">
        <v>1394</v>
      </c>
      <c r="D450">
        <v>5862</v>
      </c>
      <c r="E450" t="s">
        <v>133</v>
      </c>
      <c r="F450" t="s">
        <v>591</v>
      </c>
      <c r="G450" t="s">
        <v>3</v>
      </c>
      <c r="H450" t="s">
        <v>3</v>
      </c>
      <c r="I450" t="s">
        <v>3</v>
      </c>
      <c r="J450" t="s">
        <v>3</v>
      </c>
      <c r="K450" t="s">
        <v>3</v>
      </c>
    </row>
    <row r="451" spans="1:13">
      <c r="A451" t="s">
        <v>870</v>
      </c>
      <c r="B451">
        <v>1394</v>
      </c>
      <c r="C451">
        <v>1394</v>
      </c>
      <c r="D451">
        <v>5862</v>
      </c>
      <c r="E451" t="s">
        <v>133</v>
      </c>
      <c r="F451" t="s">
        <v>591</v>
      </c>
      <c r="G451" t="s">
        <v>3</v>
      </c>
      <c r="H451" t="s">
        <v>3</v>
      </c>
      <c r="I451" t="s">
        <v>3</v>
      </c>
      <c r="J451" t="s">
        <v>3</v>
      </c>
      <c r="K451" t="s">
        <v>3</v>
      </c>
    </row>
    <row r="452" spans="1:13">
      <c r="A452" t="s">
        <v>871</v>
      </c>
      <c r="B452">
        <v>1394</v>
      </c>
      <c r="C452">
        <v>1394</v>
      </c>
      <c r="D452">
        <v>5862</v>
      </c>
      <c r="E452" t="s">
        <v>133</v>
      </c>
      <c r="F452" t="s">
        <v>591</v>
      </c>
      <c r="G452" t="s">
        <v>3</v>
      </c>
      <c r="H452" t="s">
        <v>3</v>
      </c>
      <c r="I452" t="s">
        <v>3</v>
      </c>
      <c r="J452" t="s">
        <v>3</v>
      </c>
      <c r="K452" t="s">
        <v>3</v>
      </c>
    </row>
    <row r="453" spans="1:13">
      <c r="A453" t="s">
        <v>872</v>
      </c>
      <c r="B453">
        <v>1394</v>
      </c>
      <c r="C453">
        <v>1394</v>
      </c>
      <c r="D453">
        <v>1418</v>
      </c>
      <c r="E453" t="s">
        <v>133</v>
      </c>
      <c r="F453" t="s">
        <v>591</v>
      </c>
      <c r="G453" t="s">
        <v>3</v>
      </c>
      <c r="H453" t="s">
        <v>3</v>
      </c>
      <c r="I453" t="s">
        <v>3</v>
      </c>
      <c r="J453" t="s">
        <v>3</v>
      </c>
      <c r="K453" t="s">
        <v>872</v>
      </c>
      <c r="L453" t="s">
        <v>873</v>
      </c>
      <c r="M453" t="s">
        <v>873</v>
      </c>
    </row>
    <row r="454" spans="1:13">
      <c r="A454" t="s">
        <v>874</v>
      </c>
      <c r="B454">
        <v>1394</v>
      </c>
      <c r="C454">
        <v>1394</v>
      </c>
      <c r="D454">
        <v>1407</v>
      </c>
      <c r="E454" t="s">
        <v>133</v>
      </c>
      <c r="F454" t="s">
        <v>591</v>
      </c>
      <c r="G454" t="s">
        <v>3</v>
      </c>
      <c r="H454" t="s">
        <v>3</v>
      </c>
      <c r="I454" t="s">
        <v>3</v>
      </c>
      <c r="J454" t="s">
        <v>3</v>
      </c>
      <c r="K454" t="s">
        <v>874</v>
      </c>
      <c r="L454" t="s">
        <v>875</v>
      </c>
      <c r="M454" t="s">
        <v>875</v>
      </c>
    </row>
    <row r="455" spans="1:13">
      <c r="A455" t="s">
        <v>876</v>
      </c>
      <c r="B455">
        <v>1394</v>
      </c>
      <c r="C455">
        <v>1394</v>
      </c>
      <c r="D455">
        <v>1407</v>
      </c>
      <c r="E455" t="s">
        <v>133</v>
      </c>
      <c r="F455" t="s">
        <v>591</v>
      </c>
      <c r="G455" t="s">
        <v>3</v>
      </c>
      <c r="H455" t="s">
        <v>3</v>
      </c>
      <c r="I455" t="s">
        <v>3</v>
      </c>
      <c r="J455" t="s">
        <v>3</v>
      </c>
      <c r="K455" t="s">
        <v>876</v>
      </c>
      <c r="L455" t="s">
        <v>877</v>
      </c>
      <c r="M455" t="s">
        <v>877</v>
      </c>
    </row>
    <row r="456" spans="1:13">
      <c r="A456" s="4">
        <v>7.0000000000000007E-2</v>
      </c>
      <c r="B456">
        <v>1394</v>
      </c>
      <c r="C456">
        <v>1394</v>
      </c>
      <c r="D456">
        <v>1401</v>
      </c>
      <c r="E456" t="s">
        <v>133</v>
      </c>
      <c r="F456" t="s">
        <v>591</v>
      </c>
      <c r="G456" t="s">
        <v>3</v>
      </c>
      <c r="H456" t="s">
        <v>3</v>
      </c>
      <c r="I456" t="s">
        <v>3</v>
      </c>
      <c r="J456" t="s">
        <v>3</v>
      </c>
      <c r="K456" t="s">
        <v>878</v>
      </c>
      <c r="L456" t="s">
        <v>879</v>
      </c>
      <c r="M456" t="s">
        <v>879</v>
      </c>
    </row>
    <row r="457" spans="1:13">
      <c r="A457" s="4">
        <v>7.0000000000000007E-2</v>
      </c>
      <c r="B457">
        <v>1394</v>
      </c>
      <c r="C457">
        <v>1394</v>
      </c>
      <c r="D457">
        <v>1443</v>
      </c>
      <c r="E457" t="s">
        <v>133</v>
      </c>
      <c r="F457" t="s">
        <v>591</v>
      </c>
      <c r="G457" t="s">
        <v>3</v>
      </c>
      <c r="H457" t="s">
        <v>3</v>
      </c>
      <c r="I457" t="s">
        <v>3</v>
      </c>
      <c r="J457" t="s">
        <v>3</v>
      </c>
      <c r="K457" s="4">
        <v>7.0000000000000007E-2</v>
      </c>
      <c r="L457" t="s">
        <v>880</v>
      </c>
      <c r="M457" t="s">
        <v>880</v>
      </c>
    </row>
    <row r="458" spans="1:13">
      <c r="A458" t="s">
        <v>881</v>
      </c>
      <c r="B458">
        <v>1394</v>
      </c>
      <c r="C458">
        <v>1394</v>
      </c>
      <c r="D458">
        <v>5862</v>
      </c>
      <c r="E458" t="s">
        <v>133</v>
      </c>
      <c r="F458" t="s">
        <v>591</v>
      </c>
      <c r="G458" t="s">
        <v>3</v>
      </c>
      <c r="H458" t="s">
        <v>3</v>
      </c>
      <c r="I458" t="s">
        <v>3</v>
      </c>
      <c r="J458" t="s">
        <v>3</v>
      </c>
      <c r="K458" t="s">
        <v>3</v>
      </c>
    </row>
    <row r="459" spans="1:13">
      <c r="A459" t="s">
        <v>882</v>
      </c>
      <c r="B459">
        <v>1394</v>
      </c>
      <c r="C459">
        <v>1394</v>
      </c>
      <c r="D459">
        <v>5862</v>
      </c>
      <c r="E459" t="s">
        <v>133</v>
      </c>
      <c r="F459" t="s">
        <v>591</v>
      </c>
      <c r="G459" t="s">
        <v>3</v>
      </c>
      <c r="H459" t="s">
        <v>3</v>
      </c>
      <c r="I459" t="s">
        <v>3</v>
      </c>
      <c r="J459" t="s">
        <v>3</v>
      </c>
      <c r="K459" t="s">
        <v>3</v>
      </c>
    </row>
    <row r="460" spans="1:13">
      <c r="A460" t="s">
        <v>883</v>
      </c>
      <c r="B460">
        <v>1394</v>
      </c>
      <c r="C460">
        <v>1394</v>
      </c>
      <c r="D460">
        <v>5862</v>
      </c>
      <c r="E460" t="s">
        <v>133</v>
      </c>
      <c r="F460" t="s">
        <v>591</v>
      </c>
      <c r="G460" t="s">
        <v>3</v>
      </c>
      <c r="H460" t="s">
        <v>3</v>
      </c>
      <c r="I460" t="s">
        <v>3</v>
      </c>
      <c r="J460" t="s">
        <v>3</v>
      </c>
      <c r="K460" t="s">
        <v>3</v>
      </c>
    </row>
    <row r="461" spans="1:13">
      <c r="A461" t="s">
        <v>884</v>
      </c>
      <c r="B461">
        <v>1394</v>
      </c>
      <c r="C461">
        <v>1394</v>
      </c>
      <c r="D461">
        <v>5862</v>
      </c>
      <c r="E461" t="s">
        <v>133</v>
      </c>
      <c r="F461" t="s">
        <v>591</v>
      </c>
      <c r="G461" t="s">
        <v>3</v>
      </c>
      <c r="H461" t="s">
        <v>3</v>
      </c>
      <c r="I461" t="s">
        <v>3</v>
      </c>
      <c r="J461" t="s">
        <v>3</v>
      </c>
      <c r="K461" t="s">
        <v>3</v>
      </c>
    </row>
    <row r="462" spans="1:13">
      <c r="A462" s="4">
        <v>0.08</v>
      </c>
      <c r="B462">
        <v>1394</v>
      </c>
      <c r="C462">
        <v>1394</v>
      </c>
      <c r="D462">
        <v>1407</v>
      </c>
      <c r="E462" t="s">
        <v>133</v>
      </c>
      <c r="F462" t="s">
        <v>591</v>
      </c>
      <c r="G462" t="s">
        <v>3</v>
      </c>
      <c r="H462" t="s">
        <v>3</v>
      </c>
      <c r="I462" t="s">
        <v>3</v>
      </c>
      <c r="J462" t="s">
        <v>3</v>
      </c>
      <c r="K462" s="4">
        <v>0.08</v>
      </c>
      <c r="L462" t="s">
        <v>885</v>
      </c>
      <c r="M462" t="s">
        <v>885</v>
      </c>
    </row>
    <row r="463" spans="1:13">
      <c r="A463" t="s">
        <v>886</v>
      </c>
      <c r="B463">
        <v>1394</v>
      </c>
      <c r="C463">
        <v>1394</v>
      </c>
      <c r="D463">
        <v>5862</v>
      </c>
      <c r="E463" t="s">
        <v>133</v>
      </c>
      <c r="F463" t="s">
        <v>591</v>
      </c>
      <c r="G463" t="s">
        <v>3</v>
      </c>
      <c r="H463" t="s">
        <v>3</v>
      </c>
      <c r="I463" t="s">
        <v>3</v>
      </c>
      <c r="J463" t="s">
        <v>3</v>
      </c>
      <c r="K463" t="s">
        <v>3</v>
      </c>
    </row>
    <row r="464" spans="1:13">
      <c r="A464" s="4">
        <v>0.9</v>
      </c>
      <c r="B464">
        <v>1394</v>
      </c>
      <c r="C464">
        <v>1394</v>
      </c>
      <c r="D464">
        <v>1407</v>
      </c>
      <c r="E464" t="s">
        <v>133</v>
      </c>
      <c r="F464" t="s">
        <v>591</v>
      </c>
      <c r="G464" t="s">
        <v>3</v>
      </c>
      <c r="H464" t="s">
        <v>3</v>
      </c>
      <c r="I464" t="s">
        <v>3</v>
      </c>
      <c r="J464" t="s">
        <v>3</v>
      </c>
      <c r="K464" s="4">
        <v>0.9</v>
      </c>
      <c r="L464" t="s">
        <v>887</v>
      </c>
      <c r="M464" t="s">
        <v>888</v>
      </c>
    </row>
    <row r="465" spans="1:13">
      <c r="A465" t="s">
        <v>889</v>
      </c>
      <c r="B465">
        <v>1394</v>
      </c>
      <c r="C465">
        <v>1394</v>
      </c>
      <c r="D465">
        <v>5862</v>
      </c>
      <c r="E465" t="s">
        <v>133</v>
      </c>
      <c r="F465" t="s">
        <v>591</v>
      </c>
      <c r="G465" t="s">
        <v>3</v>
      </c>
      <c r="H465" t="s">
        <v>3</v>
      </c>
      <c r="I465" t="s">
        <v>3</v>
      </c>
      <c r="J465" t="s">
        <v>3</v>
      </c>
      <c r="K465" t="s">
        <v>3</v>
      </c>
    </row>
    <row r="466" spans="1:13">
      <c r="A466" t="s">
        <v>890</v>
      </c>
      <c r="B466">
        <v>1394</v>
      </c>
      <c r="C466">
        <v>1394</v>
      </c>
      <c r="D466">
        <v>1407</v>
      </c>
      <c r="E466" t="s">
        <v>133</v>
      </c>
      <c r="F466" t="s">
        <v>591</v>
      </c>
      <c r="G466" t="s">
        <v>3</v>
      </c>
      <c r="H466" t="s">
        <v>3</v>
      </c>
      <c r="I466" t="s">
        <v>3</v>
      </c>
      <c r="J466" t="s">
        <v>3</v>
      </c>
      <c r="K466" t="s">
        <v>890</v>
      </c>
      <c r="L466" t="s">
        <v>891</v>
      </c>
      <c r="M466" t="s">
        <v>892</v>
      </c>
    </row>
    <row r="467" spans="1:13">
      <c r="A467" t="s">
        <v>893</v>
      </c>
      <c r="B467">
        <v>1394</v>
      </c>
      <c r="C467">
        <v>1394</v>
      </c>
      <c r="D467">
        <v>1407</v>
      </c>
      <c r="E467" t="s">
        <v>133</v>
      </c>
      <c r="F467" t="s">
        <v>591</v>
      </c>
      <c r="G467" t="s">
        <v>3</v>
      </c>
      <c r="H467" t="s">
        <v>3</v>
      </c>
      <c r="I467" t="s">
        <v>3</v>
      </c>
      <c r="J467" t="s">
        <v>3</v>
      </c>
      <c r="K467" t="s">
        <v>893</v>
      </c>
      <c r="L467" t="s">
        <v>894</v>
      </c>
      <c r="M467" t="s">
        <v>895</v>
      </c>
    </row>
    <row r="468" spans="1:13">
      <c r="A468" s="4">
        <v>0.99</v>
      </c>
      <c r="B468">
        <v>1394</v>
      </c>
      <c r="C468">
        <v>1394</v>
      </c>
      <c r="D468">
        <v>1407</v>
      </c>
      <c r="E468" t="s">
        <v>133</v>
      </c>
      <c r="F468" t="s">
        <v>591</v>
      </c>
      <c r="G468" t="s">
        <v>3</v>
      </c>
      <c r="H468" t="s">
        <v>3</v>
      </c>
      <c r="I468" t="s">
        <v>3</v>
      </c>
      <c r="J468" t="s">
        <v>3</v>
      </c>
      <c r="K468" s="4">
        <v>0.99</v>
      </c>
      <c r="L468" t="s">
        <v>896</v>
      </c>
      <c r="M468" t="s">
        <v>897</v>
      </c>
    </row>
    <row r="469" spans="1:13">
      <c r="A469" t="s">
        <v>898</v>
      </c>
      <c r="B469">
        <v>1394</v>
      </c>
      <c r="C469">
        <v>1394</v>
      </c>
      <c r="D469">
        <v>1407</v>
      </c>
      <c r="E469" t="s">
        <v>133</v>
      </c>
      <c r="F469" t="s">
        <v>591</v>
      </c>
      <c r="G469" t="s">
        <v>3</v>
      </c>
      <c r="H469" t="s">
        <v>3</v>
      </c>
      <c r="I469" t="s">
        <v>3</v>
      </c>
      <c r="J469" t="s">
        <v>3</v>
      </c>
      <c r="K469" t="s">
        <v>898</v>
      </c>
      <c r="L469" t="s">
        <v>899</v>
      </c>
      <c r="M469" t="s">
        <v>900</v>
      </c>
    </row>
    <row r="470" spans="1:13">
      <c r="A470" t="s">
        <v>901</v>
      </c>
      <c r="B470">
        <v>1394</v>
      </c>
      <c r="C470">
        <v>1394</v>
      </c>
      <c r="D470">
        <v>1407</v>
      </c>
      <c r="E470" t="s">
        <v>133</v>
      </c>
      <c r="F470" t="s">
        <v>591</v>
      </c>
      <c r="G470" t="s">
        <v>3</v>
      </c>
      <c r="H470" t="s">
        <v>3</v>
      </c>
      <c r="I470" t="s">
        <v>3</v>
      </c>
      <c r="J470" t="s">
        <v>3</v>
      </c>
      <c r="K470" t="s">
        <v>901</v>
      </c>
      <c r="L470" t="s">
        <v>902</v>
      </c>
      <c r="M470" t="s">
        <v>903</v>
      </c>
    </row>
    <row r="471" spans="1:13">
      <c r="A471" t="s">
        <v>904</v>
      </c>
      <c r="B471">
        <v>1394</v>
      </c>
      <c r="C471">
        <v>1394</v>
      </c>
      <c r="D471">
        <v>6244</v>
      </c>
      <c r="E471" t="s">
        <v>133</v>
      </c>
      <c r="F471" t="s">
        <v>591</v>
      </c>
      <c r="G471" t="s">
        <v>3</v>
      </c>
      <c r="H471" t="s">
        <v>3</v>
      </c>
      <c r="I471" t="s">
        <v>3</v>
      </c>
      <c r="J471" t="s">
        <v>3</v>
      </c>
      <c r="K471" t="s">
        <v>904</v>
      </c>
      <c r="L471" t="s">
        <v>905</v>
      </c>
      <c r="M471" t="s">
        <v>905</v>
      </c>
    </row>
    <row r="472" spans="1:13">
      <c r="A472" t="s">
        <v>906</v>
      </c>
      <c r="B472">
        <v>1394</v>
      </c>
      <c r="C472">
        <v>1394</v>
      </c>
      <c r="D472">
        <v>10691</v>
      </c>
      <c r="E472" t="s">
        <v>133</v>
      </c>
      <c r="F472" t="s">
        <v>591</v>
      </c>
      <c r="G472" t="s">
        <v>3</v>
      </c>
      <c r="H472" t="s">
        <v>3</v>
      </c>
      <c r="I472" t="s">
        <v>3</v>
      </c>
      <c r="J472" t="s">
        <v>3</v>
      </c>
      <c r="K472" t="s">
        <v>3</v>
      </c>
    </row>
    <row r="473" spans="1:13">
      <c r="A473" t="s">
        <v>907</v>
      </c>
      <c r="B473">
        <v>1394</v>
      </c>
      <c r="C473">
        <v>1394</v>
      </c>
      <c r="D473">
        <v>6236</v>
      </c>
      <c r="E473" t="s">
        <v>133</v>
      </c>
      <c r="F473" t="s">
        <v>591</v>
      </c>
      <c r="G473" t="s">
        <v>3</v>
      </c>
      <c r="H473" t="s">
        <v>3</v>
      </c>
      <c r="I473" t="s">
        <v>3</v>
      </c>
      <c r="J473" t="s">
        <v>3</v>
      </c>
      <c r="K473" t="s">
        <v>907</v>
      </c>
      <c r="L473" t="s">
        <v>908</v>
      </c>
      <c r="M473" t="s">
        <v>908</v>
      </c>
    </row>
    <row r="474" spans="1:13">
      <c r="A474" t="s">
        <v>909</v>
      </c>
      <c r="B474">
        <v>1394</v>
      </c>
      <c r="C474">
        <v>1394</v>
      </c>
      <c r="D474">
        <v>2709</v>
      </c>
      <c r="E474" t="s">
        <v>133</v>
      </c>
      <c r="F474" t="s">
        <v>591</v>
      </c>
      <c r="G474" t="s">
        <v>3</v>
      </c>
      <c r="H474" t="s">
        <v>3</v>
      </c>
      <c r="I474" t="s">
        <v>3</v>
      </c>
      <c r="J474" t="s">
        <v>3</v>
      </c>
      <c r="K474" t="s">
        <v>909</v>
      </c>
      <c r="L474" t="s">
        <v>910</v>
      </c>
      <c r="M474" t="s">
        <v>910</v>
      </c>
    </row>
    <row r="475" spans="1:13">
      <c r="A475" t="s">
        <v>911</v>
      </c>
      <c r="B475">
        <v>1394</v>
      </c>
      <c r="C475">
        <v>1394</v>
      </c>
      <c r="D475">
        <v>3119</v>
      </c>
      <c r="E475" t="s">
        <v>133</v>
      </c>
      <c r="F475" t="s">
        <v>591</v>
      </c>
      <c r="G475" t="s">
        <v>3</v>
      </c>
      <c r="H475" t="s">
        <v>3</v>
      </c>
      <c r="I475" t="s">
        <v>3</v>
      </c>
      <c r="J475" t="s">
        <v>3</v>
      </c>
      <c r="K475" t="s">
        <v>911</v>
      </c>
      <c r="L475" t="s">
        <v>668</v>
      </c>
      <c r="M475" t="s">
        <v>668</v>
      </c>
    </row>
    <row r="476" spans="1:13">
      <c r="A476" t="s">
        <v>912</v>
      </c>
      <c r="B476">
        <v>1394</v>
      </c>
      <c r="C476">
        <v>1394</v>
      </c>
      <c r="D476">
        <v>7020</v>
      </c>
      <c r="E476" t="s">
        <v>133</v>
      </c>
      <c r="F476" t="s">
        <v>591</v>
      </c>
      <c r="G476" t="s">
        <v>3</v>
      </c>
      <c r="H476" t="s">
        <v>3</v>
      </c>
      <c r="I476" t="s">
        <v>3</v>
      </c>
      <c r="J476" t="s">
        <v>3</v>
      </c>
      <c r="K476" t="s">
        <v>3</v>
      </c>
    </row>
    <row r="477" spans="1:13">
      <c r="A477" t="s">
        <v>913</v>
      </c>
      <c r="B477">
        <v>1394</v>
      </c>
      <c r="C477">
        <v>1394</v>
      </c>
      <c r="D477">
        <v>2565</v>
      </c>
      <c r="E477" t="s">
        <v>133</v>
      </c>
      <c r="F477" t="s">
        <v>591</v>
      </c>
      <c r="G477" t="s">
        <v>3</v>
      </c>
      <c r="H477" t="s">
        <v>3</v>
      </c>
      <c r="I477" t="s">
        <v>3</v>
      </c>
      <c r="J477" t="s">
        <v>3</v>
      </c>
      <c r="K477" t="s">
        <v>913</v>
      </c>
      <c r="L477" t="s">
        <v>914</v>
      </c>
      <c r="M477" t="s">
        <v>914</v>
      </c>
    </row>
    <row r="478" spans="1:13">
      <c r="A478" t="s">
        <v>915</v>
      </c>
      <c r="B478">
        <v>1394</v>
      </c>
      <c r="C478">
        <v>1394</v>
      </c>
      <c r="D478">
        <v>2565</v>
      </c>
      <c r="E478" t="s">
        <v>133</v>
      </c>
      <c r="F478" t="s">
        <v>591</v>
      </c>
      <c r="G478" t="s">
        <v>3</v>
      </c>
      <c r="H478" t="s">
        <v>3</v>
      </c>
      <c r="I478" t="s">
        <v>3</v>
      </c>
      <c r="J478" t="s">
        <v>3</v>
      </c>
      <c r="K478" t="s">
        <v>915</v>
      </c>
      <c r="L478" t="s">
        <v>682</v>
      </c>
      <c r="M478" t="s">
        <v>682</v>
      </c>
    </row>
    <row r="479" spans="1:13">
      <c r="A479" t="s">
        <v>916</v>
      </c>
      <c r="B479">
        <v>1394</v>
      </c>
      <c r="C479">
        <v>1394</v>
      </c>
      <c r="D479">
        <v>2565</v>
      </c>
      <c r="E479" t="s">
        <v>133</v>
      </c>
      <c r="F479" t="s">
        <v>591</v>
      </c>
      <c r="G479" t="s">
        <v>3</v>
      </c>
      <c r="H479" t="s">
        <v>3</v>
      </c>
      <c r="I479" t="s">
        <v>3</v>
      </c>
      <c r="J479" t="s">
        <v>3</v>
      </c>
      <c r="K479" t="s">
        <v>916</v>
      </c>
      <c r="L479" t="s">
        <v>917</v>
      </c>
      <c r="M479" t="s">
        <v>917</v>
      </c>
    </row>
    <row r="480" spans="1:13">
      <c r="A480" t="s">
        <v>918</v>
      </c>
      <c r="B480">
        <v>1394</v>
      </c>
      <c r="C480">
        <v>1394</v>
      </c>
      <c r="D480">
        <v>7020</v>
      </c>
      <c r="E480" t="s">
        <v>133</v>
      </c>
      <c r="F480" t="s">
        <v>591</v>
      </c>
      <c r="G480" t="s">
        <v>3</v>
      </c>
      <c r="H480" t="s">
        <v>3</v>
      </c>
      <c r="I480" t="s">
        <v>3</v>
      </c>
      <c r="J480" t="s">
        <v>3</v>
      </c>
      <c r="K480" t="s">
        <v>3</v>
      </c>
    </row>
    <row r="481" spans="1:13">
      <c r="A481" t="s">
        <v>919</v>
      </c>
      <c r="B481">
        <v>1394</v>
      </c>
      <c r="C481">
        <v>1394</v>
      </c>
      <c r="D481">
        <v>2555</v>
      </c>
      <c r="E481" t="s">
        <v>133</v>
      </c>
      <c r="F481" t="s">
        <v>591</v>
      </c>
      <c r="G481" t="s">
        <v>3</v>
      </c>
      <c r="H481" t="s">
        <v>3</v>
      </c>
      <c r="I481" t="s">
        <v>3</v>
      </c>
      <c r="J481" t="s">
        <v>3</v>
      </c>
      <c r="K481" t="s">
        <v>919</v>
      </c>
      <c r="L481" t="s">
        <v>920</v>
      </c>
      <c r="M481" t="s">
        <v>920</v>
      </c>
    </row>
    <row r="482" spans="1:13">
      <c r="A482" t="s">
        <v>921</v>
      </c>
      <c r="B482">
        <v>1394</v>
      </c>
      <c r="C482">
        <v>1394</v>
      </c>
      <c r="D482">
        <v>2565</v>
      </c>
      <c r="E482" t="s">
        <v>133</v>
      </c>
      <c r="F482" t="s">
        <v>591</v>
      </c>
      <c r="G482" t="s">
        <v>3</v>
      </c>
      <c r="H482" t="s">
        <v>3</v>
      </c>
      <c r="I482" t="s">
        <v>3</v>
      </c>
      <c r="J482" t="s">
        <v>3</v>
      </c>
      <c r="K482" t="s">
        <v>921</v>
      </c>
      <c r="L482" t="s">
        <v>922</v>
      </c>
      <c r="M482" t="s">
        <v>922</v>
      </c>
    </row>
    <row r="483" spans="1:13">
      <c r="A483" t="s">
        <v>923</v>
      </c>
      <c r="B483">
        <v>1394</v>
      </c>
      <c r="C483">
        <v>1394</v>
      </c>
      <c r="D483">
        <v>4951</v>
      </c>
      <c r="E483" t="s">
        <v>133</v>
      </c>
      <c r="F483" t="s">
        <v>591</v>
      </c>
      <c r="G483" t="s">
        <v>3</v>
      </c>
      <c r="H483" t="s">
        <v>3</v>
      </c>
      <c r="I483" t="s">
        <v>3</v>
      </c>
      <c r="J483" t="s">
        <v>3</v>
      </c>
      <c r="K483" t="s">
        <v>923</v>
      </c>
      <c r="L483" t="s">
        <v>475</v>
      </c>
      <c r="M483" t="s">
        <v>476</v>
      </c>
    </row>
    <row r="484" spans="1:13">
      <c r="A484" t="s">
        <v>924</v>
      </c>
      <c r="B484">
        <v>1394</v>
      </c>
      <c r="C484">
        <v>1394</v>
      </c>
      <c r="D484">
        <v>9631</v>
      </c>
      <c r="E484" t="s">
        <v>133</v>
      </c>
      <c r="F484" t="s">
        <v>591</v>
      </c>
      <c r="G484" t="s">
        <v>3</v>
      </c>
      <c r="H484" t="s">
        <v>3</v>
      </c>
      <c r="I484" t="s">
        <v>3</v>
      </c>
      <c r="J484" t="s">
        <v>3</v>
      </c>
      <c r="K484" t="s">
        <v>3</v>
      </c>
    </row>
    <row r="485" spans="1:13">
      <c r="A485" t="s">
        <v>925</v>
      </c>
      <c r="B485">
        <v>1394</v>
      </c>
      <c r="C485">
        <v>1394</v>
      </c>
      <c r="D485">
        <v>9631</v>
      </c>
      <c r="E485" t="s">
        <v>133</v>
      </c>
      <c r="F485" t="s">
        <v>591</v>
      </c>
      <c r="G485" t="s">
        <v>3</v>
      </c>
      <c r="H485" t="s">
        <v>3</v>
      </c>
      <c r="I485" t="s">
        <v>3</v>
      </c>
      <c r="J485" t="s">
        <v>3</v>
      </c>
      <c r="K485" t="s">
        <v>3</v>
      </c>
    </row>
    <row r="486" spans="1:13">
      <c r="A486" t="s">
        <v>926</v>
      </c>
      <c r="B486">
        <v>1394</v>
      </c>
      <c r="C486">
        <v>1394</v>
      </c>
      <c r="D486">
        <v>5176</v>
      </c>
      <c r="E486" t="s">
        <v>133</v>
      </c>
      <c r="F486" t="s">
        <v>591</v>
      </c>
      <c r="G486" t="s">
        <v>3</v>
      </c>
      <c r="H486" t="s">
        <v>3</v>
      </c>
      <c r="I486" t="s">
        <v>3</v>
      </c>
      <c r="J486" t="s">
        <v>3</v>
      </c>
      <c r="K486" t="s">
        <v>926</v>
      </c>
      <c r="L486" t="s">
        <v>927</v>
      </c>
      <c r="M486" t="s">
        <v>928</v>
      </c>
    </row>
    <row r="487" spans="1:13">
      <c r="A487" t="s">
        <v>929</v>
      </c>
      <c r="B487">
        <v>1394</v>
      </c>
      <c r="C487">
        <v>1394</v>
      </c>
      <c r="D487">
        <v>5132</v>
      </c>
      <c r="E487" t="s">
        <v>133</v>
      </c>
      <c r="F487" t="s">
        <v>591</v>
      </c>
      <c r="G487" t="s">
        <v>3</v>
      </c>
      <c r="H487" t="s">
        <v>3</v>
      </c>
      <c r="I487" t="s">
        <v>3</v>
      </c>
      <c r="J487" t="s">
        <v>3</v>
      </c>
      <c r="K487" t="s">
        <v>929</v>
      </c>
      <c r="L487" t="s">
        <v>930</v>
      </c>
      <c r="M487" t="s">
        <v>930</v>
      </c>
    </row>
    <row r="488" spans="1:13">
      <c r="A488" t="s">
        <v>931</v>
      </c>
      <c r="B488">
        <v>1394</v>
      </c>
      <c r="C488">
        <v>1394</v>
      </c>
      <c r="D488">
        <v>5176</v>
      </c>
      <c r="E488" t="s">
        <v>133</v>
      </c>
      <c r="F488" t="s">
        <v>591</v>
      </c>
      <c r="G488" t="s">
        <v>3</v>
      </c>
      <c r="H488" t="s">
        <v>3</v>
      </c>
      <c r="I488" t="s">
        <v>3</v>
      </c>
      <c r="J488" t="s">
        <v>3</v>
      </c>
      <c r="K488" t="s">
        <v>931</v>
      </c>
      <c r="L488" t="s">
        <v>932</v>
      </c>
      <c r="M488" t="s">
        <v>932</v>
      </c>
    </row>
    <row r="489" spans="1:13">
      <c r="A489" t="s">
        <v>933</v>
      </c>
      <c r="B489">
        <v>1394</v>
      </c>
      <c r="C489">
        <v>1394</v>
      </c>
      <c r="D489">
        <v>5176</v>
      </c>
      <c r="E489" t="s">
        <v>133</v>
      </c>
      <c r="F489" t="s">
        <v>591</v>
      </c>
      <c r="G489" t="s">
        <v>3</v>
      </c>
      <c r="H489" t="s">
        <v>3</v>
      </c>
      <c r="I489" t="s">
        <v>3</v>
      </c>
      <c r="J489" t="s">
        <v>3</v>
      </c>
      <c r="K489" t="s">
        <v>933</v>
      </c>
      <c r="L489" t="s">
        <v>934</v>
      </c>
      <c r="M489" t="s">
        <v>934</v>
      </c>
    </row>
    <row r="490" spans="1:13">
      <c r="A490" t="s">
        <v>935</v>
      </c>
      <c r="B490">
        <v>1394</v>
      </c>
      <c r="C490">
        <v>1394</v>
      </c>
      <c r="D490">
        <v>5176</v>
      </c>
      <c r="E490" t="s">
        <v>133</v>
      </c>
      <c r="F490" t="s">
        <v>591</v>
      </c>
      <c r="G490" t="s">
        <v>3</v>
      </c>
      <c r="H490" t="s">
        <v>3</v>
      </c>
      <c r="I490" t="s">
        <v>3</v>
      </c>
      <c r="J490" t="s">
        <v>3</v>
      </c>
      <c r="K490" t="s">
        <v>935</v>
      </c>
      <c r="L490" t="s">
        <v>936</v>
      </c>
      <c r="M490" t="s">
        <v>936</v>
      </c>
    </row>
    <row r="491" spans="1:13">
      <c r="A491" t="s">
        <v>937</v>
      </c>
      <c r="B491">
        <v>1394</v>
      </c>
      <c r="C491">
        <v>1394</v>
      </c>
      <c r="D491">
        <v>5176</v>
      </c>
      <c r="E491" t="s">
        <v>133</v>
      </c>
      <c r="F491" t="s">
        <v>591</v>
      </c>
      <c r="G491" t="s">
        <v>3</v>
      </c>
      <c r="H491" t="s">
        <v>3</v>
      </c>
      <c r="I491" t="s">
        <v>3</v>
      </c>
      <c r="J491" t="s">
        <v>3</v>
      </c>
      <c r="K491" t="s">
        <v>937</v>
      </c>
      <c r="L491" t="s">
        <v>938</v>
      </c>
      <c r="M491" t="s">
        <v>938</v>
      </c>
    </row>
    <row r="492" spans="1:13">
      <c r="A492" t="s">
        <v>939</v>
      </c>
      <c r="B492">
        <v>1394</v>
      </c>
      <c r="C492">
        <v>1394</v>
      </c>
      <c r="D492">
        <v>5176</v>
      </c>
      <c r="E492" t="s">
        <v>133</v>
      </c>
      <c r="F492" t="s">
        <v>591</v>
      </c>
      <c r="G492" t="s">
        <v>3</v>
      </c>
      <c r="H492" t="s">
        <v>3</v>
      </c>
      <c r="I492" t="s">
        <v>3</v>
      </c>
      <c r="J492" t="s">
        <v>3</v>
      </c>
      <c r="K492" t="s">
        <v>939</v>
      </c>
      <c r="L492" t="s">
        <v>940</v>
      </c>
      <c r="M492" t="s">
        <v>940</v>
      </c>
    </row>
    <row r="493" spans="1:13">
      <c r="A493" t="s">
        <v>941</v>
      </c>
      <c r="B493">
        <v>1394</v>
      </c>
      <c r="C493">
        <v>1394</v>
      </c>
      <c r="D493">
        <v>5176</v>
      </c>
      <c r="E493" t="s">
        <v>133</v>
      </c>
      <c r="F493" t="s">
        <v>591</v>
      </c>
      <c r="G493" t="s">
        <v>3</v>
      </c>
      <c r="H493" t="s">
        <v>3</v>
      </c>
      <c r="I493" t="s">
        <v>3</v>
      </c>
      <c r="J493" t="s">
        <v>3</v>
      </c>
      <c r="K493" t="s">
        <v>941</v>
      </c>
      <c r="L493" t="s">
        <v>942</v>
      </c>
      <c r="M493" t="s">
        <v>943</v>
      </c>
    </row>
    <row r="494" spans="1:13">
      <c r="A494" t="s">
        <v>944</v>
      </c>
      <c r="B494">
        <v>1394</v>
      </c>
      <c r="C494">
        <v>1394</v>
      </c>
      <c r="D494">
        <v>4801</v>
      </c>
      <c r="E494" t="s">
        <v>133</v>
      </c>
      <c r="F494" t="s">
        <v>591</v>
      </c>
      <c r="G494" t="s">
        <v>3</v>
      </c>
      <c r="H494" t="s">
        <v>3</v>
      </c>
      <c r="I494" t="s">
        <v>3</v>
      </c>
      <c r="J494" t="s">
        <v>3</v>
      </c>
      <c r="K494" t="s">
        <v>944</v>
      </c>
      <c r="L494" t="s">
        <v>945</v>
      </c>
      <c r="M494" t="s">
        <v>945</v>
      </c>
    </row>
    <row r="495" spans="1:13">
      <c r="A495" t="s">
        <v>946</v>
      </c>
      <c r="B495">
        <v>1394</v>
      </c>
      <c r="C495">
        <v>1394</v>
      </c>
      <c r="D495">
        <v>5176</v>
      </c>
      <c r="E495" t="s">
        <v>133</v>
      </c>
      <c r="F495" t="s">
        <v>591</v>
      </c>
      <c r="G495" t="s">
        <v>3</v>
      </c>
      <c r="H495" t="s">
        <v>3</v>
      </c>
      <c r="I495" t="s">
        <v>3</v>
      </c>
      <c r="J495" t="s">
        <v>3</v>
      </c>
      <c r="K495" t="s">
        <v>946</v>
      </c>
      <c r="L495" t="s">
        <v>947</v>
      </c>
      <c r="M495" t="s">
        <v>947</v>
      </c>
    </row>
    <row r="496" spans="1:13">
      <c r="A496" t="s">
        <v>948</v>
      </c>
      <c r="B496">
        <v>1394</v>
      </c>
      <c r="C496">
        <v>1394</v>
      </c>
      <c r="D496">
        <v>5176</v>
      </c>
      <c r="E496" t="s">
        <v>133</v>
      </c>
      <c r="F496" t="s">
        <v>591</v>
      </c>
      <c r="G496" t="s">
        <v>3</v>
      </c>
      <c r="H496" t="s">
        <v>3</v>
      </c>
      <c r="I496" t="s">
        <v>3</v>
      </c>
      <c r="J496" t="s">
        <v>3</v>
      </c>
      <c r="K496" t="s">
        <v>948</v>
      </c>
      <c r="L496" t="s">
        <v>949</v>
      </c>
      <c r="M496" t="s">
        <v>950</v>
      </c>
    </row>
    <row r="497" spans="1:13">
      <c r="A497" t="s">
        <v>951</v>
      </c>
      <c r="B497">
        <v>1394</v>
      </c>
      <c r="C497">
        <v>1394</v>
      </c>
      <c r="D497">
        <v>5176</v>
      </c>
      <c r="E497" t="s">
        <v>133</v>
      </c>
      <c r="F497" t="s">
        <v>591</v>
      </c>
      <c r="G497" t="s">
        <v>3</v>
      </c>
      <c r="H497" t="s">
        <v>3</v>
      </c>
      <c r="I497" t="s">
        <v>3</v>
      </c>
      <c r="J497" t="s">
        <v>3</v>
      </c>
      <c r="K497" t="s">
        <v>951</v>
      </c>
      <c r="L497" t="s">
        <v>952</v>
      </c>
      <c r="M497" t="s">
        <v>952</v>
      </c>
    </row>
    <row r="498" spans="1:13">
      <c r="A498" t="s">
        <v>953</v>
      </c>
      <c r="B498">
        <v>1394</v>
      </c>
      <c r="C498">
        <v>1394</v>
      </c>
      <c r="D498">
        <v>5176</v>
      </c>
      <c r="E498" t="s">
        <v>133</v>
      </c>
      <c r="F498" t="s">
        <v>591</v>
      </c>
      <c r="G498" t="s">
        <v>3</v>
      </c>
      <c r="H498" t="s">
        <v>3</v>
      </c>
      <c r="I498" t="s">
        <v>3</v>
      </c>
      <c r="J498" t="s">
        <v>3</v>
      </c>
      <c r="K498" t="s">
        <v>953</v>
      </c>
      <c r="L498" t="s">
        <v>954</v>
      </c>
      <c r="M498" t="s">
        <v>954</v>
      </c>
    </row>
    <row r="499" spans="1:13">
      <c r="A499" t="s">
        <v>955</v>
      </c>
      <c r="B499">
        <v>1394</v>
      </c>
      <c r="C499">
        <v>1394</v>
      </c>
      <c r="D499">
        <v>5176</v>
      </c>
      <c r="E499" t="s">
        <v>133</v>
      </c>
      <c r="F499" t="s">
        <v>591</v>
      </c>
      <c r="G499" t="s">
        <v>3</v>
      </c>
      <c r="H499" t="s">
        <v>3</v>
      </c>
      <c r="I499" t="s">
        <v>3</v>
      </c>
      <c r="J499" t="s">
        <v>3</v>
      </c>
      <c r="K499" t="s">
        <v>955</v>
      </c>
      <c r="L499" t="s">
        <v>956</v>
      </c>
      <c r="M499" t="s">
        <v>956</v>
      </c>
    </row>
    <row r="500" spans="1:13">
      <c r="A500" t="s">
        <v>957</v>
      </c>
      <c r="B500">
        <v>1394</v>
      </c>
      <c r="C500">
        <v>1394</v>
      </c>
      <c r="D500">
        <v>2688</v>
      </c>
      <c r="E500" t="s">
        <v>133</v>
      </c>
      <c r="F500" t="s">
        <v>591</v>
      </c>
      <c r="G500" t="s">
        <v>3</v>
      </c>
      <c r="H500" t="s">
        <v>3</v>
      </c>
      <c r="I500" t="s">
        <v>3</v>
      </c>
      <c r="J500" t="s">
        <v>3</v>
      </c>
      <c r="K500" t="s">
        <v>957</v>
      </c>
      <c r="L500" t="s">
        <v>732</v>
      </c>
      <c r="M500" t="s">
        <v>732</v>
      </c>
    </row>
    <row r="501" spans="1:13">
      <c r="A501" t="s">
        <v>958</v>
      </c>
      <c r="B501">
        <v>1394</v>
      </c>
      <c r="C501">
        <v>1394</v>
      </c>
      <c r="D501">
        <v>2618</v>
      </c>
      <c r="E501" t="s">
        <v>133</v>
      </c>
      <c r="F501" t="s">
        <v>591</v>
      </c>
      <c r="G501" t="s">
        <v>3</v>
      </c>
      <c r="H501" t="s">
        <v>3</v>
      </c>
      <c r="I501" t="s">
        <v>3</v>
      </c>
      <c r="J501" t="s">
        <v>3</v>
      </c>
      <c r="K501" t="s">
        <v>958</v>
      </c>
      <c r="L501" t="s">
        <v>959</v>
      </c>
      <c r="M501" t="s">
        <v>959</v>
      </c>
    </row>
    <row r="502" spans="1:13">
      <c r="A502" t="s">
        <v>960</v>
      </c>
      <c r="B502">
        <v>1394</v>
      </c>
      <c r="C502">
        <v>1394</v>
      </c>
      <c r="D502">
        <v>2560</v>
      </c>
      <c r="E502" t="s">
        <v>133</v>
      </c>
      <c r="F502" t="s">
        <v>591</v>
      </c>
      <c r="G502" t="s">
        <v>3</v>
      </c>
      <c r="H502" t="s">
        <v>3</v>
      </c>
      <c r="I502" t="s">
        <v>3</v>
      </c>
      <c r="J502" t="s">
        <v>3</v>
      </c>
      <c r="K502" t="s">
        <v>960</v>
      </c>
      <c r="L502" t="s">
        <v>751</v>
      </c>
      <c r="M502" t="s">
        <v>751</v>
      </c>
    </row>
    <row r="503" spans="1:13">
      <c r="A503" t="s">
        <v>961</v>
      </c>
      <c r="B503">
        <v>1395</v>
      </c>
      <c r="C503">
        <v>1395</v>
      </c>
      <c r="D503">
        <v>1407</v>
      </c>
      <c r="E503" t="s">
        <v>133</v>
      </c>
      <c r="F503" t="s">
        <v>591</v>
      </c>
      <c r="G503" t="s">
        <v>17</v>
      </c>
      <c r="H503" t="s">
        <v>3</v>
      </c>
      <c r="I503" t="s">
        <v>3</v>
      </c>
      <c r="J503" t="s">
        <v>3</v>
      </c>
      <c r="K503" t="s">
        <v>961</v>
      </c>
      <c r="L503" t="s">
        <v>962</v>
      </c>
      <c r="M503" t="s">
        <v>962</v>
      </c>
    </row>
    <row r="504" spans="1:13">
      <c r="A504" t="s">
        <v>963</v>
      </c>
      <c r="B504">
        <v>1396</v>
      </c>
      <c r="C504">
        <v>1396</v>
      </c>
      <c r="D504">
        <v>2565</v>
      </c>
      <c r="E504" t="s">
        <v>133</v>
      </c>
      <c r="F504" t="s">
        <v>591</v>
      </c>
      <c r="G504" t="s">
        <v>495</v>
      </c>
      <c r="H504" t="s">
        <v>3</v>
      </c>
      <c r="I504" t="s">
        <v>3</v>
      </c>
      <c r="J504" t="s">
        <v>3</v>
      </c>
      <c r="K504" t="s">
        <v>963</v>
      </c>
      <c r="L504" t="s">
        <v>964</v>
      </c>
      <c r="M504" t="s">
        <v>965</v>
      </c>
    </row>
    <row r="505" spans="1:13">
      <c r="A505" t="s">
        <v>966</v>
      </c>
      <c r="B505">
        <v>1404</v>
      </c>
      <c r="C505">
        <v>1404</v>
      </c>
      <c r="D505">
        <v>1407</v>
      </c>
      <c r="E505" t="s">
        <v>133</v>
      </c>
      <c r="F505" t="s">
        <v>967</v>
      </c>
      <c r="G505" t="s">
        <v>495</v>
      </c>
      <c r="H505" t="s">
        <v>3</v>
      </c>
      <c r="I505" t="s">
        <v>3</v>
      </c>
      <c r="J505" t="s">
        <v>3</v>
      </c>
      <c r="K505" t="s">
        <v>966</v>
      </c>
      <c r="L505" t="s">
        <v>968</v>
      </c>
      <c r="M505" t="s">
        <v>968</v>
      </c>
    </row>
    <row r="506" spans="1:13">
      <c r="A506" t="s">
        <v>969</v>
      </c>
      <c r="B506">
        <v>1393</v>
      </c>
      <c r="C506">
        <v>1393</v>
      </c>
      <c r="D506">
        <v>1478</v>
      </c>
      <c r="E506" t="s">
        <v>133</v>
      </c>
      <c r="F506" t="s">
        <v>495</v>
      </c>
      <c r="G506" t="s">
        <v>3</v>
      </c>
      <c r="H506" t="s">
        <v>3</v>
      </c>
      <c r="I506" t="s">
        <v>3</v>
      </c>
      <c r="J506" t="s">
        <v>3</v>
      </c>
      <c r="K506" t="s">
        <v>969</v>
      </c>
      <c r="L506" t="s">
        <v>970</v>
      </c>
      <c r="M506" t="s">
        <v>970</v>
      </c>
    </row>
    <row r="507" spans="1:13">
      <c r="A507" t="s">
        <v>971</v>
      </c>
      <c r="B507">
        <v>1393</v>
      </c>
      <c r="C507">
        <v>1393</v>
      </c>
      <c r="D507">
        <v>1478</v>
      </c>
      <c r="E507" t="s">
        <v>133</v>
      </c>
      <c r="F507" t="s">
        <v>495</v>
      </c>
      <c r="G507" t="s">
        <v>3</v>
      </c>
      <c r="H507" t="s">
        <v>3</v>
      </c>
      <c r="I507" t="s">
        <v>3</v>
      </c>
      <c r="J507" t="s">
        <v>3</v>
      </c>
      <c r="K507" t="s">
        <v>971</v>
      </c>
      <c r="L507" t="s">
        <v>972</v>
      </c>
      <c r="M507" t="s">
        <v>973</v>
      </c>
    </row>
    <row r="508" spans="1:13">
      <c r="A508" t="s">
        <v>974</v>
      </c>
      <c r="B508">
        <v>1393</v>
      </c>
      <c r="C508">
        <v>1393</v>
      </c>
      <c r="D508">
        <v>6323</v>
      </c>
      <c r="E508" t="s">
        <v>133</v>
      </c>
      <c r="F508" t="s">
        <v>495</v>
      </c>
      <c r="G508" t="s">
        <v>3</v>
      </c>
      <c r="H508" t="s">
        <v>3</v>
      </c>
      <c r="I508" t="s">
        <v>3</v>
      </c>
      <c r="J508" t="s">
        <v>3</v>
      </c>
      <c r="K508" t="s">
        <v>974</v>
      </c>
      <c r="L508" t="s">
        <v>682</v>
      </c>
      <c r="M508" t="s">
        <v>682</v>
      </c>
    </row>
    <row r="509" spans="1:13">
      <c r="A509" t="s">
        <v>975</v>
      </c>
      <c r="B509">
        <v>1393</v>
      </c>
      <c r="C509">
        <v>1393</v>
      </c>
      <c r="D509">
        <v>5322</v>
      </c>
      <c r="E509" t="s">
        <v>133</v>
      </c>
      <c r="F509" t="s">
        <v>495</v>
      </c>
      <c r="G509" t="s">
        <v>3</v>
      </c>
      <c r="H509" t="s">
        <v>3</v>
      </c>
      <c r="I509" t="s">
        <v>3</v>
      </c>
      <c r="J509" t="s">
        <v>3</v>
      </c>
      <c r="K509" t="s">
        <v>975</v>
      </c>
      <c r="L509" t="s">
        <v>976</v>
      </c>
      <c r="M509" t="s">
        <v>977</v>
      </c>
    </row>
    <row r="510" spans="1:13">
      <c r="A510" t="s">
        <v>978</v>
      </c>
      <c r="B510">
        <v>1389</v>
      </c>
      <c r="C510">
        <v>1389</v>
      </c>
      <c r="D510">
        <v>9401</v>
      </c>
      <c r="E510" t="s">
        <v>979</v>
      </c>
      <c r="F510" t="s">
        <v>980</v>
      </c>
      <c r="G510" t="s">
        <v>3</v>
      </c>
      <c r="H510" t="s">
        <v>3</v>
      </c>
      <c r="I510" t="s">
        <v>3</v>
      </c>
      <c r="J510" t="s">
        <v>3</v>
      </c>
      <c r="K510" t="s">
        <v>978</v>
      </c>
      <c r="L510" t="s">
        <v>981</v>
      </c>
      <c r="M510" t="s">
        <v>981</v>
      </c>
    </row>
    <row r="511" spans="1:13">
      <c r="A511" t="s">
        <v>982</v>
      </c>
      <c r="B511">
        <v>546</v>
      </c>
      <c r="C511">
        <v>546</v>
      </c>
      <c r="D511">
        <v>11217</v>
      </c>
      <c r="E511" t="s">
        <v>983</v>
      </c>
      <c r="F511" t="s">
        <v>984</v>
      </c>
      <c r="G511" t="s">
        <v>3</v>
      </c>
      <c r="H511" t="s">
        <v>3</v>
      </c>
      <c r="I511" t="s">
        <v>985</v>
      </c>
      <c r="J511" t="s">
        <v>3</v>
      </c>
      <c r="K511" t="s">
        <v>986</v>
      </c>
      <c r="L511" t="s">
        <v>987</v>
      </c>
      <c r="M511" t="s">
        <v>987</v>
      </c>
    </row>
    <row r="512" spans="1:13">
      <c r="A512" t="s">
        <v>988</v>
      </c>
      <c r="B512">
        <v>775</v>
      </c>
      <c r="C512">
        <v>775</v>
      </c>
      <c r="D512">
        <v>11442</v>
      </c>
      <c r="E512" t="s">
        <v>983</v>
      </c>
      <c r="F512" t="s">
        <v>984</v>
      </c>
      <c r="G512" t="s">
        <v>3</v>
      </c>
      <c r="H512" t="s">
        <v>3</v>
      </c>
      <c r="I512" t="s">
        <v>989</v>
      </c>
      <c r="J512" t="s">
        <v>990</v>
      </c>
      <c r="K512" t="s">
        <v>991</v>
      </c>
      <c r="L512" t="s">
        <v>992</v>
      </c>
      <c r="M512" t="s">
        <v>992</v>
      </c>
    </row>
    <row r="513" spans="1:13">
      <c r="A513" t="s">
        <v>993</v>
      </c>
      <c r="B513">
        <v>755</v>
      </c>
      <c r="C513">
        <v>755</v>
      </c>
      <c r="D513">
        <v>11252</v>
      </c>
      <c r="E513" t="s">
        <v>983</v>
      </c>
      <c r="F513" t="s">
        <v>984</v>
      </c>
      <c r="G513" t="s">
        <v>3</v>
      </c>
      <c r="H513" t="s">
        <v>3</v>
      </c>
      <c r="I513" t="s">
        <v>994</v>
      </c>
      <c r="J513" t="s">
        <v>990</v>
      </c>
      <c r="K513" t="s">
        <v>995</v>
      </c>
      <c r="L513" t="s">
        <v>996</v>
      </c>
      <c r="M513" t="s">
        <v>996</v>
      </c>
    </row>
    <row r="514" spans="1:13">
      <c r="A514" t="s">
        <v>997</v>
      </c>
      <c r="B514">
        <v>624</v>
      </c>
      <c r="C514">
        <v>624</v>
      </c>
      <c r="D514">
        <v>11276</v>
      </c>
      <c r="E514" t="s">
        <v>983</v>
      </c>
      <c r="F514" t="s">
        <v>984</v>
      </c>
      <c r="G514" t="s">
        <v>3</v>
      </c>
      <c r="H514" t="s">
        <v>3</v>
      </c>
      <c r="I514" t="s">
        <v>998</v>
      </c>
      <c r="J514" t="s">
        <v>38</v>
      </c>
      <c r="K514" t="s">
        <v>997</v>
      </c>
      <c r="L514" t="s">
        <v>999</v>
      </c>
      <c r="M514" t="s">
        <v>999</v>
      </c>
    </row>
    <row r="515" spans="1:13">
      <c r="A515" t="s">
        <v>1000</v>
      </c>
      <c r="B515">
        <v>731</v>
      </c>
      <c r="C515">
        <v>731</v>
      </c>
      <c r="D515">
        <v>5827</v>
      </c>
      <c r="E515" t="s">
        <v>983</v>
      </c>
      <c r="F515" t="s">
        <v>984</v>
      </c>
      <c r="G515" t="s">
        <v>3</v>
      </c>
      <c r="H515" t="s">
        <v>3</v>
      </c>
      <c r="I515" t="s">
        <v>1001</v>
      </c>
      <c r="J515" t="s">
        <v>990</v>
      </c>
      <c r="K515" t="s">
        <v>1002</v>
      </c>
      <c r="L515" t="s">
        <v>1003</v>
      </c>
      <c r="M515" t="s">
        <v>1003</v>
      </c>
    </row>
    <row r="516" spans="1:13">
      <c r="A516" t="s">
        <v>1004</v>
      </c>
      <c r="B516">
        <v>555</v>
      </c>
      <c r="C516">
        <v>555</v>
      </c>
      <c r="D516">
        <v>5827</v>
      </c>
      <c r="E516" t="s">
        <v>983</v>
      </c>
      <c r="F516" t="s">
        <v>984</v>
      </c>
      <c r="G516" t="s">
        <v>3</v>
      </c>
      <c r="H516" t="s">
        <v>3</v>
      </c>
      <c r="I516" t="s">
        <v>985</v>
      </c>
      <c r="J516" t="s">
        <v>990</v>
      </c>
      <c r="K516" t="s">
        <v>1005</v>
      </c>
      <c r="L516" t="s">
        <v>1006</v>
      </c>
      <c r="M516" t="s">
        <v>1006</v>
      </c>
    </row>
    <row r="517" spans="1:13">
      <c r="A517" t="s">
        <v>1007</v>
      </c>
      <c r="B517">
        <v>678</v>
      </c>
      <c r="C517">
        <v>678</v>
      </c>
      <c r="D517">
        <v>9153</v>
      </c>
      <c r="E517" t="s">
        <v>983</v>
      </c>
      <c r="F517" t="s">
        <v>984</v>
      </c>
      <c r="G517" t="s">
        <v>3</v>
      </c>
      <c r="H517" t="s">
        <v>3</v>
      </c>
      <c r="I517" t="s">
        <v>1008</v>
      </c>
      <c r="J517" t="s">
        <v>990</v>
      </c>
      <c r="K517" t="s">
        <v>1009</v>
      </c>
      <c r="L517" t="s">
        <v>1010</v>
      </c>
      <c r="M517" t="s">
        <v>1010</v>
      </c>
    </row>
    <row r="518" spans="1:13">
      <c r="A518" t="s">
        <v>1011</v>
      </c>
      <c r="B518">
        <v>710</v>
      </c>
      <c r="C518">
        <v>710</v>
      </c>
      <c r="D518">
        <v>9150</v>
      </c>
      <c r="E518" t="s">
        <v>983</v>
      </c>
      <c r="F518" t="s">
        <v>984</v>
      </c>
      <c r="G518" t="s">
        <v>3</v>
      </c>
      <c r="H518" t="s">
        <v>3</v>
      </c>
      <c r="I518" t="s">
        <v>1012</v>
      </c>
      <c r="J518" t="s">
        <v>990</v>
      </c>
      <c r="K518" t="s">
        <v>1013</v>
      </c>
      <c r="L518" t="s">
        <v>1014</v>
      </c>
      <c r="M518" t="s">
        <v>1014</v>
      </c>
    </row>
    <row r="519" spans="1:13">
      <c r="A519" t="s">
        <v>1015</v>
      </c>
      <c r="B519">
        <v>555</v>
      </c>
      <c r="C519">
        <v>555</v>
      </c>
      <c r="D519">
        <v>9182</v>
      </c>
      <c r="E519" t="s">
        <v>983</v>
      </c>
      <c r="F519" t="s">
        <v>984</v>
      </c>
      <c r="G519" t="s">
        <v>3</v>
      </c>
      <c r="H519" t="s">
        <v>3</v>
      </c>
      <c r="I519" t="s">
        <v>985</v>
      </c>
      <c r="J519" t="s">
        <v>990</v>
      </c>
      <c r="K519" t="s">
        <v>1016</v>
      </c>
      <c r="L519" t="s">
        <v>1017</v>
      </c>
      <c r="M519" t="s">
        <v>1017</v>
      </c>
    </row>
    <row r="520" spans="1:13">
      <c r="A520" t="s">
        <v>1018</v>
      </c>
      <c r="B520">
        <v>555</v>
      </c>
      <c r="C520">
        <v>555</v>
      </c>
      <c r="D520">
        <v>9153</v>
      </c>
      <c r="E520" t="s">
        <v>983</v>
      </c>
      <c r="F520" t="s">
        <v>984</v>
      </c>
      <c r="G520" t="s">
        <v>3</v>
      </c>
      <c r="H520" t="s">
        <v>3</v>
      </c>
      <c r="I520" t="s">
        <v>985</v>
      </c>
      <c r="J520" t="s">
        <v>990</v>
      </c>
      <c r="K520" t="s">
        <v>1019</v>
      </c>
      <c r="L520" t="s">
        <v>1020</v>
      </c>
      <c r="M520" t="s">
        <v>1020</v>
      </c>
    </row>
    <row r="521" spans="1:13">
      <c r="A521" t="s">
        <v>1021</v>
      </c>
      <c r="B521">
        <v>678</v>
      </c>
      <c r="C521">
        <v>678</v>
      </c>
      <c r="D521">
        <v>9152</v>
      </c>
      <c r="E521" t="s">
        <v>983</v>
      </c>
      <c r="F521" t="s">
        <v>984</v>
      </c>
      <c r="G521" t="s">
        <v>3</v>
      </c>
      <c r="H521" t="s">
        <v>3</v>
      </c>
      <c r="I521" t="s">
        <v>1008</v>
      </c>
      <c r="J521" t="s">
        <v>990</v>
      </c>
      <c r="K521" t="s">
        <v>1022</v>
      </c>
      <c r="L521" t="s">
        <v>1023</v>
      </c>
      <c r="M521" t="s">
        <v>1023</v>
      </c>
    </row>
    <row r="522" spans="1:13">
      <c r="A522" t="s">
        <v>1024</v>
      </c>
      <c r="B522">
        <v>462</v>
      </c>
      <c r="C522">
        <v>462</v>
      </c>
      <c r="D522">
        <v>4799</v>
      </c>
      <c r="E522" t="s">
        <v>983</v>
      </c>
      <c r="F522" t="s">
        <v>980</v>
      </c>
      <c r="G522" t="s">
        <v>3</v>
      </c>
      <c r="H522" t="s">
        <v>3</v>
      </c>
      <c r="I522" t="s">
        <v>989</v>
      </c>
      <c r="J522" t="s">
        <v>990</v>
      </c>
      <c r="K522" t="s">
        <v>1024</v>
      </c>
      <c r="L522" t="s">
        <v>1025</v>
      </c>
      <c r="M522" t="s">
        <v>1025</v>
      </c>
    </row>
    <row r="523" spans="1:13">
      <c r="A523" t="s">
        <v>1026</v>
      </c>
      <c r="B523">
        <v>1184</v>
      </c>
      <c r="C523">
        <v>1184</v>
      </c>
      <c r="D523">
        <v>6892</v>
      </c>
      <c r="E523" t="s">
        <v>1027</v>
      </c>
      <c r="F523" t="s">
        <v>3</v>
      </c>
      <c r="G523" t="s">
        <v>3</v>
      </c>
      <c r="H523" t="s">
        <v>3</v>
      </c>
      <c r="I523" t="s">
        <v>3</v>
      </c>
      <c r="J523" t="s">
        <v>3</v>
      </c>
      <c r="K523" t="s">
        <v>1026</v>
      </c>
      <c r="L523" t="s">
        <v>1028</v>
      </c>
      <c r="M523" t="s">
        <v>1028</v>
      </c>
    </row>
    <row r="524" spans="1:13">
      <c r="A524" t="s">
        <v>1029</v>
      </c>
      <c r="B524">
        <v>1184</v>
      </c>
      <c r="C524">
        <v>1184</v>
      </c>
      <c r="D524">
        <v>6892</v>
      </c>
      <c r="E524" t="s">
        <v>1027</v>
      </c>
      <c r="F524" t="s">
        <v>3</v>
      </c>
      <c r="G524" t="s">
        <v>3</v>
      </c>
      <c r="H524" t="s">
        <v>3</v>
      </c>
      <c r="I524" t="s">
        <v>3</v>
      </c>
      <c r="J524" t="s">
        <v>3</v>
      </c>
      <c r="K524" t="s">
        <v>1029</v>
      </c>
      <c r="L524" t="s">
        <v>1030</v>
      </c>
      <c r="M524" t="s">
        <v>1030</v>
      </c>
    </row>
    <row r="525" spans="1:13">
      <c r="A525" t="s">
        <v>1031</v>
      </c>
      <c r="B525">
        <v>1184</v>
      </c>
      <c r="C525">
        <v>1184</v>
      </c>
      <c r="D525">
        <v>6892</v>
      </c>
      <c r="E525" t="s">
        <v>1027</v>
      </c>
      <c r="F525" t="s">
        <v>3</v>
      </c>
      <c r="G525" t="s">
        <v>3</v>
      </c>
      <c r="H525" t="s">
        <v>3</v>
      </c>
      <c r="I525" t="s">
        <v>3</v>
      </c>
      <c r="J525" t="s">
        <v>3</v>
      </c>
      <c r="K525" t="s">
        <v>1031</v>
      </c>
      <c r="L525" t="s">
        <v>1032</v>
      </c>
      <c r="M525" t="s">
        <v>1032</v>
      </c>
    </row>
    <row r="526" spans="1:13">
      <c r="A526" t="s">
        <v>1033</v>
      </c>
      <c r="B526">
        <v>1184</v>
      </c>
      <c r="C526">
        <v>1184</v>
      </c>
      <c r="D526">
        <v>6892</v>
      </c>
      <c r="E526" t="s">
        <v>1027</v>
      </c>
      <c r="F526" t="s">
        <v>3</v>
      </c>
      <c r="G526" t="s">
        <v>3</v>
      </c>
      <c r="H526" t="s">
        <v>3</v>
      </c>
      <c r="I526" t="s">
        <v>3</v>
      </c>
      <c r="J526" t="s">
        <v>3</v>
      </c>
      <c r="K526" t="s">
        <v>1033</v>
      </c>
      <c r="L526" t="s">
        <v>1034</v>
      </c>
      <c r="M526" t="s">
        <v>1034</v>
      </c>
    </row>
    <row r="527" spans="1:13">
      <c r="A527" t="s">
        <v>1035</v>
      </c>
      <c r="B527">
        <v>1184</v>
      </c>
      <c r="C527">
        <v>1184</v>
      </c>
      <c r="D527">
        <v>6846</v>
      </c>
      <c r="E527" t="s">
        <v>1027</v>
      </c>
      <c r="F527" t="s">
        <v>3</v>
      </c>
      <c r="G527" t="s">
        <v>3</v>
      </c>
      <c r="H527" t="s">
        <v>3</v>
      </c>
      <c r="I527" t="s">
        <v>3</v>
      </c>
      <c r="J527" t="s">
        <v>3</v>
      </c>
      <c r="K527" t="s">
        <v>1035</v>
      </c>
      <c r="L527" t="s">
        <v>1036</v>
      </c>
      <c r="M527" t="s">
        <v>1036</v>
      </c>
    </row>
    <row r="528" spans="1:13">
      <c r="A528" t="s">
        <v>1037</v>
      </c>
      <c r="B528">
        <v>1184</v>
      </c>
      <c r="C528">
        <v>1184</v>
      </c>
      <c r="D528">
        <v>6846</v>
      </c>
      <c r="E528" t="s">
        <v>1027</v>
      </c>
      <c r="F528" t="s">
        <v>3</v>
      </c>
      <c r="G528" t="s">
        <v>3</v>
      </c>
      <c r="H528" t="s">
        <v>3</v>
      </c>
      <c r="I528" t="s">
        <v>3</v>
      </c>
      <c r="J528" t="s">
        <v>3</v>
      </c>
      <c r="K528" t="s">
        <v>1037</v>
      </c>
      <c r="L528" t="s">
        <v>1038</v>
      </c>
      <c r="M528" t="s">
        <v>1038</v>
      </c>
    </row>
    <row r="529" spans="1:13">
      <c r="A529" t="s">
        <v>1039</v>
      </c>
      <c r="B529">
        <v>1184</v>
      </c>
      <c r="C529">
        <v>1184</v>
      </c>
      <c r="D529">
        <v>6846</v>
      </c>
      <c r="E529" t="s">
        <v>1027</v>
      </c>
      <c r="F529" t="s">
        <v>3</v>
      </c>
      <c r="G529" t="s">
        <v>3</v>
      </c>
      <c r="H529" t="s">
        <v>3</v>
      </c>
      <c r="I529" t="s">
        <v>3</v>
      </c>
      <c r="J529" t="s">
        <v>3</v>
      </c>
      <c r="K529" t="s">
        <v>1039</v>
      </c>
      <c r="L529" t="s">
        <v>1040</v>
      </c>
      <c r="M529" t="s">
        <v>1041</v>
      </c>
    </row>
    <row r="530" spans="1:13">
      <c r="A530" t="s">
        <v>1042</v>
      </c>
      <c r="B530">
        <v>1184</v>
      </c>
      <c r="C530">
        <v>1184</v>
      </c>
      <c r="D530">
        <v>6846</v>
      </c>
      <c r="E530" t="s">
        <v>1027</v>
      </c>
      <c r="F530" t="s">
        <v>3</v>
      </c>
      <c r="G530" t="s">
        <v>3</v>
      </c>
      <c r="H530" t="s">
        <v>3</v>
      </c>
      <c r="I530" t="s">
        <v>3</v>
      </c>
      <c r="J530" t="s">
        <v>3</v>
      </c>
      <c r="K530" t="s">
        <v>1042</v>
      </c>
      <c r="L530" t="s">
        <v>1043</v>
      </c>
      <c r="M530" t="s">
        <v>1043</v>
      </c>
    </row>
    <row r="531" spans="1:13">
      <c r="A531" t="s">
        <v>1044</v>
      </c>
      <c r="B531">
        <v>1184</v>
      </c>
      <c r="C531">
        <v>1184</v>
      </c>
      <c r="D531">
        <v>6846</v>
      </c>
      <c r="E531" t="s">
        <v>1027</v>
      </c>
      <c r="F531" t="s">
        <v>3</v>
      </c>
      <c r="G531" t="s">
        <v>3</v>
      </c>
      <c r="H531" t="s">
        <v>3</v>
      </c>
      <c r="I531" t="s">
        <v>3</v>
      </c>
      <c r="J531" t="s">
        <v>3</v>
      </c>
      <c r="K531" t="s">
        <v>1044</v>
      </c>
      <c r="L531" t="s">
        <v>1045</v>
      </c>
      <c r="M531" t="s">
        <v>1046</v>
      </c>
    </row>
    <row r="532" spans="1:13">
      <c r="A532" t="s">
        <v>1047</v>
      </c>
      <c r="B532">
        <v>1184</v>
      </c>
      <c r="C532">
        <v>1184</v>
      </c>
      <c r="D532">
        <v>6846</v>
      </c>
      <c r="E532" t="s">
        <v>1027</v>
      </c>
      <c r="F532" t="s">
        <v>3</v>
      </c>
      <c r="G532" t="s">
        <v>3</v>
      </c>
      <c r="H532" t="s">
        <v>3</v>
      </c>
      <c r="I532" t="s">
        <v>3</v>
      </c>
      <c r="J532" t="s">
        <v>3</v>
      </c>
      <c r="K532" t="s">
        <v>1047</v>
      </c>
      <c r="L532" t="s">
        <v>1048</v>
      </c>
      <c r="M532" t="s">
        <v>1049</v>
      </c>
    </row>
    <row r="533" spans="1:13">
      <c r="A533" t="s">
        <v>1050</v>
      </c>
      <c r="B533">
        <v>1184</v>
      </c>
      <c r="C533">
        <v>1184</v>
      </c>
      <c r="D533">
        <v>6846</v>
      </c>
      <c r="E533" t="s">
        <v>1027</v>
      </c>
      <c r="F533" t="s">
        <v>3</v>
      </c>
      <c r="G533" t="s">
        <v>3</v>
      </c>
      <c r="H533" t="s">
        <v>3</v>
      </c>
      <c r="I533" t="s">
        <v>3</v>
      </c>
      <c r="J533" t="s">
        <v>3</v>
      </c>
      <c r="K533" t="s">
        <v>1050</v>
      </c>
      <c r="L533" t="s">
        <v>1051</v>
      </c>
      <c r="M533" t="s">
        <v>1052</v>
      </c>
    </row>
    <row r="534" spans="1:13">
      <c r="A534" t="s">
        <v>1053</v>
      </c>
      <c r="B534">
        <v>1184</v>
      </c>
      <c r="C534">
        <v>1184</v>
      </c>
      <c r="D534">
        <v>6845</v>
      </c>
      <c r="E534" t="s">
        <v>1027</v>
      </c>
      <c r="F534" t="s">
        <v>3</v>
      </c>
      <c r="G534" t="s">
        <v>3</v>
      </c>
      <c r="H534" t="s">
        <v>3</v>
      </c>
      <c r="I534" t="s">
        <v>3</v>
      </c>
      <c r="J534" t="s">
        <v>3</v>
      </c>
      <c r="K534" t="s">
        <v>1053</v>
      </c>
      <c r="L534" t="s">
        <v>1054</v>
      </c>
      <c r="M534" t="s">
        <v>1054</v>
      </c>
    </row>
    <row r="535" spans="1:13">
      <c r="A535" t="s">
        <v>1055</v>
      </c>
      <c r="B535">
        <v>1184</v>
      </c>
      <c r="C535">
        <v>1184</v>
      </c>
      <c r="D535">
        <v>6846</v>
      </c>
      <c r="E535" t="s">
        <v>1027</v>
      </c>
      <c r="F535" t="s">
        <v>3</v>
      </c>
      <c r="G535" t="s">
        <v>3</v>
      </c>
      <c r="H535" t="s">
        <v>3</v>
      </c>
      <c r="I535" t="s">
        <v>3</v>
      </c>
      <c r="J535" t="s">
        <v>3</v>
      </c>
      <c r="K535" t="s">
        <v>1055</v>
      </c>
      <c r="L535" t="s">
        <v>1056</v>
      </c>
      <c r="M535" t="s">
        <v>1056</v>
      </c>
    </row>
    <row r="536" spans="1:13">
      <c r="A536" t="s">
        <v>1057</v>
      </c>
      <c r="B536">
        <v>1184</v>
      </c>
      <c r="C536">
        <v>1184</v>
      </c>
      <c r="D536">
        <v>9384</v>
      </c>
      <c r="E536" t="s">
        <v>1027</v>
      </c>
      <c r="F536" t="s">
        <v>3</v>
      </c>
      <c r="G536" t="s">
        <v>3</v>
      </c>
      <c r="H536" t="s">
        <v>3</v>
      </c>
      <c r="I536" t="s">
        <v>3</v>
      </c>
      <c r="J536" t="s">
        <v>3</v>
      </c>
      <c r="K536" t="s">
        <v>1057</v>
      </c>
      <c r="L536" t="s">
        <v>1058</v>
      </c>
      <c r="M536" t="s">
        <v>1058</v>
      </c>
    </row>
    <row r="537" spans="1:13">
      <c r="A537" t="s">
        <v>1059</v>
      </c>
      <c r="B537">
        <v>1184</v>
      </c>
      <c r="C537">
        <v>1184</v>
      </c>
      <c r="D537">
        <v>9384</v>
      </c>
      <c r="E537" t="s">
        <v>1027</v>
      </c>
      <c r="F537" t="s">
        <v>3</v>
      </c>
      <c r="G537" t="s">
        <v>3</v>
      </c>
      <c r="H537" t="s">
        <v>3</v>
      </c>
      <c r="I537" t="s">
        <v>3</v>
      </c>
      <c r="J537" t="s">
        <v>3</v>
      </c>
      <c r="K537" t="s">
        <v>1059</v>
      </c>
      <c r="L537" t="s">
        <v>1060</v>
      </c>
      <c r="M537" t="s">
        <v>1060</v>
      </c>
    </row>
    <row r="538" spans="1:13">
      <c r="A538" t="s">
        <v>1061</v>
      </c>
      <c r="B538">
        <v>1184</v>
      </c>
      <c r="C538">
        <v>1184</v>
      </c>
      <c r="D538">
        <v>9384</v>
      </c>
      <c r="E538" t="s">
        <v>1027</v>
      </c>
      <c r="F538" t="s">
        <v>3</v>
      </c>
      <c r="G538" t="s">
        <v>3</v>
      </c>
      <c r="H538" t="s">
        <v>3</v>
      </c>
      <c r="I538" t="s">
        <v>3</v>
      </c>
      <c r="J538" t="s">
        <v>3</v>
      </c>
      <c r="K538" t="s">
        <v>1061</v>
      </c>
      <c r="L538" t="s">
        <v>1062</v>
      </c>
      <c r="M538" t="s">
        <v>1063</v>
      </c>
    </row>
    <row r="539" spans="1:13">
      <c r="A539" t="s">
        <v>1064</v>
      </c>
      <c r="B539">
        <v>1184</v>
      </c>
      <c r="C539">
        <v>1184</v>
      </c>
      <c r="D539">
        <v>9384</v>
      </c>
      <c r="E539" t="s">
        <v>1027</v>
      </c>
      <c r="F539" t="s">
        <v>3</v>
      </c>
      <c r="G539" t="s">
        <v>3</v>
      </c>
      <c r="H539" t="s">
        <v>3</v>
      </c>
      <c r="I539" t="s">
        <v>3</v>
      </c>
      <c r="J539" t="s">
        <v>3</v>
      </c>
      <c r="K539" t="s">
        <v>1064</v>
      </c>
      <c r="L539" t="s">
        <v>1065</v>
      </c>
      <c r="M539" t="s">
        <v>1066</v>
      </c>
    </row>
    <row r="540" spans="1:13">
      <c r="A540" t="s">
        <v>1067</v>
      </c>
      <c r="B540">
        <v>1184</v>
      </c>
      <c r="C540">
        <v>1184</v>
      </c>
      <c r="D540">
        <v>9384</v>
      </c>
      <c r="E540" t="s">
        <v>1027</v>
      </c>
      <c r="F540" t="s">
        <v>3</v>
      </c>
      <c r="G540" t="s">
        <v>3</v>
      </c>
      <c r="H540" t="s">
        <v>3</v>
      </c>
      <c r="I540" t="s">
        <v>3</v>
      </c>
      <c r="J540" t="s">
        <v>3</v>
      </c>
      <c r="K540" t="s">
        <v>1067</v>
      </c>
      <c r="L540" t="s">
        <v>1068</v>
      </c>
      <c r="M540" t="s">
        <v>1069</v>
      </c>
    </row>
    <row r="541" spans="1:13">
      <c r="A541" t="s">
        <v>1070</v>
      </c>
      <c r="B541">
        <v>1184</v>
      </c>
      <c r="C541">
        <v>1184</v>
      </c>
      <c r="D541">
        <v>9383</v>
      </c>
      <c r="E541" t="s">
        <v>1027</v>
      </c>
      <c r="F541" t="s">
        <v>3</v>
      </c>
      <c r="G541" t="s">
        <v>3</v>
      </c>
      <c r="H541" t="s">
        <v>3</v>
      </c>
      <c r="I541" t="s">
        <v>3</v>
      </c>
      <c r="J541" t="s">
        <v>3</v>
      </c>
      <c r="K541" t="s">
        <v>1070</v>
      </c>
      <c r="L541" t="s">
        <v>1071</v>
      </c>
      <c r="M541" t="s">
        <v>1071</v>
      </c>
    </row>
    <row r="542" spans="1:13">
      <c r="A542" t="s">
        <v>1072</v>
      </c>
      <c r="B542">
        <v>1184</v>
      </c>
      <c r="C542">
        <v>1184</v>
      </c>
      <c r="D542">
        <v>9384</v>
      </c>
      <c r="E542" t="s">
        <v>1027</v>
      </c>
      <c r="F542" t="s">
        <v>3</v>
      </c>
      <c r="G542" t="s">
        <v>3</v>
      </c>
      <c r="H542" t="s">
        <v>3</v>
      </c>
      <c r="I542" t="s">
        <v>3</v>
      </c>
      <c r="J542" t="s">
        <v>3</v>
      </c>
      <c r="K542" t="s">
        <v>1072</v>
      </c>
      <c r="L542" t="s">
        <v>1073</v>
      </c>
      <c r="M542" t="s">
        <v>1073</v>
      </c>
    </row>
    <row r="543" spans="1:13">
      <c r="A543" t="s">
        <v>1074</v>
      </c>
      <c r="B543">
        <v>1184</v>
      </c>
      <c r="C543">
        <v>1184</v>
      </c>
      <c r="D543">
        <v>9384</v>
      </c>
      <c r="E543" t="s">
        <v>1027</v>
      </c>
      <c r="F543" t="s">
        <v>3</v>
      </c>
      <c r="G543" t="s">
        <v>3</v>
      </c>
      <c r="H543" t="s">
        <v>3</v>
      </c>
      <c r="I543" t="s">
        <v>3</v>
      </c>
      <c r="J543" t="s">
        <v>3</v>
      </c>
      <c r="K543" t="s">
        <v>1074</v>
      </c>
      <c r="L543" t="s">
        <v>1075</v>
      </c>
      <c r="M543" t="s">
        <v>1076</v>
      </c>
    </row>
    <row r="544" spans="1:13">
      <c r="A544" t="s">
        <v>1077</v>
      </c>
      <c r="B544">
        <v>1184</v>
      </c>
      <c r="C544">
        <v>1184</v>
      </c>
      <c r="D544">
        <v>9384</v>
      </c>
      <c r="E544" t="s">
        <v>1027</v>
      </c>
      <c r="F544" t="s">
        <v>3</v>
      </c>
      <c r="G544" t="s">
        <v>3</v>
      </c>
      <c r="H544" t="s">
        <v>3</v>
      </c>
      <c r="I544" t="s">
        <v>3</v>
      </c>
      <c r="J544" t="s">
        <v>3</v>
      </c>
      <c r="K544" t="s">
        <v>1077</v>
      </c>
      <c r="L544" t="s">
        <v>1078</v>
      </c>
      <c r="M544" t="s">
        <v>1079</v>
      </c>
    </row>
    <row r="545" spans="1:13">
      <c r="A545" t="s">
        <v>1080</v>
      </c>
      <c r="B545">
        <v>1184</v>
      </c>
      <c r="C545">
        <v>1184</v>
      </c>
      <c r="D545">
        <v>9384</v>
      </c>
      <c r="E545" t="s">
        <v>1027</v>
      </c>
      <c r="F545" t="s">
        <v>3</v>
      </c>
      <c r="G545" t="s">
        <v>3</v>
      </c>
      <c r="H545" t="s">
        <v>3</v>
      </c>
      <c r="I545" t="s">
        <v>3</v>
      </c>
      <c r="J545" t="s">
        <v>3</v>
      </c>
      <c r="K545" t="s">
        <v>1080</v>
      </c>
      <c r="L545" t="s">
        <v>1081</v>
      </c>
      <c r="M545" t="s">
        <v>1082</v>
      </c>
    </row>
    <row r="546" spans="1:13">
      <c r="A546" t="s">
        <v>1083</v>
      </c>
      <c r="B546">
        <v>1184</v>
      </c>
      <c r="C546">
        <v>1184</v>
      </c>
      <c r="D546">
        <v>9382</v>
      </c>
      <c r="E546" t="s">
        <v>1027</v>
      </c>
      <c r="F546" t="s">
        <v>3</v>
      </c>
      <c r="G546" t="s">
        <v>3</v>
      </c>
      <c r="H546" t="s">
        <v>3</v>
      </c>
      <c r="I546" t="s">
        <v>3</v>
      </c>
      <c r="J546" t="s">
        <v>3</v>
      </c>
      <c r="K546" t="s">
        <v>1083</v>
      </c>
      <c r="L546" t="s">
        <v>1084</v>
      </c>
      <c r="M546" t="s">
        <v>1084</v>
      </c>
    </row>
    <row r="547" spans="1:13">
      <c r="A547" t="s">
        <v>1085</v>
      </c>
      <c r="B547">
        <v>1184</v>
      </c>
      <c r="C547">
        <v>1184</v>
      </c>
      <c r="D547">
        <v>9384</v>
      </c>
      <c r="E547" t="s">
        <v>1027</v>
      </c>
      <c r="F547" t="s">
        <v>3</v>
      </c>
      <c r="G547" t="s">
        <v>3</v>
      </c>
      <c r="H547" t="s">
        <v>3</v>
      </c>
      <c r="I547" t="s">
        <v>3</v>
      </c>
      <c r="J547" t="s">
        <v>3</v>
      </c>
      <c r="K547" t="s">
        <v>1085</v>
      </c>
      <c r="L547" t="s">
        <v>1086</v>
      </c>
      <c r="M547" t="s">
        <v>1087</v>
      </c>
    </row>
    <row r="548" spans="1:13">
      <c r="A548" t="s">
        <v>1088</v>
      </c>
      <c r="B548">
        <v>1184</v>
      </c>
      <c r="C548">
        <v>1184</v>
      </c>
      <c r="D548">
        <v>9384</v>
      </c>
      <c r="E548" t="s">
        <v>1027</v>
      </c>
      <c r="F548" t="s">
        <v>3</v>
      </c>
      <c r="G548" t="s">
        <v>3</v>
      </c>
      <c r="H548" t="s">
        <v>3</v>
      </c>
      <c r="I548" t="s">
        <v>3</v>
      </c>
      <c r="J548" t="s">
        <v>3</v>
      </c>
      <c r="K548" t="s">
        <v>1088</v>
      </c>
      <c r="L548" t="s">
        <v>1089</v>
      </c>
      <c r="M548" t="s">
        <v>1089</v>
      </c>
    </row>
    <row r="549" spans="1:13">
      <c r="A549" t="s">
        <v>1090</v>
      </c>
      <c r="B549">
        <v>1184</v>
      </c>
      <c r="C549">
        <v>1184</v>
      </c>
      <c r="D549">
        <v>9384</v>
      </c>
      <c r="E549" t="s">
        <v>1027</v>
      </c>
      <c r="F549" t="s">
        <v>3</v>
      </c>
      <c r="G549" t="s">
        <v>3</v>
      </c>
      <c r="H549" t="s">
        <v>3</v>
      </c>
      <c r="I549" t="s">
        <v>3</v>
      </c>
      <c r="J549" t="s">
        <v>3</v>
      </c>
      <c r="K549" t="s">
        <v>1090</v>
      </c>
      <c r="L549" t="s">
        <v>1091</v>
      </c>
      <c r="M549" t="s">
        <v>1091</v>
      </c>
    </row>
    <row r="550" spans="1:13">
      <c r="A550" t="s">
        <v>1092</v>
      </c>
      <c r="B550">
        <v>1184</v>
      </c>
      <c r="C550">
        <v>1184</v>
      </c>
      <c r="D550">
        <v>9384</v>
      </c>
      <c r="E550" t="s">
        <v>1027</v>
      </c>
      <c r="F550" t="s">
        <v>3</v>
      </c>
      <c r="G550" t="s">
        <v>3</v>
      </c>
      <c r="H550" t="s">
        <v>3</v>
      </c>
      <c r="I550" t="s">
        <v>3</v>
      </c>
      <c r="J550" t="s">
        <v>3</v>
      </c>
      <c r="K550" t="s">
        <v>1092</v>
      </c>
      <c r="L550" t="s">
        <v>1093</v>
      </c>
      <c r="M550" t="s">
        <v>1093</v>
      </c>
    </row>
    <row r="551" spans="1:13">
      <c r="A551" t="s">
        <v>1094</v>
      </c>
      <c r="B551">
        <v>1184</v>
      </c>
      <c r="C551">
        <v>1184</v>
      </c>
      <c r="D551">
        <v>9384</v>
      </c>
      <c r="E551" t="s">
        <v>1027</v>
      </c>
      <c r="F551" t="s">
        <v>3</v>
      </c>
      <c r="G551" t="s">
        <v>3</v>
      </c>
      <c r="H551" t="s">
        <v>3</v>
      </c>
      <c r="I551" t="s">
        <v>3</v>
      </c>
      <c r="J551" t="s">
        <v>3</v>
      </c>
      <c r="K551" t="s">
        <v>1094</v>
      </c>
      <c r="L551" t="s">
        <v>1095</v>
      </c>
      <c r="M551" t="s">
        <v>1095</v>
      </c>
    </row>
    <row r="552" spans="1:13">
      <c r="A552" t="s">
        <v>1096</v>
      </c>
      <c r="B552">
        <v>1184</v>
      </c>
      <c r="C552">
        <v>1184</v>
      </c>
      <c r="D552">
        <v>9384</v>
      </c>
      <c r="E552" t="s">
        <v>1027</v>
      </c>
      <c r="F552" t="s">
        <v>3</v>
      </c>
      <c r="G552" t="s">
        <v>3</v>
      </c>
      <c r="H552" t="s">
        <v>3</v>
      </c>
      <c r="I552" t="s">
        <v>3</v>
      </c>
      <c r="J552" t="s">
        <v>3</v>
      </c>
      <c r="K552" t="s">
        <v>1096</v>
      </c>
      <c r="L552" t="s">
        <v>1097</v>
      </c>
      <c r="M552" t="s">
        <v>1097</v>
      </c>
    </row>
    <row r="553" spans="1:13">
      <c r="A553" t="s">
        <v>1098</v>
      </c>
      <c r="B553">
        <v>1184</v>
      </c>
      <c r="C553">
        <v>1184</v>
      </c>
      <c r="D553">
        <v>9384</v>
      </c>
      <c r="E553" t="s">
        <v>1027</v>
      </c>
      <c r="F553" t="s">
        <v>3</v>
      </c>
      <c r="G553" t="s">
        <v>3</v>
      </c>
      <c r="H553" t="s">
        <v>3</v>
      </c>
      <c r="I553" t="s">
        <v>3</v>
      </c>
      <c r="J553" t="s">
        <v>3</v>
      </c>
      <c r="K553" t="s">
        <v>1098</v>
      </c>
      <c r="L553" t="s">
        <v>1099</v>
      </c>
      <c r="M553" t="s">
        <v>1100</v>
      </c>
    </row>
    <row r="554" spans="1:13">
      <c r="A554" t="s">
        <v>1101</v>
      </c>
      <c r="B554">
        <v>1184</v>
      </c>
      <c r="C554">
        <v>1184</v>
      </c>
      <c r="D554">
        <v>9384</v>
      </c>
      <c r="E554" t="s">
        <v>1027</v>
      </c>
      <c r="F554" t="s">
        <v>3</v>
      </c>
      <c r="G554" t="s">
        <v>3</v>
      </c>
      <c r="H554" t="s">
        <v>3</v>
      </c>
      <c r="I554" t="s">
        <v>3</v>
      </c>
      <c r="J554" t="s">
        <v>3</v>
      </c>
      <c r="K554" t="s">
        <v>1101</v>
      </c>
      <c r="L554" t="s">
        <v>1102</v>
      </c>
      <c r="M554" t="s">
        <v>1103</v>
      </c>
    </row>
    <row r="555" spans="1:13">
      <c r="A555" t="s">
        <v>1104</v>
      </c>
      <c r="B555">
        <v>1184</v>
      </c>
      <c r="C555">
        <v>1184</v>
      </c>
      <c r="D555">
        <v>9384</v>
      </c>
      <c r="E555" t="s">
        <v>1027</v>
      </c>
      <c r="F555" t="s">
        <v>3</v>
      </c>
      <c r="G555" t="s">
        <v>3</v>
      </c>
      <c r="H555" t="s">
        <v>3</v>
      </c>
      <c r="I555" t="s">
        <v>3</v>
      </c>
      <c r="J555" t="s">
        <v>3</v>
      </c>
      <c r="K555" t="s">
        <v>1104</v>
      </c>
      <c r="L555" t="s">
        <v>1105</v>
      </c>
      <c r="M555" t="s">
        <v>1106</v>
      </c>
    </row>
    <row r="556" spans="1:13">
      <c r="A556" t="s">
        <v>1107</v>
      </c>
      <c r="B556">
        <v>1184</v>
      </c>
      <c r="C556">
        <v>1184</v>
      </c>
      <c r="D556">
        <v>9384</v>
      </c>
      <c r="E556" t="s">
        <v>1027</v>
      </c>
      <c r="F556" t="s">
        <v>3</v>
      </c>
      <c r="G556" t="s">
        <v>3</v>
      </c>
      <c r="H556" t="s">
        <v>3</v>
      </c>
      <c r="I556" t="s">
        <v>3</v>
      </c>
      <c r="J556" t="s">
        <v>3</v>
      </c>
      <c r="K556" t="s">
        <v>1107</v>
      </c>
      <c r="L556" t="s">
        <v>1108</v>
      </c>
      <c r="M556" t="s">
        <v>1109</v>
      </c>
    </row>
    <row r="557" spans="1:13">
      <c r="A557" t="s">
        <v>1110</v>
      </c>
      <c r="B557">
        <v>1184</v>
      </c>
      <c r="C557">
        <v>1184</v>
      </c>
      <c r="D557">
        <v>9384</v>
      </c>
      <c r="E557" t="s">
        <v>1027</v>
      </c>
      <c r="F557" t="s">
        <v>3</v>
      </c>
      <c r="G557" t="s">
        <v>3</v>
      </c>
      <c r="H557" t="s">
        <v>3</v>
      </c>
      <c r="I557" t="s">
        <v>3</v>
      </c>
      <c r="J557" t="s">
        <v>3</v>
      </c>
      <c r="K557" t="s">
        <v>1110</v>
      </c>
      <c r="L557" t="s">
        <v>1111</v>
      </c>
      <c r="M557" t="s">
        <v>1111</v>
      </c>
    </row>
    <row r="558" spans="1:13">
      <c r="A558" t="s">
        <v>1112</v>
      </c>
      <c r="B558">
        <v>1184</v>
      </c>
      <c r="C558">
        <v>1184</v>
      </c>
      <c r="D558">
        <v>9384</v>
      </c>
      <c r="E558" t="s">
        <v>1027</v>
      </c>
      <c r="F558" t="s">
        <v>3</v>
      </c>
      <c r="G558" t="s">
        <v>3</v>
      </c>
      <c r="H558" t="s">
        <v>3</v>
      </c>
      <c r="I558" t="s">
        <v>3</v>
      </c>
      <c r="J558" t="s">
        <v>3</v>
      </c>
      <c r="K558" t="s">
        <v>1112</v>
      </c>
      <c r="L558" t="s">
        <v>1113</v>
      </c>
      <c r="M558" t="s">
        <v>1113</v>
      </c>
    </row>
    <row r="559" spans="1:13">
      <c r="A559" t="s">
        <v>1114</v>
      </c>
      <c r="B559">
        <v>1184</v>
      </c>
      <c r="C559">
        <v>1184</v>
      </c>
      <c r="D559">
        <v>9384</v>
      </c>
      <c r="E559" t="s">
        <v>1027</v>
      </c>
      <c r="F559" t="s">
        <v>3</v>
      </c>
      <c r="G559" t="s">
        <v>3</v>
      </c>
      <c r="H559" t="s">
        <v>3</v>
      </c>
      <c r="I559" t="s">
        <v>3</v>
      </c>
      <c r="J559" t="s">
        <v>3</v>
      </c>
      <c r="K559" t="s">
        <v>1114</v>
      </c>
      <c r="L559" t="s">
        <v>1115</v>
      </c>
      <c r="M559" t="s">
        <v>1115</v>
      </c>
    </row>
    <row r="560" spans="1:13">
      <c r="A560" t="s">
        <v>1116</v>
      </c>
      <c r="B560">
        <v>1184</v>
      </c>
      <c r="C560">
        <v>1184</v>
      </c>
      <c r="D560">
        <v>9384</v>
      </c>
      <c r="E560" t="s">
        <v>1027</v>
      </c>
      <c r="F560" t="s">
        <v>3</v>
      </c>
      <c r="G560" t="s">
        <v>3</v>
      </c>
      <c r="H560" t="s">
        <v>3</v>
      </c>
      <c r="I560" t="s">
        <v>3</v>
      </c>
      <c r="J560" t="s">
        <v>3</v>
      </c>
      <c r="K560" t="s">
        <v>1116</v>
      </c>
      <c r="L560" t="s">
        <v>1117</v>
      </c>
      <c r="M560" t="s">
        <v>1117</v>
      </c>
    </row>
    <row r="561" spans="1:13">
      <c r="A561" t="s">
        <v>1118</v>
      </c>
      <c r="B561">
        <v>1184</v>
      </c>
      <c r="C561">
        <v>1184</v>
      </c>
      <c r="D561">
        <v>9384</v>
      </c>
      <c r="E561" t="s">
        <v>1027</v>
      </c>
      <c r="F561" t="s">
        <v>3</v>
      </c>
      <c r="G561" t="s">
        <v>3</v>
      </c>
      <c r="H561" t="s">
        <v>3</v>
      </c>
      <c r="I561" t="s">
        <v>3</v>
      </c>
      <c r="J561" t="s">
        <v>3</v>
      </c>
      <c r="K561" t="s">
        <v>1118</v>
      </c>
      <c r="L561" t="s">
        <v>1119</v>
      </c>
      <c r="M561" t="s">
        <v>1120</v>
      </c>
    </row>
    <row r="562" spans="1:13">
      <c r="A562" t="s">
        <v>1121</v>
      </c>
      <c r="B562">
        <v>1185</v>
      </c>
      <c r="C562">
        <v>1185</v>
      </c>
      <c r="D562">
        <v>5397</v>
      </c>
      <c r="E562" t="s">
        <v>1027</v>
      </c>
      <c r="F562" t="s">
        <v>1122</v>
      </c>
      <c r="G562" t="s">
        <v>3</v>
      </c>
      <c r="H562" t="s">
        <v>3</v>
      </c>
      <c r="I562" t="s">
        <v>3</v>
      </c>
      <c r="J562" t="s">
        <v>3</v>
      </c>
      <c r="K562" t="s">
        <v>1121</v>
      </c>
      <c r="L562" t="s">
        <v>1123</v>
      </c>
      <c r="M562" t="s">
        <v>1123</v>
      </c>
    </row>
    <row r="563" spans="1:13">
      <c r="A563" t="s">
        <v>1124</v>
      </c>
      <c r="B563">
        <v>1185</v>
      </c>
      <c r="C563">
        <v>1185</v>
      </c>
      <c r="D563">
        <v>6624</v>
      </c>
      <c r="E563" t="s">
        <v>1027</v>
      </c>
      <c r="F563" t="s">
        <v>1122</v>
      </c>
      <c r="G563" t="s">
        <v>3</v>
      </c>
      <c r="H563" t="s">
        <v>3</v>
      </c>
      <c r="I563" t="s">
        <v>3</v>
      </c>
      <c r="J563" t="s">
        <v>3</v>
      </c>
      <c r="K563" t="s">
        <v>1124</v>
      </c>
      <c r="L563" t="s">
        <v>1125</v>
      </c>
      <c r="M563" t="s">
        <v>1125</v>
      </c>
    </row>
    <row r="564" spans="1:13">
      <c r="A564" t="s">
        <v>1126</v>
      </c>
      <c r="B564">
        <v>1185</v>
      </c>
      <c r="C564">
        <v>1185</v>
      </c>
      <c r="D564">
        <v>6624</v>
      </c>
      <c r="E564" t="s">
        <v>1027</v>
      </c>
      <c r="F564" t="s">
        <v>1122</v>
      </c>
      <c r="G564" t="s">
        <v>3</v>
      </c>
      <c r="H564" t="s">
        <v>3</v>
      </c>
      <c r="I564" t="s">
        <v>3</v>
      </c>
      <c r="J564" t="s">
        <v>3</v>
      </c>
      <c r="K564" t="s">
        <v>1126</v>
      </c>
      <c r="L564" t="s">
        <v>1127</v>
      </c>
      <c r="M564" t="s">
        <v>1128</v>
      </c>
    </row>
    <row r="565" spans="1:13">
      <c r="A565" t="s">
        <v>1129</v>
      </c>
      <c r="B565">
        <v>1185</v>
      </c>
      <c r="C565">
        <v>1185</v>
      </c>
      <c r="D565">
        <v>11364</v>
      </c>
      <c r="E565" t="s">
        <v>1027</v>
      </c>
      <c r="F565" t="s">
        <v>1122</v>
      </c>
      <c r="G565" t="s">
        <v>3</v>
      </c>
      <c r="H565" t="s">
        <v>3</v>
      </c>
      <c r="I565" t="s">
        <v>3</v>
      </c>
      <c r="J565" t="s">
        <v>3</v>
      </c>
      <c r="K565" t="s">
        <v>1129</v>
      </c>
      <c r="L565" t="s">
        <v>1130</v>
      </c>
      <c r="M565" t="s">
        <v>1130</v>
      </c>
    </row>
    <row r="566" spans="1:13">
      <c r="A566" t="s">
        <v>1131</v>
      </c>
      <c r="B566">
        <v>1185</v>
      </c>
      <c r="C566">
        <v>1185</v>
      </c>
      <c r="D566">
        <v>11477</v>
      </c>
      <c r="E566" t="s">
        <v>1027</v>
      </c>
      <c r="F566" t="s">
        <v>1122</v>
      </c>
      <c r="G566" t="s">
        <v>3</v>
      </c>
      <c r="H566" t="s">
        <v>3</v>
      </c>
      <c r="I566" t="s">
        <v>3</v>
      </c>
      <c r="J566" t="s">
        <v>3</v>
      </c>
      <c r="K566" t="s">
        <v>1131</v>
      </c>
      <c r="L566" t="s">
        <v>1132</v>
      </c>
      <c r="M566" t="s">
        <v>1132</v>
      </c>
    </row>
    <row r="567" spans="1:13">
      <c r="A567" t="s">
        <v>1133</v>
      </c>
      <c r="B567">
        <v>1185</v>
      </c>
      <c r="C567">
        <v>1185</v>
      </c>
      <c r="D567">
        <v>11477</v>
      </c>
      <c r="E567" t="s">
        <v>1027</v>
      </c>
      <c r="F567" t="s">
        <v>1122</v>
      </c>
      <c r="G567" t="s">
        <v>3</v>
      </c>
      <c r="H567" t="s">
        <v>3</v>
      </c>
      <c r="I567" t="s">
        <v>3</v>
      </c>
      <c r="J567" t="s">
        <v>3</v>
      </c>
      <c r="K567" t="s">
        <v>1133</v>
      </c>
      <c r="L567" t="s">
        <v>1134</v>
      </c>
      <c r="M567" t="s">
        <v>1134</v>
      </c>
    </row>
    <row r="568" spans="1:13">
      <c r="A568" t="s">
        <v>1135</v>
      </c>
      <c r="B568">
        <v>1185</v>
      </c>
      <c r="C568">
        <v>1185</v>
      </c>
      <c r="D568">
        <v>11398</v>
      </c>
      <c r="E568" t="s">
        <v>1027</v>
      </c>
      <c r="F568" t="s">
        <v>1122</v>
      </c>
      <c r="G568" t="s">
        <v>3</v>
      </c>
      <c r="H568" t="s">
        <v>3</v>
      </c>
      <c r="I568" t="s">
        <v>3</v>
      </c>
      <c r="J568" t="s">
        <v>3</v>
      </c>
      <c r="K568" t="s">
        <v>1135</v>
      </c>
      <c r="L568" t="s">
        <v>1136</v>
      </c>
      <c r="M568" t="s">
        <v>1137</v>
      </c>
    </row>
    <row r="569" spans="1:13">
      <c r="A569" t="s">
        <v>1138</v>
      </c>
      <c r="B569">
        <v>1185</v>
      </c>
      <c r="C569">
        <v>1185</v>
      </c>
      <c r="D569">
        <v>11476</v>
      </c>
      <c r="E569" t="s">
        <v>1027</v>
      </c>
      <c r="F569" t="s">
        <v>1122</v>
      </c>
      <c r="G569" t="s">
        <v>3</v>
      </c>
      <c r="H569" t="s">
        <v>3</v>
      </c>
      <c r="I569" t="s">
        <v>3</v>
      </c>
      <c r="J569" t="s">
        <v>3</v>
      </c>
      <c r="K569" t="s">
        <v>1138</v>
      </c>
      <c r="L569" t="s">
        <v>1139</v>
      </c>
      <c r="M569" t="s">
        <v>1140</v>
      </c>
    </row>
    <row r="570" spans="1:13">
      <c r="A570" t="s">
        <v>1141</v>
      </c>
      <c r="B570">
        <v>1185</v>
      </c>
      <c r="C570">
        <v>1185</v>
      </c>
      <c r="D570">
        <v>11477</v>
      </c>
      <c r="E570" t="s">
        <v>1027</v>
      </c>
      <c r="F570" t="s">
        <v>1122</v>
      </c>
      <c r="G570" t="s">
        <v>3</v>
      </c>
      <c r="H570" t="s">
        <v>3</v>
      </c>
      <c r="I570" t="s">
        <v>3</v>
      </c>
      <c r="J570" t="s">
        <v>3</v>
      </c>
      <c r="K570" t="s">
        <v>1141</v>
      </c>
      <c r="L570" t="s">
        <v>1142</v>
      </c>
      <c r="M570" t="s">
        <v>1142</v>
      </c>
    </row>
    <row r="571" spans="1:13">
      <c r="A571" t="s">
        <v>1143</v>
      </c>
      <c r="B571">
        <v>1185</v>
      </c>
      <c r="C571">
        <v>1185</v>
      </c>
      <c r="D571">
        <v>11477</v>
      </c>
      <c r="E571" t="s">
        <v>1027</v>
      </c>
      <c r="F571" t="s">
        <v>1122</v>
      </c>
      <c r="G571" t="s">
        <v>3</v>
      </c>
      <c r="H571" t="s">
        <v>3</v>
      </c>
      <c r="I571" t="s">
        <v>3</v>
      </c>
      <c r="J571" t="s">
        <v>3</v>
      </c>
      <c r="K571" t="s">
        <v>1143</v>
      </c>
      <c r="L571" t="s">
        <v>1144</v>
      </c>
      <c r="M571" t="s">
        <v>1144</v>
      </c>
    </row>
    <row r="572" spans="1:13">
      <c r="A572" t="s">
        <v>1145</v>
      </c>
      <c r="B572">
        <v>1185</v>
      </c>
      <c r="C572">
        <v>1185</v>
      </c>
      <c r="D572">
        <v>11475</v>
      </c>
      <c r="E572" t="s">
        <v>1027</v>
      </c>
      <c r="F572" t="s">
        <v>1122</v>
      </c>
      <c r="G572" t="s">
        <v>3</v>
      </c>
      <c r="H572" t="s">
        <v>3</v>
      </c>
      <c r="I572" t="s">
        <v>3</v>
      </c>
      <c r="J572" t="s">
        <v>3</v>
      </c>
      <c r="K572" t="s">
        <v>1145</v>
      </c>
      <c r="L572" t="s">
        <v>1146</v>
      </c>
      <c r="M572" t="s">
        <v>1147</v>
      </c>
    </row>
    <row r="573" spans="1:13">
      <c r="A573" t="s">
        <v>1148</v>
      </c>
      <c r="B573">
        <v>1185</v>
      </c>
      <c r="C573">
        <v>1185</v>
      </c>
      <c r="D573">
        <v>11476</v>
      </c>
      <c r="E573" t="s">
        <v>1027</v>
      </c>
      <c r="F573" t="s">
        <v>1122</v>
      </c>
      <c r="G573" t="s">
        <v>3</v>
      </c>
      <c r="H573" t="s">
        <v>3</v>
      </c>
      <c r="I573" t="s">
        <v>3</v>
      </c>
      <c r="J573" t="s">
        <v>3</v>
      </c>
      <c r="K573" t="s">
        <v>1148</v>
      </c>
      <c r="L573" t="s">
        <v>1149</v>
      </c>
      <c r="M573" t="s">
        <v>1150</v>
      </c>
    </row>
    <row r="574" spans="1:13">
      <c r="A574" t="s">
        <v>1151</v>
      </c>
      <c r="B574">
        <v>1185</v>
      </c>
      <c r="C574">
        <v>1185</v>
      </c>
      <c r="D574">
        <v>11476</v>
      </c>
      <c r="E574" t="s">
        <v>1027</v>
      </c>
      <c r="F574" t="s">
        <v>1122</v>
      </c>
      <c r="G574" t="s">
        <v>3</v>
      </c>
      <c r="H574" t="s">
        <v>3</v>
      </c>
      <c r="I574" t="s">
        <v>3</v>
      </c>
      <c r="J574" t="s">
        <v>3</v>
      </c>
      <c r="K574" t="s">
        <v>1151</v>
      </c>
      <c r="L574" t="s">
        <v>1152</v>
      </c>
      <c r="M574" t="s">
        <v>1153</v>
      </c>
    </row>
    <row r="575" spans="1:13">
      <c r="A575" t="s">
        <v>1154</v>
      </c>
      <c r="B575">
        <v>1185</v>
      </c>
      <c r="C575">
        <v>1185</v>
      </c>
      <c r="D575">
        <v>7017</v>
      </c>
      <c r="E575" t="s">
        <v>1027</v>
      </c>
      <c r="F575" t="s">
        <v>1122</v>
      </c>
      <c r="G575" t="s">
        <v>3</v>
      </c>
      <c r="H575" t="s">
        <v>3</v>
      </c>
      <c r="I575" t="s">
        <v>3</v>
      </c>
      <c r="J575" t="s">
        <v>3</v>
      </c>
      <c r="K575" t="s">
        <v>1154</v>
      </c>
      <c r="L575" t="s">
        <v>1155</v>
      </c>
      <c r="M575" t="s">
        <v>1155</v>
      </c>
    </row>
    <row r="576" spans="1:13">
      <c r="A576" t="s">
        <v>1156</v>
      </c>
      <c r="B576">
        <v>1185</v>
      </c>
      <c r="C576">
        <v>1185</v>
      </c>
      <c r="D576">
        <v>7017</v>
      </c>
      <c r="E576" t="s">
        <v>1027</v>
      </c>
      <c r="F576" t="s">
        <v>1122</v>
      </c>
      <c r="G576" t="s">
        <v>3</v>
      </c>
      <c r="H576" t="s">
        <v>3</v>
      </c>
      <c r="I576" t="s">
        <v>3</v>
      </c>
      <c r="J576" t="s">
        <v>3</v>
      </c>
      <c r="K576" t="s">
        <v>1156</v>
      </c>
      <c r="L576" t="s">
        <v>1157</v>
      </c>
      <c r="M576" t="s">
        <v>1157</v>
      </c>
    </row>
    <row r="577" spans="1:13">
      <c r="A577" t="s">
        <v>1158</v>
      </c>
      <c r="B577">
        <v>1185</v>
      </c>
      <c r="C577">
        <v>1185</v>
      </c>
      <c r="D577">
        <v>7038</v>
      </c>
      <c r="E577" t="s">
        <v>1027</v>
      </c>
      <c r="F577" t="s">
        <v>1122</v>
      </c>
      <c r="G577" t="s">
        <v>3</v>
      </c>
      <c r="H577" t="s">
        <v>3</v>
      </c>
      <c r="I577" t="s">
        <v>3</v>
      </c>
      <c r="J577" t="s">
        <v>3</v>
      </c>
      <c r="K577" t="s">
        <v>1158</v>
      </c>
      <c r="L577" t="s">
        <v>1159</v>
      </c>
      <c r="M577" t="s">
        <v>1159</v>
      </c>
    </row>
    <row r="578" spans="1:13">
      <c r="A578" t="s">
        <v>1160</v>
      </c>
      <c r="B578">
        <v>1185</v>
      </c>
      <c r="C578">
        <v>1185</v>
      </c>
      <c r="D578">
        <v>7017</v>
      </c>
      <c r="E578" t="s">
        <v>1027</v>
      </c>
      <c r="F578" t="s">
        <v>1122</v>
      </c>
      <c r="G578" t="s">
        <v>3</v>
      </c>
      <c r="H578" t="s">
        <v>3</v>
      </c>
      <c r="I578" t="s">
        <v>3</v>
      </c>
      <c r="J578" t="s">
        <v>3</v>
      </c>
      <c r="K578" t="s">
        <v>1160</v>
      </c>
      <c r="L578" t="s">
        <v>1161</v>
      </c>
      <c r="M578" t="s">
        <v>1162</v>
      </c>
    </row>
    <row r="579" spans="1:13">
      <c r="A579" t="s">
        <v>1163</v>
      </c>
      <c r="B579">
        <v>1185</v>
      </c>
      <c r="C579">
        <v>1185</v>
      </c>
      <c r="D579">
        <v>11477</v>
      </c>
      <c r="E579" t="s">
        <v>1027</v>
      </c>
      <c r="F579" t="s">
        <v>1122</v>
      </c>
      <c r="G579" t="s">
        <v>3</v>
      </c>
      <c r="H579" t="s">
        <v>3</v>
      </c>
      <c r="I579" t="s">
        <v>3</v>
      </c>
      <c r="J579" t="s">
        <v>3</v>
      </c>
      <c r="K579" t="s">
        <v>1163</v>
      </c>
      <c r="L579" t="s">
        <v>1164</v>
      </c>
      <c r="M579" t="s">
        <v>1165</v>
      </c>
    </row>
    <row r="580" spans="1:13">
      <c r="A580" t="s">
        <v>1166</v>
      </c>
      <c r="B580">
        <v>1185</v>
      </c>
      <c r="C580">
        <v>1185</v>
      </c>
      <c r="D580">
        <v>7017</v>
      </c>
      <c r="E580" t="s">
        <v>1027</v>
      </c>
      <c r="F580" t="s">
        <v>1122</v>
      </c>
      <c r="G580" t="s">
        <v>3</v>
      </c>
      <c r="H580" t="s">
        <v>3</v>
      </c>
      <c r="I580" t="s">
        <v>3</v>
      </c>
      <c r="J580" t="s">
        <v>3</v>
      </c>
      <c r="K580" t="s">
        <v>1166</v>
      </c>
      <c r="L580" t="s">
        <v>1167</v>
      </c>
      <c r="M580" t="s">
        <v>1167</v>
      </c>
    </row>
    <row r="581" spans="1:13">
      <c r="A581" t="s">
        <v>1168</v>
      </c>
      <c r="B581">
        <v>1185</v>
      </c>
      <c r="C581">
        <v>1185</v>
      </c>
      <c r="D581">
        <v>7015</v>
      </c>
      <c r="E581" t="s">
        <v>1027</v>
      </c>
      <c r="F581" t="s">
        <v>1122</v>
      </c>
      <c r="G581" t="s">
        <v>3</v>
      </c>
      <c r="H581" t="s">
        <v>3</v>
      </c>
      <c r="I581" t="s">
        <v>3</v>
      </c>
      <c r="J581" t="s">
        <v>3</v>
      </c>
      <c r="K581" t="s">
        <v>1168</v>
      </c>
      <c r="L581" t="s">
        <v>1169</v>
      </c>
      <c r="M581" t="s">
        <v>1169</v>
      </c>
    </row>
    <row r="582" spans="1:13">
      <c r="A582" t="s">
        <v>1170</v>
      </c>
      <c r="B582">
        <v>1185</v>
      </c>
      <c r="C582">
        <v>1185</v>
      </c>
      <c r="D582">
        <v>7017</v>
      </c>
      <c r="E582" t="s">
        <v>1027</v>
      </c>
      <c r="F582" t="s">
        <v>1122</v>
      </c>
      <c r="G582" t="s">
        <v>3</v>
      </c>
      <c r="H582" t="s">
        <v>3</v>
      </c>
      <c r="I582" t="s">
        <v>3</v>
      </c>
      <c r="J582" t="s">
        <v>3</v>
      </c>
      <c r="K582" t="s">
        <v>1170</v>
      </c>
      <c r="L582" t="s">
        <v>1171</v>
      </c>
      <c r="M582" t="s">
        <v>1172</v>
      </c>
    </row>
    <row r="583" spans="1:13">
      <c r="A583" t="s">
        <v>1173</v>
      </c>
      <c r="B583">
        <v>1185</v>
      </c>
      <c r="C583">
        <v>1185</v>
      </c>
      <c r="D583">
        <v>11477</v>
      </c>
      <c r="E583" t="s">
        <v>1027</v>
      </c>
      <c r="F583" t="s">
        <v>1122</v>
      </c>
      <c r="G583" t="s">
        <v>3</v>
      </c>
      <c r="H583" t="s">
        <v>3</v>
      </c>
      <c r="I583" t="s">
        <v>3</v>
      </c>
      <c r="J583" t="s">
        <v>3</v>
      </c>
      <c r="K583" t="s">
        <v>1173</v>
      </c>
      <c r="L583" t="s">
        <v>1174</v>
      </c>
      <c r="M583" t="s">
        <v>1174</v>
      </c>
    </row>
    <row r="584" spans="1:13">
      <c r="A584" t="s">
        <v>1175</v>
      </c>
      <c r="B584">
        <v>1185</v>
      </c>
      <c r="C584">
        <v>1185</v>
      </c>
      <c r="D584">
        <v>7017</v>
      </c>
      <c r="E584" t="s">
        <v>1027</v>
      </c>
      <c r="F584" t="s">
        <v>1122</v>
      </c>
      <c r="G584" t="s">
        <v>3</v>
      </c>
      <c r="H584" t="s">
        <v>3</v>
      </c>
      <c r="I584" t="s">
        <v>3</v>
      </c>
      <c r="J584" t="s">
        <v>3</v>
      </c>
      <c r="K584" t="s">
        <v>1175</v>
      </c>
      <c r="L584" t="s">
        <v>1176</v>
      </c>
      <c r="M584" t="s">
        <v>1176</v>
      </c>
    </row>
    <row r="585" spans="1:13">
      <c r="A585" t="s">
        <v>1177</v>
      </c>
      <c r="B585">
        <v>1185</v>
      </c>
      <c r="C585">
        <v>1185</v>
      </c>
      <c r="D585">
        <v>7017</v>
      </c>
      <c r="E585" t="s">
        <v>1027</v>
      </c>
      <c r="F585" t="s">
        <v>1122</v>
      </c>
      <c r="G585" t="s">
        <v>3</v>
      </c>
      <c r="H585" t="s">
        <v>3</v>
      </c>
      <c r="I585" t="s">
        <v>3</v>
      </c>
      <c r="J585" t="s">
        <v>3</v>
      </c>
      <c r="K585" t="s">
        <v>1177</v>
      </c>
      <c r="L585" t="s">
        <v>1178</v>
      </c>
      <c r="M585" t="s">
        <v>1178</v>
      </c>
    </row>
    <row r="586" spans="1:13">
      <c r="A586" t="s">
        <v>1179</v>
      </c>
      <c r="B586">
        <v>1185</v>
      </c>
      <c r="C586">
        <v>1185</v>
      </c>
      <c r="D586">
        <v>8675</v>
      </c>
      <c r="E586" t="s">
        <v>1027</v>
      </c>
      <c r="F586" t="s">
        <v>1122</v>
      </c>
      <c r="G586" t="s">
        <v>3</v>
      </c>
      <c r="H586" t="s">
        <v>3</v>
      </c>
      <c r="I586" t="s">
        <v>3</v>
      </c>
      <c r="J586" t="s">
        <v>3</v>
      </c>
      <c r="K586" t="s">
        <v>1179</v>
      </c>
      <c r="L586" t="s">
        <v>1180</v>
      </c>
      <c r="M586" t="s">
        <v>1181</v>
      </c>
    </row>
    <row r="587" spans="1:13">
      <c r="A587" t="s">
        <v>1182</v>
      </c>
      <c r="B587">
        <v>1185</v>
      </c>
      <c r="C587">
        <v>1185</v>
      </c>
      <c r="D587">
        <v>8675</v>
      </c>
      <c r="E587" t="s">
        <v>1027</v>
      </c>
      <c r="F587" t="s">
        <v>1122</v>
      </c>
      <c r="G587" t="s">
        <v>3</v>
      </c>
      <c r="H587" t="s">
        <v>3</v>
      </c>
      <c r="I587" t="s">
        <v>3</v>
      </c>
      <c r="J587" t="s">
        <v>3</v>
      </c>
      <c r="K587" t="s">
        <v>1182</v>
      </c>
      <c r="L587" t="s">
        <v>1183</v>
      </c>
      <c r="M587" t="s">
        <v>1184</v>
      </c>
    </row>
    <row r="588" spans="1:13">
      <c r="A588" t="s">
        <v>1185</v>
      </c>
      <c r="B588">
        <v>1185</v>
      </c>
      <c r="C588">
        <v>1185</v>
      </c>
      <c r="D588">
        <v>8675</v>
      </c>
      <c r="E588" t="s">
        <v>1027</v>
      </c>
      <c r="F588" t="s">
        <v>1122</v>
      </c>
      <c r="G588" t="s">
        <v>3</v>
      </c>
      <c r="H588" t="s">
        <v>3</v>
      </c>
      <c r="I588" t="s">
        <v>3</v>
      </c>
      <c r="J588" t="s">
        <v>3</v>
      </c>
      <c r="K588" t="s">
        <v>1185</v>
      </c>
      <c r="L588" t="s">
        <v>1186</v>
      </c>
      <c r="M588" t="s">
        <v>1187</v>
      </c>
    </row>
    <row r="589" spans="1:13">
      <c r="A589" t="s">
        <v>1188</v>
      </c>
      <c r="B589">
        <v>1185</v>
      </c>
      <c r="C589">
        <v>1185</v>
      </c>
      <c r="D589">
        <v>8675</v>
      </c>
      <c r="E589" t="s">
        <v>1027</v>
      </c>
      <c r="F589" t="s">
        <v>1122</v>
      </c>
      <c r="G589" t="s">
        <v>3</v>
      </c>
      <c r="H589" t="s">
        <v>3</v>
      </c>
      <c r="I589" t="s">
        <v>3</v>
      </c>
      <c r="J589" t="s">
        <v>3</v>
      </c>
      <c r="K589" t="s">
        <v>1188</v>
      </c>
      <c r="L589" t="s">
        <v>1189</v>
      </c>
      <c r="M589" t="s">
        <v>1190</v>
      </c>
    </row>
    <row r="590" spans="1:13">
      <c r="A590" t="s">
        <v>1191</v>
      </c>
      <c r="B590">
        <v>1185</v>
      </c>
      <c r="C590">
        <v>1185</v>
      </c>
      <c r="D590">
        <v>8675</v>
      </c>
      <c r="E590" t="s">
        <v>1027</v>
      </c>
      <c r="F590" t="s">
        <v>1122</v>
      </c>
      <c r="G590" t="s">
        <v>3</v>
      </c>
      <c r="H590" t="s">
        <v>3</v>
      </c>
      <c r="I590" t="s">
        <v>3</v>
      </c>
      <c r="J590" t="s">
        <v>3</v>
      </c>
      <c r="K590" t="s">
        <v>1191</v>
      </c>
      <c r="L590" t="s">
        <v>1192</v>
      </c>
      <c r="M590" t="s">
        <v>1193</v>
      </c>
    </row>
    <row r="591" spans="1:13">
      <c r="A591" t="s">
        <v>1194</v>
      </c>
      <c r="B591">
        <v>1185</v>
      </c>
      <c r="C591">
        <v>1185</v>
      </c>
      <c r="D591">
        <v>8675</v>
      </c>
      <c r="E591" t="s">
        <v>1027</v>
      </c>
      <c r="F591" t="s">
        <v>1122</v>
      </c>
      <c r="G591" t="s">
        <v>3</v>
      </c>
      <c r="H591" t="s">
        <v>3</v>
      </c>
      <c r="I591" t="s">
        <v>3</v>
      </c>
      <c r="J591" t="s">
        <v>3</v>
      </c>
      <c r="K591" t="s">
        <v>1194</v>
      </c>
      <c r="L591" t="s">
        <v>1195</v>
      </c>
      <c r="M591" t="s">
        <v>1196</v>
      </c>
    </row>
    <row r="592" spans="1:13">
      <c r="A592" t="s">
        <v>1197</v>
      </c>
      <c r="B592">
        <v>1185</v>
      </c>
      <c r="C592">
        <v>1185</v>
      </c>
      <c r="D592">
        <v>8675</v>
      </c>
      <c r="E592" t="s">
        <v>1027</v>
      </c>
      <c r="F592" t="s">
        <v>1122</v>
      </c>
      <c r="G592" t="s">
        <v>3</v>
      </c>
      <c r="H592" t="s">
        <v>3</v>
      </c>
      <c r="I592" t="s">
        <v>3</v>
      </c>
      <c r="J592" t="s">
        <v>3</v>
      </c>
      <c r="K592" t="s">
        <v>1197</v>
      </c>
      <c r="L592" t="s">
        <v>1198</v>
      </c>
      <c r="M592" t="s">
        <v>1199</v>
      </c>
    </row>
    <row r="593" spans="1:13">
      <c r="A593" t="s">
        <v>1200</v>
      </c>
      <c r="B593">
        <v>1185</v>
      </c>
      <c r="C593">
        <v>1185</v>
      </c>
      <c r="D593">
        <v>8675</v>
      </c>
      <c r="E593" t="s">
        <v>1027</v>
      </c>
      <c r="F593" t="s">
        <v>1122</v>
      </c>
      <c r="G593" t="s">
        <v>3</v>
      </c>
      <c r="H593" t="s">
        <v>3</v>
      </c>
      <c r="I593" t="s">
        <v>3</v>
      </c>
      <c r="J593" t="s">
        <v>3</v>
      </c>
      <c r="K593" t="s">
        <v>1200</v>
      </c>
      <c r="L593" t="s">
        <v>1201</v>
      </c>
      <c r="M593" t="s">
        <v>1201</v>
      </c>
    </row>
    <row r="594" spans="1:13">
      <c r="A594" t="s">
        <v>1202</v>
      </c>
      <c r="B594">
        <v>1185</v>
      </c>
      <c r="C594">
        <v>1185</v>
      </c>
      <c r="D594">
        <v>8675</v>
      </c>
      <c r="E594" t="s">
        <v>1027</v>
      </c>
      <c r="F594" t="s">
        <v>1122</v>
      </c>
      <c r="G594" t="s">
        <v>3</v>
      </c>
      <c r="H594" t="s">
        <v>3</v>
      </c>
      <c r="I594" t="s">
        <v>3</v>
      </c>
      <c r="J594" t="s">
        <v>3</v>
      </c>
      <c r="K594" t="s">
        <v>1202</v>
      </c>
      <c r="L594" t="s">
        <v>1203</v>
      </c>
      <c r="M594" t="s">
        <v>1204</v>
      </c>
    </row>
    <row r="595" spans="1:13">
      <c r="A595" t="s">
        <v>1205</v>
      </c>
      <c r="B595">
        <v>1185</v>
      </c>
      <c r="C595">
        <v>1185</v>
      </c>
      <c r="D595">
        <v>8675</v>
      </c>
      <c r="E595" t="s">
        <v>1027</v>
      </c>
      <c r="F595" t="s">
        <v>1122</v>
      </c>
      <c r="G595" t="s">
        <v>3</v>
      </c>
      <c r="H595" t="s">
        <v>3</v>
      </c>
      <c r="I595" t="s">
        <v>3</v>
      </c>
      <c r="J595" t="s">
        <v>3</v>
      </c>
      <c r="K595" t="s">
        <v>1205</v>
      </c>
      <c r="L595" t="s">
        <v>1206</v>
      </c>
      <c r="M595" t="s">
        <v>1206</v>
      </c>
    </row>
    <row r="596" spans="1:13">
      <c r="A596" t="s">
        <v>1207</v>
      </c>
      <c r="B596">
        <v>1185</v>
      </c>
      <c r="C596">
        <v>1185</v>
      </c>
      <c r="D596">
        <v>8675</v>
      </c>
      <c r="E596" t="s">
        <v>1027</v>
      </c>
      <c r="F596" t="s">
        <v>1122</v>
      </c>
      <c r="G596" t="s">
        <v>3</v>
      </c>
      <c r="H596" t="s">
        <v>3</v>
      </c>
      <c r="I596" t="s">
        <v>3</v>
      </c>
      <c r="J596" t="s">
        <v>3</v>
      </c>
      <c r="K596" t="s">
        <v>1207</v>
      </c>
      <c r="L596" t="s">
        <v>1208</v>
      </c>
      <c r="M596" t="s">
        <v>1209</v>
      </c>
    </row>
    <row r="597" spans="1:13">
      <c r="A597" t="s">
        <v>1210</v>
      </c>
      <c r="B597">
        <v>1185</v>
      </c>
      <c r="C597">
        <v>1185</v>
      </c>
      <c r="D597">
        <v>8675</v>
      </c>
      <c r="E597" t="s">
        <v>1027</v>
      </c>
      <c r="F597" t="s">
        <v>1122</v>
      </c>
      <c r="G597" t="s">
        <v>3</v>
      </c>
      <c r="H597" t="s">
        <v>3</v>
      </c>
      <c r="I597" t="s">
        <v>3</v>
      </c>
      <c r="J597" t="s">
        <v>3</v>
      </c>
      <c r="K597" t="s">
        <v>1210</v>
      </c>
      <c r="L597" t="s">
        <v>1211</v>
      </c>
      <c r="M597" t="s">
        <v>1212</v>
      </c>
    </row>
    <row r="598" spans="1:13">
      <c r="A598" t="s">
        <v>1213</v>
      </c>
      <c r="B598">
        <v>1185</v>
      </c>
      <c r="C598">
        <v>1185</v>
      </c>
      <c r="D598">
        <v>8675</v>
      </c>
      <c r="E598" t="s">
        <v>1027</v>
      </c>
      <c r="F598" t="s">
        <v>1122</v>
      </c>
      <c r="G598" t="s">
        <v>3</v>
      </c>
      <c r="H598" t="s">
        <v>3</v>
      </c>
      <c r="I598" t="s">
        <v>3</v>
      </c>
      <c r="J598" t="s">
        <v>3</v>
      </c>
      <c r="K598" t="s">
        <v>1213</v>
      </c>
      <c r="L598" t="s">
        <v>1214</v>
      </c>
      <c r="M598" t="s">
        <v>1214</v>
      </c>
    </row>
    <row r="599" spans="1:13">
      <c r="A599" t="s">
        <v>1215</v>
      </c>
      <c r="B599">
        <v>1185</v>
      </c>
      <c r="C599">
        <v>1185</v>
      </c>
      <c r="D599">
        <v>8676</v>
      </c>
      <c r="E599" t="s">
        <v>1027</v>
      </c>
      <c r="F599" t="s">
        <v>1122</v>
      </c>
      <c r="G599" t="s">
        <v>3</v>
      </c>
      <c r="H599" t="s">
        <v>3</v>
      </c>
      <c r="I599" t="s">
        <v>3</v>
      </c>
      <c r="J599" t="s">
        <v>3</v>
      </c>
      <c r="K599" t="s">
        <v>1215</v>
      </c>
      <c r="L599" t="s">
        <v>1216</v>
      </c>
      <c r="M599" t="s">
        <v>1216</v>
      </c>
    </row>
    <row r="600" spans="1:13">
      <c r="A600" t="s">
        <v>1217</v>
      </c>
      <c r="B600">
        <v>1185</v>
      </c>
      <c r="C600">
        <v>1185</v>
      </c>
      <c r="D600">
        <v>8675</v>
      </c>
      <c r="E600" t="s">
        <v>1027</v>
      </c>
      <c r="F600" t="s">
        <v>1122</v>
      </c>
      <c r="G600" t="s">
        <v>3</v>
      </c>
      <c r="H600" t="s">
        <v>3</v>
      </c>
      <c r="I600" t="s">
        <v>3</v>
      </c>
      <c r="J600" t="s">
        <v>3</v>
      </c>
      <c r="K600" t="s">
        <v>1217</v>
      </c>
      <c r="L600" t="s">
        <v>1218</v>
      </c>
      <c r="M600" t="s">
        <v>1219</v>
      </c>
    </row>
    <row r="601" spans="1:13">
      <c r="A601" t="s">
        <v>1220</v>
      </c>
      <c r="B601">
        <v>1185</v>
      </c>
      <c r="C601">
        <v>1185</v>
      </c>
      <c r="D601">
        <v>8674</v>
      </c>
      <c r="E601" t="s">
        <v>1027</v>
      </c>
      <c r="F601" t="s">
        <v>1122</v>
      </c>
      <c r="G601" t="s">
        <v>3</v>
      </c>
      <c r="H601" t="s">
        <v>3</v>
      </c>
      <c r="I601" t="s">
        <v>3</v>
      </c>
      <c r="J601" t="s">
        <v>3</v>
      </c>
      <c r="K601" t="s">
        <v>1220</v>
      </c>
      <c r="L601" t="s">
        <v>1221</v>
      </c>
      <c r="M601" t="s">
        <v>1221</v>
      </c>
    </row>
    <row r="602" spans="1:13">
      <c r="A602" t="s">
        <v>1222</v>
      </c>
      <c r="B602">
        <v>1185</v>
      </c>
      <c r="C602">
        <v>1185</v>
      </c>
      <c r="D602">
        <v>8675</v>
      </c>
      <c r="E602" t="s">
        <v>1027</v>
      </c>
      <c r="F602" t="s">
        <v>1122</v>
      </c>
      <c r="G602" t="s">
        <v>3</v>
      </c>
      <c r="H602" t="s">
        <v>3</v>
      </c>
      <c r="I602" t="s">
        <v>3</v>
      </c>
      <c r="J602" t="s">
        <v>3</v>
      </c>
      <c r="K602" t="s">
        <v>1222</v>
      </c>
      <c r="L602" t="s">
        <v>1223</v>
      </c>
      <c r="M602" t="s">
        <v>1224</v>
      </c>
    </row>
    <row r="603" spans="1:13">
      <c r="A603" t="s">
        <v>1225</v>
      </c>
      <c r="B603">
        <v>1185</v>
      </c>
      <c r="C603">
        <v>1185</v>
      </c>
      <c r="D603">
        <v>8675</v>
      </c>
      <c r="E603" t="s">
        <v>1027</v>
      </c>
      <c r="F603" t="s">
        <v>1122</v>
      </c>
      <c r="G603" t="s">
        <v>3</v>
      </c>
      <c r="H603" t="s">
        <v>3</v>
      </c>
      <c r="I603" t="s">
        <v>3</v>
      </c>
      <c r="J603" t="s">
        <v>3</v>
      </c>
      <c r="K603" t="s">
        <v>1225</v>
      </c>
      <c r="L603" t="s">
        <v>1226</v>
      </c>
      <c r="M603" t="s">
        <v>1226</v>
      </c>
    </row>
    <row r="604" spans="1:13">
      <c r="A604" t="s">
        <v>1227</v>
      </c>
      <c r="B604">
        <v>1185</v>
      </c>
      <c r="C604">
        <v>1185</v>
      </c>
      <c r="D604">
        <v>8675</v>
      </c>
      <c r="E604" t="s">
        <v>1027</v>
      </c>
      <c r="F604" t="s">
        <v>1122</v>
      </c>
      <c r="G604" t="s">
        <v>3</v>
      </c>
      <c r="H604" t="s">
        <v>3</v>
      </c>
      <c r="I604" t="s">
        <v>3</v>
      </c>
      <c r="J604" t="s">
        <v>3</v>
      </c>
      <c r="K604" t="s">
        <v>1227</v>
      </c>
      <c r="L604" t="s">
        <v>1228</v>
      </c>
      <c r="M604" t="s">
        <v>1228</v>
      </c>
    </row>
    <row r="605" spans="1:13">
      <c r="A605" t="s">
        <v>1229</v>
      </c>
      <c r="B605">
        <v>1185</v>
      </c>
      <c r="C605">
        <v>1185</v>
      </c>
      <c r="D605">
        <v>8675</v>
      </c>
      <c r="E605" t="s">
        <v>1027</v>
      </c>
      <c r="F605" t="s">
        <v>1122</v>
      </c>
      <c r="G605" t="s">
        <v>3</v>
      </c>
      <c r="H605" t="s">
        <v>3</v>
      </c>
      <c r="I605" t="s">
        <v>3</v>
      </c>
      <c r="J605" t="s">
        <v>3</v>
      </c>
      <c r="K605" t="s">
        <v>1229</v>
      </c>
      <c r="L605" t="s">
        <v>1230</v>
      </c>
      <c r="M605" t="s">
        <v>1230</v>
      </c>
    </row>
    <row r="606" spans="1:13">
      <c r="A606" t="s">
        <v>1231</v>
      </c>
      <c r="B606">
        <v>1185</v>
      </c>
      <c r="C606">
        <v>1185</v>
      </c>
      <c r="D606">
        <v>8675</v>
      </c>
      <c r="E606" t="s">
        <v>1027</v>
      </c>
      <c r="F606" t="s">
        <v>1122</v>
      </c>
      <c r="G606" t="s">
        <v>3</v>
      </c>
      <c r="H606" t="s">
        <v>3</v>
      </c>
      <c r="I606" t="s">
        <v>3</v>
      </c>
      <c r="J606" t="s">
        <v>3</v>
      </c>
      <c r="K606" t="s">
        <v>1231</v>
      </c>
      <c r="L606" t="s">
        <v>1232</v>
      </c>
      <c r="M606" t="s">
        <v>1232</v>
      </c>
    </row>
    <row r="607" spans="1:13">
      <c r="A607" t="s">
        <v>1233</v>
      </c>
      <c r="B607">
        <v>1185</v>
      </c>
      <c r="C607">
        <v>1185</v>
      </c>
      <c r="D607">
        <v>8675</v>
      </c>
      <c r="E607" t="s">
        <v>1027</v>
      </c>
      <c r="F607" t="s">
        <v>1122</v>
      </c>
      <c r="G607" t="s">
        <v>3</v>
      </c>
      <c r="H607" t="s">
        <v>3</v>
      </c>
      <c r="I607" t="s">
        <v>3</v>
      </c>
      <c r="J607" t="s">
        <v>3</v>
      </c>
      <c r="K607" t="s">
        <v>1233</v>
      </c>
      <c r="L607" t="s">
        <v>1234</v>
      </c>
      <c r="M607" t="s">
        <v>1234</v>
      </c>
    </row>
    <row r="608" spans="1:13">
      <c r="A608" t="s">
        <v>1235</v>
      </c>
      <c r="B608">
        <v>1185</v>
      </c>
      <c r="C608">
        <v>1185</v>
      </c>
      <c r="D608">
        <v>8675</v>
      </c>
      <c r="E608" t="s">
        <v>1027</v>
      </c>
      <c r="F608" t="s">
        <v>1122</v>
      </c>
      <c r="G608" t="s">
        <v>3</v>
      </c>
      <c r="H608" t="s">
        <v>3</v>
      </c>
      <c r="I608" t="s">
        <v>3</v>
      </c>
      <c r="J608" t="s">
        <v>3</v>
      </c>
      <c r="K608" t="s">
        <v>1235</v>
      </c>
      <c r="L608" t="s">
        <v>1236</v>
      </c>
      <c r="M608" t="s">
        <v>1236</v>
      </c>
    </row>
    <row r="609" spans="1:13">
      <c r="A609" t="s">
        <v>1237</v>
      </c>
      <c r="B609">
        <v>1185</v>
      </c>
      <c r="C609">
        <v>1185</v>
      </c>
      <c r="D609">
        <v>8675</v>
      </c>
      <c r="E609" t="s">
        <v>1027</v>
      </c>
      <c r="F609" t="s">
        <v>1122</v>
      </c>
      <c r="G609" t="s">
        <v>3</v>
      </c>
      <c r="H609" t="s">
        <v>3</v>
      </c>
      <c r="I609" t="s">
        <v>3</v>
      </c>
      <c r="J609" t="s">
        <v>3</v>
      </c>
      <c r="K609" t="s">
        <v>1237</v>
      </c>
      <c r="L609" t="s">
        <v>1238</v>
      </c>
      <c r="M609" t="s">
        <v>1238</v>
      </c>
    </row>
    <row r="610" spans="1:13">
      <c r="A610" t="s">
        <v>1239</v>
      </c>
      <c r="B610">
        <v>1185</v>
      </c>
      <c r="C610">
        <v>1185</v>
      </c>
      <c r="D610">
        <v>8675</v>
      </c>
      <c r="E610" t="s">
        <v>1027</v>
      </c>
      <c r="F610" t="s">
        <v>1122</v>
      </c>
      <c r="G610" t="s">
        <v>3</v>
      </c>
      <c r="H610" t="s">
        <v>3</v>
      </c>
      <c r="I610" t="s">
        <v>3</v>
      </c>
      <c r="J610" t="s">
        <v>3</v>
      </c>
      <c r="K610" t="s">
        <v>1239</v>
      </c>
      <c r="L610" t="s">
        <v>1240</v>
      </c>
      <c r="M610" t="s">
        <v>1240</v>
      </c>
    </row>
    <row r="611" spans="1:13">
      <c r="A611" t="s">
        <v>1241</v>
      </c>
      <c r="B611">
        <v>1185</v>
      </c>
      <c r="C611">
        <v>1185</v>
      </c>
      <c r="D611">
        <v>8675</v>
      </c>
      <c r="E611" t="s">
        <v>1027</v>
      </c>
      <c r="F611" t="s">
        <v>1122</v>
      </c>
      <c r="G611" t="s">
        <v>3</v>
      </c>
      <c r="H611" t="s">
        <v>3</v>
      </c>
      <c r="I611" t="s">
        <v>3</v>
      </c>
      <c r="J611" t="s">
        <v>3</v>
      </c>
      <c r="K611" t="s">
        <v>1241</v>
      </c>
      <c r="L611" t="s">
        <v>1242</v>
      </c>
      <c r="M611" t="s">
        <v>1242</v>
      </c>
    </row>
    <row r="612" spans="1:13">
      <c r="A612" t="s">
        <v>1243</v>
      </c>
      <c r="B612">
        <v>1185</v>
      </c>
      <c r="C612">
        <v>1185</v>
      </c>
      <c r="D612">
        <v>8675</v>
      </c>
      <c r="E612" t="s">
        <v>1027</v>
      </c>
      <c r="F612" t="s">
        <v>1122</v>
      </c>
      <c r="G612" t="s">
        <v>3</v>
      </c>
      <c r="H612" t="s">
        <v>3</v>
      </c>
      <c r="I612" t="s">
        <v>3</v>
      </c>
      <c r="J612" t="s">
        <v>3</v>
      </c>
      <c r="K612" t="s">
        <v>1243</v>
      </c>
      <c r="L612" t="s">
        <v>1244</v>
      </c>
      <c r="M612" t="s">
        <v>1245</v>
      </c>
    </row>
    <row r="613" spans="1:13">
      <c r="A613" t="s">
        <v>1246</v>
      </c>
      <c r="B613">
        <v>1185</v>
      </c>
      <c r="C613">
        <v>1185</v>
      </c>
      <c r="D613">
        <v>8675</v>
      </c>
      <c r="E613" t="s">
        <v>1027</v>
      </c>
      <c r="F613" t="s">
        <v>1122</v>
      </c>
      <c r="G613" t="s">
        <v>3</v>
      </c>
      <c r="H613" t="s">
        <v>3</v>
      </c>
      <c r="I613" t="s">
        <v>3</v>
      </c>
      <c r="J613" t="s">
        <v>3</v>
      </c>
      <c r="K613" t="s">
        <v>1246</v>
      </c>
      <c r="L613" t="s">
        <v>1247</v>
      </c>
      <c r="M613" t="s">
        <v>1248</v>
      </c>
    </row>
    <row r="614" spans="1:13">
      <c r="A614" t="s">
        <v>1249</v>
      </c>
      <c r="B614">
        <v>1185</v>
      </c>
      <c r="C614">
        <v>1185</v>
      </c>
      <c r="D614">
        <v>8675</v>
      </c>
      <c r="E614" t="s">
        <v>1027</v>
      </c>
      <c r="F614" t="s">
        <v>1122</v>
      </c>
      <c r="G614" t="s">
        <v>3</v>
      </c>
      <c r="H614" t="s">
        <v>3</v>
      </c>
      <c r="I614" t="s">
        <v>3</v>
      </c>
      <c r="J614" t="s">
        <v>3</v>
      </c>
      <c r="K614" t="s">
        <v>1249</v>
      </c>
      <c r="L614" t="s">
        <v>1250</v>
      </c>
      <c r="M614" t="s">
        <v>1251</v>
      </c>
    </row>
    <row r="615" spans="1:13">
      <c r="A615" t="s">
        <v>1252</v>
      </c>
      <c r="B615">
        <v>1185</v>
      </c>
      <c r="C615">
        <v>1185</v>
      </c>
      <c r="D615">
        <v>8675</v>
      </c>
      <c r="E615" t="s">
        <v>1027</v>
      </c>
      <c r="F615" t="s">
        <v>1122</v>
      </c>
      <c r="G615" t="s">
        <v>3</v>
      </c>
      <c r="H615" t="s">
        <v>3</v>
      </c>
      <c r="I615" t="s">
        <v>3</v>
      </c>
      <c r="J615" t="s">
        <v>3</v>
      </c>
      <c r="K615" t="s">
        <v>1252</v>
      </c>
      <c r="L615" t="s">
        <v>1253</v>
      </c>
      <c r="M615" t="s">
        <v>1254</v>
      </c>
    </row>
    <row r="616" spans="1:13">
      <c r="A616" t="s">
        <v>1255</v>
      </c>
      <c r="B616">
        <v>1185</v>
      </c>
      <c r="C616">
        <v>1185</v>
      </c>
      <c r="D616">
        <v>8670</v>
      </c>
      <c r="E616" t="s">
        <v>1027</v>
      </c>
      <c r="F616" t="s">
        <v>1122</v>
      </c>
      <c r="G616" t="s">
        <v>3</v>
      </c>
      <c r="H616" t="s">
        <v>3</v>
      </c>
      <c r="I616" t="s">
        <v>3</v>
      </c>
      <c r="J616" t="s">
        <v>3</v>
      </c>
      <c r="K616" t="s">
        <v>1255</v>
      </c>
      <c r="L616" t="s">
        <v>1256</v>
      </c>
      <c r="M616" t="s">
        <v>1257</v>
      </c>
    </row>
    <row r="617" spans="1:13">
      <c r="A617" t="s">
        <v>1258</v>
      </c>
      <c r="B617">
        <v>1185</v>
      </c>
      <c r="C617">
        <v>1185</v>
      </c>
      <c r="D617">
        <v>8669</v>
      </c>
      <c r="E617" t="s">
        <v>1027</v>
      </c>
      <c r="F617" t="s">
        <v>1122</v>
      </c>
      <c r="G617" t="s">
        <v>3</v>
      </c>
      <c r="H617" t="s">
        <v>3</v>
      </c>
      <c r="I617" t="s">
        <v>3</v>
      </c>
      <c r="J617" t="s">
        <v>3</v>
      </c>
      <c r="K617" t="s">
        <v>1258</v>
      </c>
      <c r="L617" t="s">
        <v>1259</v>
      </c>
      <c r="M617" t="s">
        <v>1260</v>
      </c>
    </row>
    <row r="618" spans="1:13">
      <c r="A618" t="s">
        <v>1261</v>
      </c>
      <c r="B618">
        <v>1185</v>
      </c>
      <c r="C618">
        <v>1185</v>
      </c>
      <c r="D618">
        <v>8672</v>
      </c>
      <c r="E618" t="s">
        <v>1027</v>
      </c>
      <c r="F618" t="s">
        <v>1122</v>
      </c>
      <c r="G618" t="s">
        <v>3</v>
      </c>
      <c r="H618" t="s">
        <v>3</v>
      </c>
      <c r="I618" t="s">
        <v>3</v>
      </c>
      <c r="J618" t="s">
        <v>3</v>
      </c>
      <c r="K618" t="s">
        <v>1261</v>
      </c>
      <c r="L618" t="s">
        <v>1262</v>
      </c>
      <c r="M618" t="s">
        <v>1263</v>
      </c>
    </row>
    <row r="619" spans="1:13">
      <c r="A619" t="s">
        <v>1264</v>
      </c>
      <c r="B619">
        <v>1185</v>
      </c>
      <c r="C619">
        <v>1185</v>
      </c>
      <c r="D619">
        <v>8675</v>
      </c>
      <c r="E619" t="s">
        <v>1027</v>
      </c>
      <c r="F619" t="s">
        <v>1122</v>
      </c>
      <c r="G619" t="s">
        <v>3</v>
      </c>
      <c r="H619" t="s">
        <v>3</v>
      </c>
      <c r="I619" t="s">
        <v>3</v>
      </c>
      <c r="J619" t="s">
        <v>3</v>
      </c>
      <c r="K619" t="s">
        <v>1264</v>
      </c>
      <c r="L619" t="s">
        <v>1265</v>
      </c>
      <c r="M619" t="s">
        <v>1266</v>
      </c>
    </row>
    <row r="620" spans="1:13">
      <c r="A620" t="s">
        <v>1267</v>
      </c>
      <c r="B620">
        <v>1185</v>
      </c>
      <c r="C620">
        <v>1185</v>
      </c>
      <c r="D620">
        <v>8675</v>
      </c>
      <c r="E620" t="s">
        <v>1027</v>
      </c>
      <c r="F620" t="s">
        <v>1122</v>
      </c>
      <c r="G620" t="s">
        <v>3</v>
      </c>
      <c r="H620" t="s">
        <v>3</v>
      </c>
      <c r="I620" t="s">
        <v>3</v>
      </c>
      <c r="J620" t="s">
        <v>3</v>
      </c>
      <c r="K620" t="s">
        <v>1267</v>
      </c>
      <c r="L620" t="s">
        <v>1268</v>
      </c>
      <c r="M620" t="s">
        <v>1269</v>
      </c>
    </row>
    <row r="621" spans="1:13">
      <c r="A621" t="s">
        <v>1270</v>
      </c>
      <c r="B621">
        <v>1185</v>
      </c>
      <c r="C621">
        <v>1185</v>
      </c>
      <c r="D621">
        <v>8675</v>
      </c>
      <c r="E621" t="s">
        <v>1027</v>
      </c>
      <c r="F621" t="s">
        <v>1122</v>
      </c>
      <c r="G621" t="s">
        <v>3</v>
      </c>
      <c r="H621" t="s">
        <v>3</v>
      </c>
      <c r="I621" t="s">
        <v>3</v>
      </c>
      <c r="J621" t="s">
        <v>3</v>
      </c>
      <c r="K621" t="s">
        <v>1270</v>
      </c>
      <c r="L621" t="s">
        <v>1271</v>
      </c>
      <c r="M621" t="s">
        <v>1272</v>
      </c>
    </row>
    <row r="622" spans="1:13">
      <c r="A622" t="s">
        <v>1273</v>
      </c>
      <c r="B622">
        <v>1185</v>
      </c>
      <c r="C622">
        <v>1185</v>
      </c>
      <c r="D622">
        <v>8675</v>
      </c>
      <c r="E622" t="s">
        <v>1027</v>
      </c>
      <c r="F622" t="s">
        <v>1122</v>
      </c>
      <c r="G622" t="s">
        <v>3</v>
      </c>
      <c r="H622" t="s">
        <v>3</v>
      </c>
      <c r="I622" t="s">
        <v>3</v>
      </c>
      <c r="J622" t="s">
        <v>3</v>
      </c>
      <c r="K622" t="s">
        <v>1273</v>
      </c>
      <c r="L622" t="s">
        <v>1274</v>
      </c>
      <c r="M622" t="s">
        <v>1275</v>
      </c>
    </row>
    <row r="623" spans="1:13">
      <c r="A623" t="s">
        <v>1276</v>
      </c>
      <c r="B623">
        <v>1185</v>
      </c>
      <c r="C623">
        <v>1185</v>
      </c>
      <c r="D623">
        <v>8675</v>
      </c>
      <c r="E623" t="s">
        <v>1027</v>
      </c>
      <c r="F623" t="s">
        <v>1122</v>
      </c>
      <c r="G623" t="s">
        <v>3</v>
      </c>
      <c r="H623" t="s">
        <v>3</v>
      </c>
      <c r="I623" t="s">
        <v>3</v>
      </c>
      <c r="J623" t="s">
        <v>3</v>
      </c>
      <c r="K623" t="s">
        <v>1276</v>
      </c>
      <c r="L623" t="s">
        <v>1277</v>
      </c>
      <c r="M623" t="s">
        <v>1278</v>
      </c>
    </row>
    <row r="624" spans="1:13">
      <c r="A624" t="s">
        <v>1279</v>
      </c>
      <c r="B624">
        <v>1185</v>
      </c>
      <c r="C624">
        <v>1185</v>
      </c>
      <c r="D624">
        <v>8675</v>
      </c>
      <c r="E624" t="s">
        <v>1027</v>
      </c>
      <c r="F624" t="s">
        <v>1122</v>
      </c>
      <c r="G624" t="s">
        <v>3</v>
      </c>
      <c r="H624" t="s">
        <v>3</v>
      </c>
      <c r="I624" t="s">
        <v>3</v>
      </c>
      <c r="J624" t="s">
        <v>3</v>
      </c>
      <c r="K624" t="s">
        <v>1279</v>
      </c>
      <c r="L624" t="s">
        <v>1280</v>
      </c>
      <c r="M624" t="s">
        <v>1280</v>
      </c>
    </row>
    <row r="625" spans="1:13">
      <c r="A625" t="s">
        <v>1281</v>
      </c>
      <c r="B625">
        <v>1185</v>
      </c>
      <c r="C625">
        <v>1185</v>
      </c>
      <c r="D625">
        <v>8675</v>
      </c>
      <c r="E625" t="s">
        <v>1027</v>
      </c>
      <c r="F625" t="s">
        <v>1122</v>
      </c>
      <c r="G625" t="s">
        <v>3</v>
      </c>
      <c r="H625" t="s">
        <v>3</v>
      </c>
      <c r="I625" t="s">
        <v>3</v>
      </c>
      <c r="J625" t="s">
        <v>3</v>
      </c>
      <c r="K625" t="s">
        <v>1281</v>
      </c>
      <c r="L625" t="s">
        <v>1282</v>
      </c>
      <c r="M625" t="s">
        <v>1283</v>
      </c>
    </row>
    <row r="626" spans="1:13">
      <c r="A626" t="s">
        <v>1284</v>
      </c>
      <c r="B626">
        <v>1185</v>
      </c>
      <c r="C626">
        <v>1185</v>
      </c>
      <c r="D626">
        <v>8675</v>
      </c>
      <c r="E626" t="s">
        <v>1027</v>
      </c>
      <c r="F626" t="s">
        <v>1122</v>
      </c>
      <c r="G626" t="s">
        <v>3</v>
      </c>
      <c r="H626" t="s">
        <v>3</v>
      </c>
      <c r="I626" t="s">
        <v>3</v>
      </c>
      <c r="J626" t="s">
        <v>3</v>
      </c>
      <c r="K626" t="s">
        <v>1284</v>
      </c>
      <c r="L626" t="s">
        <v>1285</v>
      </c>
      <c r="M626" t="s">
        <v>1285</v>
      </c>
    </row>
    <row r="627" spans="1:13">
      <c r="A627" t="s">
        <v>1286</v>
      </c>
      <c r="B627">
        <v>1185</v>
      </c>
      <c r="C627">
        <v>1185</v>
      </c>
      <c r="D627">
        <v>8675</v>
      </c>
      <c r="E627" t="s">
        <v>1027</v>
      </c>
      <c r="F627" t="s">
        <v>1122</v>
      </c>
      <c r="G627" t="s">
        <v>3</v>
      </c>
      <c r="H627" t="s">
        <v>3</v>
      </c>
      <c r="I627" t="s">
        <v>3</v>
      </c>
      <c r="J627" t="s">
        <v>3</v>
      </c>
      <c r="K627" t="s">
        <v>1286</v>
      </c>
      <c r="L627" t="s">
        <v>1287</v>
      </c>
      <c r="M627" t="s">
        <v>1287</v>
      </c>
    </row>
    <row r="628" spans="1:13">
      <c r="A628" t="s">
        <v>1288</v>
      </c>
      <c r="B628">
        <v>1185</v>
      </c>
      <c r="C628">
        <v>1185</v>
      </c>
      <c r="D628">
        <v>8675</v>
      </c>
      <c r="E628" t="s">
        <v>1027</v>
      </c>
      <c r="F628" t="s">
        <v>1122</v>
      </c>
      <c r="G628" t="s">
        <v>3</v>
      </c>
      <c r="H628" t="s">
        <v>3</v>
      </c>
      <c r="I628" t="s">
        <v>3</v>
      </c>
      <c r="J628" t="s">
        <v>3</v>
      </c>
      <c r="K628" t="s">
        <v>1288</v>
      </c>
      <c r="L628" t="s">
        <v>1289</v>
      </c>
      <c r="M628" t="s">
        <v>1290</v>
      </c>
    </row>
    <row r="629" spans="1:13">
      <c r="A629" t="s">
        <v>1291</v>
      </c>
      <c r="B629">
        <v>1185</v>
      </c>
      <c r="C629">
        <v>1185</v>
      </c>
      <c r="D629">
        <v>8675</v>
      </c>
      <c r="E629" t="s">
        <v>1027</v>
      </c>
      <c r="F629" t="s">
        <v>1122</v>
      </c>
      <c r="G629" t="s">
        <v>3</v>
      </c>
      <c r="H629" t="s">
        <v>3</v>
      </c>
      <c r="I629" t="s">
        <v>3</v>
      </c>
      <c r="J629" t="s">
        <v>3</v>
      </c>
      <c r="K629" t="s">
        <v>1291</v>
      </c>
      <c r="L629" t="s">
        <v>1292</v>
      </c>
      <c r="M629" t="s">
        <v>1293</v>
      </c>
    </row>
    <row r="630" spans="1:13">
      <c r="A630" t="s">
        <v>1294</v>
      </c>
      <c r="B630">
        <v>1185</v>
      </c>
      <c r="C630">
        <v>1185</v>
      </c>
      <c r="D630">
        <v>8675</v>
      </c>
      <c r="E630" t="s">
        <v>1027</v>
      </c>
      <c r="F630" t="s">
        <v>1122</v>
      </c>
      <c r="G630" t="s">
        <v>3</v>
      </c>
      <c r="H630" t="s">
        <v>3</v>
      </c>
      <c r="I630" t="s">
        <v>3</v>
      </c>
      <c r="J630" t="s">
        <v>3</v>
      </c>
      <c r="K630" t="s">
        <v>1294</v>
      </c>
      <c r="L630" t="s">
        <v>1295</v>
      </c>
      <c r="M630" t="s">
        <v>1295</v>
      </c>
    </row>
    <row r="631" spans="1:13">
      <c r="A631" t="s">
        <v>1296</v>
      </c>
      <c r="B631">
        <v>1185</v>
      </c>
      <c r="C631">
        <v>1185</v>
      </c>
      <c r="D631">
        <v>8682</v>
      </c>
      <c r="E631" t="s">
        <v>1027</v>
      </c>
      <c r="F631" t="s">
        <v>1122</v>
      </c>
      <c r="G631" t="s">
        <v>3</v>
      </c>
      <c r="H631" t="s">
        <v>3</v>
      </c>
      <c r="I631" t="s">
        <v>3</v>
      </c>
      <c r="J631" t="s">
        <v>3</v>
      </c>
      <c r="K631" t="s">
        <v>1296</v>
      </c>
      <c r="L631" t="s">
        <v>1297</v>
      </c>
      <c r="M631" t="s">
        <v>1297</v>
      </c>
    </row>
    <row r="632" spans="1:13">
      <c r="A632" t="s">
        <v>1298</v>
      </c>
      <c r="B632">
        <v>1185</v>
      </c>
      <c r="C632">
        <v>1185</v>
      </c>
      <c r="D632">
        <v>8675</v>
      </c>
      <c r="E632" t="s">
        <v>1027</v>
      </c>
      <c r="F632" t="s">
        <v>1122</v>
      </c>
      <c r="G632" t="s">
        <v>3</v>
      </c>
      <c r="H632" t="s">
        <v>3</v>
      </c>
      <c r="I632" t="s">
        <v>3</v>
      </c>
      <c r="J632" t="s">
        <v>3</v>
      </c>
      <c r="K632" t="s">
        <v>1298</v>
      </c>
      <c r="L632" t="s">
        <v>1299</v>
      </c>
      <c r="M632" t="s">
        <v>1300</v>
      </c>
    </row>
    <row r="633" spans="1:13">
      <c r="A633" t="s">
        <v>1301</v>
      </c>
      <c r="B633">
        <v>1185</v>
      </c>
      <c r="C633">
        <v>1185</v>
      </c>
      <c r="D633">
        <v>8675</v>
      </c>
      <c r="E633" t="s">
        <v>1027</v>
      </c>
      <c r="F633" t="s">
        <v>1122</v>
      </c>
      <c r="G633" t="s">
        <v>3</v>
      </c>
      <c r="H633" t="s">
        <v>3</v>
      </c>
      <c r="I633" t="s">
        <v>3</v>
      </c>
      <c r="J633" t="s">
        <v>3</v>
      </c>
      <c r="K633" t="s">
        <v>1301</v>
      </c>
      <c r="L633" t="s">
        <v>1302</v>
      </c>
      <c r="M633" t="s">
        <v>1302</v>
      </c>
    </row>
    <row r="634" spans="1:13">
      <c r="A634" t="s">
        <v>1303</v>
      </c>
      <c r="B634">
        <v>1185</v>
      </c>
      <c r="C634">
        <v>1185</v>
      </c>
      <c r="D634">
        <v>8675</v>
      </c>
      <c r="E634" t="s">
        <v>1027</v>
      </c>
      <c r="F634" t="s">
        <v>1122</v>
      </c>
      <c r="G634" t="s">
        <v>3</v>
      </c>
      <c r="H634" t="s">
        <v>3</v>
      </c>
      <c r="I634" t="s">
        <v>3</v>
      </c>
      <c r="J634" t="s">
        <v>3</v>
      </c>
      <c r="K634" t="s">
        <v>1303</v>
      </c>
      <c r="L634" t="s">
        <v>1304</v>
      </c>
      <c r="M634" t="s">
        <v>1305</v>
      </c>
    </row>
    <row r="635" spans="1:13">
      <c r="A635" t="s">
        <v>1306</v>
      </c>
      <c r="B635">
        <v>1185</v>
      </c>
      <c r="C635">
        <v>1185</v>
      </c>
      <c r="D635">
        <v>8675</v>
      </c>
      <c r="E635" t="s">
        <v>1027</v>
      </c>
      <c r="F635" t="s">
        <v>1122</v>
      </c>
      <c r="G635" t="s">
        <v>3</v>
      </c>
      <c r="H635" t="s">
        <v>3</v>
      </c>
      <c r="I635" t="s">
        <v>3</v>
      </c>
      <c r="J635" t="s">
        <v>3</v>
      </c>
      <c r="K635" t="s">
        <v>1306</v>
      </c>
      <c r="L635" t="s">
        <v>1307</v>
      </c>
      <c r="M635" t="s">
        <v>1308</v>
      </c>
    </row>
    <row r="636" spans="1:13">
      <c r="A636" t="s">
        <v>1309</v>
      </c>
      <c r="B636">
        <v>1185</v>
      </c>
      <c r="C636">
        <v>1185</v>
      </c>
      <c r="D636">
        <v>8675</v>
      </c>
      <c r="E636" t="s">
        <v>1027</v>
      </c>
      <c r="F636" t="s">
        <v>1122</v>
      </c>
      <c r="G636" t="s">
        <v>3</v>
      </c>
      <c r="H636" t="s">
        <v>3</v>
      </c>
      <c r="I636" t="s">
        <v>3</v>
      </c>
      <c r="J636" t="s">
        <v>3</v>
      </c>
      <c r="K636" t="s">
        <v>1309</v>
      </c>
      <c r="L636" t="s">
        <v>1310</v>
      </c>
      <c r="M636" t="s">
        <v>1310</v>
      </c>
    </row>
    <row r="637" spans="1:13">
      <c r="A637" t="s">
        <v>1311</v>
      </c>
      <c r="B637">
        <v>1185</v>
      </c>
      <c r="C637">
        <v>1185</v>
      </c>
      <c r="D637">
        <v>8675</v>
      </c>
      <c r="E637" t="s">
        <v>1027</v>
      </c>
      <c r="F637" t="s">
        <v>1122</v>
      </c>
      <c r="G637" t="s">
        <v>3</v>
      </c>
      <c r="H637" t="s">
        <v>3</v>
      </c>
      <c r="I637" t="s">
        <v>3</v>
      </c>
      <c r="J637" t="s">
        <v>3</v>
      </c>
      <c r="K637" t="s">
        <v>1311</v>
      </c>
      <c r="L637" t="s">
        <v>1312</v>
      </c>
      <c r="M637" t="s">
        <v>1312</v>
      </c>
    </row>
    <row r="638" spans="1:13">
      <c r="A638" t="s">
        <v>1313</v>
      </c>
      <c r="B638">
        <v>1185</v>
      </c>
      <c r="C638">
        <v>1185</v>
      </c>
      <c r="D638">
        <v>8675</v>
      </c>
      <c r="E638" t="s">
        <v>1027</v>
      </c>
      <c r="F638" t="s">
        <v>1122</v>
      </c>
      <c r="G638" t="s">
        <v>3</v>
      </c>
      <c r="H638" t="s">
        <v>3</v>
      </c>
      <c r="I638" t="s">
        <v>3</v>
      </c>
      <c r="J638" t="s">
        <v>3</v>
      </c>
      <c r="K638" t="s">
        <v>1313</v>
      </c>
      <c r="L638" t="s">
        <v>1314</v>
      </c>
      <c r="M638" t="s">
        <v>1314</v>
      </c>
    </row>
    <row r="639" spans="1:13">
      <c r="A639" t="s">
        <v>1315</v>
      </c>
      <c r="B639">
        <v>1185</v>
      </c>
      <c r="C639">
        <v>1185</v>
      </c>
      <c r="D639">
        <v>8675</v>
      </c>
      <c r="E639" t="s">
        <v>1027</v>
      </c>
      <c r="F639" t="s">
        <v>1122</v>
      </c>
      <c r="G639" t="s">
        <v>3</v>
      </c>
      <c r="H639" t="s">
        <v>3</v>
      </c>
      <c r="I639" t="s">
        <v>3</v>
      </c>
      <c r="J639" t="s">
        <v>3</v>
      </c>
      <c r="K639" t="s">
        <v>1315</v>
      </c>
      <c r="L639" t="s">
        <v>1316</v>
      </c>
      <c r="M639" t="s">
        <v>1317</v>
      </c>
    </row>
    <row r="640" spans="1:13">
      <c r="A640" t="s">
        <v>1318</v>
      </c>
      <c r="B640">
        <v>1185</v>
      </c>
      <c r="C640">
        <v>1185</v>
      </c>
      <c r="D640">
        <v>8672</v>
      </c>
      <c r="E640" t="s">
        <v>1027</v>
      </c>
      <c r="F640" t="s">
        <v>1122</v>
      </c>
      <c r="G640" t="s">
        <v>3</v>
      </c>
      <c r="H640" t="s">
        <v>3</v>
      </c>
      <c r="I640" t="s">
        <v>3</v>
      </c>
      <c r="J640" t="s">
        <v>3</v>
      </c>
      <c r="K640" t="s">
        <v>1318</v>
      </c>
      <c r="L640" t="s">
        <v>1319</v>
      </c>
      <c r="M640" t="s">
        <v>1320</v>
      </c>
    </row>
    <row r="641" spans="1:13">
      <c r="A641" t="s">
        <v>1321</v>
      </c>
      <c r="B641">
        <v>1185</v>
      </c>
      <c r="C641">
        <v>1185</v>
      </c>
      <c r="D641">
        <v>8675</v>
      </c>
      <c r="E641" t="s">
        <v>1027</v>
      </c>
      <c r="F641" t="s">
        <v>1122</v>
      </c>
      <c r="G641" t="s">
        <v>3</v>
      </c>
      <c r="H641" t="s">
        <v>3</v>
      </c>
      <c r="I641" t="s">
        <v>3</v>
      </c>
      <c r="J641" t="s">
        <v>3</v>
      </c>
      <c r="K641" t="s">
        <v>1321</v>
      </c>
      <c r="L641" t="s">
        <v>1322</v>
      </c>
      <c r="M641" t="s">
        <v>1323</v>
      </c>
    </row>
    <row r="642" spans="1:13">
      <c r="A642" t="s">
        <v>1324</v>
      </c>
      <c r="B642">
        <v>1185</v>
      </c>
      <c r="C642">
        <v>1185</v>
      </c>
      <c r="D642">
        <v>8675</v>
      </c>
      <c r="E642" t="s">
        <v>1027</v>
      </c>
      <c r="F642" t="s">
        <v>1122</v>
      </c>
      <c r="G642" t="s">
        <v>3</v>
      </c>
      <c r="H642" t="s">
        <v>3</v>
      </c>
      <c r="I642" t="s">
        <v>3</v>
      </c>
      <c r="J642" t="s">
        <v>3</v>
      </c>
      <c r="K642" t="s">
        <v>1324</v>
      </c>
      <c r="L642" t="s">
        <v>1325</v>
      </c>
      <c r="M642" t="s">
        <v>1326</v>
      </c>
    </row>
    <row r="643" spans="1:13">
      <c r="A643" t="s">
        <v>1327</v>
      </c>
      <c r="B643">
        <v>1185</v>
      </c>
      <c r="C643">
        <v>1185</v>
      </c>
      <c r="D643">
        <v>8672</v>
      </c>
      <c r="E643" t="s">
        <v>1027</v>
      </c>
      <c r="F643" t="s">
        <v>1122</v>
      </c>
      <c r="G643" t="s">
        <v>3</v>
      </c>
      <c r="H643" t="s">
        <v>3</v>
      </c>
      <c r="I643" t="s">
        <v>3</v>
      </c>
      <c r="J643" t="s">
        <v>3</v>
      </c>
      <c r="K643" t="s">
        <v>1327</v>
      </c>
      <c r="L643" t="s">
        <v>1328</v>
      </c>
      <c r="M643" t="s">
        <v>1329</v>
      </c>
    </row>
    <row r="644" spans="1:13">
      <c r="A644" t="s">
        <v>1330</v>
      </c>
      <c r="B644">
        <v>1185</v>
      </c>
      <c r="C644">
        <v>1185</v>
      </c>
      <c r="D644">
        <v>8675</v>
      </c>
      <c r="E644" t="s">
        <v>1027</v>
      </c>
      <c r="F644" t="s">
        <v>1122</v>
      </c>
      <c r="G644" t="s">
        <v>3</v>
      </c>
      <c r="H644" t="s">
        <v>3</v>
      </c>
      <c r="I644" t="s">
        <v>3</v>
      </c>
      <c r="J644" t="s">
        <v>3</v>
      </c>
      <c r="K644" t="s">
        <v>1330</v>
      </c>
      <c r="L644" t="s">
        <v>1331</v>
      </c>
      <c r="M644" t="s">
        <v>1331</v>
      </c>
    </row>
    <row r="645" spans="1:13">
      <c r="A645" t="s">
        <v>1332</v>
      </c>
      <c r="B645">
        <v>1185</v>
      </c>
      <c r="C645">
        <v>1185</v>
      </c>
      <c r="D645">
        <v>8731</v>
      </c>
      <c r="E645" t="s">
        <v>1027</v>
      </c>
      <c r="F645" t="s">
        <v>1122</v>
      </c>
      <c r="G645" t="s">
        <v>3</v>
      </c>
      <c r="H645" t="s">
        <v>3</v>
      </c>
      <c r="I645" t="s">
        <v>3</v>
      </c>
      <c r="J645" t="s">
        <v>3</v>
      </c>
      <c r="K645" t="s">
        <v>1332</v>
      </c>
      <c r="L645" t="s">
        <v>1333</v>
      </c>
      <c r="M645" t="s">
        <v>1334</v>
      </c>
    </row>
    <row r="646" spans="1:13">
      <c r="A646" t="s">
        <v>1335</v>
      </c>
      <c r="B646">
        <v>1185</v>
      </c>
      <c r="C646">
        <v>1185</v>
      </c>
      <c r="D646">
        <v>8675</v>
      </c>
      <c r="E646" t="s">
        <v>1027</v>
      </c>
      <c r="F646" t="s">
        <v>1122</v>
      </c>
      <c r="G646" t="s">
        <v>3</v>
      </c>
      <c r="H646" t="s">
        <v>3</v>
      </c>
      <c r="I646" t="s">
        <v>3</v>
      </c>
      <c r="J646" t="s">
        <v>3</v>
      </c>
      <c r="K646" t="s">
        <v>1335</v>
      </c>
      <c r="L646" t="s">
        <v>1336</v>
      </c>
      <c r="M646" t="s">
        <v>1337</v>
      </c>
    </row>
    <row r="647" spans="1:13">
      <c r="A647" t="s">
        <v>1338</v>
      </c>
      <c r="B647">
        <v>1185</v>
      </c>
      <c r="C647">
        <v>1185</v>
      </c>
      <c r="D647">
        <v>8675</v>
      </c>
      <c r="E647" t="s">
        <v>1027</v>
      </c>
      <c r="F647" t="s">
        <v>1122</v>
      </c>
      <c r="G647" t="s">
        <v>3</v>
      </c>
      <c r="H647" t="s">
        <v>3</v>
      </c>
      <c r="I647" t="s">
        <v>3</v>
      </c>
      <c r="J647" t="s">
        <v>3</v>
      </c>
      <c r="K647" t="s">
        <v>1338</v>
      </c>
      <c r="L647" t="s">
        <v>1339</v>
      </c>
      <c r="M647" t="s">
        <v>1340</v>
      </c>
    </row>
    <row r="648" spans="1:13">
      <c r="A648" t="s">
        <v>1341</v>
      </c>
      <c r="B648">
        <v>1185</v>
      </c>
      <c r="C648">
        <v>1185</v>
      </c>
      <c r="D648">
        <v>8675</v>
      </c>
      <c r="E648" t="s">
        <v>1027</v>
      </c>
      <c r="F648" t="s">
        <v>1122</v>
      </c>
      <c r="G648" t="s">
        <v>3</v>
      </c>
      <c r="H648" t="s">
        <v>3</v>
      </c>
      <c r="I648" t="s">
        <v>3</v>
      </c>
      <c r="J648" t="s">
        <v>3</v>
      </c>
      <c r="K648" t="s">
        <v>1341</v>
      </c>
      <c r="L648" t="s">
        <v>1342</v>
      </c>
      <c r="M648" t="s">
        <v>1342</v>
      </c>
    </row>
    <row r="649" spans="1:13">
      <c r="A649" t="s">
        <v>1343</v>
      </c>
      <c r="B649">
        <v>1185</v>
      </c>
      <c r="C649">
        <v>1185</v>
      </c>
      <c r="D649">
        <v>8654</v>
      </c>
      <c r="E649" t="s">
        <v>1027</v>
      </c>
      <c r="F649" t="s">
        <v>1122</v>
      </c>
      <c r="G649" t="s">
        <v>3</v>
      </c>
      <c r="H649" t="s">
        <v>3</v>
      </c>
      <c r="I649" t="s">
        <v>3</v>
      </c>
      <c r="J649" t="s">
        <v>3</v>
      </c>
      <c r="K649" t="s">
        <v>1343</v>
      </c>
      <c r="L649" t="s">
        <v>1344</v>
      </c>
      <c r="M649" t="s">
        <v>1344</v>
      </c>
    </row>
    <row r="650" spans="1:13">
      <c r="A650" t="s">
        <v>1345</v>
      </c>
      <c r="B650">
        <v>1185</v>
      </c>
      <c r="C650">
        <v>1185</v>
      </c>
      <c r="D650">
        <v>8673</v>
      </c>
      <c r="E650" t="s">
        <v>1027</v>
      </c>
      <c r="F650" t="s">
        <v>1122</v>
      </c>
      <c r="G650" t="s">
        <v>3</v>
      </c>
      <c r="H650" t="s">
        <v>3</v>
      </c>
      <c r="I650" t="s">
        <v>3</v>
      </c>
      <c r="J650" t="s">
        <v>3</v>
      </c>
      <c r="K650" t="s">
        <v>1345</v>
      </c>
      <c r="L650" t="s">
        <v>1346</v>
      </c>
      <c r="M650" t="s">
        <v>1347</v>
      </c>
    </row>
    <row r="651" spans="1:13">
      <c r="A651" t="s">
        <v>1348</v>
      </c>
      <c r="B651">
        <v>1185</v>
      </c>
      <c r="C651">
        <v>1185</v>
      </c>
      <c r="D651">
        <v>8674</v>
      </c>
      <c r="E651" t="s">
        <v>1027</v>
      </c>
      <c r="F651" t="s">
        <v>1122</v>
      </c>
      <c r="G651" t="s">
        <v>3</v>
      </c>
      <c r="H651" t="s">
        <v>3</v>
      </c>
      <c r="I651" t="s">
        <v>3</v>
      </c>
      <c r="J651" t="s">
        <v>3</v>
      </c>
      <c r="K651" t="s">
        <v>1348</v>
      </c>
      <c r="L651" t="s">
        <v>1349</v>
      </c>
      <c r="M651" t="s">
        <v>1350</v>
      </c>
    </row>
    <row r="652" spans="1:13">
      <c r="A652" t="s">
        <v>1351</v>
      </c>
      <c r="B652">
        <v>1185</v>
      </c>
      <c r="C652">
        <v>1185</v>
      </c>
      <c r="D652">
        <v>8675</v>
      </c>
      <c r="E652" t="s">
        <v>1027</v>
      </c>
      <c r="F652" t="s">
        <v>1122</v>
      </c>
      <c r="G652" t="s">
        <v>3</v>
      </c>
      <c r="H652" t="s">
        <v>3</v>
      </c>
      <c r="I652" t="s">
        <v>3</v>
      </c>
      <c r="J652" t="s">
        <v>3</v>
      </c>
      <c r="K652" t="s">
        <v>1351</v>
      </c>
      <c r="L652" t="s">
        <v>1352</v>
      </c>
      <c r="M652" t="s">
        <v>1353</v>
      </c>
    </row>
    <row r="653" spans="1:13">
      <c r="A653" t="s">
        <v>1354</v>
      </c>
      <c r="B653">
        <v>1185</v>
      </c>
      <c r="C653">
        <v>1185</v>
      </c>
      <c r="D653">
        <v>8674</v>
      </c>
      <c r="E653" t="s">
        <v>1027</v>
      </c>
      <c r="F653" t="s">
        <v>1122</v>
      </c>
      <c r="G653" t="s">
        <v>3</v>
      </c>
      <c r="H653" t="s">
        <v>3</v>
      </c>
      <c r="I653" t="s">
        <v>3</v>
      </c>
      <c r="J653" t="s">
        <v>3</v>
      </c>
      <c r="K653" t="s">
        <v>1354</v>
      </c>
      <c r="L653" t="s">
        <v>1355</v>
      </c>
      <c r="M653" t="s">
        <v>1356</v>
      </c>
    </row>
    <row r="654" spans="1:13">
      <c r="A654" t="s">
        <v>1357</v>
      </c>
      <c r="B654">
        <v>1185</v>
      </c>
      <c r="C654">
        <v>1185</v>
      </c>
      <c r="D654">
        <v>8675</v>
      </c>
      <c r="E654" t="s">
        <v>1027</v>
      </c>
      <c r="F654" t="s">
        <v>1122</v>
      </c>
      <c r="G654" t="s">
        <v>3</v>
      </c>
      <c r="H654" t="s">
        <v>3</v>
      </c>
      <c r="I654" t="s">
        <v>3</v>
      </c>
      <c r="J654" t="s">
        <v>3</v>
      </c>
      <c r="K654" t="s">
        <v>1357</v>
      </c>
      <c r="L654" t="s">
        <v>1358</v>
      </c>
      <c r="M654" t="s">
        <v>1358</v>
      </c>
    </row>
    <row r="655" spans="1:13">
      <c r="A655" t="s">
        <v>1359</v>
      </c>
      <c r="B655">
        <v>1185</v>
      </c>
      <c r="C655">
        <v>1185</v>
      </c>
      <c r="D655">
        <v>8675</v>
      </c>
      <c r="E655" t="s">
        <v>1027</v>
      </c>
      <c r="F655" t="s">
        <v>1122</v>
      </c>
      <c r="G655" t="s">
        <v>3</v>
      </c>
      <c r="H655" t="s">
        <v>3</v>
      </c>
      <c r="I655" t="s">
        <v>3</v>
      </c>
      <c r="J655" t="s">
        <v>3</v>
      </c>
      <c r="K655" t="s">
        <v>1359</v>
      </c>
      <c r="L655" t="s">
        <v>1360</v>
      </c>
      <c r="M655" t="s">
        <v>1361</v>
      </c>
    </row>
    <row r="656" spans="1:13">
      <c r="A656" t="s">
        <v>1362</v>
      </c>
      <c r="B656">
        <v>1185</v>
      </c>
      <c r="C656">
        <v>1185</v>
      </c>
      <c r="D656">
        <v>8675</v>
      </c>
      <c r="E656" t="s">
        <v>1027</v>
      </c>
      <c r="F656" t="s">
        <v>1122</v>
      </c>
      <c r="G656" t="s">
        <v>3</v>
      </c>
      <c r="H656" t="s">
        <v>3</v>
      </c>
      <c r="I656" t="s">
        <v>3</v>
      </c>
      <c r="J656" t="s">
        <v>3</v>
      </c>
      <c r="K656" t="s">
        <v>1362</v>
      </c>
      <c r="L656" t="s">
        <v>1363</v>
      </c>
      <c r="M656" t="s">
        <v>1363</v>
      </c>
    </row>
    <row r="657" spans="1:13">
      <c r="A657" t="s">
        <v>1364</v>
      </c>
      <c r="B657">
        <v>1185</v>
      </c>
      <c r="C657">
        <v>1185</v>
      </c>
      <c r="D657">
        <v>8675</v>
      </c>
      <c r="E657" t="s">
        <v>1027</v>
      </c>
      <c r="F657" t="s">
        <v>1122</v>
      </c>
      <c r="G657" t="s">
        <v>3</v>
      </c>
      <c r="H657" t="s">
        <v>3</v>
      </c>
      <c r="I657" t="s">
        <v>3</v>
      </c>
      <c r="J657" t="s">
        <v>3</v>
      </c>
      <c r="K657" t="s">
        <v>1364</v>
      </c>
      <c r="L657" t="s">
        <v>1365</v>
      </c>
      <c r="M657" t="s">
        <v>1365</v>
      </c>
    </row>
    <row r="658" spans="1:13">
      <c r="A658" t="s">
        <v>1366</v>
      </c>
      <c r="B658">
        <v>1185</v>
      </c>
      <c r="C658">
        <v>1185</v>
      </c>
      <c r="D658">
        <v>8675</v>
      </c>
      <c r="E658" t="s">
        <v>1027</v>
      </c>
      <c r="F658" t="s">
        <v>1122</v>
      </c>
      <c r="G658" t="s">
        <v>3</v>
      </c>
      <c r="H658" t="s">
        <v>3</v>
      </c>
      <c r="I658" t="s">
        <v>3</v>
      </c>
      <c r="J658" t="s">
        <v>3</v>
      </c>
      <c r="K658" t="s">
        <v>1366</v>
      </c>
      <c r="L658" t="s">
        <v>1367</v>
      </c>
      <c r="M658" t="s">
        <v>1368</v>
      </c>
    </row>
    <row r="659" spans="1:13">
      <c r="A659" t="s">
        <v>1369</v>
      </c>
      <c r="B659">
        <v>1185</v>
      </c>
      <c r="C659">
        <v>1185</v>
      </c>
      <c r="D659">
        <v>8675</v>
      </c>
      <c r="E659" t="s">
        <v>1027</v>
      </c>
      <c r="F659" t="s">
        <v>1122</v>
      </c>
      <c r="G659" t="s">
        <v>3</v>
      </c>
      <c r="H659" t="s">
        <v>3</v>
      </c>
      <c r="I659" t="s">
        <v>3</v>
      </c>
      <c r="J659" t="s">
        <v>3</v>
      </c>
      <c r="K659" t="s">
        <v>1369</v>
      </c>
      <c r="L659" t="s">
        <v>1370</v>
      </c>
      <c r="M659" t="s">
        <v>1371</v>
      </c>
    </row>
    <row r="660" spans="1:13">
      <c r="A660" t="s">
        <v>1372</v>
      </c>
      <c r="B660">
        <v>1185</v>
      </c>
      <c r="C660">
        <v>1185</v>
      </c>
      <c r="D660">
        <v>8675</v>
      </c>
      <c r="E660" t="s">
        <v>1027</v>
      </c>
      <c r="F660" t="s">
        <v>1122</v>
      </c>
      <c r="G660" t="s">
        <v>3</v>
      </c>
      <c r="H660" t="s">
        <v>3</v>
      </c>
      <c r="I660" t="s">
        <v>3</v>
      </c>
      <c r="J660" t="s">
        <v>3</v>
      </c>
      <c r="K660" t="s">
        <v>1372</v>
      </c>
      <c r="L660" t="s">
        <v>1373</v>
      </c>
      <c r="M660" t="s">
        <v>1373</v>
      </c>
    </row>
    <row r="661" spans="1:13">
      <c r="A661" t="s">
        <v>1374</v>
      </c>
      <c r="B661">
        <v>1185</v>
      </c>
      <c r="C661">
        <v>1185</v>
      </c>
      <c r="D661">
        <v>8675</v>
      </c>
      <c r="E661" t="s">
        <v>1027</v>
      </c>
      <c r="F661" t="s">
        <v>1122</v>
      </c>
      <c r="G661" t="s">
        <v>3</v>
      </c>
      <c r="H661" t="s">
        <v>3</v>
      </c>
      <c r="I661" t="s">
        <v>3</v>
      </c>
      <c r="J661" t="s">
        <v>3</v>
      </c>
      <c r="K661" t="s">
        <v>1374</v>
      </c>
      <c r="L661" t="s">
        <v>1375</v>
      </c>
      <c r="M661" t="s">
        <v>1375</v>
      </c>
    </row>
    <row r="662" spans="1:13">
      <c r="A662" t="s">
        <v>1376</v>
      </c>
      <c r="B662">
        <v>1185</v>
      </c>
      <c r="C662">
        <v>1185</v>
      </c>
      <c r="D662">
        <v>8675</v>
      </c>
      <c r="E662" t="s">
        <v>1027</v>
      </c>
      <c r="F662" t="s">
        <v>1122</v>
      </c>
      <c r="G662" t="s">
        <v>3</v>
      </c>
      <c r="H662" t="s">
        <v>3</v>
      </c>
      <c r="I662" t="s">
        <v>3</v>
      </c>
      <c r="J662" t="s">
        <v>3</v>
      </c>
      <c r="K662" t="s">
        <v>1376</v>
      </c>
      <c r="L662" t="s">
        <v>1377</v>
      </c>
      <c r="M662" t="s">
        <v>1378</v>
      </c>
    </row>
    <row r="663" spans="1:13">
      <c r="A663" t="s">
        <v>1379</v>
      </c>
      <c r="B663">
        <v>1185</v>
      </c>
      <c r="C663">
        <v>1185</v>
      </c>
      <c r="D663">
        <v>8675</v>
      </c>
      <c r="E663" t="s">
        <v>1027</v>
      </c>
      <c r="F663" t="s">
        <v>1122</v>
      </c>
      <c r="G663" t="s">
        <v>3</v>
      </c>
      <c r="H663" t="s">
        <v>3</v>
      </c>
      <c r="I663" t="s">
        <v>3</v>
      </c>
      <c r="J663" t="s">
        <v>3</v>
      </c>
      <c r="K663" t="s">
        <v>1379</v>
      </c>
      <c r="L663" t="s">
        <v>1380</v>
      </c>
      <c r="M663" t="s">
        <v>1380</v>
      </c>
    </row>
    <row r="664" spans="1:13">
      <c r="A664" t="s">
        <v>1381</v>
      </c>
      <c r="B664">
        <v>1185</v>
      </c>
      <c r="C664">
        <v>1185</v>
      </c>
      <c r="D664">
        <v>8675</v>
      </c>
      <c r="E664" t="s">
        <v>1027</v>
      </c>
      <c r="F664" t="s">
        <v>1122</v>
      </c>
      <c r="G664" t="s">
        <v>3</v>
      </c>
      <c r="H664" t="s">
        <v>3</v>
      </c>
      <c r="I664" t="s">
        <v>3</v>
      </c>
      <c r="J664" t="s">
        <v>3</v>
      </c>
      <c r="K664" t="s">
        <v>1381</v>
      </c>
      <c r="L664" t="s">
        <v>1382</v>
      </c>
      <c r="M664" t="s">
        <v>1383</v>
      </c>
    </row>
    <row r="665" spans="1:13">
      <c r="A665" t="s">
        <v>1384</v>
      </c>
      <c r="B665">
        <v>1185</v>
      </c>
      <c r="C665">
        <v>1185</v>
      </c>
      <c r="D665">
        <v>8675</v>
      </c>
      <c r="E665" t="s">
        <v>1027</v>
      </c>
      <c r="F665" t="s">
        <v>1122</v>
      </c>
      <c r="G665" t="s">
        <v>3</v>
      </c>
      <c r="H665" t="s">
        <v>3</v>
      </c>
      <c r="I665" t="s">
        <v>3</v>
      </c>
      <c r="J665" t="s">
        <v>3</v>
      </c>
      <c r="K665" t="s">
        <v>1384</v>
      </c>
      <c r="L665" t="s">
        <v>1385</v>
      </c>
      <c r="M665" t="s">
        <v>1386</v>
      </c>
    </row>
    <row r="666" spans="1:13">
      <c r="A666" t="s">
        <v>1387</v>
      </c>
      <c r="B666">
        <v>1185</v>
      </c>
      <c r="C666">
        <v>1185</v>
      </c>
      <c r="D666">
        <v>8675</v>
      </c>
      <c r="E666" t="s">
        <v>1027</v>
      </c>
      <c r="F666" t="s">
        <v>1122</v>
      </c>
      <c r="G666" t="s">
        <v>3</v>
      </c>
      <c r="H666" t="s">
        <v>3</v>
      </c>
      <c r="I666" t="s">
        <v>3</v>
      </c>
      <c r="J666" t="s">
        <v>3</v>
      </c>
      <c r="K666" t="s">
        <v>1387</v>
      </c>
      <c r="L666" t="s">
        <v>1388</v>
      </c>
      <c r="M666" t="s">
        <v>1389</v>
      </c>
    </row>
    <row r="667" spans="1:13">
      <c r="A667" t="s">
        <v>1390</v>
      </c>
      <c r="B667">
        <v>1185</v>
      </c>
      <c r="C667">
        <v>1185</v>
      </c>
      <c r="D667">
        <v>8675</v>
      </c>
      <c r="E667" t="s">
        <v>1027</v>
      </c>
      <c r="F667" t="s">
        <v>1122</v>
      </c>
      <c r="G667" t="s">
        <v>3</v>
      </c>
      <c r="H667" t="s">
        <v>3</v>
      </c>
      <c r="I667" t="s">
        <v>3</v>
      </c>
      <c r="J667" t="s">
        <v>3</v>
      </c>
      <c r="K667" t="s">
        <v>1390</v>
      </c>
      <c r="L667" t="s">
        <v>1391</v>
      </c>
      <c r="M667" t="s">
        <v>1392</v>
      </c>
    </row>
    <row r="668" spans="1:13">
      <c r="A668" t="s">
        <v>1393</v>
      </c>
      <c r="B668">
        <v>1185</v>
      </c>
      <c r="C668">
        <v>1185</v>
      </c>
      <c r="D668">
        <v>8675</v>
      </c>
      <c r="E668" t="s">
        <v>1027</v>
      </c>
      <c r="F668" t="s">
        <v>1122</v>
      </c>
      <c r="G668" t="s">
        <v>3</v>
      </c>
      <c r="H668" t="s">
        <v>3</v>
      </c>
      <c r="I668" t="s">
        <v>3</v>
      </c>
      <c r="J668" t="s">
        <v>3</v>
      </c>
      <c r="K668" t="s">
        <v>1393</v>
      </c>
      <c r="L668" t="s">
        <v>1394</v>
      </c>
      <c r="M668" t="s">
        <v>1394</v>
      </c>
    </row>
    <row r="669" spans="1:13">
      <c r="A669" t="s">
        <v>1395</v>
      </c>
      <c r="B669">
        <v>1185</v>
      </c>
      <c r="C669">
        <v>1185</v>
      </c>
      <c r="D669">
        <v>8675</v>
      </c>
      <c r="E669" t="s">
        <v>1027</v>
      </c>
      <c r="F669" t="s">
        <v>1122</v>
      </c>
      <c r="G669" t="s">
        <v>3</v>
      </c>
      <c r="H669" t="s">
        <v>3</v>
      </c>
      <c r="I669" t="s">
        <v>3</v>
      </c>
      <c r="J669" t="s">
        <v>3</v>
      </c>
      <c r="K669" t="s">
        <v>1395</v>
      </c>
      <c r="L669" t="s">
        <v>1396</v>
      </c>
      <c r="M669" t="s">
        <v>1397</v>
      </c>
    </row>
    <row r="670" spans="1:13">
      <c r="A670" t="s">
        <v>1398</v>
      </c>
      <c r="B670">
        <v>1185</v>
      </c>
      <c r="C670">
        <v>1185</v>
      </c>
      <c r="D670">
        <v>8631</v>
      </c>
      <c r="E670" t="s">
        <v>1027</v>
      </c>
      <c r="F670" t="s">
        <v>1122</v>
      </c>
      <c r="G670" t="s">
        <v>3</v>
      </c>
      <c r="H670" t="s">
        <v>3</v>
      </c>
      <c r="I670" t="s">
        <v>3</v>
      </c>
      <c r="J670" t="s">
        <v>3</v>
      </c>
      <c r="K670" t="s">
        <v>1398</v>
      </c>
      <c r="L670" t="s">
        <v>1399</v>
      </c>
      <c r="M670" t="s">
        <v>1399</v>
      </c>
    </row>
    <row r="671" spans="1:13">
      <c r="A671" t="s">
        <v>1400</v>
      </c>
      <c r="B671">
        <v>1185</v>
      </c>
      <c r="C671">
        <v>1185</v>
      </c>
      <c r="D671">
        <v>8675</v>
      </c>
      <c r="E671" t="s">
        <v>1027</v>
      </c>
      <c r="F671" t="s">
        <v>1122</v>
      </c>
      <c r="G671" t="s">
        <v>3</v>
      </c>
      <c r="H671" t="s">
        <v>3</v>
      </c>
      <c r="I671" t="s">
        <v>3</v>
      </c>
      <c r="J671" t="s">
        <v>3</v>
      </c>
      <c r="K671" t="s">
        <v>1400</v>
      </c>
      <c r="L671" t="s">
        <v>1401</v>
      </c>
      <c r="M671" t="s">
        <v>1402</v>
      </c>
    </row>
    <row r="672" spans="1:13">
      <c r="A672" t="s">
        <v>1403</v>
      </c>
      <c r="B672">
        <v>1185</v>
      </c>
      <c r="C672">
        <v>1185</v>
      </c>
      <c r="D672">
        <v>8675</v>
      </c>
      <c r="E672" t="s">
        <v>1027</v>
      </c>
      <c r="F672" t="s">
        <v>1122</v>
      </c>
      <c r="G672" t="s">
        <v>3</v>
      </c>
      <c r="H672" t="s">
        <v>3</v>
      </c>
      <c r="I672" t="s">
        <v>3</v>
      </c>
      <c r="J672" t="s">
        <v>3</v>
      </c>
      <c r="K672" t="s">
        <v>1403</v>
      </c>
      <c r="L672" t="s">
        <v>1404</v>
      </c>
      <c r="M672" t="s">
        <v>1405</v>
      </c>
    </row>
    <row r="673" spans="1:13">
      <c r="A673" t="s">
        <v>1406</v>
      </c>
      <c r="B673">
        <v>1185</v>
      </c>
      <c r="C673">
        <v>1185</v>
      </c>
      <c r="D673">
        <v>8675</v>
      </c>
      <c r="E673" t="s">
        <v>1027</v>
      </c>
      <c r="F673" t="s">
        <v>1122</v>
      </c>
      <c r="G673" t="s">
        <v>3</v>
      </c>
      <c r="H673" t="s">
        <v>3</v>
      </c>
      <c r="I673" t="s">
        <v>3</v>
      </c>
      <c r="J673" t="s">
        <v>3</v>
      </c>
      <c r="K673" t="s">
        <v>1406</v>
      </c>
      <c r="L673" t="s">
        <v>1407</v>
      </c>
      <c r="M673" t="s">
        <v>1408</v>
      </c>
    </row>
    <row r="674" spans="1:13">
      <c r="A674" t="s">
        <v>1409</v>
      </c>
      <c r="B674">
        <v>1185</v>
      </c>
      <c r="C674">
        <v>1185</v>
      </c>
      <c r="D674">
        <v>8675</v>
      </c>
      <c r="E674" t="s">
        <v>1027</v>
      </c>
      <c r="F674" t="s">
        <v>1122</v>
      </c>
      <c r="G674" t="s">
        <v>3</v>
      </c>
      <c r="H674" t="s">
        <v>3</v>
      </c>
      <c r="I674" t="s">
        <v>3</v>
      </c>
      <c r="J674" t="s">
        <v>3</v>
      </c>
      <c r="K674" t="s">
        <v>1409</v>
      </c>
      <c r="L674" t="s">
        <v>1410</v>
      </c>
      <c r="M674" t="s">
        <v>1411</v>
      </c>
    </row>
    <row r="675" spans="1:13">
      <c r="A675" t="s">
        <v>1412</v>
      </c>
      <c r="B675">
        <v>1185</v>
      </c>
      <c r="C675">
        <v>1185</v>
      </c>
      <c r="D675">
        <v>8675</v>
      </c>
      <c r="E675" t="s">
        <v>1027</v>
      </c>
      <c r="F675" t="s">
        <v>1122</v>
      </c>
      <c r="G675" t="s">
        <v>3</v>
      </c>
      <c r="H675" t="s">
        <v>3</v>
      </c>
      <c r="I675" t="s">
        <v>3</v>
      </c>
      <c r="J675" t="s">
        <v>3</v>
      </c>
      <c r="K675" t="s">
        <v>1412</v>
      </c>
      <c r="L675" t="s">
        <v>1413</v>
      </c>
      <c r="M675" t="s">
        <v>1414</v>
      </c>
    </row>
    <row r="676" spans="1:13">
      <c r="A676" t="s">
        <v>1415</v>
      </c>
      <c r="B676">
        <v>1185</v>
      </c>
      <c r="C676">
        <v>1185</v>
      </c>
      <c r="D676">
        <v>8675</v>
      </c>
      <c r="E676" t="s">
        <v>1027</v>
      </c>
      <c r="F676" t="s">
        <v>1122</v>
      </c>
      <c r="G676" t="s">
        <v>3</v>
      </c>
      <c r="H676" t="s">
        <v>3</v>
      </c>
      <c r="I676" t="s">
        <v>3</v>
      </c>
      <c r="J676" t="s">
        <v>3</v>
      </c>
      <c r="K676" t="s">
        <v>1415</v>
      </c>
      <c r="L676" t="s">
        <v>1416</v>
      </c>
      <c r="M676" t="s">
        <v>1416</v>
      </c>
    </row>
    <row r="677" spans="1:13">
      <c r="A677" t="s">
        <v>1417</v>
      </c>
      <c r="B677">
        <v>1185</v>
      </c>
      <c r="C677">
        <v>1185</v>
      </c>
      <c r="D677">
        <v>8675</v>
      </c>
      <c r="E677" t="s">
        <v>1027</v>
      </c>
      <c r="F677" t="s">
        <v>1122</v>
      </c>
      <c r="G677" t="s">
        <v>3</v>
      </c>
      <c r="H677" t="s">
        <v>3</v>
      </c>
      <c r="I677" t="s">
        <v>3</v>
      </c>
      <c r="J677" t="s">
        <v>3</v>
      </c>
      <c r="K677" t="s">
        <v>1417</v>
      </c>
      <c r="L677" t="s">
        <v>1418</v>
      </c>
      <c r="M677" t="s">
        <v>1419</v>
      </c>
    </row>
    <row r="678" spans="1:13">
      <c r="A678" t="s">
        <v>1420</v>
      </c>
      <c r="B678">
        <v>1185</v>
      </c>
      <c r="C678">
        <v>1185</v>
      </c>
      <c r="D678">
        <v>8675</v>
      </c>
      <c r="E678" t="s">
        <v>1027</v>
      </c>
      <c r="F678" t="s">
        <v>1122</v>
      </c>
      <c r="G678" t="s">
        <v>3</v>
      </c>
      <c r="H678" t="s">
        <v>3</v>
      </c>
      <c r="I678" t="s">
        <v>3</v>
      </c>
      <c r="J678" t="s">
        <v>3</v>
      </c>
      <c r="K678" t="s">
        <v>1420</v>
      </c>
      <c r="L678" t="s">
        <v>1421</v>
      </c>
      <c r="M678" t="s">
        <v>1421</v>
      </c>
    </row>
    <row r="679" spans="1:13">
      <c r="A679" t="s">
        <v>1422</v>
      </c>
      <c r="B679">
        <v>1185</v>
      </c>
      <c r="C679">
        <v>1185</v>
      </c>
      <c r="D679">
        <v>8675</v>
      </c>
      <c r="E679" t="s">
        <v>1027</v>
      </c>
      <c r="F679" t="s">
        <v>1122</v>
      </c>
      <c r="G679" t="s">
        <v>3</v>
      </c>
      <c r="H679" t="s">
        <v>3</v>
      </c>
      <c r="I679" t="s">
        <v>3</v>
      </c>
      <c r="J679" t="s">
        <v>3</v>
      </c>
      <c r="K679" t="s">
        <v>1422</v>
      </c>
      <c r="L679" t="s">
        <v>1423</v>
      </c>
      <c r="M679" t="s">
        <v>1424</v>
      </c>
    </row>
    <row r="680" spans="1:13">
      <c r="A680" t="s">
        <v>1425</v>
      </c>
      <c r="B680">
        <v>1185</v>
      </c>
      <c r="C680">
        <v>1185</v>
      </c>
      <c r="D680">
        <v>8675</v>
      </c>
      <c r="E680" t="s">
        <v>1027</v>
      </c>
      <c r="F680" t="s">
        <v>1122</v>
      </c>
      <c r="G680" t="s">
        <v>3</v>
      </c>
      <c r="H680" t="s">
        <v>3</v>
      </c>
      <c r="I680" t="s">
        <v>3</v>
      </c>
      <c r="J680" t="s">
        <v>3</v>
      </c>
      <c r="K680" t="s">
        <v>1425</v>
      </c>
      <c r="L680" t="s">
        <v>1426</v>
      </c>
      <c r="M680" t="s">
        <v>1427</v>
      </c>
    </row>
    <row r="681" spans="1:13">
      <c r="A681" t="s">
        <v>1428</v>
      </c>
      <c r="B681">
        <v>1185</v>
      </c>
      <c r="C681">
        <v>1185</v>
      </c>
      <c r="D681">
        <v>8675</v>
      </c>
      <c r="E681" t="s">
        <v>1027</v>
      </c>
      <c r="F681" t="s">
        <v>1122</v>
      </c>
      <c r="G681" t="s">
        <v>3</v>
      </c>
      <c r="H681" t="s">
        <v>3</v>
      </c>
      <c r="I681" t="s">
        <v>3</v>
      </c>
      <c r="J681" t="s">
        <v>3</v>
      </c>
      <c r="K681" t="s">
        <v>1428</v>
      </c>
      <c r="L681" t="s">
        <v>1429</v>
      </c>
      <c r="M681" t="s">
        <v>1430</v>
      </c>
    </row>
    <row r="682" spans="1:13">
      <c r="A682" t="s">
        <v>1431</v>
      </c>
      <c r="B682">
        <v>1185</v>
      </c>
      <c r="C682">
        <v>1185</v>
      </c>
      <c r="D682">
        <v>8675</v>
      </c>
      <c r="E682" t="s">
        <v>1027</v>
      </c>
      <c r="F682" t="s">
        <v>1122</v>
      </c>
      <c r="G682" t="s">
        <v>3</v>
      </c>
      <c r="H682" t="s">
        <v>3</v>
      </c>
      <c r="I682" t="s">
        <v>3</v>
      </c>
      <c r="J682" t="s">
        <v>3</v>
      </c>
      <c r="K682" t="s">
        <v>1431</v>
      </c>
      <c r="L682" t="s">
        <v>1432</v>
      </c>
      <c r="M682" t="s">
        <v>1433</v>
      </c>
    </row>
    <row r="683" spans="1:13">
      <c r="A683" t="s">
        <v>1434</v>
      </c>
      <c r="B683">
        <v>1185</v>
      </c>
      <c r="C683">
        <v>1185</v>
      </c>
      <c r="D683">
        <v>8675</v>
      </c>
      <c r="E683" t="s">
        <v>1027</v>
      </c>
      <c r="F683" t="s">
        <v>1122</v>
      </c>
      <c r="G683" t="s">
        <v>3</v>
      </c>
      <c r="H683" t="s">
        <v>3</v>
      </c>
      <c r="I683" t="s">
        <v>3</v>
      </c>
      <c r="J683" t="s">
        <v>3</v>
      </c>
      <c r="K683" t="s">
        <v>1434</v>
      </c>
      <c r="L683" t="s">
        <v>1435</v>
      </c>
      <c r="M683" t="s">
        <v>1436</v>
      </c>
    </row>
    <row r="684" spans="1:13">
      <c r="A684" t="s">
        <v>1437</v>
      </c>
      <c r="B684">
        <v>1185</v>
      </c>
      <c r="C684">
        <v>1185</v>
      </c>
      <c r="D684">
        <v>8675</v>
      </c>
      <c r="E684" t="s">
        <v>1027</v>
      </c>
      <c r="F684" t="s">
        <v>1122</v>
      </c>
      <c r="G684" t="s">
        <v>3</v>
      </c>
      <c r="H684" t="s">
        <v>3</v>
      </c>
      <c r="I684" t="s">
        <v>3</v>
      </c>
      <c r="J684" t="s">
        <v>3</v>
      </c>
      <c r="K684" t="s">
        <v>1437</v>
      </c>
      <c r="L684" t="s">
        <v>1438</v>
      </c>
      <c r="M684" t="s">
        <v>1439</v>
      </c>
    </row>
    <row r="685" spans="1:13">
      <c r="A685" t="s">
        <v>1440</v>
      </c>
      <c r="B685">
        <v>1185</v>
      </c>
      <c r="C685">
        <v>1185</v>
      </c>
      <c r="D685">
        <v>8675</v>
      </c>
      <c r="E685" t="s">
        <v>1027</v>
      </c>
      <c r="F685" t="s">
        <v>1122</v>
      </c>
      <c r="G685" t="s">
        <v>3</v>
      </c>
      <c r="H685" t="s">
        <v>3</v>
      </c>
      <c r="I685" t="s">
        <v>3</v>
      </c>
      <c r="J685" t="s">
        <v>3</v>
      </c>
      <c r="K685" t="s">
        <v>1440</v>
      </c>
      <c r="L685" t="s">
        <v>1441</v>
      </c>
      <c r="M685" t="s">
        <v>1441</v>
      </c>
    </row>
    <row r="686" spans="1:13">
      <c r="A686" t="s">
        <v>1442</v>
      </c>
      <c r="B686">
        <v>1185</v>
      </c>
      <c r="C686">
        <v>1185</v>
      </c>
      <c r="D686">
        <v>8675</v>
      </c>
      <c r="E686" t="s">
        <v>1027</v>
      </c>
      <c r="F686" t="s">
        <v>1122</v>
      </c>
      <c r="G686" t="s">
        <v>3</v>
      </c>
      <c r="H686" t="s">
        <v>3</v>
      </c>
      <c r="I686" t="s">
        <v>3</v>
      </c>
      <c r="J686" t="s">
        <v>3</v>
      </c>
      <c r="K686" t="s">
        <v>1442</v>
      </c>
      <c r="L686" t="s">
        <v>1443</v>
      </c>
      <c r="M686" t="s">
        <v>1443</v>
      </c>
    </row>
    <row r="687" spans="1:13">
      <c r="A687" t="s">
        <v>1444</v>
      </c>
      <c r="B687">
        <v>1185</v>
      </c>
      <c r="C687">
        <v>1185</v>
      </c>
      <c r="D687">
        <v>8675</v>
      </c>
      <c r="E687" t="s">
        <v>1027</v>
      </c>
      <c r="F687" t="s">
        <v>1122</v>
      </c>
      <c r="G687" t="s">
        <v>3</v>
      </c>
      <c r="H687" t="s">
        <v>3</v>
      </c>
      <c r="I687" t="s">
        <v>3</v>
      </c>
      <c r="J687" t="s">
        <v>3</v>
      </c>
      <c r="K687" t="s">
        <v>1444</v>
      </c>
      <c r="L687" t="s">
        <v>1445</v>
      </c>
      <c r="M687" t="s">
        <v>1446</v>
      </c>
    </row>
    <row r="688" spans="1:13">
      <c r="A688" t="s">
        <v>1447</v>
      </c>
      <c r="B688">
        <v>1185</v>
      </c>
      <c r="C688">
        <v>1185</v>
      </c>
      <c r="D688">
        <v>8630</v>
      </c>
      <c r="E688" t="s">
        <v>1027</v>
      </c>
      <c r="F688" t="s">
        <v>1122</v>
      </c>
      <c r="G688" t="s">
        <v>3</v>
      </c>
      <c r="H688" t="s">
        <v>3</v>
      </c>
      <c r="I688" t="s">
        <v>3</v>
      </c>
      <c r="J688" t="s">
        <v>3</v>
      </c>
      <c r="K688" t="s">
        <v>1447</v>
      </c>
      <c r="L688" t="s">
        <v>1448</v>
      </c>
      <c r="M688" t="s">
        <v>1449</v>
      </c>
    </row>
    <row r="689" spans="1:13">
      <c r="A689" t="s">
        <v>1450</v>
      </c>
      <c r="B689">
        <v>1185</v>
      </c>
      <c r="C689">
        <v>1185</v>
      </c>
      <c r="D689">
        <v>8675</v>
      </c>
      <c r="E689" t="s">
        <v>1027</v>
      </c>
      <c r="F689" t="s">
        <v>1122</v>
      </c>
      <c r="G689" t="s">
        <v>3</v>
      </c>
      <c r="H689" t="s">
        <v>3</v>
      </c>
      <c r="I689" t="s">
        <v>3</v>
      </c>
      <c r="J689" t="s">
        <v>3</v>
      </c>
      <c r="K689" t="s">
        <v>1450</v>
      </c>
      <c r="L689" t="s">
        <v>1451</v>
      </c>
      <c r="M689" t="s">
        <v>1452</v>
      </c>
    </row>
    <row r="690" spans="1:13">
      <c r="A690" t="s">
        <v>1453</v>
      </c>
      <c r="B690">
        <v>1185</v>
      </c>
      <c r="C690">
        <v>1185</v>
      </c>
      <c r="D690">
        <v>8675</v>
      </c>
      <c r="E690" t="s">
        <v>1027</v>
      </c>
      <c r="F690" t="s">
        <v>1122</v>
      </c>
      <c r="G690" t="s">
        <v>3</v>
      </c>
      <c r="H690" t="s">
        <v>3</v>
      </c>
      <c r="I690" t="s">
        <v>3</v>
      </c>
      <c r="J690" t="s">
        <v>3</v>
      </c>
      <c r="K690" t="s">
        <v>1453</v>
      </c>
      <c r="L690" t="s">
        <v>1454</v>
      </c>
      <c r="M690" t="s">
        <v>1454</v>
      </c>
    </row>
    <row r="691" spans="1:13">
      <c r="A691" t="s">
        <v>1455</v>
      </c>
      <c r="B691">
        <v>1185</v>
      </c>
      <c r="C691">
        <v>1185</v>
      </c>
      <c r="D691">
        <v>8674</v>
      </c>
      <c r="E691" t="s">
        <v>1027</v>
      </c>
      <c r="F691" t="s">
        <v>1122</v>
      </c>
      <c r="G691" t="s">
        <v>3</v>
      </c>
      <c r="H691" t="s">
        <v>3</v>
      </c>
      <c r="I691" t="s">
        <v>3</v>
      </c>
      <c r="J691" t="s">
        <v>3</v>
      </c>
      <c r="K691" t="s">
        <v>1455</v>
      </c>
      <c r="L691" t="s">
        <v>1456</v>
      </c>
      <c r="M691" t="s">
        <v>1456</v>
      </c>
    </row>
    <row r="692" spans="1:13">
      <c r="A692" t="s">
        <v>1457</v>
      </c>
      <c r="B692">
        <v>1185</v>
      </c>
      <c r="C692">
        <v>1185</v>
      </c>
      <c r="D692">
        <v>8675</v>
      </c>
      <c r="E692" t="s">
        <v>1027</v>
      </c>
      <c r="F692" t="s">
        <v>1122</v>
      </c>
      <c r="G692" t="s">
        <v>3</v>
      </c>
      <c r="H692" t="s">
        <v>3</v>
      </c>
      <c r="I692" t="s">
        <v>3</v>
      </c>
      <c r="J692" t="s">
        <v>3</v>
      </c>
      <c r="K692" t="s">
        <v>1457</v>
      </c>
      <c r="L692" t="s">
        <v>1458</v>
      </c>
      <c r="M692" t="s">
        <v>1458</v>
      </c>
    </row>
    <row r="693" spans="1:13">
      <c r="A693" t="s">
        <v>1459</v>
      </c>
      <c r="B693">
        <v>1185</v>
      </c>
      <c r="C693">
        <v>1185</v>
      </c>
      <c r="D693">
        <v>8675</v>
      </c>
      <c r="E693" t="s">
        <v>1027</v>
      </c>
      <c r="F693" t="s">
        <v>1122</v>
      </c>
      <c r="G693" t="s">
        <v>3</v>
      </c>
      <c r="H693" t="s">
        <v>3</v>
      </c>
      <c r="I693" t="s">
        <v>3</v>
      </c>
      <c r="J693" t="s">
        <v>3</v>
      </c>
      <c r="K693" t="s">
        <v>1459</v>
      </c>
      <c r="L693" t="s">
        <v>1460</v>
      </c>
      <c r="M693" t="s">
        <v>1461</v>
      </c>
    </row>
    <row r="694" spans="1:13">
      <c r="A694" t="s">
        <v>1462</v>
      </c>
      <c r="B694">
        <v>1185</v>
      </c>
      <c r="C694">
        <v>1185</v>
      </c>
      <c r="D694">
        <v>8675</v>
      </c>
      <c r="E694" t="s">
        <v>1027</v>
      </c>
      <c r="F694" t="s">
        <v>1122</v>
      </c>
      <c r="G694" t="s">
        <v>3</v>
      </c>
      <c r="H694" t="s">
        <v>3</v>
      </c>
      <c r="I694" t="s">
        <v>3</v>
      </c>
      <c r="J694" t="s">
        <v>3</v>
      </c>
      <c r="K694" t="s">
        <v>1462</v>
      </c>
      <c r="L694" t="s">
        <v>1463</v>
      </c>
      <c r="M694" t="s">
        <v>1463</v>
      </c>
    </row>
    <row r="695" spans="1:13">
      <c r="A695" t="s">
        <v>1464</v>
      </c>
      <c r="B695">
        <v>1185</v>
      </c>
      <c r="C695">
        <v>1185</v>
      </c>
      <c r="D695">
        <v>8675</v>
      </c>
      <c r="E695" t="s">
        <v>1027</v>
      </c>
      <c r="F695" t="s">
        <v>1122</v>
      </c>
      <c r="G695" t="s">
        <v>3</v>
      </c>
      <c r="H695" t="s">
        <v>3</v>
      </c>
      <c r="I695" t="s">
        <v>3</v>
      </c>
      <c r="J695" t="s">
        <v>3</v>
      </c>
      <c r="K695" t="s">
        <v>1464</v>
      </c>
      <c r="L695" t="s">
        <v>1465</v>
      </c>
      <c r="M695" t="s">
        <v>1466</v>
      </c>
    </row>
    <row r="696" spans="1:13">
      <c r="A696" t="s">
        <v>1467</v>
      </c>
      <c r="B696">
        <v>1185</v>
      </c>
      <c r="C696">
        <v>1185</v>
      </c>
      <c r="D696">
        <v>8675</v>
      </c>
      <c r="E696" t="s">
        <v>1027</v>
      </c>
      <c r="F696" t="s">
        <v>1122</v>
      </c>
      <c r="G696" t="s">
        <v>3</v>
      </c>
      <c r="H696" t="s">
        <v>3</v>
      </c>
      <c r="I696" t="s">
        <v>3</v>
      </c>
      <c r="J696" t="s">
        <v>3</v>
      </c>
      <c r="K696" t="s">
        <v>1467</v>
      </c>
      <c r="L696" t="s">
        <v>1468</v>
      </c>
      <c r="M696" t="s">
        <v>1468</v>
      </c>
    </row>
    <row r="697" spans="1:13">
      <c r="A697" t="s">
        <v>1469</v>
      </c>
      <c r="B697">
        <v>1185</v>
      </c>
      <c r="C697">
        <v>1185</v>
      </c>
      <c r="D697">
        <v>8626</v>
      </c>
      <c r="E697" t="s">
        <v>1027</v>
      </c>
      <c r="F697" t="s">
        <v>1122</v>
      </c>
      <c r="G697" t="s">
        <v>3</v>
      </c>
      <c r="H697" t="s">
        <v>3</v>
      </c>
      <c r="I697" t="s">
        <v>3</v>
      </c>
      <c r="J697" t="s">
        <v>3</v>
      </c>
      <c r="K697" t="s">
        <v>1469</v>
      </c>
      <c r="L697" t="s">
        <v>1470</v>
      </c>
      <c r="M697" t="s">
        <v>1470</v>
      </c>
    </row>
    <row r="698" spans="1:13">
      <c r="A698" t="s">
        <v>1471</v>
      </c>
      <c r="B698">
        <v>1185</v>
      </c>
      <c r="C698">
        <v>1185</v>
      </c>
      <c r="D698">
        <v>8675</v>
      </c>
      <c r="E698" t="s">
        <v>1027</v>
      </c>
      <c r="F698" t="s">
        <v>1122</v>
      </c>
      <c r="G698" t="s">
        <v>3</v>
      </c>
      <c r="H698" t="s">
        <v>3</v>
      </c>
      <c r="I698" t="s">
        <v>3</v>
      </c>
      <c r="J698" t="s">
        <v>3</v>
      </c>
      <c r="K698" t="s">
        <v>1471</v>
      </c>
      <c r="L698" t="s">
        <v>1472</v>
      </c>
      <c r="M698" t="s">
        <v>1473</v>
      </c>
    </row>
    <row r="699" spans="1:13">
      <c r="A699" t="s">
        <v>1474</v>
      </c>
      <c r="B699">
        <v>1185</v>
      </c>
      <c r="C699">
        <v>1185</v>
      </c>
      <c r="D699">
        <v>8675</v>
      </c>
      <c r="E699" t="s">
        <v>1027</v>
      </c>
      <c r="F699" t="s">
        <v>1122</v>
      </c>
      <c r="G699" t="s">
        <v>3</v>
      </c>
      <c r="H699" t="s">
        <v>3</v>
      </c>
      <c r="I699" t="s">
        <v>3</v>
      </c>
      <c r="J699" t="s">
        <v>3</v>
      </c>
      <c r="K699" t="s">
        <v>1474</v>
      </c>
      <c r="L699" t="s">
        <v>1475</v>
      </c>
      <c r="M699" t="s">
        <v>1476</v>
      </c>
    </row>
    <row r="700" spans="1:13">
      <c r="A700" t="s">
        <v>1477</v>
      </c>
      <c r="B700">
        <v>1185</v>
      </c>
      <c r="C700">
        <v>1185</v>
      </c>
      <c r="D700">
        <v>8675</v>
      </c>
      <c r="E700" t="s">
        <v>1027</v>
      </c>
      <c r="F700" t="s">
        <v>1122</v>
      </c>
      <c r="G700" t="s">
        <v>3</v>
      </c>
      <c r="H700" t="s">
        <v>3</v>
      </c>
      <c r="I700" t="s">
        <v>3</v>
      </c>
      <c r="J700" t="s">
        <v>3</v>
      </c>
      <c r="K700" t="s">
        <v>1477</v>
      </c>
      <c r="L700" t="s">
        <v>1478</v>
      </c>
      <c r="M700" t="s">
        <v>1479</v>
      </c>
    </row>
    <row r="701" spans="1:13">
      <c r="A701" t="s">
        <v>1480</v>
      </c>
      <c r="B701">
        <v>1185</v>
      </c>
      <c r="C701">
        <v>1185</v>
      </c>
      <c r="D701">
        <v>8675</v>
      </c>
      <c r="E701" t="s">
        <v>1027</v>
      </c>
      <c r="F701" t="s">
        <v>1122</v>
      </c>
      <c r="G701" t="s">
        <v>3</v>
      </c>
      <c r="H701" t="s">
        <v>3</v>
      </c>
      <c r="I701" t="s">
        <v>3</v>
      </c>
      <c r="J701" t="s">
        <v>3</v>
      </c>
      <c r="K701" t="s">
        <v>1480</v>
      </c>
      <c r="L701" t="s">
        <v>1481</v>
      </c>
      <c r="M701" t="s">
        <v>1482</v>
      </c>
    </row>
    <row r="702" spans="1:13">
      <c r="A702" t="s">
        <v>1483</v>
      </c>
      <c r="B702">
        <v>1185</v>
      </c>
      <c r="C702">
        <v>1185</v>
      </c>
      <c r="D702">
        <v>8675</v>
      </c>
      <c r="E702" t="s">
        <v>1027</v>
      </c>
      <c r="F702" t="s">
        <v>1122</v>
      </c>
      <c r="G702" t="s">
        <v>3</v>
      </c>
      <c r="H702" t="s">
        <v>3</v>
      </c>
      <c r="I702" t="s">
        <v>3</v>
      </c>
      <c r="J702" t="s">
        <v>3</v>
      </c>
      <c r="K702" t="s">
        <v>1483</v>
      </c>
      <c r="L702" t="s">
        <v>1484</v>
      </c>
      <c r="M702" t="s">
        <v>1484</v>
      </c>
    </row>
    <row r="703" spans="1:13">
      <c r="A703" t="s">
        <v>1485</v>
      </c>
      <c r="B703">
        <v>1185</v>
      </c>
      <c r="C703">
        <v>1185</v>
      </c>
      <c r="D703">
        <v>8675</v>
      </c>
      <c r="E703" t="s">
        <v>1027</v>
      </c>
      <c r="F703" t="s">
        <v>1122</v>
      </c>
      <c r="G703" t="s">
        <v>3</v>
      </c>
      <c r="H703" t="s">
        <v>3</v>
      </c>
      <c r="I703" t="s">
        <v>3</v>
      </c>
      <c r="J703" t="s">
        <v>3</v>
      </c>
      <c r="K703" t="s">
        <v>1485</v>
      </c>
      <c r="L703" t="s">
        <v>1486</v>
      </c>
      <c r="M703" t="s">
        <v>1486</v>
      </c>
    </row>
    <row r="704" spans="1:13">
      <c r="A704" t="s">
        <v>1487</v>
      </c>
      <c r="B704">
        <v>1185</v>
      </c>
      <c r="C704">
        <v>1185</v>
      </c>
      <c r="D704">
        <v>8675</v>
      </c>
      <c r="E704" t="s">
        <v>1027</v>
      </c>
      <c r="F704" t="s">
        <v>1122</v>
      </c>
      <c r="G704" t="s">
        <v>3</v>
      </c>
      <c r="H704" t="s">
        <v>3</v>
      </c>
      <c r="I704" t="s">
        <v>3</v>
      </c>
      <c r="J704" t="s">
        <v>3</v>
      </c>
      <c r="K704" t="s">
        <v>1487</v>
      </c>
      <c r="L704" t="s">
        <v>1488</v>
      </c>
      <c r="M704" t="s">
        <v>1488</v>
      </c>
    </row>
    <row r="705" spans="1:13">
      <c r="A705" t="s">
        <v>1489</v>
      </c>
      <c r="B705">
        <v>1185</v>
      </c>
      <c r="C705">
        <v>1185</v>
      </c>
      <c r="D705">
        <v>8675</v>
      </c>
      <c r="E705" t="s">
        <v>1027</v>
      </c>
      <c r="F705" t="s">
        <v>1122</v>
      </c>
      <c r="G705" t="s">
        <v>3</v>
      </c>
      <c r="H705" t="s">
        <v>3</v>
      </c>
      <c r="I705" t="s">
        <v>3</v>
      </c>
      <c r="J705" t="s">
        <v>3</v>
      </c>
      <c r="K705" t="s">
        <v>1489</v>
      </c>
      <c r="L705" t="s">
        <v>1490</v>
      </c>
      <c r="M705" t="s">
        <v>1491</v>
      </c>
    </row>
    <row r="706" spans="1:13">
      <c r="A706" t="s">
        <v>1492</v>
      </c>
      <c r="B706">
        <v>1185</v>
      </c>
      <c r="C706">
        <v>1185</v>
      </c>
      <c r="D706">
        <v>8675</v>
      </c>
      <c r="E706" t="s">
        <v>1027</v>
      </c>
      <c r="F706" t="s">
        <v>1122</v>
      </c>
      <c r="G706" t="s">
        <v>3</v>
      </c>
      <c r="H706" t="s">
        <v>3</v>
      </c>
      <c r="I706" t="s">
        <v>3</v>
      </c>
      <c r="J706" t="s">
        <v>3</v>
      </c>
      <c r="K706" t="s">
        <v>1492</v>
      </c>
      <c r="L706" t="s">
        <v>1493</v>
      </c>
      <c r="M706" t="s">
        <v>1494</v>
      </c>
    </row>
    <row r="707" spans="1:13">
      <c r="A707" t="s">
        <v>1495</v>
      </c>
      <c r="B707">
        <v>1185</v>
      </c>
      <c r="C707">
        <v>1185</v>
      </c>
      <c r="D707">
        <v>8675</v>
      </c>
      <c r="E707" t="s">
        <v>1027</v>
      </c>
      <c r="F707" t="s">
        <v>1122</v>
      </c>
      <c r="G707" t="s">
        <v>3</v>
      </c>
      <c r="H707" t="s">
        <v>3</v>
      </c>
      <c r="I707" t="s">
        <v>3</v>
      </c>
      <c r="J707" t="s">
        <v>3</v>
      </c>
      <c r="K707" t="s">
        <v>1495</v>
      </c>
      <c r="L707" t="s">
        <v>1496</v>
      </c>
      <c r="M707" t="s">
        <v>1497</v>
      </c>
    </row>
    <row r="708" spans="1:13">
      <c r="A708" t="s">
        <v>1498</v>
      </c>
      <c r="B708">
        <v>1185</v>
      </c>
      <c r="C708">
        <v>1185</v>
      </c>
      <c r="D708">
        <v>8675</v>
      </c>
      <c r="E708" t="s">
        <v>1027</v>
      </c>
      <c r="F708" t="s">
        <v>1122</v>
      </c>
      <c r="G708" t="s">
        <v>3</v>
      </c>
      <c r="H708" t="s">
        <v>3</v>
      </c>
      <c r="I708" t="s">
        <v>3</v>
      </c>
      <c r="J708" t="s">
        <v>3</v>
      </c>
      <c r="K708" t="s">
        <v>1498</v>
      </c>
      <c r="L708" t="s">
        <v>1499</v>
      </c>
      <c r="M708" t="s">
        <v>1500</v>
      </c>
    </row>
    <row r="709" spans="1:13">
      <c r="A709" t="s">
        <v>1501</v>
      </c>
      <c r="B709">
        <v>1185</v>
      </c>
      <c r="C709">
        <v>1185</v>
      </c>
      <c r="D709">
        <v>8675</v>
      </c>
      <c r="E709" t="s">
        <v>1027</v>
      </c>
      <c r="F709" t="s">
        <v>1122</v>
      </c>
      <c r="G709" t="s">
        <v>3</v>
      </c>
      <c r="H709" t="s">
        <v>3</v>
      </c>
      <c r="I709" t="s">
        <v>3</v>
      </c>
      <c r="J709" t="s">
        <v>3</v>
      </c>
      <c r="K709" t="s">
        <v>1501</v>
      </c>
      <c r="L709" t="s">
        <v>1502</v>
      </c>
      <c r="M709" t="s">
        <v>1503</v>
      </c>
    </row>
    <row r="710" spans="1:13">
      <c r="A710" t="s">
        <v>1504</v>
      </c>
      <c r="B710">
        <v>1185</v>
      </c>
      <c r="C710">
        <v>1185</v>
      </c>
      <c r="D710">
        <v>8675</v>
      </c>
      <c r="E710" t="s">
        <v>1027</v>
      </c>
      <c r="F710" t="s">
        <v>1122</v>
      </c>
      <c r="G710" t="s">
        <v>3</v>
      </c>
      <c r="H710" t="s">
        <v>3</v>
      </c>
      <c r="I710" t="s">
        <v>3</v>
      </c>
      <c r="J710" t="s">
        <v>3</v>
      </c>
      <c r="K710" t="s">
        <v>1504</v>
      </c>
      <c r="L710" t="s">
        <v>1505</v>
      </c>
      <c r="M710" t="s">
        <v>1506</v>
      </c>
    </row>
    <row r="711" spans="1:13">
      <c r="A711" t="s">
        <v>1507</v>
      </c>
      <c r="B711">
        <v>1185</v>
      </c>
      <c r="C711">
        <v>1185</v>
      </c>
      <c r="D711">
        <v>8675</v>
      </c>
      <c r="E711" t="s">
        <v>1027</v>
      </c>
      <c r="F711" t="s">
        <v>1122</v>
      </c>
      <c r="G711" t="s">
        <v>3</v>
      </c>
      <c r="H711" t="s">
        <v>3</v>
      </c>
      <c r="I711" t="s">
        <v>3</v>
      </c>
      <c r="J711" t="s">
        <v>3</v>
      </c>
      <c r="K711" t="s">
        <v>1507</v>
      </c>
      <c r="L711" t="s">
        <v>1508</v>
      </c>
      <c r="M711" t="s">
        <v>1508</v>
      </c>
    </row>
    <row r="712" spans="1:13">
      <c r="A712" t="s">
        <v>1509</v>
      </c>
      <c r="B712">
        <v>1185</v>
      </c>
      <c r="C712">
        <v>1185</v>
      </c>
      <c r="D712">
        <v>8675</v>
      </c>
      <c r="E712" t="s">
        <v>1027</v>
      </c>
      <c r="F712" t="s">
        <v>1122</v>
      </c>
      <c r="G712" t="s">
        <v>3</v>
      </c>
      <c r="H712" t="s">
        <v>3</v>
      </c>
      <c r="I712" t="s">
        <v>3</v>
      </c>
      <c r="J712" t="s">
        <v>3</v>
      </c>
      <c r="K712" t="s">
        <v>1509</v>
      </c>
      <c r="L712" t="s">
        <v>1510</v>
      </c>
      <c r="M712" t="s">
        <v>1510</v>
      </c>
    </row>
    <row r="713" spans="1:13">
      <c r="A713" t="s">
        <v>1511</v>
      </c>
      <c r="B713">
        <v>1185</v>
      </c>
      <c r="C713">
        <v>1185</v>
      </c>
      <c r="D713">
        <v>8675</v>
      </c>
      <c r="E713" t="s">
        <v>1027</v>
      </c>
      <c r="F713" t="s">
        <v>1122</v>
      </c>
      <c r="G713" t="s">
        <v>3</v>
      </c>
      <c r="H713" t="s">
        <v>3</v>
      </c>
      <c r="I713" t="s">
        <v>3</v>
      </c>
      <c r="J713" t="s">
        <v>3</v>
      </c>
      <c r="K713" t="s">
        <v>1511</v>
      </c>
      <c r="L713" t="s">
        <v>1512</v>
      </c>
      <c r="M713" t="s">
        <v>1512</v>
      </c>
    </row>
    <row r="714" spans="1:13">
      <c r="A714" t="s">
        <v>1513</v>
      </c>
      <c r="B714">
        <v>1185</v>
      </c>
      <c r="C714">
        <v>1185</v>
      </c>
      <c r="D714">
        <v>8675</v>
      </c>
      <c r="E714" t="s">
        <v>1027</v>
      </c>
      <c r="F714" t="s">
        <v>1122</v>
      </c>
      <c r="G714" t="s">
        <v>3</v>
      </c>
      <c r="H714" t="s">
        <v>3</v>
      </c>
      <c r="I714" t="s">
        <v>3</v>
      </c>
      <c r="J714" t="s">
        <v>3</v>
      </c>
      <c r="K714" t="s">
        <v>1513</v>
      </c>
      <c r="L714" t="s">
        <v>1514</v>
      </c>
      <c r="M714" t="s">
        <v>1514</v>
      </c>
    </row>
    <row r="715" spans="1:13">
      <c r="A715" t="s">
        <v>1515</v>
      </c>
      <c r="B715">
        <v>1185</v>
      </c>
      <c r="C715">
        <v>1185</v>
      </c>
      <c r="D715">
        <v>8675</v>
      </c>
      <c r="E715" t="s">
        <v>1027</v>
      </c>
      <c r="F715" t="s">
        <v>1122</v>
      </c>
      <c r="G715" t="s">
        <v>3</v>
      </c>
      <c r="H715" t="s">
        <v>3</v>
      </c>
      <c r="I715" t="s">
        <v>3</v>
      </c>
      <c r="J715" t="s">
        <v>3</v>
      </c>
      <c r="K715" t="s">
        <v>1515</v>
      </c>
      <c r="L715" t="s">
        <v>1516</v>
      </c>
      <c r="M715" t="s">
        <v>1516</v>
      </c>
    </row>
    <row r="716" spans="1:13">
      <c r="A716" t="s">
        <v>1517</v>
      </c>
      <c r="B716">
        <v>1185</v>
      </c>
      <c r="C716">
        <v>1185</v>
      </c>
      <c r="D716">
        <v>8675</v>
      </c>
      <c r="E716" t="s">
        <v>1027</v>
      </c>
      <c r="F716" t="s">
        <v>1122</v>
      </c>
      <c r="G716" t="s">
        <v>3</v>
      </c>
      <c r="H716" t="s">
        <v>3</v>
      </c>
      <c r="I716" t="s">
        <v>3</v>
      </c>
      <c r="J716" t="s">
        <v>3</v>
      </c>
      <c r="K716" t="s">
        <v>1517</v>
      </c>
      <c r="L716" t="s">
        <v>1518</v>
      </c>
      <c r="M716" t="s">
        <v>1518</v>
      </c>
    </row>
    <row r="717" spans="1:13">
      <c r="A717" t="s">
        <v>1519</v>
      </c>
      <c r="B717">
        <v>1185</v>
      </c>
      <c r="C717">
        <v>1185</v>
      </c>
      <c r="D717">
        <v>8675</v>
      </c>
      <c r="E717" t="s">
        <v>1027</v>
      </c>
      <c r="F717" t="s">
        <v>1122</v>
      </c>
      <c r="G717" t="s">
        <v>3</v>
      </c>
      <c r="H717" t="s">
        <v>3</v>
      </c>
      <c r="I717" t="s">
        <v>3</v>
      </c>
      <c r="J717" t="s">
        <v>3</v>
      </c>
      <c r="K717" t="s">
        <v>1519</v>
      </c>
      <c r="L717" t="s">
        <v>1520</v>
      </c>
      <c r="M717" t="s">
        <v>1520</v>
      </c>
    </row>
    <row r="718" spans="1:13">
      <c r="A718" t="s">
        <v>1521</v>
      </c>
      <c r="B718">
        <v>1185</v>
      </c>
      <c r="C718">
        <v>1185</v>
      </c>
      <c r="D718">
        <v>8675</v>
      </c>
      <c r="E718" t="s">
        <v>1027</v>
      </c>
      <c r="F718" t="s">
        <v>1122</v>
      </c>
      <c r="G718" t="s">
        <v>3</v>
      </c>
      <c r="H718" t="s">
        <v>3</v>
      </c>
      <c r="I718" t="s">
        <v>3</v>
      </c>
      <c r="J718" t="s">
        <v>3</v>
      </c>
      <c r="K718" t="s">
        <v>1521</v>
      </c>
      <c r="L718" t="s">
        <v>1522</v>
      </c>
      <c r="M718" t="s">
        <v>1523</v>
      </c>
    </row>
    <row r="719" spans="1:13">
      <c r="A719" t="s">
        <v>1524</v>
      </c>
      <c r="B719">
        <v>1185</v>
      </c>
      <c r="C719">
        <v>1185</v>
      </c>
      <c r="D719">
        <v>8675</v>
      </c>
      <c r="E719" t="s">
        <v>1027</v>
      </c>
      <c r="F719" t="s">
        <v>1122</v>
      </c>
      <c r="G719" t="s">
        <v>3</v>
      </c>
      <c r="H719" t="s">
        <v>3</v>
      </c>
      <c r="I719" t="s">
        <v>3</v>
      </c>
      <c r="J719" t="s">
        <v>3</v>
      </c>
      <c r="K719" t="s">
        <v>1524</v>
      </c>
      <c r="L719" t="s">
        <v>1525</v>
      </c>
      <c r="M719" t="s">
        <v>1526</v>
      </c>
    </row>
    <row r="720" spans="1:13">
      <c r="A720" t="s">
        <v>1527</v>
      </c>
      <c r="B720">
        <v>1185</v>
      </c>
      <c r="C720">
        <v>1185</v>
      </c>
      <c r="D720">
        <v>8675</v>
      </c>
      <c r="E720" t="s">
        <v>1027</v>
      </c>
      <c r="F720" t="s">
        <v>1122</v>
      </c>
      <c r="G720" t="s">
        <v>3</v>
      </c>
      <c r="H720" t="s">
        <v>3</v>
      </c>
      <c r="I720" t="s">
        <v>3</v>
      </c>
      <c r="J720" t="s">
        <v>3</v>
      </c>
      <c r="K720" t="s">
        <v>1527</v>
      </c>
      <c r="L720" t="s">
        <v>1528</v>
      </c>
      <c r="M720" t="s">
        <v>1529</v>
      </c>
    </row>
    <row r="721" spans="1:13">
      <c r="A721" t="s">
        <v>1530</v>
      </c>
      <c r="B721">
        <v>1185</v>
      </c>
      <c r="C721">
        <v>1185</v>
      </c>
      <c r="D721">
        <v>8675</v>
      </c>
      <c r="E721" t="s">
        <v>1027</v>
      </c>
      <c r="F721" t="s">
        <v>1122</v>
      </c>
      <c r="G721" t="s">
        <v>3</v>
      </c>
      <c r="H721" t="s">
        <v>3</v>
      </c>
      <c r="I721" t="s">
        <v>3</v>
      </c>
      <c r="J721" t="s">
        <v>3</v>
      </c>
      <c r="K721" t="s">
        <v>1530</v>
      </c>
      <c r="L721" t="s">
        <v>1531</v>
      </c>
      <c r="M721" t="s">
        <v>1532</v>
      </c>
    </row>
    <row r="722" spans="1:13">
      <c r="A722" t="s">
        <v>1533</v>
      </c>
      <c r="B722">
        <v>1185</v>
      </c>
      <c r="C722">
        <v>1185</v>
      </c>
      <c r="D722">
        <v>8675</v>
      </c>
      <c r="E722" t="s">
        <v>1027</v>
      </c>
      <c r="F722" t="s">
        <v>1122</v>
      </c>
      <c r="G722" t="s">
        <v>3</v>
      </c>
      <c r="H722" t="s">
        <v>3</v>
      </c>
      <c r="I722" t="s">
        <v>3</v>
      </c>
      <c r="J722" t="s">
        <v>3</v>
      </c>
      <c r="K722" t="s">
        <v>1533</v>
      </c>
      <c r="L722" t="s">
        <v>1534</v>
      </c>
      <c r="M722" t="s">
        <v>1534</v>
      </c>
    </row>
    <row r="723" spans="1:13">
      <c r="A723" t="s">
        <v>1535</v>
      </c>
      <c r="B723">
        <v>1185</v>
      </c>
      <c r="C723">
        <v>1185</v>
      </c>
      <c r="D723">
        <v>8675</v>
      </c>
      <c r="E723" t="s">
        <v>1027</v>
      </c>
      <c r="F723" t="s">
        <v>1122</v>
      </c>
      <c r="G723" t="s">
        <v>3</v>
      </c>
      <c r="H723" t="s">
        <v>3</v>
      </c>
      <c r="I723" t="s">
        <v>3</v>
      </c>
      <c r="J723" t="s">
        <v>3</v>
      </c>
      <c r="K723" t="s">
        <v>1535</v>
      </c>
      <c r="L723" t="s">
        <v>1536</v>
      </c>
      <c r="M723" t="s">
        <v>1537</v>
      </c>
    </row>
    <row r="724" spans="1:13">
      <c r="A724" t="s">
        <v>1538</v>
      </c>
      <c r="B724">
        <v>1185</v>
      </c>
      <c r="C724">
        <v>1185</v>
      </c>
      <c r="D724">
        <v>8675</v>
      </c>
      <c r="E724" t="s">
        <v>1027</v>
      </c>
      <c r="F724" t="s">
        <v>1122</v>
      </c>
      <c r="G724" t="s">
        <v>3</v>
      </c>
      <c r="H724" t="s">
        <v>3</v>
      </c>
      <c r="I724" t="s">
        <v>3</v>
      </c>
      <c r="J724" t="s">
        <v>3</v>
      </c>
      <c r="K724" t="s">
        <v>1538</v>
      </c>
      <c r="L724" t="s">
        <v>1539</v>
      </c>
      <c r="M724" t="s">
        <v>1539</v>
      </c>
    </row>
    <row r="725" spans="1:13">
      <c r="A725" t="s">
        <v>1540</v>
      </c>
      <c r="B725">
        <v>1185</v>
      </c>
      <c r="C725">
        <v>1185</v>
      </c>
      <c r="D725">
        <v>8675</v>
      </c>
      <c r="E725" t="s">
        <v>1027</v>
      </c>
      <c r="F725" t="s">
        <v>1122</v>
      </c>
      <c r="G725" t="s">
        <v>3</v>
      </c>
      <c r="H725" t="s">
        <v>3</v>
      </c>
      <c r="I725" t="s">
        <v>3</v>
      </c>
      <c r="J725" t="s">
        <v>3</v>
      </c>
      <c r="K725" t="s">
        <v>1540</v>
      </c>
      <c r="L725" t="s">
        <v>1541</v>
      </c>
      <c r="M725" t="s">
        <v>1542</v>
      </c>
    </row>
    <row r="726" spans="1:13">
      <c r="A726" t="s">
        <v>1543</v>
      </c>
      <c r="B726">
        <v>1186</v>
      </c>
      <c r="C726">
        <v>1186</v>
      </c>
      <c r="D726">
        <v>8995</v>
      </c>
      <c r="E726" t="s">
        <v>1027</v>
      </c>
      <c r="F726" t="s">
        <v>1544</v>
      </c>
      <c r="G726" t="s">
        <v>3</v>
      </c>
      <c r="H726" t="s">
        <v>3</v>
      </c>
      <c r="I726" t="s">
        <v>3</v>
      </c>
      <c r="J726" t="s">
        <v>3</v>
      </c>
      <c r="K726" t="s">
        <v>1543</v>
      </c>
      <c r="L726" t="s">
        <v>1545</v>
      </c>
      <c r="M726" t="s">
        <v>1545</v>
      </c>
    </row>
    <row r="727" spans="1:13">
      <c r="A727" t="s">
        <v>1546</v>
      </c>
      <c r="B727">
        <v>1187</v>
      </c>
      <c r="C727">
        <v>1187</v>
      </c>
      <c r="D727">
        <v>5787</v>
      </c>
      <c r="E727" t="s">
        <v>1027</v>
      </c>
      <c r="F727" t="s">
        <v>17</v>
      </c>
      <c r="G727" t="s">
        <v>3</v>
      </c>
      <c r="H727" t="s">
        <v>3</v>
      </c>
      <c r="I727" t="s">
        <v>3</v>
      </c>
      <c r="J727" t="s">
        <v>3</v>
      </c>
      <c r="K727" t="s">
        <v>1546</v>
      </c>
      <c r="L727" t="s">
        <v>1547</v>
      </c>
      <c r="M727" t="s">
        <v>1547</v>
      </c>
    </row>
    <row r="728" spans="1:13">
      <c r="A728" t="s">
        <v>1548</v>
      </c>
      <c r="B728">
        <v>1187</v>
      </c>
      <c r="C728">
        <v>1187</v>
      </c>
      <c r="D728">
        <v>5787</v>
      </c>
      <c r="E728" t="s">
        <v>1027</v>
      </c>
      <c r="F728" t="s">
        <v>17</v>
      </c>
      <c r="G728" t="s">
        <v>3</v>
      </c>
      <c r="H728" t="s">
        <v>3</v>
      </c>
      <c r="I728" t="s">
        <v>3</v>
      </c>
      <c r="J728" t="s">
        <v>3</v>
      </c>
      <c r="K728" t="s">
        <v>1548</v>
      </c>
      <c r="L728" t="s">
        <v>1549</v>
      </c>
      <c r="M728" t="s">
        <v>1550</v>
      </c>
    </row>
    <row r="729" spans="1:13">
      <c r="A729" t="s">
        <v>1551</v>
      </c>
      <c r="B729">
        <v>1187</v>
      </c>
      <c r="C729">
        <v>1187</v>
      </c>
      <c r="D729">
        <v>5715</v>
      </c>
      <c r="E729" t="s">
        <v>1027</v>
      </c>
      <c r="F729" t="s">
        <v>17</v>
      </c>
      <c r="G729" t="s">
        <v>3</v>
      </c>
      <c r="H729" t="s">
        <v>3</v>
      </c>
      <c r="I729" t="s">
        <v>3</v>
      </c>
      <c r="J729" t="s">
        <v>3</v>
      </c>
      <c r="K729" t="s">
        <v>1551</v>
      </c>
      <c r="L729" t="s">
        <v>1552</v>
      </c>
      <c r="M729" t="s">
        <v>1552</v>
      </c>
    </row>
    <row r="730" spans="1:13">
      <c r="A730" t="s">
        <v>1553</v>
      </c>
      <c r="B730">
        <v>1187</v>
      </c>
      <c r="C730">
        <v>1187</v>
      </c>
      <c r="D730">
        <v>5787</v>
      </c>
      <c r="E730" t="s">
        <v>1027</v>
      </c>
      <c r="F730" t="s">
        <v>17</v>
      </c>
      <c r="G730" t="s">
        <v>3</v>
      </c>
      <c r="H730" t="s">
        <v>3</v>
      </c>
      <c r="I730" t="s">
        <v>3</v>
      </c>
      <c r="J730" t="s">
        <v>3</v>
      </c>
      <c r="K730" t="s">
        <v>1553</v>
      </c>
      <c r="L730" t="s">
        <v>1554</v>
      </c>
      <c r="M730" t="s">
        <v>1555</v>
      </c>
    </row>
    <row r="731" spans="1:13">
      <c r="A731" t="s">
        <v>1556</v>
      </c>
      <c r="B731">
        <v>1187</v>
      </c>
      <c r="C731">
        <v>1187</v>
      </c>
      <c r="D731">
        <v>5758</v>
      </c>
      <c r="E731" t="s">
        <v>1027</v>
      </c>
      <c r="F731" t="s">
        <v>17</v>
      </c>
      <c r="G731" t="s">
        <v>3</v>
      </c>
      <c r="H731" t="s">
        <v>3</v>
      </c>
      <c r="I731" t="s">
        <v>3</v>
      </c>
      <c r="J731" t="s">
        <v>3</v>
      </c>
      <c r="K731" t="s">
        <v>1556</v>
      </c>
      <c r="L731" t="s">
        <v>1557</v>
      </c>
      <c r="M731" t="s">
        <v>1557</v>
      </c>
    </row>
    <row r="732" spans="1:13">
      <c r="A732" t="s">
        <v>1558</v>
      </c>
      <c r="B732">
        <v>1187</v>
      </c>
      <c r="C732">
        <v>1187</v>
      </c>
      <c r="D732">
        <v>5787</v>
      </c>
      <c r="E732" t="s">
        <v>1027</v>
      </c>
      <c r="F732" t="s">
        <v>17</v>
      </c>
      <c r="G732" t="s">
        <v>3</v>
      </c>
      <c r="H732" t="s">
        <v>3</v>
      </c>
      <c r="I732" t="s">
        <v>3</v>
      </c>
      <c r="J732" t="s">
        <v>3</v>
      </c>
      <c r="K732" t="s">
        <v>1558</v>
      </c>
      <c r="L732" t="s">
        <v>1559</v>
      </c>
      <c r="M732" t="s">
        <v>1559</v>
      </c>
    </row>
    <row r="733" spans="1:13">
      <c r="A733" t="s">
        <v>1560</v>
      </c>
      <c r="B733">
        <v>1187</v>
      </c>
      <c r="C733">
        <v>1187</v>
      </c>
      <c r="D733">
        <v>7242</v>
      </c>
      <c r="E733" t="s">
        <v>1027</v>
      </c>
      <c r="F733" t="s">
        <v>17</v>
      </c>
      <c r="G733" t="s">
        <v>3</v>
      </c>
      <c r="H733" t="s">
        <v>3</v>
      </c>
      <c r="I733" t="s">
        <v>3</v>
      </c>
      <c r="J733" t="s">
        <v>3</v>
      </c>
      <c r="K733" t="s">
        <v>1560</v>
      </c>
      <c r="L733" t="s">
        <v>1561</v>
      </c>
      <c r="M733" t="s">
        <v>1561</v>
      </c>
    </row>
    <row r="734" spans="1:13">
      <c r="A734" t="s">
        <v>1562</v>
      </c>
      <c r="B734">
        <v>1187</v>
      </c>
      <c r="C734">
        <v>1187</v>
      </c>
      <c r="D734">
        <v>7242</v>
      </c>
      <c r="E734" t="s">
        <v>1027</v>
      </c>
      <c r="F734" t="s">
        <v>17</v>
      </c>
      <c r="G734" t="s">
        <v>3</v>
      </c>
      <c r="H734" t="s">
        <v>3</v>
      </c>
      <c r="I734" t="s">
        <v>3</v>
      </c>
      <c r="J734" t="s">
        <v>3</v>
      </c>
      <c r="K734" t="s">
        <v>1562</v>
      </c>
      <c r="L734" t="s">
        <v>1563</v>
      </c>
      <c r="M734" t="s">
        <v>1564</v>
      </c>
    </row>
    <row r="735" spans="1:13">
      <c r="A735" t="s">
        <v>1565</v>
      </c>
      <c r="B735">
        <v>1187</v>
      </c>
      <c r="C735">
        <v>1187</v>
      </c>
      <c r="D735">
        <v>12002</v>
      </c>
      <c r="E735" t="s">
        <v>1027</v>
      </c>
      <c r="F735" t="s">
        <v>17</v>
      </c>
      <c r="G735" t="s">
        <v>3</v>
      </c>
      <c r="H735" t="s">
        <v>3</v>
      </c>
      <c r="I735" t="s">
        <v>3</v>
      </c>
      <c r="J735" t="s">
        <v>3</v>
      </c>
      <c r="K735" t="s">
        <v>3</v>
      </c>
    </row>
    <row r="736" spans="1:13">
      <c r="A736" t="s">
        <v>1566</v>
      </c>
      <c r="B736">
        <v>1187</v>
      </c>
      <c r="C736">
        <v>1187</v>
      </c>
      <c r="D736">
        <v>7242</v>
      </c>
      <c r="E736" t="s">
        <v>1027</v>
      </c>
      <c r="F736" t="s">
        <v>17</v>
      </c>
      <c r="G736" t="s">
        <v>3</v>
      </c>
      <c r="H736" t="s">
        <v>3</v>
      </c>
      <c r="I736" t="s">
        <v>3</v>
      </c>
      <c r="J736" t="s">
        <v>3</v>
      </c>
      <c r="K736" t="s">
        <v>1566</v>
      </c>
      <c r="L736" t="s">
        <v>1567</v>
      </c>
      <c r="M736" t="s">
        <v>1567</v>
      </c>
    </row>
    <row r="737" spans="1:13">
      <c r="A737" t="s">
        <v>1568</v>
      </c>
      <c r="B737">
        <v>1187</v>
      </c>
      <c r="C737">
        <v>1187</v>
      </c>
      <c r="D737">
        <v>6981</v>
      </c>
      <c r="E737" t="s">
        <v>1027</v>
      </c>
      <c r="F737" t="s">
        <v>17</v>
      </c>
      <c r="G737" t="s">
        <v>3</v>
      </c>
      <c r="H737" t="s">
        <v>3</v>
      </c>
      <c r="I737" t="s">
        <v>3</v>
      </c>
      <c r="J737" t="s">
        <v>3</v>
      </c>
      <c r="K737" t="s">
        <v>1568</v>
      </c>
      <c r="L737" t="s">
        <v>1569</v>
      </c>
      <c r="M737" t="s">
        <v>1570</v>
      </c>
    </row>
    <row r="738" spans="1:13">
      <c r="A738" t="s">
        <v>1571</v>
      </c>
      <c r="B738">
        <v>1187</v>
      </c>
      <c r="C738">
        <v>1187</v>
      </c>
      <c r="D738">
        <v>6981</v>
      </c>
      <c r="E738" t="s">
        <v>1027</v>
      </c>
      <c r="F738" t="s">
        <v>17</v>
      </c>
      <c r="G738" t="s">
        <v>3</v>
      </c>
      <c r="H738" t="s">
        <v>3</v>
      </c>
      <c r="I738" t="s">
        <v>3</v>
      </c>
      <c r="J738" t="s">
        <v>3</v>
      </c>
      <c r="K738" t="s">
        <v>1571</v>
      </c>
      <c r="L738" t="s">
        <v>1572</v>
      </c>
      <c r="M738" t="s">
        <v>1572</v>
      </c>
    </row>
    <row r="739" spans="1:13">
      <c r="A739" t="s">
        <v>1573</v>
      </c>
      <c r="B739">
        <v>1187</v>
      </c>
      <c r="C739">
        <v>1187</v>
      </c>
      <c r="D739">
        <v>6981</v>
      </c>
      <c r="E739" t="s">
        <v>1027</v>
      </c>
      <c r="F739" t="s">
        <v>17</v>
      </c>
      <c r="G739" t="s">
        <v>3</v>
      </c>
      <c r="H739" t="s">
        <v>3</v>
      </c>
      <c r="I739" t="s">
        <v>3</v>
      </c>
      <c r="J739" t="s">
        <v>3</v>
      </c>
      <c r="K739" t="s">
        <v>1573</v>
      </c>
      <c r="L739" t="s">
        <v>1574</v>
      </c>
      <c r="M739" t="s">
        <v>1574</v>
      </c>
    </row>
    <row r="740" spans="1:13">
      <c r="A740" t="s">
        <v>1575</v>
      </c>
      <c r="B740">
        <v>1187</v>
      </c>
      <c r="C740">
        <v>1187</v>
      </c>
      <c r="D740">
        <v>6981</v>
      </c>
      <c r="E740" t="s">
        <v>1027</v>
      </c>
      <c r="F740" t="s">
        <v>17</v>
      </c>
      <c r="G740" t="s">
        <v>3</v>
      </c>
      <c r="H740" t="s">
        <v>3</v>
      </c>
      <c r="I740" t="s">
        <v>3</v>
      </c>
      <c r="J740" t="s">
        <v>3</v>
      </c>
      <c r="K740" t="s">
        <v>1575</v>
      </c>
      <c r="L740" t="s">
        <v>1576</v>
      </c>
      <c r="M740" t="s">
        <v>1577</v>
      </c>
    </row>
    <row r="741" spans="1:13">
      <c r="A741" t="s">
        <v>1578</v>
      </c>
      <c r="B741">
        <v>1187</v>
      </c>
      <c r="C741">
        <v>1187</v>
      </c>
      <c r="D741">
        <v>6981</v>
      </c>
      <c r="E741" t="s">
        <v>1027</v>
      </c>
      <c r="F741" t="s">
        <v>17</v>
      </c>
      <c r="G741" t="s">
        <v>3</v>
      </c>
      <c r="H741" t="s">
        <v>3</v>
      </c>
      <c r="I741" t="s">
        <v>3</v>
      </c>
      <c r="J741" t="s">
        <v>3</v>
      </c>
      <c r="K741" t="s">
        <v>1578</v>
      </c>
      <c r="L741" t="s">
        <v>1579</v>
      </c>
      <c r="M741" t="s">
        <v>1579</v>
      </c>
    </row>
    <row r="742" spans="1:13">
      <c r="A742" t="s">
        <v>1580</v>
      </c>
      <c r="B742">
        <v>1187</v>
      </c>
      <c r="C742">
        <v>1187</v>
      </c>
      <c r="D742">
        <v>6981</v>
      </c>
      <c r="E742" t="s">
        <v>1027</v>
      </c>
      <c r="F742" t="s">
        <v>17</v>
      </c>
      <c r="G742" t="s">
        <v>3</v>
      </c>
      <c r="H742" t="s">
        <v>3</v>
      </c>
      <c r="I742" t="s">
        <v>3</v>
      </c>
      <c r="J742" t="s">
        <v>3</v>
      </c>
      <c r="K742" t="s">
        <v>1580</v>
      </c>
      <c r="L742" t="s">
        <v>1581</v>
      </c>
      <c r="M742" t="s">
        <v>1581</v>
      </c>
    </row>
    <row r="743" spans="1:13">
      <c r="A743" t="s">
        <v>1582</v>
      </c>
      <c r="B743">
        <v>1187</v>
      </c>
      <c r="C743">
        <v>1187</v>
      </c>
      <c r="D743">
        <v>6981</v>
      </c>
      <c r="E743" t="s">
        <v>1027</v>
      </c>
      <c r="F743" t="s">
        <v>17</v>
      </c>
      <c r="G743" t="s">
        <v>3</v>
      </c>
      <c r="H743" t="s">
        <v>3</v>
      </c>
      <c r="I743" t="s">
        <v>3</v>
      </c>
      <c r="J743" t="s">
        <v>3</v>
      </c>
      <c r="K743" t="s">
        <v>1582</v>
      </c>
      <c r="L743" t="s">
        <v>1583</v>
      </c>
      <c r="M743" t="s">
        <v>1584</v>
      </c>
    </row>
    <row r="744" spans="1:13">
      <c r="A744" t="s">
        <v>1585</v>
      </c>
      <c r="B744">
        <v>1187</v>
      </c>
      <c r="C744">
        <v>1187</v>
      </c>
      <c r="D744">
        <v>6981</v>
      </c>
      <c r="E744" t="s">
        <v>1027</v>
      </c>
      <c r="F744" t="s">
        <v>17</v>
      </c>
      <c r="G744" t="s">
        <v>3</v>
      </c>
      <c r="H744" t="s">
        <v>3</v>
      </c>
      <c r="I744" t="s">
        <v>3</v>
      </c>
      <c r="J744" t="s">
        <v>3</v>
      </c>
      <c r="K744" t="s">
        <v>1585</v>
      </c>
      <c r="L744" t="s">
        <v>1586</v>
      </c>
      <c r="M744" t="s">
        <v>1586</v>
      </c>
    </row>
    <row r="745" spans="1:13">
      <c r="A745" t="s">
        <v>1587</v>
      </c>
      <c r="B745">
        <v>1187</v>
      </c>
      <c r="C745">
        <v>1187</v>
      </c>
      <c r="D745">
        <v>6981</v>
      </c>
      <c r="E745" t="s">
        <v>1027</v>
      </c>
      <c r="F745" t="s">
        <v>17</v>
      </c>
      <c r="G745" t="s">
        <v>3</v>
      </c>
      <c r="H745" t="s">
        <v>3</v>
      </c>
      <c r="I745" t="s">
        <v>3</v>
      </c>
      <c r="J745" t="s">
        <v>3</v>
      </c>
      <c r="K745" t="s">
        <v>1587</v>
      </c>
      <c r="L745" t="s">
        <v>1588</v>
      </c>
      <c r="M745" t="s">
        <v>1588</v>
      </c>
    </row>
    <row r="746" spans="1:13">
      <c r="A746" t="s">
        <v>1589</v>
      </c>
      <c r="B746">
        <v>1187</v>
      </c>
      <c r="C746">
        <v>1187</v>
      </c>
      <c r="D746">
        <v>6981</v>
      </c>
      <c r="E746" t="s">
        <v>1027</v>
      </c>
      <c r="F746" t="s">
        <v>17</v>
      </c>
      <c r="G746" t="s">
        <v>3</v>
      </c>
      <c r="H746" t="s">
        <v>3</v>
      </c>
      <c r="I746" t="s">
        <v>3</v>
      </c>
      <c r="J746" t="s">
        <v>3</v>
      </c>
      <c r="K746" t="s">
        <v>1589</v>
      </c>
      <c r="L746" t="s">
        <v>1590</v>
      </c>
      <c r="M746" t="s">
        <v>1590</v>
      </c>
    </row>
    <row r="747" spans="1:13">
      <c r="A747" t="s">
        <v>1591</v>
      </c>
      <c r="B747">
        <v>1187</v>
      </c>
      <c r="C747">
        <v>1187</v>
      </c>
      <c r="D747">
        <v>6981</v>
      </c>
      <c r="E747" t="s">
        <v>1027</v>
      </c>
      <c r="F747" t="s">
        <v>17</v>
      </c>
      <c r="G747" t="s">
        <v>3</v>
      </c>
      <c r="H747" t="s">
        <v>3</v>
      </c>
      <c r="I747" t="s">
        <v>3</v>
      </c>
      <c r="J747" t="s">
        <v>3</v>
      </c>
      <c r="K747" t="s">
        <v>1591</v>
      </c>
      <c r="L747" t="s">
        <v>1592</v>
      </c>
      <c r="M747" t="s">
        <v>1592</v>
      </c>
    </row>
    <row r="748" spans="1:13">
      <c r="A748" t="s">
        <v>1593</v>
      </c>
      <c r="B748">
        <v>1187</v>
      </c>
      <c r="C748">
        <v>1187</v>
      </c>
      <c r="D748">
        <v>7468</v>
      </c>
      <c r="E748" t="s">
        <v>1027</v>
      </c>
      <c r="F748" t="s">
        <v>17</v>
      </c>
      <c r="G748" t="s">
        <v>3</v>
      </c>
      <c r="H748" t="s">
        <v>3</v>
      </c>
      <c r="I748" t="s">
        <v>3</v>
      </c>
      <c r="J748" t="s">
        <v>3</v>
      </c>
      <c r="K748" t="s">
        <v>1593</v>
      </c>
      <c r="L748" t="s">
        <v>1594</v>
      </c>
      <c r="M748" t="s">
        <v>1594</v>
      </c>
    </row>
    <row r="749" spans="1:13">
      <c r="A749" t="s">
        <v>1595</v>
      </c>
      <c r="B749">
        <v>1187</v>
      </c>
      <c r="C749">
        <v>1187</v>
      </c>
      <c r="D749">
        <v>7204</v>
      </c>
      <c r="E749" t="s">
        <v>1027</v>
      </c>
      <c r="F749" t="s">
        <v>17</v>
      </c>
      <c r="G749" t="s">
        <v>3</v>
      </c>
      <c r="H749" t="s">
        <v>3</v>
      </c>
      <c r="I749" t="s">
        <v>3</v>
      </c>
      <c r="J749" t="s">
        <v>3</v>
      </c>
      <c r="K749" t="s">
        <v>1595</v>
      </c>
      <c r="L749" t="s">
        <v>1596</v>
      </c>
      <c r="M749" t="s">
        <v>1597</v>
      </c>
    </row>
    <row r="750" spans="1:13">
      <c r="A750" t="s">
        <v>1598</v>
      </c>
      <c r="B750">
        <v>1187</v>
      </c>
      <c r="C750">
        <v>1187</v>
      </c>
      <c r="D750">
        <v>6981</v>
      </c>
      <c r="E750" t="s">
        <v>1027</v>
      </c>
      <c r="F750" t="s">
        <v>17</v>
      </c>
      <c r="G750" t="s">
        <v>3</v>
      </c>
      <c r="H750" t="s">
        <v>3</v>
      </c>
      <c r="I750" t="s">
        <v>3</v>
      </c>
      <c r="J750" t="s">
        <v>3</v>
      </c>
      <c r="K750" t="s">
        <v>1598</v>
      </c>
      <c r="L750" t="s">
        <v>1599</v>
      </c>
      <c r="M750" t="s">
        <v>1600</v>
      </c>
    </row>
    <row r="751" spans="1:13">
      <c r="A751" t="s">
        <v>1601</v>
      </c>
      <c r="B751">
        <v>1187</v>
      </c>
      <c r="C751">
        <v>1187</v>
      </c>
      <c r="D751">
        <v>6981</v>
      </c>
      <c r="E751" t="s">
        <v>1027</v>
      </c>
      <c r="F751" t="s">
        <v>17</v>
      </c>
      <c r="G751" t="s">
        <v>3</v>
      </c>
      <c r="H751" t="s">
        <v>3</v>
      </c>
      <c r="I751" t="s">
        <v>3</v>
      </c>
      <c r="J751" t="s">
        <v>3</v>
      </c>
      <c r="K751" t="s">
        <v>1601</v>
      </c>
      <c r="L751" t="s">
        <v>1602</v>
      </c>
      <c r="M751" t="s">
        <v>1603</v>
      </c>
    </row>
    <row r="752" spans="1:13">
      <c r="A752" t="s">
        <v>1604</v>
      </c>
      <c r="B752">
        <v>1187</v>
      </c>
      <c r="C752">
        <v>1187</v>
      </c>
      <c r="D752">
        <v>6981</v>
      </c>
      <c r="E752" t="s">
        <v>1027</v>
      </c>
      <c r="F752" t="s">
        <v>17</v>
      </c>
      <c r="G752" t="s">
        <v>3</v>
      </c>
      <c r="H752" t="s">
        <v>3</v>
      </c>
      <c r="I752" t="s">
        <v>3</v>
      </c>
      <c r="J752" t="s">
        <v>3</v>
      </c>
      <c r="K752" t="s">
        <v>1604</v>
      </c>
      <c r="L752" t="s">
        <v>1605</v>
      </c>
      <c r="M752" t="s">
        <v>1606</v>
      </c>
    </row>
    <row r="753" spans="1:13">
      <c r="A753" t="s">
        <v>1607</v>
      </c>
      <c r="B753">
        <v>1187</v>
      </c>
      <c r="C753">
        <v>1187</v>
      </c>
      <c r="D753">
        <v>6981</v>
      </c>
      <c r="E753" t="s">
        <v>1027</v>
      </c>
      <c r="F753" t="s">
        <v>17</v>
      </c>
      <c r="G753" t="s">
        <v>3</v>
      </c>
      <c r="H753" t="s">
        <v>3</v>
      </c>
      <c r="I753" t="s">
        <v>3</v>
      </c>
      <c r="J753" t="s">
        <v>3</v>
      </c>
      <c r="K753" t="s">
        <v>1607</v>
      </c>
      <c r="L753" t="s">
        <v>1608</v>
      </c>
      <c r="M753" t="s">
        <v>1608</v>
      </c>
    </row>
    <row r="754" spans="1:13">
      <c r="A754" t="s">
        <v>1609</v>
      </c>
      <c r="B754">
        <v>1187</v>
      </c>
      <c r="C754">
        <v>1187</v>
      </c>
      <c r="D754">
        <v>6981</v>
      </c>
      <c r="E754" t="s">
        <v>1027</v>
      </c>
      <c r="F754" t="s">
        <v>17</v>
      </c>
      <c r="G754" t="s">
        <v>3</v>
      </c>
      <c r="H754" t="s">
        <v>3</v>
      </c>
      <c r="I754" t="s">
        <v>3</v>
      </c>
      <c r="J754" t="s">
        <v>3</v>
      </c>
      <c r="K754" t="s">
        <v>1609</v>
      </c>
      <c r="L754" t="s">
        <v>1610</v>
      </c>
      <c r="M754" t="s">
        <v>1610</v>
      </c>
    </row>
    <row r="755" spans="1:13">
      <c r="A755" t="s">
        <v>1611</v>
      </c>
      <c r="B755">
        <v>1187</v>
      </c>
      <c r="C755">
        <v>1187</v>
      </c>
      <c r="D755">
        <v>6981</v>
      </c>
      <c r="E755" t="s">
        <v>1027</v>
      </c>
      <c r="F755" t="s">
        <v>17</v>
      </c>
      <c r="G755" t="s">
        <v>3</v>
      </c>
      <c r="H755" t="s">
        <v>3</v>
      </c>
      <c r="I755" t="s">
        <v>3</v>
      </c>
      <c r="J755" t="s">
        <v>3</v>
      </c>
      <c r="K755" t="s">
        <v>1611</v>
      </c>
      <c r="L755" t="s">
        <v>1612</v>
      </c>
      <c r="M755" t="s">
        <v>1612</v>
      </c>
    </row>
    <row r="756" spans="1:13">
      <c r="A756" t="s">
        <v>1613</v>
      </c>
      <c r="B756">
        <v>1187</v>
      </c>
      <c r="C756">
        <v>1187</v>
      </c>
      <c r="D756">
        <v>6981</v>
      </c>
      <c r="E756" t="s">
        <v>1027</v>
      </c>
      <c r="F756" t="s">
        <v>17</v>
      </c>
      <c r="G756" t="s">
        <v>3</v>
      </c>
      <c r="H756" t="s">
        <v>3</v>
      </c>
      <c r="I756" t="s">
        <v>3</v>
      </c>
      <c r="J756" t="s">
        <v>3</v>
      </c>
      <c r="K756" t="s">
        <v>1613</v>
      </c>
      <c r="L756" t="s">
        <v>1614</v>
      </c>
      <c r="M756" t="s">
        <v>1614</v>
      </c>
    </row>
    <row r="757" spans="1:13">
      <c r="A757" t="s">
        <v>1615</v>
      </c>
      <c r="B757">
        <v>1187</v>
      </c>
      <c r="C757">
        <v>1187</v>
      </c>
      <c r="D757">
        <v>6981</v>
      </c>
      <c r="E757" t="s">
        <v>1027</v>
      </c>
      <c r="F757" t="s">
        <v>17</v>
      </c>
      <c r="G757" t="s">
        <v>3</v>
      </c>
      <c r="H757" t="s">
        <v>3</v>
      </c>
      <c r="I757" t="s">
        <v>3</v>
      </c>
      <c r="J757" t="s">
        <v>3</v>
      </c>
      <c r="K757" t="s">
        <v>1615</v>
      </c>
      <c r="L757" t="s">
        <v>1616</v>
      </c>
      <c r="M757" t="s">
        <v>1617</v>
      </c>
    </row>
    <row r="758" spans="1:13">
      <c r="A758" t="s">
        <v>1618</v>
      </c>
      <c r="B758">
        <v>1187</v>
      </c>
      <c r="C758">
        <v>1187</v>
      </c>
      <c r="D758">
        <v>12056</v>
      </c>
      <c r="E758" t="s">
        <v>1027</v>
      </c>
      <c r="F758" t="s">
        <v>17</v>
      </c>
      <c r="G758" t="s">
        <v>3</v>
      </c>
      <c r="H758" t="s">
        <v>3</v>
      </c>
      <c r="I758" t="s">
        <v>3</v>
      </c>
      <c r="J758" t="s">
        <v>3</v>
      </c>
      <c r="K758" t="s">
        <v>1618</v>
      </c>
      <c r="L758" t="s">
        <v>1619</v>
      </c>
      <c r="M758" t="s">
        <v>1619</v>
      </c>
    </row>
    <row r="759" spans="1:13">
      <c r="A759" t="s">
        <v>1620</v>
      </c>
      <c r="B759">
        <v>1187</v>
      </c>
      <c r="C759">
        <v>1187</v>
      </c>
      <c r="D759">
        <v>12056</v>
      </c>
      <c r="E759" t="s">
        <v>1027</v>
      </c>
      <c r="F759" t="s">
        <v>17</v>
      </c>
      <c r="G759" t="s">
        <v>3</v>
      </c>
      <c r="H759" t="s">
        <v>3</v>
      </c>
      <c r="I759" t="s">
        <v>3</v>
      </c>
      <c r="J759" t="s">
        <v>3</v>
      </c>
      <c r="K759" t="s">
        <v>1620</v>
      </c>
      <c r="L759" t="s">
        <v>1621</v>
      </c>
      <c r="M759" t="s">
        <v>1621</v>
      </c>
    </row>
    <row r="760" spans="1:13">
      <c r="A760" t="s">
        <v>1622</v>
      </c>
      <c r="B760">
        <v>1187</v>
      </c>
      <c r="C760">
        <v>1187</v>
      </c>
      <c r="D760">
        <v>12056</v>
      </c>
      <c r="E760" t="s">
        <v>1027</v>
      </c>
      <c r="F760" t="s">
        <v>17</v>
      </c>
      <c r="G760" t="s">
        <v>3</v>
      </c>
      <c r="H760" t="s">
        <v>3</v>
      </c>
      <c r="I760" t="s">
        <v>3</v>
      </c>
      <c r="J760" t="s">
        <v>3</v>
      </c>
      <c r="K760" t="s">
        <v>1622</v>
      </c>
      <c r="L760" t="s">
        <v>1623</v>
      </c>
      <c r="M760" t="s">
        <v>1623</v>
      </c>
    </row>
    <row r="761" spans="1:13">
      <c r="A761" t="s">
        <v>1624</v>
      </c>
      <c r="B761">
        <v>1187</v>
      </c>
      <c r="C761">
        <v>1187</v>
      </c>
      <c r="D761">
        <v>12217</v>
      </c>
      <c r="E761" t="s">
        <v>1027</v>
      </c>
      <c r="F761" t="s">
        <v>17</v>
      </c>
      <c r="G761" t="s">
        <v>3</v>
      </c>
      <c r="H761" t="s">
        <v>3</v>
      </c>
      <c r="I761" t="s">
        <v>3</v>
      </c>
      <c r="J761" t="s">
        <v>3</v>
      </c>
      <c r="K761" t="s">
        <v>1624</v>
      </c>
      <c r="L761" t="s">
        <v>1625</v>
      </c>
      <c r="M761" t="s">
        <v>1625</v>
      </c>
    </row>
    <row r="762" spans="1:13">
      <c r="A762" t="s">
        <v>1626</v>
      </c>
      <c r="B762">
        <v>1187</v>
      </c>
      <c r="C762">
        <v>1187</v>
      </c>
      <c r="D762">
        <v>12053</v>
      </c>
      <c r="E762" t="s">
        <v>1027</v>
      </c>
      <c r="F762" t="s">
        <v>17</v>
      </c>
      <c r="G762" t="s">
        <v>3</v>
      </c>
      <c r="H762" t="s">
        <v>3</v>
      </c>
      <c r="I762" t="s">
        <v>3</v>
      </c>
      <c r="J762" t="s">
        <v>3</v>
      </c>
      <c r="K762" t="s">
        <v>1626</v>
      </c>
      <c r="L762" t="s">
        <v>1627</v>
      </c>
      <c r="M762" t="s">
        <v>1627</v>
      </c>
    </row>
    <row r="763" spans="1:13">
      <c r="A763" t="s">
        <v>1628</v>
      </c>
      <c r="B763">
        <v>1187</v>
      </c>
      <c r="C763">
        <v>1187</v>
      </c>
      <c r="D763">
        <v>12053</v>
      </c>
      <c r="E763" t="s">
        <v>1027</v>
      </c>
      <c r="F763" t="s">
        <v>17</v>
      </c>
      <c r="G763" t="s">
        <v>3</v>
      </c>
      <c r="H763" t="s">
        <v>3</v>
      </c>
      <c r="I763" t="s">
        <v>3</v>
      </c>
      <c r="J763" t="s">
        <v>3</v>
      </c>
      <c r="K763" t="s">
        <v>1628</v>
      </c>
      <c r="L763" t="s">
        <v>1629</v>
      </c>
      <c r="M763" t="s">
        <v>1629</v>
      </c>
    </row>
    <row r="764" spans="1:13">
      <c r="A764" t="s">
        <v>1630</v>
      </c>
      <c r="B764">
        <v>1187</v>
      </c>
      <c r="C764">
        <v>1187</v>
      </c>
      <c r="D764">
        <v>12054</v>
      </c>
      <c r="E764" t="s">
        <v>1027</v>
      </c>
      <c r="F764" t="s">
        <v>17</v>
      </c>
      <c r="G764" t="s">
        <v>3</v>
      </c>
      <c r="H764" t="s">
        <v>3</v>
      </c>
      <c r="I764" t="s">
        <v>3</v>
      </c>
      <c r="J764" t="s">
        <v>3</v>
      </c>
      <c r="K764" t="s">
        <v>1630</v>
      </c>
      <c r="L764" t="s">
        <v>1631</v>
      </c>
      <c r="M764" t="s">
        <v>1631</v>
      </c>
    </row>
    <row r="765" spans="1:13">
      <c r="A765" t="s">
        <v>1632</v>
      </c>
      <c r="B765">
        <v>1187</v>
      </c>
      <c r="C765">
        <v>1187</v>
      </c>
      <c r="D765">
        <v>6981</v>
      </c>
      <c r="E765" t="s">
        <v>1027</v>
      </c>
      <c r="F765" t="s">
        <v>17</v>
      </c>
      <c r="G765" t="s">
        <v>3</v>
      </c>
      <c r="H765" t="s">
        <v>3</v>
      </c>
      <c r="I765" t="s">
        <v>3</v>
      </c>
      <c r="J765" t="s">
        <v>3</v>
      </c>
      <c r="K765" t="s">
        <v>1632</v>
      </c>
      <c r="L765" t="s">
        <v>1633</v>
      </c>
      <c r="M765" t="s">
        <v>1633</v>
      </c>
    </row>
    <row r="766" spans="1:13">
      <c r="A766" t="s">
        <v>1634</v>
      </c>
      <c r="B766">
        <v>1187</v>
      </c>
      <c r="C766">
        <v>1187</v>
      </c>
      <c r="D766">
        <v>6979</v>
      </c>
      <c r="E766" t="s">
        <v>1027</v>
      </c>
      <c r="F766" t="s">
        <v>17</v>
      </c>
      <c r="G766" t="s">
        <v>3</v>
      </c>
      <c r="H766" t="s">
        <v>3</v>
      </c>
      <c r="I766" t="s">
        <v>3</v>
      </c>
      <c r="J766" t="s">
        <v>3</v>
      </c>
      <c r="K766" t="s">
        <v>1634</v>
      </c>
      <c r="L766" t="s">
        <v>1635</v>
      </c>
      <c r="M766" t="s">
        <v>1635</v>
      </c>
    </row>
    <row r="767" spans="1:13">
      <c r="A767" t="s">
        <v>1636</v>
      </c>
      <c r="B767">
        <v>1187</v>
      </c>
      <c r="C767">
        <v>1187</v>
      </c>
      <c r="D767">
        <v>6981</v>
      </c>
      <c r="E767" t="s">
        <v>1027</v>
      </c>
      <c r="F767" t="s">
        <v>17</v>
      </c>
      <c r="G767" t="s">
        <v>3</v>
      </c>
      <c r="H767" t="s">
        <v>3</v>
      </c>
      <c r="I767" t="s">
        <v>3</v>
      </c>
      <c r="J767" t="s">
        <v>3</v>
      </c>
      <c r="K767" t="s">
        <v>1636</v>
      </c>
      <c r="L767" t="s">
        <v>1637</v>
      </c>
      <c r="M767" t="s">
        <v>1637</v>
      </c>
    </row>
    <row r="768" spans="1:13">
      <c r="A768" t="s">
        <v>1638</v>
      </c>
      <c r="B768">
        <v>1187</v>
      </c>
      <c r="C768">
        <v>1187</v>
      </c>
      <c r="D768">
        <v>6981</v>
      </c>
      <c r="E768" t="s">
        <v>1027</v>
      </c>
      <c r="F768" t="s">
        <v>17</v>
      </c>
      <c r="G768" t="s">
        <v>3</v>
      </c>
      <c r="H768" t="s">
        <v>3</v>
      </c>
      <c r="I768" t="s">
        <v>3</v>
      </c>
      <c r="J768" t="s">
        <v>3</v>
      </c>
      <c r="K768" t="s">
        <v>1638</v>
      </c>
      <c r="L768" t="s">
        <v>1639</v>
      </c>
      <c r="M768" t="s">
        <v>1639</v>
      </c>
    </row>
    <row r="769" spans="1:13">
      <c r="A769" t="s">
        <v>1640</v>
      </c>
      <c r="B769">
        <v>1187</v>
      </c>
      <c r="C769">
        <v>1187</v>
      </c>
      <c r="D769">
        <v>6981</v>
      </c>
      <c r="E769" t="s">
        <v>1027</v>
      </c>
      <c r="F769" t="s">
        <v>17</v>
      </c>
      <c r="G769" t="s">
        <v>3</v>
      </c>
      <c r="H769" t="s">
        <v>3</v>
      </c>
      <c r="I769" t="s">
        <v>3</v>
      </c>
      <c r="J769" t="s">
        <v>3</v>
      </c>
      <c r="K769" t="s">
        <v>1641</v>
      </c>
      <c r="L769" t="s">
        <v>1642</v>
      </c>
      <c r="M769" t="s">
        <v>1642</v>
      </c>
    </row>
    <row r="770" spans="1:13">
      <c r="A770" t="s">
        <v>1643</v>
      </c>
      <c r="B770">
        <v>1187</v>
      </c>
      <c r="C770">
        <v>1187</v>
      </c>
      <c r="D770">
        <v>6981</v>
      </c>
      <c r="E770" t="s">
        <v>1027</v>
      </c>
      <c r="F770" t="s">
        <v>17</v>
      </c>
      <c r="G770" t="s">
        <v>3</v>
      </c>
      <c r="H770" t="s">
        <v>3</v>
      </c>
      <c r="I770" t="s">
        <v>3</v>
      </c>
      <c r="J770" t="s">
        <v>3</v>
      </c>
      <c r="K770" t="s">
        <v>1643</v>
      </c>
      <c r="L770" t="s">
        <v>1644</v>
      </c>
      <c r="M770" t="s">
        <v>1645</v>
      </c>
    </row>
    <row r="771" spans="1:13">
      <c r="A771" t="s">
        <v>1646</v>
      </c>
      <c r="B771">
        <v>1187</v>
      </c>
      <c r="C771">
        <v>1187</v>
      </c>
      <c r="D771">
        <v>6981</v>
      </c>
      <c r="E771" t="s">
        <v>1027</v>
      </c>
      <c r="F771" t="s">
        <v>17</v>
      </c>
      <c r="G771" t="s">
        <v>3</v>
      </c>
      <c r="H771" t="s">
        <v>3</v>
      </c>
      <c r="I771" t="s">
        <v>3</v>
      </c>
      <c r="J771" t="s">
        <v>3</v>
      </c>
      <c r="K771" t="s">
        <v>1646</v>
      </c>
      <c r="L771" t="s">
        <v>1647</v>
      </c>
      <c r="M771" t="s">
        <v>1647</v>
      </c>
    </row>
    <row r="772" spans="1:13">
      <c r="A772" t="s">
        <v>1648</v>
      </c>
      <c r="B772">
        <v>1187</v>
      </c>
      <c r="C772">
        <v>1187</v>
      </c>
      <c r="D772">
        <v>6981</v>
      </c>
      <c r="E772" t="s">
        <v>1027</v>
      </c>
      <c r="F772" t="s">
        <v>17</v>
      </c>
      <c r="G772" t="s">
        <v>3</v>
      </c>
      <c r="H772" t="s">
        <v>3</v>
      </c>
      <c r="I772" t="s">
        <v>3</v>
      </c>
      <c r="J772" t="s">
        <v>3</v>
      </c>
      <c r="K772" t="s">
        <v>1648</v>
      </c>
      <c r="L772" t="s">
        <v>1649</v>
      </c>
      <c r="M772" t="s">
        <v>1650</v>
      </c>
    </row>
    <row r="773" spans="1:13">
      <c r="A773" t="s">
        <v>1651</v>
      </c>
      <c r="B773">
        <v>1187</v>
      </c>
      <c r="C773">
        <v>1187</v>
      </c>
      <c r="D773">
        <v>6981</v>
      </c>
      <c r="E773" t="s">
        <v>1027</v>
      </c>
      <c r="F773" t="s">
        <v>17</v>
      </c>
      <c r="G773" t="s">
        <v>3</v>
      </c>
      <c r="H773" t="s">
        <v>3</v>
      </c>
      <c r="I773" t="s">
        <v>3</v>
      </c>
      <c r="J773" t="s">
        <v>3</v>
      </c>
      <c r="K773" t="s">
        <v>1651</v>
      </c>
      <c r="L773" t="s">
        <v>1652</v>
      </c>
      <c r="M773" t="s">
        <v>1653</v>
      </c>
    </row>
    <row r="774" spans="1:13">
      <c r="A774" t="s">
        <v>1654</v>
      </c>
      <c r="B774">
        <v>1187</v>
      </c>
      <c r="C774">
        <v>1187</v>
      </c>
      <c r="D774">
        <v>6981</v>
      </c>
      <c r="E774" t="s">
        <v>1027</v>
      </c>
      <c r="F774" t="s">
        <v>17</v>
      </c>
      <c r="G774" t="s">
        <v>3</v>
      </c>
      <c r="H774" t="s">
        <v>3</v>
      </c>
      <c r="I774" t="s">
        <v>3</v>
      </c>
      <c r="J774" t="s">
        <v>3</v>
      </c>
      <c r="K774" t="s">
        <v>1654</v>
      </c>
      <c r="L774" t="s">
        <v>1655</v>
      </c>
      <c r="M774" t="s">
        <v>1656</v>
      </c>
    </row>
    <row r="775" spans="1:13">
      <c r="A775" t="s">
        <v>1657</v>
      </c>
      <c r="B775">
        <v>1187</v>
      </c>
      <c r="C775">
        <v>1187</v>
      </c>
      <c r="D775">
        <v>6981</v>
      </c>
      <c r="E775" t="s">
        <v>1027</v>
      </c>
      <c r="F775" t="s">
        <v>17</v>
      </c>
      <c r="G775" t="s">
        <v>3</v>
      </c>
      <c r="H775" t="s">
        <v>3</v>
      </c>
      <c r="I775" t="s">
        <v>3</v>
      </c>
      <c r="J775" t="s">
        <v>3</v>
      </c>
      <c r="K775" t="s">
        <v>1657</v>
      </c>
      <c r="L775" t="s">
        <v>1658</v>
      </c>
      <c r="M775" t="s">
        <v>1658</v>
      </c>
    </row>
    <row r="776" spans="1:13">
      <c r="A776" t="s">
        <v>1659</v>
      </c>
      <c r="B776">
        <v>1187</v>
      </c>
      <c r="C776">
        <v>1187</v>
      </c>
      <c r="D776">
        <v>6981</v>
      </c>
      <c r="E776" t="s">
        <v>1027</v>
      </c>
      <c r="F776" t="s">
        <v>17</v>
      </c>
      <c r="G776" t="s">
        <v>3</v>
      </c>
      <c r="H776" t="s">
        <v>3</v>
      </c>
      <c r="I776" t="s">
        <v>3</v>
      </c>
      <c r="J776" t="s">
        <v>3</v>
      </c>
      <c r="K776" t="s">
        <v>1659</v>
      </c>
      <c r="L776" t="s">
        <v>1660</v>
      </c>
      <c r="M776" t="s">
        <v>1660</v>
      </c>
    </row>
    <row r="777" spans="1:13">
      <c r="A777" t="s">
        <v>1661</v>
      </c>
      <c r="B777">
        <v>1187</v>
      </c>
      <c r="C777">
        <v>1187</v>
      </c>
      <c r="D777">
        <v>12056</v>
      </c>
      <c r="E777" t="s">
        <v>1027</v>
      </c>
      <c r="F777" t="s">
        <v>17</v>
      </c>
      <c r="G777" t="s">
        <v>3</v>
      </c>
      <c r="H777" t="s">
        <v>3</v>
      </c>
      <c r="I777" t="s">
        <v>3</v>
      </c>
      <c r="J777" t="s">
        <v>3</v>
      </c>
      <c r="K777" t="s">
        <v>1661</v>
      </c>
      <c r="L777" t="s">
        <v>1662</v>
      </c>
      <c r="M777" t="s">
        <v>1662</v>
      </c>
    </row>
    <row r="778" spans="1:13">
      <c r="A778" t="s">
        <v>1663</v>
      </c>
      <c r="B778">
        <v>1187</v>
      </c>
      <c r="C778">
        <v>1187</v>
      </c>
      <c r="D778">
        <v>12056</v>
      </c>
      <c r="E778" t="s">
        <v>1027</v>
      </c>
      <c r="F778" t="s">
        <v>17</v>
      </c>
      <c r="G778" t="s">
        <v>3</v>
      </c>
      <c r="H778" t="s">
        <v>3</v>
      </c>
      <c r="I778" t="s">
        <v>3</v>
      </c>
      <c r="J778" t="s">
        <v>3</v>
      </c>
      <c r="K778" t="s">
        <v>1663</v>
      </c>
      <c r="L778" t="s">
        <v>1664</v>
      </c>
      <c r="M778" t="s">
        <v>1664</v>
      </c>
    </row>
    <row r="779" spans="1:13">
      <c r="A779" t="s">
        <v>1665</v>
      </c>
      <c r="B779">
        <v>1187</v>
      </c>
      <c r="C779">
        <v>1187</v>
      </c>
      <c r="D779">
        <v>12055</v>
      </c>
      <c r="E779" t="s">
        <v>1027</v>
      </c>
      <c r="F779" t="s">
        <v>17</v>
      </c>
      <c r="G779" t="s">
        <v>3</v>
      </c>
      <c r="H779" t="s">
        <v>3</v>
      </c>
      <c r="I779" t="s">
        <v>3</v>
      </c>
      <c r="J779" t="s">
        <v>3</v>
      </c>
      <c r="K779" t="s">
        <v>1665</v>
      </c>
      <c r="L779" t="s">
        <v>1666</v>
      </c>
      <c r="M779" t="s">
        <v>1666</v>
      </c>
    </row>
    <row r="780" spans="1:13">
      <c r="A780" t="s">
        <v>1667</v>
      </c>
      <c r="B780">
        <v>1187</v>
      </c>
      <c r="C780">
        <v>1187</v>
      </c>
      <c r="D780">
        <v>12055</v>
      </c>
      <c r="E780" t="s">
        <v>1027</v>
      </c>
      <c r="F780" t="s">
        <v>17</v>
      </c>
      <c r="G780" t="s">
        <v>3</v>
      </c>
      <c r="H780" t="s">
        <v>3</v>
      </c>
      <c r="I780" t="s">
        <v>3</v>
      </c>
      <c r="J780" t="s">
        <v>3</v>
      </c>
      <c r="K780" t="s">
        <v>1667</v>
      </c>
      <c r="L780" t="s">
        <v>1668</v>
      </c>
      <c r="M780" t="s">
        <v>1668</v>
      </c>
    </row>
    <row r="781" spans="1:13">
      <c r="A781" t="s">
        <v>1669</v>
      </c>
      <c r="B781">
        <v>1187</v>
      </c>
      <c r="C781">
        <v>1187</v>
      </c>
      <c r="D781">
        <v>12056</v>
      </c>
      <c r="E781" t="s">
        <v>1027</v>
      </c>
      <c r="F781" t="s">
        <v>17</v>
      </c>
      <c r="G781" t="s">
        <v>3</v>
      </c>
      <c r="H781" t="s">
        <v>3</v>
      </c>
      <c r="I781" t="s">
        <v>3</v>
      </c>
      <c r="J781" t="s">
        <v>3</v>
      </c>
      <c r="K781" t="s">
        <v>1669</v>
      </c>
      <c r="L781" t="s">
        <v>1670</v>
      </c>
      <c r="M781" t="s">
        <v>1671</v>
      </c>
    </row>
    <row r="782" spans="1:13">
      <c r="A782" t="s">
        <v>1672</v>
      </c>
      <c r="B782">
        <v>1187</v>
      </c>
      <c r="C782">
        <v>1187</v>
      </c>
      <c r="D782">
        <v>12056</v>
      </c>
      <c r="E782" t="s">
        <v>1027</v>
      </c>
      <c r="F782" t="s">
        <v>17</v>
      </c>
      <c r="G782" t="s">
        <v>3</v>
      </c>
      <c r="H782" t="s">
        <v>3</v>
      </c>
      <c r="I782" t="s">
        <v>3</v>
      </c>
      <c r="J782" t="s">
        <v>3</v>
      </c>
      <c r="K782" t="s">
        <v>1672</v>
      </c>
      <c r="L782" t="s">
        <v>1673</v>
      </c>
      <c r="M782" t="s">
        <v>1674</v>
      </c>
    </row>
    <row r="783" spans="1:13">
      <c r="A783" t="s">
        <v>1675</v>
      </c>
      <c r="B783">
        <v>1187</v>
      </c>
      <c r="C783">
        <v>1187</v>
      </c>
      <c r="D783">
        <v>6981</v>
      </c>
      <c r="E783" t="s">
        <v>1027</v>
      </c>
      <c r="F783" t="s">
        <v>17</v>
      </c>
      <c r="G783" t="s">
        <v>3</v>
      </c>
      <c r="H783" t="s">
        <v>3</v>
      </c>
      <c r="I783" t="s">
        <v>3</v>
      </c>
      <c r="J783" t="s">
        <v>3</v>
      </c>
      <c r="K783" t="s">
        <v>1675</v>
      </c>
      <c r="L783" t="s">
        <v>1676</v>
      </c>
      <c r="M783" t="s">
        <v>1676</v>
      </c>
    </row>
    <row r="784" spans="1:13">
      <c r="A784" t="s">
        <v>1677</v>
      </c>
      <c r="B784">
        <v>1187</v>
      </c>
      <c r="C784">
        <v>1187</v>
      </c>
      <c r="D784">
        <v>6979</v>
      </c>
      <c r="E784" t="s">
        <v>1027</v>
      </c>
      <c r="F784" t="s">
        <v>17</v>
      </c>
      <c r="G784" t="s">
        <v>3</v>
      </c>
      <c r="H784" t="s">
        <v>3</v>
      </c>
      <c r="I784" t="s">
        <v>3</v>
      </c>
      <c r="J784" t="s">
        <v>3</v>
      </c>
      <c r="K784" t="s">
        <v>1677</v>
      </c>
      <c r="L784" t="s">
        <v>1678</v>
      </c>
      <c r="M784" t="s">
        <v>1678</v>
      </c>
    </row>
    <row r="785" spans="1:13">
      <c r="A785" t="s">
        <v>1679</v>
      </c>
      <c r="B785">
        <v>1187</v>
      </c>
      <c r="C785">
        <v>1187</v>
      </c>
      <c r="D785">
        <v>6981</v>
      </c>
      <c r="E785" t="s">
        <v>1027</v>
      </c>
      <c r="F785" t="s">
        <v>17</v>
      </c>
      <c r="G785" t="s">
        <v>3</v>
      </c>
      <c r="H785" t="s">
        <v>3</v>
      </c>
      <c r="I785" t="s">
        <v>3</v>
      </c>
      <c r="J785" t="s">
        <v>3</v>
      </c>
      <c r="K785" t="s">
        <v>1679</v>
      </c>
      <c r="L785" t="s">
        <v>1680</v>
      </c>
      <c r="M785" t="s">
        <v>1680</v>
      </c>
    </row>
    <row r="786" spans="1:13">
      <c r="A786" t="s">
        <v>1681</v>
      </c>
      <c r="B786">
        <v>1187</v>
      </c>
      <c r="C786">
        <v>1187</v>
      </c>
      <c r="D786">
        <v>6981</v>
      </c>
      <c r="E786" t="s">
        <v>1027</v>
      </c>
      <c r="F786" t="s">
        <v>17</v>
      </c>
      <c r="G786" t="s">
        <v>3</v>
      </c>
      <c r="H786" t="s">
        <v>3</v>
      </c>
      <c r="I786" t="s">
        <v>3</v>
      </c>
      <c r="J786" t="s">
        <v>3</v>
      </c>
      <c r="K786" t="s">
        <v>1681</v>
      </c>
      <c r="L786" t="s">
        <v>1682</v>
      </c>
      <c r="M786" t="s">
        <v>1683</v>
      </c>
    </row>
    <row r="787" spans="1:13">
      <c r="A787" t="s">
        <v>1684</v>
      </c>
      <c r="B787">
        <v>1187</v>
      </c>
      <c r="C787">
        <v>1187</v>
      </c>
      <c r="D787">
        <v>6981</v>
      </c>
      <c r="E787" t="s">
        <v>1027</v>
      </c>
      <c r="F787" t="s">
        <v>17</v>
      </c>
      <c r="G787" t="s">
        <v>3</v>
      </c>
      <c r="H787" t="s">
        <v>3</v>
      </c>
      <c r="I787" t="s">
        <v>3</v>
      </c>
      <c r="J787" t="s">
        <v>3</v>
      </c>
      <c r="K787" t="s">
        <v>1684</v>
      </c>
      <c r="L787" t="s">
        <v>1685</v>
      </c>
      <c r="M787" t="s">
        <v>1685</v>
      </c>
    </row>
    <row r="788" spans="1:13">
      <c r="A788" t="s">
        <v>1686</v>
      </c>
      <c r="B788">
        <v>1187</v>
      </c>
      <c r="C788">
        <v>1187</v>
      </c>
      <c r="D788">
        <v>6980</v>
      </c>
      <c r="E788" t="s">
        <v>1027</v>
      </c>
      <c r="F788" t="s">
        <v>17</v>
      </c>
      <c r="G788" t="s">
        <v>3</v>
      </c>
      <c r="H788" t="s">
        <v>3</v>
      </c>
      <c r="I788" t="s">
        <v>3</v>
      </c>
      <c r="J788" t="s">
        <v>3</v>
      </c>
      <c r="K788" t="s">
        <v>1686</v>
      </c>
      <c r="L788" t="s">
        <v>1687</v>
      </c>
      <c r="M788" t="s">
        <v>1687</v>
      </c>
    </row>
    <row r="789" spans="1:13">
      <c r="A789" t="s">
        <v>1688</v>
      </c>
      <c r="B789">
        <v>1187</v>
      </c>
      <c r="C789">
        <v>1187</v>
      </c>
      <c r="D789">
        <v>6981</v>
      </c>
      <c r="E789" t="s">
        <v>1027</v>
      </c>
      <c r="F789" t="s">
        <v>17</v>
      </c>
      <c r="G789" t="s">
        <v>3</v>
      </c>
      <c r="H789" t="s">
        <v>3</v>
      </c>
      <c r="I789" t="s">
        <v>3</v>
      </c>
      <c r="J789" t="s">
        <v>3</v>
      </c>
      <c r="K789" t="s">
        <v>1688</v>
      </c>
      <c r="L789" t="s">
        <v>1689</v>
      </c>
      <c r="M789" t="s">
        <v>1690</v>
      </c>
    </row>
    <row r="790" spans="1:13">
      <c r="A790" t="s">
        <v>1691</v>
      </c>
      <c r="B790">
        <v>1187</v>
      </c>
      <c r="C790">
        <v>1187</v>
      </c>
      <c r="D790">
        <v>6981</v>
      </c>
      <c r="E790" t="s">
        <v>1027</v>
      </c>
      <c r="F790" t="s">
        <v>17</v>
      </c>
      <c r="G790" t="s">
        <v>3</v>
      </c>
      <c r="H790" t="s">
        <v>3</v>
      </c>
      <c r="I790" t="s">
        <v>3</v>
      </c>
      <c r="J790" t="s">
        <v>3</v>
      </c>
      <c r="K790" t="s">
        <v>1691</v>
      </c>
      <c r="L790" t="s">
        <v>1692</v>
      </c>
      <c r="M790" t="s">
        <v>1692</v>
      </c>
    </row>
    <row r="791" spans="1:13">
      <c r="A791" t="s">
        <v>1693</v>
      </c>
      <c r="B791">
        <v>1187</v>
      </c>
      <c r="C791">
        <v>1187</v>
      </c>
      <c r="D791">
        <v>6981</v>
      </c>
      <c r="E791" t="s">
        <v>1027</v>
      </c>
      <c r="F791" t="s">
        <v>17</v>
      </c>
      <c r="G791" t="s">
        <v>3</v>
      </c>
      <c r="H791" t="s">
        <v>3</v>
      </c>
      <c r="I791" t="s">
        <v>3</v>
      </c>
      <c r="J791" t="s">
        <v>3</v>
      </c>
      <c r="K791" t="s">
        <v>1693</v>
      </c>
      <c r="L791" t="s">
        <v>1694</v>
      </c>
      <c r="M791" t="s">
        <v>1695</v>
      </c>
    </row>
    <row r="792" spans="1:13">
      <c r="A792" t="s">
        <v>1696</v>
      </c>
      <c r="B792">
        <v>1187</v>
      </c>
      <c r="C792">
        <v>1187</v>
      </c>
      <c r="D792">
        <v>6981</v>
      </c>
      <c r="E792" t="s">
        <v>1027</v>
      </c>
      <c r="F792" t="s">
        <v>17</v>
      </c>
      <c r="G792" t="s">
        <v>3</v>
      </c>
      <c r="H792" t="s">
        <v>3</v>
      </c>
      <c r="I792" t="s">
        <v>3</v>
      </c>
      <c r="J792" t="s">
        <v>3</v>
      </c>
      <c r="K792" t="s">
        <v>1696</v>
      </c>
      <c r="L792" t="s">
        <v>1697</v>
      </c>
      <c r="M792" t="s">
        <v>1697</v>
      </c>
    </row>
    <row r="793" spans="1:13">
      <c r="A793" t="s">
        <v>1698</v>
      </c>
      <c r="B793">
        <v>1187</v>
      </c>
      <c r="C793">
        <v>1187</v>
      </c>
      <c r="D793">
        <v>6981</v>
      </c>
      <c r="E793" t="s">
        <v>1027</v>
      </c>
      <c r="F793" t="s">
        <v>17</v>
      </c>
      <c r="G793" t="s">
        <v>3</v>
      </c>
      <c r="H793" t="s">
        <v>3</v>
      </c>
      <c r="I793" t="s">
        <v>3</v>
      </c>
      <c r="J793" t="s">
        <v>3</v>
      </c>
      <c r="K793" t="s">
        <v>1698</v>
      </c>
      <c r="L793" t="s">
        <v>1699</v>
      </c>
      <c r="M793" t="s">
        <v>1699</v>
      </c>
    </row>
    <row r="794" spans="1:13">
      <c r="A794" t="s">
        <v>1700</v>
      </c>
      <c r="B794">
        <v>1187</v>
      </c>
      <c r="C794">
        <v>1187</v>
      </c>
      <c r="D794">
        <v>12055</v>
      </c>
      <c r="E794" t="s">
        <v>1027</v>
      </c>
      <c r="F794" t="s">
        <v>17</v>
      </c>
      <c r="G794" t="s">
        <v>3</v>
      </c>
      <c r="H794" t="s">
        <v>3</v>
      </c>
      <c r="I794" t="s">
        <v>3</v>
      </c>
      <c r="J794" t="s">
        <v>3</v>
      </c>
      <c r="K794" t="s">
        <v>1700</v>
      </c>
      <c r="L794" t="s">
        <v>1701</v>
      </c>
      <c r="M794" t="s">
        <v>1701</v>
      </c>
    </row>
    <row r="795" spans="1:13">
      <c r="A795" t="s">
        <v>1702</v>
      </c>
      <c r="B795">
        <v>1187</v>
      </c>
      <c r="C795">
        <v>1187</v>
      </c>
      <c r="D795">
        <v>12056</v>
      </c>
      <c r="E795" t="s">
        <v>1027</v>
      </c>
      <c r="F795" t="s">
        <v>17</v>
      </c>
      <c r="G795" t="s">
        <v>3</v>
      </c>
      <c r="H795" t="s">
        <v>3</v>
      </c>
      <c r="I795" t="s">
        <v>3</v>
      </c>
      <c r="J795" t="s">
        <v>3</v>
      </c>
      <c r="K795" t="s">
        <v>1702</v>
      </c>
      <c r="L795" t="s">
        <v>1703</v>
      </c>
      <c r="M795" t="s">
        <v>1703</v>
      </c>
    </row>
    <row r="796" spans="1:13">
      <c r="A796" t="s">
        <v>1704</v>
      </c>
      <c r="B796">
        <v>1187</v>
      </c>
      <c r="C796">
        <v>1187</v>
      </c>
      <c r="D796">
        <v>6980</v>
      </c>
      <c r="E796" t="s">
        <v>1027</v>
      </c>
      <c r="F796" t="s">
        <v>17</v>
      </c>
      <c r="G796" t="s">
        <v>3</v>
      </c>
      <c r="H796" t="s">
        <v>3</v>
      </c>
      <c r="I796" t="s">
        <v>3</v>
      </c>
      <c r="J796" t="s">
        <v>3</v>
      </c>
      <c r="K796" t="s">
        <v>1704</v>
      </c>
      <c r="L796" t="s">
        <v>1705</v>
      </c>
      <c r="M796" t="s">
        <v>1705</v>
      </c>
    </row>
    <row r="797" spans="1:13">
      <c r="A797" t="s">
        <v>1706</v>
      </c>
      <c r="B797">
        <v>1187</v>
      </c>
      <c r="C797">
        <v>1187</v>
      </c>
      <c r="D797">
        <v>6981</v>
      </c>
      <c r="E797" t="s">
        <v>1027</v>
      </c>
      <c r="F797" t="s">
        <v>17</v>
      </c>
      <c r="G797" t="s">
        <v>3</v>
      </c>
      <c r="H797" t="s">
        <v>3</v>
      </c>
      <c r="I797" t="s">
        <v>3</v>
      </c>
      <c r="J797" t="s">
        <v>3</v>
      </c>
      <c r="K797" t="s">
        <v>1706</v>
      </c>
      <c r="L797" t="s">
        <v>1707</v>
      </c>
      <c r="M797" t="s">
        <v>1708</v>
      </c>
    </row>
    <row r="798" spans="1:13">
      <c r="A798" t="s">
        <v>1709</v>
      </c>
      <c r="B798">
        <v>1187</v>
      </c>
      <c r="C798">
        <v>1187</v>
      </c>
      <c r="D798">
        <v>6981</v>
      </c>
      <c r="E798" t="s">
        <v>1027</v>
      </c>
      <c r="F798" t="s">
        <v>17</v>
      </c>
      <c r="G798" t="s">
        <v>3</v>
      </c>
      <c r="H798" t="s">
        <v>3</v>
      </c>
      <c r="I798" t="s">
        <v>3</v>
      </c>
      <c r="J798" t="s">
        <v>3</v>
      </c>
      <c r="K798" t="s">
        <v>1709</v>
      </c>
      <c r="L798" t="s">
        <v>1710</v>
      </c>
      <c r="M798" t="s">
        <v>1711</v>
      </c>
    </row>
    <row r="799" spans="1:13">
      <c r="A799" t="s">
        <v>1712</v>
      </c>
      <c r="B799">
        <v>1187</v>
      </c>
      <c r="C799">
        <v>1187</v>
      </c>
      <c r="D799">
        <v>6981</v>
      </c>
      <c r="E799" t="s">
        <v>1027</v>
      </c>
      <c r="F799" t="s">
        <v>17</v>
      </c>
      <c r="G799" t="s">
        <v>3</v>
      </c>
      <c r="H799" t="s">
        <v>3</v>
      </c>
      <c r="I799" t="s">
        <v>3</v>
      </c>
      <c r="J799" t="s">
        <v>3</v>
      </c>
      <c r="K799" t="s">
        <v>1712</v>
      </c>
      <c r="L799" t="s">
        <v>1713</v>
      </c>
      <c r="M799" t="s">
        <v>1714</v>
      </c>
    </row>
    <row r="800" spans="1:13">
      <c r="A800" t="s">
        <v>1715</v>
      </c>
      <c r="B800">
        <v>1187</v>
      </c>
      <c r="C800">
        <v>1187</v>
      </c>
      <c r="D800">
        <v>6981</v>
      </c>
      <c r="E800" t="s">
        <v>1027</v>
      </c>
      <c r="F800" t="s">
        <v>17</v>
      </c>
      <c r="G800" t="s">
        <v>3</v>
      </c>
      <c r="H800" t="s">
        <v>3</v>
      </c>
      <c r="I800" t="s">
        <v>3</v>
      </c>
      <c r="J800" t="s">
        <v>3</v>
      </c>
      <c r="K800" t="s">
        <v>1715</v>
      </c>
      <c r="L800" t="s">
        <v>1716</v>
      </c>
      <c r="M800" t="s">
        <v>1717</v>
      </c>
    </row>
    <row r="801" spans="1:13">
      <c r="A801" t="s">
        <v>1718</v>
      </c>
      <c r="B801">
        <v>1187</v>
      </c>
      <c r="C801">
        <v>1187</v>
      </c>
      <c r="D801">
        <v>6973</v>
      </c>
      <c r="E801" t="s">
        <v>1027</v>
      </c>
      <c r="F801" t="s">
        <v>17</v>
      </c>
      <c r="G801" t="s">
        <v>3</v>
      </c>
      <c r="H801" t="s">
        <v>3</v>
      </c>
      <c r="I801" t="s">
        <v>3</v>
      </c>
      <c r="J801" t="s">
        <v>3</v>
      </c>
      <c r="K801" t="s">
        <v>1718</v>
      </c>
      <c r="L801" t="s">
        <v>1719</v>
      </c>
      <c r="M801" t="s">
        <v>1720</v>
      </c>
    </row>
    <row r="802" spans="1:13">
      <c r="A802" t="s">
        <v>1721</v>
      </c>
      <c r="B802">
        <v>1187</v>
      </c>
      <c r="C802">
        <v>1187</v>
      </c>
      <c r="D802">
        <v>12056</v>
      </c>
      <c r="E802" t="s">
        <v>1027</v>
      </c>
      <c r="F802" t="s">
        <v>17</v>
      </c>
      <c r="G802" t="s">
        <v>3</v>
      </c>
      <c r="H802" t="s">
        <v>3</v>
      </c>
      <c r="I802" t="s">
        <v>3</v>
      </c>
      <c r="J802" t="s">
        <v>3</v>
      </c>
      <c r="K802" t="s">
        <v>1721</v>
      </c>
      <c r="L802" t="s">
        <v>1722</v>
      </c>
      <c r="M802" t="s">
        <v>1722</v>
      </c>
    </row>
    <row r="803" spans="1:13">
      <c r="A803" t="s">
        <v>1723</v>
      </c>
      <c r="B803">
        <v>1187</v>
      </c>
      <c r="C803">
        <v>1187</v>
      </c>
      <c r="D803">
        <v>12047</v>
      </c>
      <c r="E803" t="s">
        <v>1027</v>
      </c>
      <c r="F803" t="s">
        <v>17</v>
      </c>
      <c r="G803" t="s">
        <v>3</v>
      </c>
      <c r="H803" t="s">
        <v>3</v>
      </c>
      <c r="I803" t="s">
        <v>3</v>
      </c>
      <c r="J803" t="s">
        <v>3</v>
      </c>
      <c r="K803" t="s">
        <v>1723</v>
      </c>
      <c r="L803" t="s">
        <v>1724</v>
      </c>
      <c r="M803" t="s">
        <v>1724</v>
      </c>
    </row>
    <row r="804" spans="1:13">
      <c r="A804" t="s">
        <v>1725</v>
      </c>
      <c r="B804">
        <v>1187</v>
      </c>
      <c r="C804">
        <v>1187</v>
      </c>
      <c r="D804">
        <v>6981</v>
      </c>
      <c r="E804" t="s">
        <v>1027</v>
      </c>
      <c r="F804" t="s">
        <v>17</v>
      </c>
      <c r="G804" t="s">
        <v>3</v>
      </c>
      <c r="H804" t="s">
        <v>3</v>
      </c>
      <c r="I804" t="s">
        <v>3</v>
      </c>
      <c r="J804" t="s">
        <v>3</v>
      </c>
      <c r="K804" t="s">
        <v>1725</v>
      </c>
      <c r="L804" t="s">
        <v>1726</v>
      </c>
      <c r="M804" t="s">
        <v>1726</v>
      </c>
    </row>
    <row r="805" spans="1:13">
      <c r="A805" t="s">
        <v>1727</v>
      </c>
      <c r="B805">
        <v>1187</v>
      </c>
      <c r="C805">
        <v>1187</v>
      </c>
      <c r="D805">
        <v>6981</v>
      </c>
      <c r="E805" t="s">
        <v>1027</v>
      </c>
      <c r="F805" t="s">
        <v>17</v>
      </c>
      <c r="G805" t="s">
        <v>3</v>
      </c>
      <c r="H805" t="s">
        <v>3</v>
      </c>
      <c r="I805" t="s">
        <v>3</v>
      </c>
      <c r="J805" t="s">
        <v>3</v>
      </c>
      <c r="K805" t="s">
        <v>1727</v>
      </c>
      <c r="L805" t="s">
        <v>1728</v>
      </c>
      <c r="M805" t="s">
        <v>1729</v>
      </c>
    </row>
    <row r="806" spans="1:13">
      <c r="A806" t="s">
        <v>1730</v>
      </c>
      <c r="B806">
        <v>1187</v>
      </c>
      <c r="C806">
        <v>1187</v>
      </c>
      <c r="D806">
        <v>6981</v>
      </c>
      <c r="E806" t="s">
        <v>1027</v>
      </c>
      <c r="F806" t="s">
        <v>17</v>
      </c>
      <c r="G806" t="s">
        <v>3</v>
      </c>
      <c r="H806" t="s">
        <v>3</v>
      </c>
      <c r="I806" t="s">
        <v>3</v>
      </c>
      <c r="J806" t="s">
        <v>3</v>
      </c>
      <c r="K806" t="s">
        <v>1730</v>
      </c>
      <c r="L806" t="s">
        <v>1731</v>
      </c>
      <c r="M806" t="s">
        <v>1732</v>
      </c>
    </row>
    <row r="807" spans="1:13">
      <c r="A807" t="s">
        <v>1733</v>
      </c>
      <c r="B807">
        <v>1187</v>
      </c>
      <c r="C807">
        <v>1187</v>
      </c>
      <c r="D807">
        <v>6981</v>
      </c>
      <c r="E807" t="s">
        <v>1027</v>
      </c>
      <c r="F807" t="s">
        <v>17</v>
      </c>
      <c r="G807" t="s">
        <v>3</v>
      </c>
      <c r="H807" t="s">
        <v>3</v>
      </c>
      <c r="I807" t="s">
        <v>3</v>
      </c>
      <c r="J807" t="s">
        <v>3</v>
      </c>
      <c r="K807" t="s">
        <v>1734</v>
      </c>
      <c r="L807" t="s">
        <v>1735</v>
      </c>
      <c r="M807" t="s">
        <v>1736</v>
      </c>
    </row>
    <row r="808" spans="1:13">
      <c r="A808" t="s">
        <v>1737</v>
      </c>
      <c r="B808">
        <v>1187</v>
      </c>
      <c r="C808">
        <v>1187</v>
      </c>
      <c r="D808">
        <v>6981</v>
      </c>
      <c r="E808" t="s">
        <v>1027</v>
      </c>
      <c r="F808" t="s">
        <v>17</v>
      </c>
      <c r="G808" t="s">
        <v>3</v>
      </c>
      <c r="H808" t="s">
        <v>3</v>
      </c>
      <c r="I808" t="s">
        <v>3</v>
      </c>
      <c r="J808" t="s">
        <v>3</v>
      </c>
      <c r="K808" t="s">
        <v>1737</v>
      </c>
      <c r="L808" t="s">
        <v>1738</v>
      </c>
      <c r="M808" t="s">
        <v>1738</v>
      </c>
    </row>
    <row r="809" spans="1:13">
      <c r="A809" t="s">
        <v>1739</v>
      </c>
      <c r="B809">
        <v>1187</v>
      </c>
      <c r="C809">
        <v>1187</v>
      </c>
      <c r="D809">
        <v>6981</v>
      </c>
      <c r="E809" t="s">
        <v>1027</v>
      </c>
      <c r="F809" t="s">
        <v>17</v>
      </c>
      <c r="G809" t="s">
        <v>3</v>
      </c>
      <c r="H809" t="s">
        <v>3</v>
      </c>
      <c r="I809" t="s">
        <v>3</v>
      </c>
      <c r="J809" t="s">
        <v>3</v>
      </c>
      <c r="K809" t="s">
        <v>1567</v>
      </c>
      <c r="L809" t="s">
        <v>1567</v>
      </c>
      <c r="M809" t="s">
        <v>1567</v>
      </c>
    </row>
    <row r="810" spans="1:13">
      <c r="A810" t="s">
        <v>1740</v>
      </c>
      <c r="B810">
        <v>1187</v>
      </c>
      <c r="C810">
        <v>1187</v>
      </c>
      <c r="D810">
        <v>6981</v>
      </c>
      <c r="E810" t="s">
        <v>1027</v>
      </c>
      <c r="F810" t="s">
        <v>17</v>
      </c>
      <c r="G810" t="s">
        <v>3</v>
      </c>
      <c r="H810" t="s">
        <v>3</v>
      </c>
      <c r="I810" t="s">
        <v>3</v>
      </c>
      <c r="J810" t="s">
        <v>3</v>
      </c>
      <c r="K810" t="s">
        <v>1740</v>
      </c>
      <c r="L810" t="s">
        <v>1741</v>
      </c>
      <c r="M810" t="s">
        <v>1741</v>
      </c>
    </row>
    <row r="811" spans="1:13">
      <c r="A811" t="s">
        <v>1742</v>
      </c>
      <c r="B811">
        <v>1187</v>
      </c>
      <c r="C811">
        <v>1187</v>
      </c>
      <c r="D811">
        <v>6981</v>
      </c>
      <c r="E811" t="s">
        <v>1027</v>
      </c>
      <c r="F811" t="s">
        <v>17</v>
      </c>
      <c r="G811" t="s">
        <v>3</v>
      </c>
      <c r="H811" t="s">
        <v>3</v>
      </c>
      <c r="I811" t="s">
        <v>3</v>
      </c>
      <c r="J811" t="s">
        <v>3</v>
      </c>
      <c r="K811" t="s">
        <v>1742</v>
      </c>
      <c r="L811" t="s">
        <v>1743</v>
      </c>
      <c r="M811" t="s">
        <v>1744</v>
      </c>
    </row>
    <row r="812" spans="1:13">
      <c r="A812" t="s">
        <v>1745</v>
      </c>
      <c r="B812">
        <v>1187</v>
      </c>
      <c r="C812">
        <v>1187</v>
      </c>
      <c r="D812">
        <v>12045</v>
      </c>
      <c r="E812" t="s">
        <v>1027</v>
      </c>
      <c r="F812" t="s">
        <v>17</v>
      </c>
      <c r="G812" t="s">
        <v>3</v>
      </c>
      <c r="H812" t="s">
        <v>3</v>
      </c>
      <c r="I812" t="s">
        <v>3</v>
      </c>
      <c r="J812" t="s">
        <v>3</v>
      </c>
      <c r="K812" t="s">
        <v>1745</v>
      </c>
      <c r="L812" t="s">
        <v>1746</v>
      </c>
      <c r="M812" t="s">
        <v>1746</v>
      </c>
    </row>
    <row r="813" spans="1:13">
      <c r="A813" t="s">
        <v>1747</v>
      </c>
      <c r="B813">
        <v>1187</v>
      </c>
      <c r="C813">
        <v>1187</v>
      </c>
      <c r="D813">
        <v>6980</v>
      </c>
      <c r="E813" t="s">
        <v>1027</v>
      </c>
      <c r="F813" t="s">
        <v>17</v>
      </c>
      <c r="G813" t="s">
        <v>3</v>
      </c>
      <c r="H813" t="s">
        <v>3</v>
      </c>
      <c r="I813" t="s">
        <v>3</v>
      </c>
      <c r="J813" t="s">
        <v>3</v>
      </c>
      <c r="K813" t="s">
        <v>1747</v>
      </c>
      <c r="L813" t="s">
        <v>1748</v>
      </c>
      <c r="M813" t="s">
        <v>1749</v>
      </c>
    </row>
    <row r="814" spans="1:13">
      <c r="A814" t="s">
        <v>1750</v>
      </c>
      <c r="B814">
        <v>1187</v>
      </c>
      <c r="C814">
        <v>1187</v>
      </c>
      <c r="D814">
        <v>6981</v>
      </c>
      <c r="E814" t="s">
        <v>1027</v>
      </c>
      <c r="F814" t="s">
        <v>17</v>
      </c>
      <c r="G814" t="s">
        <v>3</v>
      </c>
      <c r="H814" t="s">
        <v>3</v>
      </c>
      <c r="I814" t="s">
        <v>3</v>
      </c>
      <c r="J814" t="s">
        <v>3</v>
      </c>
      <c r="K814" t="s">
        <v>1750</v>
      </c>
      <c r="L814" t="s">
        <v>1751</v>
      </c>
      <c r="M814" t="s">
        <v>1751</v>
      </c>
    </row>
    <row r="815" spans="1:13">
      <c r="A815" t="s">
        <v>1752</v>
      </c>
      <c r="B815">
        <v>1187</v>
      </c>
      <c r="C815">
        <v>1187</v>
      </c>
      <c r="D815">
        <v>6981</v>
      </c>
      <c r="E815" t="s">
        <v>1027</v>
      </c>
      <c r="F815" t="s">
        <v>17</v>
      </c>
      <c r="G815" t="s">
        <v>3</v>
      </c>
      <c r="H815" t="s">
        <v>3</v>
      </c>
      <c r="I815" t="s">
        <v>3</v>
      </c>
      <c r="J815" t="s">
        <v>3</v>
      </c>
      <c r="K815" t="s">
        <v>1752</v>
      </c>
      <c r="L815" t="s">
        <v>1753</v>
      </c>
      <c r="M815" t="s">
        <v>1754</v>
      </c>
    </row>
    <row r="816" spans="1:13">
      <c r="A816" t="s">
        <v>1755</v>
      </c>
      <c r="B816">
        <v>1187</v>
      </c>
      <c r="C816">
        <v>1187</v>
      </c>
      <c r="D816">
        <v>6981</v>
      </c>
      <c r="E816" t="s">
        <v>1027</v>
      </c>
      <c r="F816" t="s">
        <v>17</v>
      </c>
      <c r="G816" t="s">
        <v>3</v>
      </c>
      <c r="H816" t="s">
        <v>3</v>
      </c>
      <c r="I816" t="s">
        <v>3</v>
      </c>
      <c r="J816" t="s">
        <v>3</v>
      </c>
      <c r="K816" t="s">
        <v>1755</v>
      </c>
      <c r="L816" t="s">
        <v>1756</v>
      </c>
      <c r="M816" t="s">
        <v>1756</v>
      </c>
    </row>
    <row r="817" spans="1:13">
      <c r="A817" t="s">
        <v>1757</v>
      </c>
      <c r="B817">
        <v>1187</v>
      </c>
      <c r="C817">
        <v>1187</v>
      </c>
      <c r="D817">
        <v>6981</v>
      </c>
      <c r="E817" t="s">
        <v>1027</v>
      </c>
      <c r="F817" t="s">
        <v>17</v>
      </c>
      <c r="G817" t="s">
        <v>3</v>
      </c>
      <c r="H817" t="s">
        <v>3</v>
      </c>
      <c r="I817" t="s">
        <v>3</v>
      </c>
      <c r="J817" t="s">
        <v>3</v>
      </c>
      <c r="K817" t="s">
        <v>1757</v>
      </c>
      <c r="L817" t="s">
        <v>1758</v>
      </c>
      <c r="M817" t="s">
        <v>1758</v>
      </c>
    </row>
    <row r="818" spans="1:13">
      <c r="A818" t="s">
        <v>1759</v>
      </c>
      <c r="B818">
        <v>1187</v>
      </c>
      <c r="C818">
        <v>1187</v>
      </c>
      <c r="D818">
        <v>6981</v>
      </c>
      <c r="E818" t="s">
        <v>1027</v>
      </c>
      <c r="F818" t="s">
        <v>17</v>
      </c>
      <c r="G818" t="s">
        <v>3</v>
      </c>
      <c r="H818" t="s">
        <v>3</v>
      </c>
      <c r="I818" t="s">
        <v>3</v>
      </c>
      <c r="J818" t="s">
        <v>3</v>
      </c>
      <c r="K818" t="s">
        <v>1759</v>
      </c>
      <c r="L818" t="s">
        <v>1760</v>
      </c>
      <c r="M818" t="s">
        <v>1761</v>
      </c>
    </row>
    <row r="819" spans="1:13">
      <c r="A819" t="s">
        <v>1762</v>
      </c>
      <c r="B819">
        <v>1187</v>
      </c>
      <c r="C819">
        <v>1187</v>
      </c>
      <c r="D819">
        <v>6981</v>
      </c>
      <c r="E819" t="s">
        <v>1027</v>
      </c>
      <c r="F819" t="s">
        <v>17</v>
      </c>
      <c r="G819" t="s">
        <v>3</v>
      </c>
      <c r="H819" t="s">
        <v>3</v>
      </c>
      <c r="I819" t="s">
        <v>3</v>
      </c>
      <c r="J819" t="s">
        <v>3</v>
      </c>
      <c r="K819" t="s">
        <v>1762</v>
      </c>
      <c r="L819" t="s">
        <v>1763</v>
      </c>
      <c r="M819" t="s">
        <v>1764</v>
      </c>
    </row>
    <row r="820" spans="1:13">
      <c r="A820" t="s">
        <v>1765</v>
      </c>
      <c r="B820">
        <v>1187</v>
      </c>
      <c r="C820">
        <v>1187</v>
      </c>
      <c r="D820">
        <v>6975</v>
      </c>
      <c r="E820" t="s">
        <v>1027</v>
      </c>
      <c r="F820" t="s">
        <v>17</v>
      </c>
      <c r="G820" t="s">
        <v>3</v>
      </c>
      <c r="H820" t="s">
        <v>3</v>
      </c>
      <c r="I820" t="s">
        <v>3</v>
      </c>
      <c r="J820" t="s">
        <v>3</v>
      </c>
      <c r="K820" t="s">
        <v>1765</v>
      </c>
      <c r="L820" t="s">
        <v>1766</v>
      </c>
      <c r="M820" t="s">
        <v>1766</v>
      </c>
    </row>
    <row r="821" spans="1:13">
      <c r="A821" t="s">
        <v>1767</v>
      </c>
      <c r="B821">
        <v>1187</v>
      </c>
      <c r="C821">
        <v>1187</v>
      </c>
      <c r="D821">
        <v>6981</v>
      </c>
      <c r="E821" t="s">
        <v>1027</v>
      </c>
      <c r="F821" t="s">
        <v>17</v>
      </c>
      <c r="G821" t="s">
        <v>3</v>
      </c>
      <c r="H821" t="s">
        <v>3</v>
      </c>
      <c r="I821" t="s">
        <v>3</v>
      </c>
      <c r="J821" t="s">
        <v>3</v>
      </c>
      <c r="K821" t="s">
        <v>1767</v>
      </c>
      <c r="L821" t="s">
        <v>1768</v>
      </c>
      <c r="M821" t="s">
        <v>1768</v>
      </c>
    </row>
    <row r="822" spans="1:13">
      <c r="A822" t="s">
        <v>1769</v>
      </c>
      <c r="B822">
        <v>1187</v>
      </c>
      <c r="C822">
        <v>1187</v>
      </c>
      <c r="D822">
        <v>6981</v>
      </c>
      <c r="E822" t="s">
        <v>1027</v>
      </c>
      <c r="F822" t="s">
        <v>17</v>
      </c>
      <c r="G822" t="s">
        <v>3</v>
      </c>
      <c r="H822" t="s">
        <v>3</v>
      </c>
      <c r="I822" t="s">
        <v>3</v>
      </c>
      <c r="J822" t="s">
        <v>3</v>
      </c>
      <c r="K822" t="s">
        <v>1769</v>
      </c>
      <c r="L822" t="s">
        <v>1770</v>
      </c>
      <c r="M822" t="s">
        <v>1770</v>
      </c>
    </row>
    <row r="823" spans="1:13">
      <c r="A823" t="s">
        <v>1771</v>
      </c>
      <c r="B823">
        <v>1187</v>
      </c>
      <c r="C823">
        <v>1187</v>
      </c>
      <c r="D823">
        <v>6982</v>
      </c>
      <c r="E823" t="s">
        <v>1027</v>
      </c>
      <c r="F823" t="s">
        <v>17</v>
      </c>
      <c r="G823" t="s">
        <v>3</v>
      </c>
      <c r="H823" t="s">
        <v>3</v>
      </c>
      <c r="I823" t="s">
        <v>3</v>
      </c>
      <c r="J823" t="s">
        <v>3</v>
      </c>
      <c r="K823" t="s">
        <v>1771</v>
      </c>
      <c r="L823" t="s">
        <v>1772</v>
      </c>
      <c r="M823" t="s">
        <v>1772</v>
      </c>
    </row>
    <row r="824" spans="1:13">
      <c r="A824" t="s">
        <v>1773</v>
      </c>
      <c r="B824">
        <v>1187</v>
      </c>
      <c r="C824">
        <v>1187</v>
      </c>
      <c r="D824">
        <v>6981</v>
      </c>
      <c r="E824" t="s">
        <v>1027</v>
      </c>
      <c r="F824" t="s">
        <v>17</v>
      </c>
      <c r="G824" t="s">
        <v>3</v>
      </c>
      <c r="H824" t="s">
        <v>3</v>
      </c>
      <c r="I824" t="s">
        <v>3</v>
      </c>
      <c r="J824" t="s">
        <v>3</v>
      </c>
      <c r="K824" t="s">
        <v>1773</v>
      </c>
      <c r="L824" t="s">
        <v>1774</v>
      </c>
      <c r="M824" t="s">
        <v>1774</v>
      </c>
    </row>
    <row r="825" spans="1:13">
      <c r="A825" t="s">
        <v>1775</v>
      </c>
      <c r="B825">
        <v>1187</v>
      </c>
      <c r="C825">
        <v>1187</v>
      </c>
      <c r="D825">
        <v>6981</v>
      </c>
      <c r="E825" t="s">
        <v>1027</v>
      </c>
      <c r="F825" t="s">
        <v>17</v>
      </c>
      <c r="G825" t="s">
        <v>3</v>
      </c>
      <c r="H825" t="s">
        <v>3</v>
      </c>
      <c r="I825" t="s">
        <v>3</v>
      </c>
      <c r="J825" t="s">
        <v>3</v>
      </c>
      <c r="K825" t="s">
        <v>1775</v>
      </c>
      <c r="L825" t="s">
        <v>1776</v>
      </c>
      <c r="M825" t="s">
        <v>1777</v>
      </c>
    </row>
    <row r="826" spans="1:13">
      <c r="A826" t="s">
        <v>1778</v>
      </c>
      <c r="B826">
        <v>1187</v>
      </c>
      <c r="C826">
        <v>1187</v>
      </c>
      <c r="D826">
        <v>6981</v>
      </c>
      <c r="E826" t="s">
        <v>1027</v>
      </c>
      <c r="F826" t="s">
        <v>17</v>
      </c>
      <c r="G826" t="s">
        <v>3</v>
      </c>
      <c r="H826" t="s">
        <v>3</v>
      </c>
      <c r="I826" t="s">
        <v>3</v>
      </c>
      <c r="J826" t="s">
        <v>3</v>
      </c>
      <c r="K826" t="s">
        <v>1778</v>
      </c>
      <c r="L826" t="s">
        <v>1779</v>
      </c>
      <c r="M826" t="s">
        <v>1779</v>
      </c>
    </row>
    <row r="827" spans="1:13">
      <c r="A827" t="s">
        <v>1780</v>
      </c>
      <c r="B827">
        <v>1187</v>
      </c>
      <c r="C827">
        <v>1187</v>
      </c>
      <c r="D827">
        <v>6981</v>
      </c>
      <c r="E827" t="s">
        <v>1027</v>
      </c>
      <c r="F827" t="s">
        <v>17</v>
      </c>
      <c r="G827" t="s">
        <v>3</v>
      </c>
      <c r="H827" t="s">
        <v>3</v>
      </c>
      <c r="I827" t="s">
        <v>3</v>
      </c>
      <c r="J827" t="s">
        <v>3</v>
      </c>
      <c r="K827" t="s">
        <v>1780</v>
      </c>
      <c r="L827" t="s">
        <v>1781</v>
      </c>
      <c r="M827" t="s">
        <v>1781</v>
      </c>
    </row>
    <row r="828" spans="1:13">
      <c r="A828" t="s">
        <v>1782</v>
      </c>
      <c r="B828">
        <v>1187</v>
      </c>
      <c r="C828">
        <v>1187</v>
      </c>
      <c r="D828">
        <v>6981</v>
      </c>
      <c r="E828" t="s">
        <v>1027</v>
      </c>
      <c r="F828" t="s">
        <v>17</v>
      </c>
      <c r="G828" t="s">
        <v>3</v>
      </c>
      <c r="H828" t="s">
        <v>3</v>
      </c>
      <c r="I828" t="s">
        <v>3</v>
      </c>
      <c r="J828" t="s">
        <v>3</v>
      </c>
      <c r="K828" t="s">
        <v>1782</v>
      </c>
      <c r="L828" t="s">
        <v>1783</v>
      </c>
      <c r="M828" t="s">
        <v>1783</v>
      </c>
    </row>
    <row r="829" spans="1:13">
      <c r="A829" t="s">
        <v>1784</v>
      </c>
      <c r="B829">
        <v>1187</v>
      </c>
      <c r="C829">
        <v>1187</v>
      </c>
      <c r="D829">
        <v>11879</v>
      </c>
      <c r="E829" t="s">
        <v>1027</v>
      </c>
      <c r="F829" t="s">
        <v>17</v>
      </c>
      <c r="G829" t="s">
        <v>3</v>
      </c>
      <c r="H829" t="s">
        <v>3</v>
      </c>
      <c r="I829" t="s">
        <v>3</v>
      </c>
      <c r="J829" t="s">
        <v>3</v>
      </c>
      <c r="K829" t="s">
        <v>1784</v>
      </c>
      <c r="L829" t="s">
        <v>1785</v>
      </c>
      <c r="M829" t="s">
        <v>1785</v>
      </c>
    </row>
    <row r="830" spans="1:13">
      <c r="A830" t="s">
        <v>1786</v>
      </c>
      <c r="B830">
        <v>1187</v>
      </c>
      <c r="C830">
        <v>1187</v>
      </c>
      <c r="D830">
        <v>6981</v>
      </c>
      <c r="E830" t="s">
        <v>1027</v>
      </c>
      <c r="F830" t="s">
        <v>17</v>
      </c>
      <c r="G830" t="s">
        <v>3</v>
      </c>
      <c r="H830" t="s">
        <v>3</v>
      </c>
      <c r="I830" t="s">
        <v>3</v>
      </c>
      <c r="J830" t="s">
        <v>3</v>
      </c>
      <c r="K830" t="s">
        <v>1786</v>
      </c>
      <c r="L830" t="s">
        <v>1787</v>
      </c>
      <c r="M830" t="s">
        <v>1787</v>
      </c>
    </row>
    <row r="831" spans="1:13">
      <c r="A831" t="s">
        <v>1788</v>
      </c>
      <c r="B831">
        <v>1187</v>
      </c>
      <c r="C831">
        <v>1187</v>
      </c>
      <c r="D831">
        <v>6981</v>
      </c>
      <c r="E831" t="s">
        <v>1027</v>
      </c>
      <c r="F831" t="s">
        <v>17</v>
      </c>
      <c r="G831" t="s">
        <v>3</v>
      </c>
      <c r="H831" t="s">
        <v>3</v>
      </c>
      <c r="I831" t="s">
        <v>3</v>
      </c>
      <c r="J831" t="s">
        <v>3</v>
      </c>
      <c r="K831" t="s">
        <v>1788</v>
      </c>
      <c r="L831" t="s">
        <v>1789</v>
      </c>
      <c r="M831" t="s">
        <v>1790</v>
      </c>
    </row>
    <row r="832" spans="1:13">
      <c r="A832" t="s">
        <v>1791</v>
      </c>
      <c r="B832">
        <v>1187</v>
      </c>
      <c r="C832">
        <v>1187</v>
      </c>
      <c r="D832">
        <v>6981</v>
      </c>
      <c r="E832" t="s">
        <v>1027</v>
      </c>
      <c r="F832" t="s">
        <v>17</v>
      </c>
      <c r="G832" t="s">
        <v>3</v>
      </c>
      <c r="H832" t="s">
        <v>3</v>
      </c>
      <c r="I832" t="s">
        <v>3</v>
      </c>
      <c r="J832" t="s">
        <v>3</v>
      </c>
      <c r="K832" t="s">
        <v>1791</v>
      </c>
      <c r="L832" t="s">
        <v>1792</v>
      </c>
      <c r="M832" t="s">
        <v>1792</v>
      </c>
    </row>
    <row r="833" spans="1:13">
      <c r="A833" t="s">
        <v>1793</v>
      </c>
      <c r="B833">
        <v>1187</v>
      </c>
      <c r="C833">
        <v>1187</v>
      </c>
      <c r="D833">
        <v>6981</v>
      </c>
      <c r="E833" t="s">
        <v>1027</v>
      </c>
      <c r="F833" t="s">
        <v>17</v>
      </c>
      <c r="G833" t="s">
        <v>3</v>
      </c>
      <c r="H833" t="s">
        <v>3</v>
      </c>
      <c r="I833" t="s">
        <v>3</v>
      </c>
      <c r="J833" t="s">
        <v>3</v>
      </c>
      <c r="K833" t="s">
        <v>1793</v>
      </c>
      <c r="L833" t="s">
        <v>1794</v>
      </c>
      <c r="M833" t="s">
        <v>1794</v>
      </c>
    </row>
    <row r="834" spans="1:13">
      <c r="A834" t="s">
        <v>1795</v>
      </c>
      <c r="B834">
        <v>1187</v>
      </c>
      <c r="C834">
        <v>1187</v>
      </c>
      <c r="D834">
        <v>6981</v>
      </c>
      <c r="E834" t="s">
        <v>1027</v>
      </c>
      <c r="F834" t="s">
        <v>17</v>
      </c>
      <c r="G834" t="s">
        <v>3</v>
      </c>
      <c r="H834" t="s">
        <v>3</v>
      </c>
      <c r="I834" t="s">
        <v>3</v>
      </c>
      <c r="J834" t="s">
        <v>3</v>
      </c>
      <c r="K834" t="s">
        <v>1795</v>
      </c>
      <c r="L834" t="s">
        <v>1796</v>
      </c>
      <c r="M834" t="s">
        <v>1796</v>
      </c>
    </row>
    <row r="835" spans="1:13">
      <c r="A835" t="s">
        <v>1797</v>
      </c>
      <c r="B835">
        <v>1187</v>
      </c>
      <c r="C835">
        <v>1187</v>
      </c>
      <c r="D835">
        <v>6981</v>
      </c>
      <c r="E835" t="s">
        <v>1027</v>
      </c>
      <c r="F835" t="s">
        <v>17</v>
      </c>
      <c r="G835" t="s">
        <v>3</v>
      </c>
      <c r="H835" t="s">
        <v>3</v>
      </c>
      <c r="I835" t="s">
        <v>3</v>
      </c>
      <c r="J835" t="s">
        <v>3</v>
      </c>
      <c r="K835" t="s">
        <v>1797</v>
      </c>
      <c r="L835" t="s">
        <v>1798</v>
      </c>
      <c r="M835" t="s">
        <v>1799</v>
      </c>
    </row>
    <row r="836" spans="1:13">
      <c r="A836" t="s">
        <v>1800</v>
      </c>
      <c r="B836">
        <v>1187</v>
      </c>
      <c r="C836">
        <v>1187</v>
      </c>
      <c r="D836">
        <v>6981</v>
      </c>
      <c r="E836" t="s">
        <v>1027</v>
      </c>
      <c r="F836" t="s">
        <v>17</v>
      </c>
      <c r="G836" t="s">
        <v>3</v>
      </c>
      <c r="H836" t="s">
        <v>3</v>
      </c>
      <c r="I836" t="s">
        <v>3</v>
      </c>
      <c r="J836" t="s">
        <v>3</v>
      </c>
      <c r="K836" t="s">
        <v>1800</v>
      </c>
      <c r="L836" t="s">
        <v>1801</v>
      </c>
      <c r="M836" t="s">
        <v>1802</v>
      </c>
    </row>
    <row r="837" spans="1:13">
      <c r="A837" t="s">
        <v>1803</v>
      </c>
      <c r="B837">
        <v>1187</v>
      </c>
      <c r="C837">
        <v>1187</v>
      </c>
      <c r="D837">
        <v>6981</v>
      </c>
      <c r="E837" t="s">
        <v>1027</v>
      </c>
      <c r="F837" t="s">
        <v>17</v>
      </c>
      <c r="G837" t="s">
        <v>3</v>
      </c>
      <c r="H837" t="s">
        <v>3</v>
      </c>
      <c r="I837" t="s">
        <v>3</v>
      </c>
      <c r="J837" t="s">
        <v>3</v>
      </c>
      <c r="K837" t="s">
        <v>1803</v>
      </c>
      <c r="L837" t="s">
        <v>1804</v>
      </c>
      <c r="M837" t="s">
        <v>1804</v>
      </c>
    </row>
    <row r="838" spans="1:13">
      <c r="A838" t="s">
        <v>1805</v>
      </c>
      <c r="B838">
        <v>1187</v>
      </c>
      <c r="C838">
        <v>1187</v>
      </c>
      <c r="D838">
        <v>6981</v>
      </c>
      <c r="E838" t="s">
        <v>1027</v>
      </c>
      <c r="F838" t="s">
        <v>17</v>
      </c>
      <c r="G838" t="s">
        <v>3</v>
      </c>
      <c r="H838" t="s">
        <v>3</v>
      </c>
      <c r="I838" t="s">
        <v>3</v>
      </c>
      <c r="J838" t="s">
        <v>3</v>
      </c>
      <c r="K838" t="s">
        <v>1805</v>
      </c>
      <c r="L838" t="s">
        <v>1806</v>
      </c>
      <c r="M838" t="s">
        <v>1806</v>
      </c>
    </row>
    <row r="839" spans="1:13">
      <c r="A839" t="s">
        <v>1807</v>
      </c>
      <c r="B839">
        <v>1187</v>
      </c>
      <c r="C839">
        <v>1187</v>
      </c>
      <c r="D839">
        <v>12056</v>
      </c>
      <c r="E839" t="s">
        <v>1027</v>
      </c>
      <c r="F839" t="s">
        <v>17</v>
      </c>
      <c r="G839" t="s">
        <v>3</v>
      </c>
      <c r="H839" t="s">
        <v>3</v>
      </c>
      <c r="I839" t="s">
        <v>3</v>
      </c>
      <c r="J839" t="s">
        <v>3</v>
      </c>
      <c r="K839" t="s">
        <v>1807</v>
      </c>
      <c r="L839" t="s">
        <v>1808</v>
      </c>
      <c r="M839" t="s">
        <v>1808</v>
      </c>
    </row>
    <row r="840" spans="1:13">
      <c r="A840" t="s">
        <v>1809</v>
      </c>
      <c r="B840">
        <v>1187</v>
      </c>
      <c r="C840">
        <v>1187</v>
      </c>
      <c r="D840">
        <v>10105</v>
      </c>
      <c r="E840" t="s">
        <v>1027</v>
      </c>
      <c r="F840" t="s">
        <v>17</v>
      </c>
      <c r="G840" t="s">
        <v>3</v>
      </c>
      <c r="H840" t="s">
        <v>3</v>
      </c>
      <c r="I840" t="s">
        <v>3</v>
      </c>
      <c r="J840" t="s">
        <v>3</v>
      </c>
      <c r="K840" t="s">
        <v>1809</v>
      </c>
      <c r="L840" t="s">
        <v>1810</v>
      </c>
      <c r="M840" t="s">
        <v>1811</v>
      </c>
    </row>
    <row r="841" spans="1:13">
      <c r="A841" t="s">
        <v>1812</v>
      </c>
      <c r="B841">
        <v>1187</v>
      </c>
      <c r="C841">
        <v>1187</v>
      </c>
      <c r="D841">
        <v>10105</v>
      </c>
      <c r="E841" t="s">
        <v>1027</v>
      </c>
      <c r="F841" t="s">
        <v>17</v>
      </c>
      <c r="G841" t="s">
        <v>3</v>
      </c>
      <c r="H841" t="s">
        <v>3</v>
      </c>
      <c r="I841" t="s">
        <v>3</v>
      </c>
      <c r="J841" t="s">
        <v>3</v>
      </c>
      <c r="K841" t="s">
        <v>1812</v>
      </c>
      <c r="L841" t="s">
        <v>1813</v>
      </c>
      <c r="M841" t="s">
        <v>1814</v>
      </c>
    </row>
    <row r="842" spans="1:13">
      <c r="A842" t="s">
        <v>1815</v>
      </c>
      <c r="B842">
        <v>1187</v>
      </c>
      <c r="C842">
        <v>1187</v>
      </c>
      <c r="D842">
        <v>10107</v>
      </c>
      <c r="E842" t="s">
        <v>1027</v>
      </c>
      <c r="F842" t="s">
        <v>17</v>
      </c>
      <c r="G842" t="s">
        <v>3</v>
      </c>
      <c r="H842" t="s">
        <v>3</v>
      </c>
      <c r="I842" t="s">
        <v>3</v>
      </c>
      <c r="J842" t="s">
        <v>3</v>
      </c>
      <c r="K842" t="s">
        <v>1815</v>
      </c>
      <c r="L842" t="s">
        <v>1816</v>
      </c>
      <c r="M842" t="s">
        <v>1816</v>
      </c>
    </row>
    <row r="843" spans="1:13">
      <c r="A843" t="s">
        <v>1817</v>
      </c>
      <c r="B843">
        <v>1187</v>
      </c>
      <c r="C843">
        <v>1187</v>
      </c>
      <c r="D843">
        <v>10105</v>
      </c>
      <c r="E843" t="s">
        <v>1027</v>
      </c>
      <c r="F843" t="s">
        <v>17</v>
      </c>
      <c r="G843" t="s">
        <v>3</v>
      </c>
      <c r="H843" t="s">
        <v>3</v>
      </c>
      <c r="I843" t="s">
        <v>3</v>
      </c>
      <c r="J843" t="s">
        <v>3</v>
      </c>
      <c r="K843" t="s">
        <v>1817</v>
      </c>
      <c r="L843" t="s">
        <v>1818</v>
      </c>
      <c r="M843" t="s">
        <v>1818</v>
      </c>
    </row>
    <row r="844" spans="1:13">
      <c r="A844" t="s">
        <v>1819</v>
      </c>
      <c r="B844">
        <v>1187</v>
      </c>
      <c r="C844">
        <v>1187</v>
      </c>
      <c r="D844">
        <v>10024</v>
      </c>
      <c r="E844" t="s">
        <v>1027</v>
      </c>
      <c r="F844" t="s">
        <v>17</v>
      </c>
      <c r="G844" t="s">
        <v>3</v>
      </c>
      <c r="H844" t="s">
        <v>3</v>
      </c>
      <c r="I844" t="s">
        <v>3</v>
      </c>
      <c r="J844" t="s">
        <v>3</v>
      </c>
      <c r="K844" t="s">
        <v>1819</v>
      </c>
      <c r="L844" t="s">
        <v>1820</v>
      </c>
      <c r="M844" t="s">
        <v>1820</v>
      </c>
    </row>
    <row r="845" spans="1:13">
      <c r="A845" t="s">
        <v>1821</v>
      </c>
      <c r="B845">
        <v>1187</v>
      </c>
      <c r="C845">
        <v>1187</v>
      </c>
      <c r="D845">
        <v>10105</v>
      </c>
      <c r="E845" t="s">
        <v>1027</v>
      </c>
      <c r="F845" t="s">
        <v>17</v>
      </c>
      <c r="G845" t="s">
        <v>3</v>
      </c>
      <c r="H845" t="s">
        <v>3</v>
      </c>
      <c r="I845" t="s">
        <v>3</v>
      </c>
      <c r="J845" t="s">
        <v>3</v>
      </c>
      <c r="K845" t="s">
        <v>1821</v>
      </c>
      <c r="L845" t="s">
        <v>1822</v>
      </c>
      <c r="M845" t="s">
        <v>1822</v>
      </c>
    </row>
    <row r="846" spans="1:13">
      <c r="A846" t="s">
        <v>1823</v>
      </c>
      <c r="B846">
        <v>1187</v>
      </c>
      <c r="C846">
        <v>1187</v>
      </c>
      <c r="D846">
        <v>10104</v>
      </c>
      <c r="E846" t="s">
        <v>1027</v>
      </c>
      <c r="F846" t="s">
        <v>17</v>
      </c>
      <c r="G846" t="s">
        <v>3</v>
      </c>
      <c r="H846" t="s">
        <v>3</v>
      </c>
      <c r="I846" t="s">
        <v>3</v>
      </c>
      <c r="J846" t="s">
        <v>3</v>
      </c>
      <c r="K846" t="s">
        <v>1823</v>
      </c>
      <c r="L846" t="s">
        <v>1824</v>
      </c>
      <c r="M846" t="s">
        <v>1825</v>
      </c>
    </row>
    <row r="847" spans="1:13">
      <c r="A847" t="s">
        <v>1826</v>
      </c>
      <c r="B847">
        <v>1187</v>
      </c>
      <c r="C847">
        <v>1187</v>
      </c>
      <c r="D847">
        <v>10105</v>
      </c>
      <c r="E847" t="s">
        <v>1027</v>
      </c>
      <c r="F847" t="s">
        <v>17</v>
      </c>
      <c r="G847" t="s">
        <v>3</v>
      </c>
      <c r="H847" t="s">
        <v>3</v>
      </c>
      <c r="I847" t="s">
        <v>3</v>
      </c>
      <c r="J847" t="s">
        <v>3</v>
      </c>
      <c r="K847" t="s">
        <v>1826</v>
      </c>
      <c r="L847" t="s">
        <v>1827</v>
      </c>
      <c r="M847" t="s">
        <v>1827</v>
      </c>
    </row>
    <row r="848" spans="1:13">
      <c r="A848" t="s">
        <v>1828</v>
      </c>
      <c r="B848">
        <v>1187</v>
      </c>
      <c r="C848">
        <v>1187</v>
      </c>
      <c r="D848">
        <v>10105</v>
      </c>
      <c r="E848" t="s">
        <v>1027</v>
      </c>
      <c r="F848" t="s">
        <v>17</v>
      </c>
      <c r="G848" t="s">
        <v>3</v>
      </c>
      <c r="H848" t="s">
        <v>3</v>
      </c>
      <c r="I848" t="s">
        <v>3</v>
      </c>
      <c r="J848" t="s">
        <v>3</v>
      </c>
      <c r="K848" t="s">
        <v>1828</v>
      </c>
      <c r="L848" t="s">
        <v>1829</v>
      </c>
      <c r="M848" t="s">
        <v>1829</v>
      </c>
    </row>
    <row r="849" spans="1:13">
      <c r="A849" t="s">
        <v>1830</v>
      </c>
      <c r="B849">
        <v>1187</v>
      </c>
      <c r="C849">
        <v>1187</v>
      </c>
      <c r="D849">
        <v>10105</v>
      </c>
      <c r="E849" t="s">
        <v>1027</v>
      </c>
      <c r="F849" t="s">
        <v>17</v>
      </c>
      <c r="G849" t="s">
        <v>3</v>
      </c>
      <c r="H849" t="s">
        <v>3</v>
      </c>
      <c r="I849" t="s">
        <v>3</v>
      </c>
      <c r="J849" t="s">
        <v>3</v>
      </c>
      <c r="K849" t="s">
        <v>1830</v>
      </c>
      <c r="L849" t="s">
        <v>1831</v>
      </c>
      <c r="M849" t="s">
        <v>1832</v>
      </c>
    </row>
    <row r="850" spans="1:13">
      <c r="A850" t="s">
        <v>1833</v>
      </c>
      <c r="B850">
        <v>1187</v>
      </c>
      <c r="C850">
        <v>1187</v>
      </c>
      <c r="D850">
        <v>8172</v>
      </c>
      <c r="E850" t="s">
        <v>1027</v>
      </c>
      <c r="F850" t="s">
        <v>17</v>
      </c>
      <c r="G850" t="s">
        <v>3</v>
      </c>
      <c r="H850" t="s">
        <v>3</v>
      </c>
      <c r="I850" t="s">
        <v>3</v>
      </c>
      <c r="J850" t="s">
        <v>3</v>
      </c>
      <c r="K850" t="s">
        <v>1833</v>
      </c>
      <c r="L850" t="s">
        <v>1834</v>
      </c>
      <c r="M850" t="s">
        <v>1835</v>
      </c>
    </row>
    <row r="851" spans="1:13">
      <c r="A851" t="s">
        <v>1836</v>
      </c>
      <c r="B851">
        <v>1187</v>
      </c>
      <c r="C851">
        <v>1187</v>
      </c>
      <c r="D851">
        <v>10105</v>
      </c>
      <c r="E851" t="s">
        <v>1027</v>
      </c>
      <c r="F851" t="s">
        <v>17</v>
      </c>
      <c r="G851" t="s">
        <v>3</v>
      </c>
      <c r="H851" t="s">
        <v>3</v>
      </c>
      <c r="I851" t="s">
        <v>3</v>
      </c>
      <c r="J851" t="s">
        <v>3</v>
      </c>
      <c r="K851" t="s">
        <v>1836</v>
      </c>
      <c r="L851" t="s">
        <v>1837</v>
      </c>
      <c r="M851" t="s">
        <v>1837</v>
      </c>
    </row>
    <row r="852" spans="1:13">
      <c r="A852" t="s">
        <v>1838</v>
      </c>
      <c r="B852">
        <v>1187</v>
      </c>
      <c r="C852">
        <v>1187</v>
      </c>
      <c r="D852">
        <v>10105</v>
      </c>
      <c r="E852" t="s">
        <v>1027</v>
      </c>
      <c r="F852" t="s">
        <v>17</v>
      </c>
      <c r="G852" t="s">
        <v>3</v>
      </c>
      <c r="H852" t="s">
        <v>3</v>
      </c>
      <c r="I852" t="s">
        <v>3</v>
      </c>
      <c r="J852" t="s">
        <v>3</v>
      </c>
      <c r="K852" t="s">
        <v>1838</v>
      </c>
      <c r="L852" t="s">
        <v>1839</v>
      </c>
      <c r="M852" t="s">
        <v>1839</v>
      </c>
    </row>
    <row r="853" spans="1:13">
      <c r="A853" t="s">
        <v>1840</v>
      </c>
      <c r="B853">
        <v>1187</v>
      </c>
      <c r="C853">
        <v>1187</v>
      </c>
      <c r="D853">
        <v>10105</v>
      </c>
      <c r="E853" t="s">
        <v>1027</v>
      </c>
      <c r="F853" t="s">
        <v>17</v>
      </c>
      <c r="G853" t="s">
        <v>3</v>
      </c>
      <c r="H853" t="s">
        <v>3</v>
      </c>
      <c r="I853" t="s">
        <v>3</v>
      </c>
      <c r="J853" t="s">
        <v>3</v>
      </c>
      <c r="K853" t="s">
        <v>1840</v>
      </c>
      <c r="L853" t="s">
        <v>1841</v>
      </c>
      <c r="M853" t="s">
        <v>1841</v>
      </c>
    </row>
    <row r="854" spans="1:13">
      <c r="A854" t="s">
        <v>1842</v>
      </c>
      <c r="B854">
        <v>1187</v>
      </c>
      <c r="C854">
        <v>1187</v>
      </c>
      <c r="D854">
        <v>10105</v>
      </c>
      <c r="E854" t="s">
        <v>1027</v>
      </c>
      <c r="F854" t="s">
        <v>17</v>
      </c>
      <c r="G854" t="s">
        <v>3</v>
      </c>
      <c r="H854" t="s">
        <v>3</v>
      </c>
      <c r="I854" t="s">
        <v>3</v>
      </c>
      <c r="J854" t="s">
        <v>3</v>
      </c>
      <c r="K854" t="s">
        <v>1842</v>
      </c>
      <c r="L854" t="s">
        <v>1843</v>
      </c>
      <c r="M854" t="s">
        <v>1844</v>
      </c>
    </row>
    <row r="855" spans="1:13">
      <c r="A855" t="s">
        <v>1845</v>
      </c>
      <c r="B855">
        <v>1187</v>
      </c>
      <c r="C855">
        <v>1187</v>
      </c>
      <c r="D855">
        <v>10105</v>
      </c>
      <c r="E855" t="s">
        <v>1027</v>
      </c>
      <c r="F855" t="s">
        <v>17</v>
      </c>
      <c r="G855" t="s">
        <v>3</v>
      </c>
      <c r="H855" t="s">
        <v>3</v>
      </c>
      <c r="I855" t="s">
        <v>3</v>
      </c>
      <c r="J855" t="s">
        <v>3</v>
      </c>
      <c r="K855" t="s">
        <v>1845</v>
      </c>
      <c r="L855" t="s">
        <v>1846</v>
      </c>
      <c r="M855" t="s">
        <v>1846</v>
      </c>
    </row>
    <row r="856" spans="1:13">
      <c r="A856" t="s">
        <v>1847</v>
      </c>
      <c r="B856">
        <v>1187</v>
      </c>
      <c r="C856">
        <v>1187</v>
      </c>
      <c r="D856">
        <v>10105</v>
      </c>
      <c r="E856" t="s">
        <v>1027</v>
      </c>
      <c r="F856" t="s">
        <v>17</v>
      </c>
      <c r="G856" t="s">
        <v>3</v>
      </c>
      <c r="H856" t="s">
        <v>3</v>
      </c>
      <c r="I856" t="s">
        <v>3</v>
      </c>
      <c r="J856" t="s">
        <v>3</v>
      </c>
      <c r="K856" t="s">
        <v>1847</v>
      </c>
      <c r="L856" t="s">
        <v>1848</v>
      </c>
      <c r="M856" t="s">
        <v>1849</v>
      </c>
    </row>
    <row r="857" spans="1:13">
      <c r="A857" t="s">
        <v>1850</v>
      </c>
      <c r="B857">
        <v>1187</v>
      </c>
      <c r="C857">
        <v>1187</v>
      </c>
      <c r="D857">
        <v>10105</v>
      </c>
      <c r="E857" t="s">
        <v>1027</v>
      </c>
      <c r="F857" t="s">
        <v>17</v>
      </c>
      <c r="G857" t="s">
        <v>3</v>
      </c>
      <c r="H857" t="s">
        <v>3</v>
      </c>
      <c r="I857" t="s">
        <v>3</v>
      </c>
      <c r="J857" t="s">
        <v>3</v>
      </c>
      <c r="K857" t="s">
        <v>1850</v>
      </c>
      <c r="L857" t="s">
        <v>1851</v>
      </c>
      <c r="M857" t="s">
        <v>1852</v>
      </c>
    </row>
    <row r="858" spans="1:13">
      <c r="A858" t="s">
        <v>1853</v>
      </c>
      <c r="B858">
        <v>1187</v>
      </c>
      <c r="C858">
        <v>1187</v>
      </c>
      <c r="D858">
        <v>10105</v>
      </c>
      <c r="E858" t="s">
        <v>1027</v>
      </c>
      <c r="F858" t="s">
        <v>17</v>
      </c>
      <c r="G858" t="s">
        <v>3</v>
      </c>
      <c r="H858" t="s">
        <v>3</v>
      </c>
      <c r="I858" t="s">
        <v>3</v>
      </c>
      <c r="J858" t="s">
        <v>3</v>
      </c>
      <c r="K858" t="s">
        <v>1853</v>
      </c>
      <c r="L858" t="s">
        <v>1854</v>
      </c>
      <c r="M858" t="s">
        <v>1855</v>
      </c>
    </row>
    <row r="859" spans="1:13">
      <c r="A859" t="s">
        <v>1856</v>
      </c>
      <c r="B859">
        <v>1187</v>
      </c>
      <c r="C859">
        <v>1187</v>
      </c>
      <c r="D859">
        <v>10105</v>
      </c>
      <c r="E859" t="s">
        <v>1027</v>
      </c>
      <c r="F859" t="s">
        <v>17</v>
      </c>
      <c r="G859" t="s">
        <v>3</v>
      </c>
      <c r="H859" t="s">
        <v>3</v>
      </c>
      <c r="I859" t="s">
        <v>3</v>
      </c>
      <c r="J859" t="s">
        <v>3</v>
      </c>
      <c r="K859" t="s">
        <v>1856</v>
      </c>
      <c r="L859" t="s">
        <v>1857</v>
      </c>
      <c r="M859" t="s">
        <v>1858</v>
      </c>
    </row>
    <row r="860" spans="1:13">
      <c r="A860" t="s">
        <v>1859</v>
      </c>
      <c r="B860">
        <v>1187</v>
      </c>
      <c r="C860">
        <v>1187</v>
      </c>
      <c r="D860">
        <v>10105</v>
      </c>
      <c r="E860" t="s">
        <v>1027</v>
      </c>
      <c r="F860" t="s">
        <v>17</v>
      </c>
      <c r="G860" t="s">
        <v>3</v>
      </c>
      <c r="H860" t="s">
        <v>3</v>
      </c>
      <c r="I860" t="s">
        <v>3</v>
      </c>
      <c r="J860" t="s">
        <v>3</v>
      </c>
      <c r="K860" t="s">
        <v>1859</v>
      </c>
      <c r="L860" t="s">
        <v>1860</v>
      </c>
      <c r="M860" t="s">
        <v>1861</v>
      </c>
    </row>
    <row r="861" spans="1:13">
      <c r="A861" t="s">
        <v>1862</v>
      </c>
      <c r="B861">
        <v>1187</v>
      </c>
      <c r="C861">
        <v>1187</v>
      </c>
      <c r="D861">
        <v>10105</v>
      </c>
      <c r="E861" t="s">
        <v>1027</v>
      </c>
      <c r="F861" t="s">
        <v>17</v>
      </c>
      <c r="G861" t="s">
        <v>3</v>
      </c>
      <c r="H861" t="s">
        <v>3</v>
      </c>
      <c r="I861" t="s">
        <v>3</v>
      </c>
      <c r="J861" t="s">
        <v>3</v>
      </c>
      <c r="K861" t="s">
        <v>1862</v>
      </c>
      <c r="L861" t="s">
        <v>1863</v>
      </c>
      <c r="M861" t="s">
        <v>1864</v>
      </c>
    </row>
    <row r="862" spans="1:13">
      <c r="A862" t="s">
        <v>1865</v>
      </c>
      <c r="B862">
        <v>1187</v>
      </c>
      <c r="C862">
        <v>1187</v>
      </c>
      <c r="D862">
        <v>10105</v>
      </c>
      <c r="E862" t="s">
        <v>1027</v>
      </c>
      <c r="F862" t="s">
        <v>17</v>
      </c>
      <c r="G862" t="s">
        <v>3</v>
      </c>
      <c r="H862" t="s">
        <v>3</v>
      </c>
      <c r="I862" t="s">
        <v>3</v>
      </c>
      <c r="J862" t="s">
        <v>3</v>
      </c>
      <c r="K862" t="s">
        <v>1865</v>
      </c>
      <c r="L862" t="s">
        <v>1866</v>
      </c>
      <c r="M862" t="s">
        <v>1867</v>
      </c>
    </row>
    <row r="863" spans="1:13">
      <c r="A863" t="s">
        <v>1868</v>
      </c>
      <c r="B863">
        <v>1187</v>
      </c>
      <c r="C863">
        <v>1187</v>
      </c>
      <c r="D863">
        <v>10105</v>
      </c>
      <c r="E863" t="s">
        <v>1027</v>
      </c>
      <c r="F863" t="s">
        <v>17</v>
      </c>
      <c r="G863" t="s">
        <v>3</v>
      </c>
      <c r="H863" t="s">
        <v>3</v>
      </c>
      <c r="I863" t="s">
        <v>3</v>
      </c>
      <c r="J863" t="s">
        <v>3</v>
      </c>
      <c r="K863" t="s">
        <v>1868</v>
      </c>
      <c r="L863" t="s">
        <v>1869</v>
      </c>
      <c r="M863" t="s">
        <v>1869</v>
      </c>
    </row>
    <row r="864" spans="1:13">
      <c r="A864" t="s">
        <v>1870</v>
      </c>
      <c r="B864">
        <v>1187</v>
      </c>
      <c r="C864">
        <v>1187</v>
      </c>
      <c r="D864">
        <v>10105</v>
      </c>
      <c r="E864" t="s">
        <v>1027</v>
      </c>
      <c r="F864" t="s">
        <v>17</v>
      </c>
      <c r="G864" t="s">
        <v>3</v>
      </c>
      <c r="H864" t="s">
        <v>3</v>
      </c>
      <c r="I864" t="s">
        <v>3</v>
      </c>
      <c r="J864" t="s">
        <v>3</v>
      </c>
      <c r="K864" t="s">
        <v>1870</v>
      </c>
      <c r="L864" t="s">
        <v>1871</v>
      </c>
      <c r="M864" t="s">
        <v>1871</v>
      </c>
    </row>
    <row r="865" spans="1:13">
      <c r="A865" t="s">
        <v>1872</v>
      </c>
      <c r="B865">
        <v>1187</v>
      </c>
      <c r="C865">
        <v>1187</v>
      </c>
      <c r="D865">
        <v>10104</v>
      </c>
      <c r="E865" t="s">
        <v>1027</v>
      </c>
      <c r="F865" t="s">
        <v>17</v>
      </c>
      <c r="G865" t="s">
        <v>3</v>
      </c>
      <c r="H865" t="s">
        <v>3</v>
      </c>
      <c r="I865" t="s">
        <v>3</v>
      </c>
      <c r="J865" t="s">
        <v>3</v>
      </c>
      <c r="K865" t="s">
        <v>1872</v>
      </c>
      <c r="L865" t="s">
        <v>1873</v>
      </c>
      <c r="M865" t="s">
        <v>1873</v>
      </c>
    </row>
    <row r="866" spans="1:13">
      <c r="A866" t="s">
        <v>1874</v>
      </c>
      <c r="B866">
        <v>1187</v>
      </c>
      <c r="C866">
        <v>1187</v>
      </c>
      <c r="D866">
        <v>10105</v>
      </c>
      <c r="E866" t="s">
        <v>1027</v>
      </c>
      <c r="F866" t="s">
        <v>17</v>
      </c>
      <c r="G866" t="s">
        <v>3</v>
      </c>
      <c r="H866" t="s">
        <v>3</v>
      </c>
      <c r="I866" t="s">
        <v>3</v>
      </c>
      <c r="J866" t="s">
        <v>3</v>
      </c>
      <c r="K866" t="s">
        <v>1874</v>
      </c>
      <c r="L866" t="s">
        <v>1875</v>
      </c>
      <c r="M866" t="s">
        <v>1876</v>
      </c>
    </row>
    <row r="867" spans="1:13">
      <c r="A867" t="s">
        <v>1877</v>
      </c>
      <c r="B867">
        <v>1187</v>
      </c>
      <c r="C867">
        <v>1187</v>
      </c>
      <c r="D867">
        <v>10105</v>
      </c>
      <c r="E867" t="s">
        <v>1027</v>
      </c>
      <c r="F867" t="s">
        <v>17</v>
      </c>
      <c r="G867" t="s">
        <v>3</v>
      </c>
      <c r="H867" t="s">
        <v>3</v>
      </c>
      <c r="I867" t="s">
        <v>3</v>
      </c>
      <c r="J867" t="s">
        <v>3</v>
      </c>
      <c r="K867" t="s">
        <v>1877</v>
      </c>
      <c r="L867" t="s">
        <v>1878</v>
      </c>
      <c r="M867" t="s">
        <v>1879</v>
      </c>
    </row>
    <row r="868" spans="1:13">
      <c r="A868" t="s">
        <v>1880</v>
      </c>
      <c r="B868">
        <v>1187</v>
      </c>
      <c r="C868">
        <v>1187</v>
      </c>
      <c r="D868">
        <v>10105</v>
      </c>
      <c r="E868" t="s">
        <v>1027</v>
      </c>
      <c r="F868" t="s">
        <v>17</v>
      </c>
      <c r="G868" t="s">
        <v>3</v>
      </c>
      <c r="H868" t="s">
        <v>3</v>
      </c>
      <c r="I868" t="s">
        <v>3</v>
      </c>
      <c r="J868" t="s">
        <v>3</v>
      </c>
      <c r="K868" t="s">
        <v>1880</v>
      </c>
      <c r="L868" t="s">
        <v>1881</v>
      </c>
      <c r="M868" t="s">
        <v>1882</v>
      </c>
    </row>
    <row r="869" spans="1:13">
      <c r="A869" t="s">
        <v>1883</v>
      </c>
      <c r="B869">
        <v>1187</v>
      </c>
      <c r="C869">
        <v>1187</v>
      </c>
      <c r="D869">
        <v>10105</v>
      </c>
      <c r="E869" t="s">
        <v>1027</v>
      </c>
      <c r="F869" t="s">
        <v>17</v>
      </c>
      <c r="G869" t="s">
        <v>3</v>
      </c>
      <c r="H869" t="s">
        <v>3</v>
      </c>
      <c r="I869" t="s">
        <v>3</v>
      </c>
      <c r="J869" t="s">
        <v>3</v>
      </c>
      <c r="K869" t="s">
        <v>1883</v>
      </c>
      <c r="L869" t="s">
        <v>1884</v>
      </c>
      <c r="M869" t="s">
        <v>1885</v>
      </c>
    </row>
    <row r="870" spans="1:13">
      <c r="A870" t="s">
        <v>1886</v>
      </c>
      <c r="B870">
        <v>1187</v>
      </c>
      <c r="C870">
        <v>1187</v>
      </c>
      <c r="D870">
        <v>10105</v>
      </c>
      <c r="E870" t="s">
        <v>1027</v>
      </c>
      <c r="F870" t="s">
        <v>17</v>
      </c>
      <c r="G870" t="s">
        <v>3</v>
      </c>
      <c r="H870" t="s">
        <v>3</v>
      </c>
      <c r="I870" t="s">
        <v>3</v>
      </c>
      <c r="J870" t="s">
        <v>3</v>
      </c>
      <c r="K870" t="s">
        <v>1886</v>
      </c>
      <c r="L870" t="s">
        <v>1887</v>
      </c>
      <c r="M870" t="s">
        <v>1888</v>
      </c>
    </row>
    <row r="871" spans="1:13">
      <c r="A871" t="s">
        <v>1889</v>
      </c>
      <c r="B871">
        <v>1187</v>
      </c>
      <c r="C871">
        <v>1187</v>
      </c>
      <c r="D871">
        <v>10105</v>
      </c>
      <c r="E871" t="s">
        <v>1027</v>
      </c>
      <c r="F871" t="s">
        <v>17</v>
      </c>
      <c r="G871" t="s">
        <v>3</v>
      </c>
      <c r="H871" t="s">
        <v>3</v>
      </c>
      <c r="I871" t="s">
        <v>3</v>
      </c>
      <c r="J871" t="s">
        <v>3</v>
      </c>
      <c r="K871" t="s">
        <v>1889</v>
      </c>
      <c r="L871" t="s">
        <v>1890</v>
      </c>
      <c r="M871" t="s">
        <v>1891</v>
      </c>
    </row>
    <row r="872" spans="1:13">
      <c r="A872" t="s">
        <v>1892</v>
      </c>
      <c r="B872">
        <v>1187</v>
      </c>
      <c r="C872">
        <v>1187</v>
      </c>
      <c r="D872">
        <v>10105</v>
      </c>
      <c r="E872" t="s">
        <v>1027</v>
      </c>
      <c r="F872" t="s">
        <v>17</v>
      </c>
      <c r="G872" t="s">
        <v>3</v>
      </c>
      <c r="H872" t="s">
        <v>3</v>
      </c>
      <c r="I872" t="s">
        <v>3</v>
      </c>
      <c r="J872" t="s">
        <v>3</v>
      </c>
      <c r="K872" t="s">
        <v>1892</v>
      </c>
      <c r="L872" t="s">
        <v>1893</v>
      </c>
      <c r="M872" t="s">
        <v>1893</v>
      </c>
    </row>
    <row r="873" spans="1:13">
      <c r="A873" t="s">
        <v>1894</v>
      </c>
      <c r="B873">
        <v>1187</v>
      </c>
      <c r="C873">
        <v>1187</v>
      </c>
      <c r="D873">
        <v>10105</v>
      </c>
      <c r="E873" t="s">
        <v>1027</v>
      </c>
      <c r="F873" t="s">
        <v>17</v>
      </c>
      <c r="G873" t="s">
        <v>3</v>
      </c>
      <c r="H873" t="s">
        <v>3</v>
      </c>
      <c r="I873" t="s">
        <v>3</v>
      </c>
      <c r="J873" t="s">
        <v>3</v>
      </c>
      <c r="K873" t="s">
        <v>1894</v>
      </c>
      <c r="L873" t="s">
        <v>1895</v>
      </c>
      <c r="M873" t="s">
        <v>1895</v>
      </c>
    </row>
    <row r="874" spans="1:13">
      <c r="A874" t="s">
        <v>1896</v>
      </c>
      <c r="B874">
        <v>1187</v>
      </c>
      <c r="C874">
        <v>1187</v>
      </c>
      <c r="D874">
        <v>10105</v>
      </c>
      <c r="E874" t="s">
        <v>1027</v>
      </c>
      <c r="F874" t="s">
        <v>17</v>
      </c>
      <c r="G874" t="s">
        <v>3</v>
      </c>
      <c r="H874" t="s">
        <v>3</v>
      </c>
      <c r="I874" t="s">
        <v>3</v>
      </c>
      <c r="J874" t="s">
        <v>3</v>
      </c>
      <c r="K874" t="s">
        <v>1896</v>
      </c>
      <c r="L874" t="s">
        <v>1897</v>
      </c>
      <c r="M874" t="s">
        <v>1897</v>
      </c>
    </row>
    <row r="875" spans="1:13">
      <c r="A875" t="s">
        <v>1898</v>
      </c>
      <c r="B875">
        <v>1187</v>
      </c>
      <c r="C875">
        <v>1187</v>
      </c>
      <c r="D875">
        <v>10105</v>
      </c>
      <c r="E875" t="s">
        <v>1027</v>
      </c>
      <c r="F875" t="s">
        <v>17</v>
      </c>
      <c r="G875" t="s">
        <v>3</v>
      </c>
      <c r="H875" t="s">
        <v>3</v>
      </c>
      <c r="I875" t="s">
        <v>3</v>
      </c>
      <c r="J875" t="s">
        <v>3</v>
      </c>
      <c r="K875" t="s">
        <v>1898</v>
      </c>
      <c r="L875" t="s">
        <v>1899</v>
      </c>
      <c r="M875" t="s">
        <v>1900</v>
      </c>
    </row>
    <row r="876" spans="1:13">
      <c r="A876" t="s">
        <v>1901</v>
      </c>
      <c r="B876">
        <v>1187</v>
      </c>
      <c r="C876">
        <v>1187</v>
      </c>
      <c r="D876">
        <v>10042</v>
      </c>
      <c r="E876" t="s">
        <v>1027</v>
      </c>
      <c r="F876" t="s">
        <v>17</v>
      </c>
      <c r="G876" t="s">
        <v>3</v>
      </c>
      <c r="H876" t="s">
        <v>3</v>
      </c>
      <c r="I876" t="s">
        <v>3</v>
      </c>
      <c r="J876" t="s">
        <v>3</v>
      </c>
      <c r="K876" t="s">
        <v>1901</v>
      </c>
      <c r="L876" t="s">
        <v>1902</v>
      </c>
      <c r="M876" t="s">
        <v>1902</v>
      </c>
    </row>
    <row r="877" spans="1:13">
      <c r="A877" t="s">
        <v>1903</v>
      </c>
      <c r="B877">
        <v>1187</v>
      </c>
      <c r="C877">
        <v>1187</v>
      </c>
      <c r="D877">
        <v>10105</v>
      </c>
      <c r="E877" t="s">
        <v>1027</v>
      </c>
      <c r="F877" t="s">
        <v>17</v>
      </c>
      <c r="G877" t="s">
        <v>3</v>
      </c>
      <c r="H877" t="s">
        <v>3</v>
      </c>
      <c r="I877" t="s">
        <v>3</v>
      </c>
      <c r="J877" t="s">
        <v>3</v>
      </c>
      <c r="K877" t="s">
        <v>1903</v>
      </c>
      <c r="L877" t="s">
        <v>1904</v>
      </c>
      <c r="M877" t="s">
        <v>1904</v>
      </c>
    </row>
    <row r="878" spans="1:13">
      <c r="A878" t="s">
        <v>1905</v>
      </c>
      <c r="B878">
        <v>1187</v>
      </c>
      <c r="C878">
        <v>1187</v>
      </c>
      <c r="D878">
        <v>10105</v>
      </c>
      <c r="E878" t="s">
        <v>1027</v>
      </c>
      <c r="F878" t="s">
        <v>17</v>
      </c>
      <c r="G878" t="s">
        <v>3</v>
      </c>
      <c r="H878" t="s">
        <v>3</v>
      </c>
      <c r="I878" t="s">
        <v>3</v>
      </c>
      <c r="J878" t="s">
        <v>3</v>
      </c>
      <c r="K878" t="s">
        <v>1905</v>
      </c>
      <c r="L878" t="s">
        <v>1906</v>
      </c>
      <c r="M878" t="s">
        <v>1907</v>
      </c>
    </row>
    <row r="879" spans="1:13">
      <c r="A879" t="s">
        <v>1908</v>
      </c>
      <c r="B879">
        <v>1187</v>
      </c>
      <c r="C879">
        <v>1187</v>
      </c>
      <c r="D879">
        <v>10105</v>
      </c>
      <c r="E879" t="s">
        <v>1027</v>
      </c>
      <c r="F879" t="s">
        <v>17</v>
      </c>
      <c r="G879" t="s">
        <v>3</v>
      </c>
      <c r="H879" t="s">
        <v>3</v>
      </c>
      <c r="I879" t="s">
        <v>3</v>
      </c>
      <c r="J879" t="s">
        <v>3</v>
      </c>
      <c r="K879" t="s">
        <v>1908</v>
      </c>
      <c r="L879" t="s">
        <v>1909</v>
      </c>
      <c r="M879" t="s">
        <v>1909</v>
      </c>
    </row>
    <row r="880" spans="1:13">
      <c r="A880" t="s">
        <v>1910</v>
      </c>
      <c r="B880">
        <v>1187</v>
      </c>
      <c r="C880">
        <v>1187</v>
      </c>
      <c r="D880">
        <v>10100</v>
      </c>
      <c r="E880" t="s">
        <v>1027</v>
      </c>
      <c r="F880" t="s">
        <v>17</v>
      </c>
      <c r="G880" t="s">
        <v>3</v>
      </c>
      <c r="H880" t="s">
        <v>3</v>
      </c>
      <c r="I880" t="s">
        <v>3</v>
      </c>
      <c r="J880" t="s">
        <v>3</v>
      </c>
      <c r="K880" t="s">
        <v>1910</v>
      </c>
      <c r="L880" t="s">
        <v>1911</v>
      </c>
      <c r="M880" t="s">
        <v>1912</v>
      </c>
    </row>
    <row r="881" spans="1:13">
      <c r="A881" t="s">
        <v>1913</v>
      </c>
      <c r="B881">
        <v>1187</v>
      </c>
      <c r="C881">
        <v>1187</v>
      </c>
      <c r="D881">
        <v>10091</v>
      </c>
      <c r="E881" t="s">
        <v>1027</v>
      </c>
      <c r="F881" t="s">
        <v>17</v>
      </c>
      <c r="G881" t="s">
        <v>3</v>
      </c>
      <c r="H881" t="s">
        <v>3</v>
      </c>
      <c r="I881" t="s">
        <v>3</v>
      </c>
      <c r="J881" t="s">
        <v>3</v>
      </c>
      <c r="K881" t="s">
        <v>1913</v>
      </c>
      <c r="L881" t="s">
        <v>1914</v>
      </c>
      <c r="M881" t="s">
        <v>1914</v>
      </c>
    </row>
    <row r="882" spans="1:13">
      <c r="A882" t="s">
        <v>1915</v>
      </c>
      <c r="B882">
        <v>1187</v>
      </c>
      <c r="C882">
        <v>1187</v>
      </c>
      <c r="D882">
        <v>10098</v>
      </c>
      <c r="E882" t="s">
        <v>1027</v>
      </c>
      <c r="F882" t="s">
        <v>17</v>
      </c>
      <c r="G882" t="s">
        <v>3</v>
      </c>
      <c r="H882" t="s">
        <v>3</v>
      </c>
      <c r="I882" t="s">
        <v>3</v>
      </c>
      <c r="J882" t="s">
        <v>3</v>
      </c>
      <c r="K882" t="s">
        <v>1915</v>
      </c>
      <c r="L882" t="s">
        <v>1916</v>
      </c>
      <c r="M882" t="s">
        <v>1916</v>
      </c>
    </row>
    <row r="883" spans="1:13">
      <c r="A883" t="s">
        <v>1917</v>
      </c>
      <c r="B883">
        <v>1187</v>
      </c>
      <c r="C883">
        <v>1187</v>
      </c>
      <c r="D883">
        <v>10105</v>
      </c>
      <c r="E883" t="s">
        <v>1027</v>
      </c>
      <c r="F883" t="s">
        <v>17</v>
      </c>
      <c r="G883" t="s">
        <v>3</v>
      </c>
      <c r="H883" t="s">
        <v>3</v>
      </c>
      <c r="I883" t="s">
        <v>3</v>
      </c>
      <c r="J883" t="s">
        <v>3</v>
      </c>
      <c r="K883" t="s">
        <v>1917</v>
      </c>
      <c r="L883" t="s">
        <v>1918</v>
      </c>
      <c r="M883" t="s">
        <v>1918</v>
      </c>
    </row>
    <row r="884" spans="1:13">
      <c r="A884" t="s">
        <v>1919</v>
      </c>
      <c r="B884">
        <v>1187</v>
      </c>
      <c r="C884">
        <v>1187</v>
      </c>
      <c r="D884">
        <v>10105</v>
      </c>
      <c r="E884" t="s">
        <v>1027</v>
      </c>
      <c r="F884" t="s">
        <v>17</v>
      </c>
      <c r="G884" t="s">
        <v>3</v>
      </c>
      <c r="H884" t="s">
        <v>3</v>
      </c>
      <c r="I884" t="s">
        <v>3</v>
      </c>
      <c r="J884" t="s">
        <v>3</v>
      </c>
      <c r="K884" t="s">
        <v>1919</v>
      </c>
      <c r="L884" t="s">
        <v>1920</v>
      </c>
      <c r="M884" t="s">
        <v>1920</v>
      </c>
    </row>
    <row r="885" spans="1:13">
      <c r="A885" t="s">
        <v>1921</v>
      </c>
      <c r="B885">
        <v>1187</v>
      </c>
      <c r="C885">
        <v>1187</v>
      </c>
      <c r="D885">
        <v>10105</v>
      </c>
      <c r="E885" t="s">
        <v>1027</v>
      </c>
      <c r="F885" t="s">
        <v>17</v>
      </c>
      <c r="G885" t="s">
        <v>3</v>
      </c>
      <c r="H885" t="s">
        <v>3</v>
      </c>
      <c r="I885" t="s">
        <v>3</v>
      </c>
      <c r="J885" t="s">
        <v>3</v>
      </c>
      <c r="K885" t="s">
        <v>1921</v>
      </c>
      <c r="L885" t="s">
        <v>1922</v>
      </c>
      <c r="M885" t="s">
        <v>1923</v>
      </c>
    </row>
    <row r="886" spans="1:13">
      <c r="A886" t="s">
        <v>1924</v>
      </c>
      <c r="B886">
        <v>1187</v>
      </c>
      <c r="C886">
        <v>1187</v>
      </c>
      <c r="D886">
        <v>10105</v>
      </c>
      <c r="E886" t="s">
        <v>1027</v>
      </c>
      <c r="F886" t="s">
        <v>17</v>
      </c>
      <c r="G886" t="s">
        <v>3</v>
      </c>
      <c r="H886" t="s">
        <v>3</v>
      </c>
      <c r="I886" t="s">
        <v>3</v>
      </c>
      <c r="J886" t="s">
        <v>3</v>
      </c>
      <c r="K886" t="s">
        <v>1924</v>
      </c>
      <c r="L886" t="s">
        <v>1925</v>
      </c>
      <c r="M886" t="s">
        <v>1925</v>
      </c>
    </row>
    <row r="887" spans="1:13">
      <c r="A887" t="s">
        <v>1926</v>
      </c>
      <c r="B887">
        <v>1187</v>
      </c>
      <c r="C887">
        <v>1187</v>
      </c>
      <c r="D887">
        <v>10105</v>
      </c>
      <c r="E887" t="s">
        <v>1027</v>
      </c>
      <c r="F887" t="s">
        <v>17</v>
      </c>
      <c r="G887" t="s">
        <v>3</v>
      </c>
      <c r="H887" t="s">
        <v>3</v>
      </c>
      <c r="I887" t="s">
        <v>3</v>
      </c>
      <c r="J887" t="s">
        <v>3</v>
      </c>
      <c r="K887" t="s">
        <v>1926</v>
      </c>
      <c r="L887" t="s">
        <v>1927</v>
      </c>
      <c r="M887" t="s">
        <v>1927</v>
      </c>
    </row>
    <row r="888" spans="1:13">
      <c r="A888" t="s">
        <v>1928</v>
      </c>
      <c r="B888">
        <v>1187</v>
      </c>
      <c r="C888">
        <v>1187</v>
      </c>
      <c r="D888">
        <v>10105</v>
      </c>
      <c r="E888" t="s">
        <v>1027</v>
      </c>
      <c r="F888" t="s">
        <v>17</v>
      </c>
      <c r="G888" t="s">
        <v>3</v>
      </c>
      <c r="H888" t="s">
        <v>3</v>
      </c>
      <c r="I888" t="s">
        <v>3</v>
      </c>
      <c r="J888" t="s">
        <v>3</v>
      </c>
      <c r="K888" t="s">
        <v>1928</v>
      </c>
      <c r="L888" t="s">
        <v>1929</v>
      </c>
      <c r="M888" t="s">
        <v>1929</v>
      </c>
    </row>
    <row r="889" spans="1:13">
      <c r="A889" t="s">
        <v>1930</v>
      </c>
      <c r="B889">
        <v>1187</v>
      </c>
      <c r="C889">
        <v>1187</v>
      </c>
      <c r="D889">
        <v>10105</v>
      </c>
      <c r="E889" t="s">
        <v>1027</v>
      </c>
      <c r="F889" t="s">
        <v>17</v>
      </c>
      <c r="G889" t="s">
        <v>3</v>
      </c>
      <c r="H889" t="s">
        <v>3</v>
      </c>
      <c r="I889" t="s">
        <v>3</v>
      </c>
      <c r="J889" t="s">
        <v>3</v>
      </c>
      <c r="K889" t="s">
        <v>1930</v>
      </c>
      <c r="L889" t="s">
        <v>1931</v>
      </c>
      <c r="M889" t="s">
        <v>1931</v>
      </c>
    </row>
    <row r="890" spans="1:13">
      <c r="A890" t="s">
        <v>1932</v>
      </c>
      <c r="B890">
        <v>1187</v>
      </c>
      <c r="C890">
        <v>1187</v>
      </c>
      <c r="D890">
        <v>10105</v>
      </c>
      <c r="E890" t="s">
        <v>1027</v>
      </c>
      <c r="F890" t="s">
        <v>17</v>
      </c>
      <c r="G890" t="s">
        <v>3</v>
      </c>
      <c r="H890" t="s">
        <v>3</v>
      </c>
      <c r="I890" t="s">
        <v>3</v>
      </c>
      <c r="J890" t="s">
        <v>3</v>
      </c>
      <c r="K890" t="s">
        <v>1932</v>
      </c>
      <c r="L890" t="s">
        <v>1933</v>
      </c>
      <c r="M890" t="s">
        <v>1933</v>
      </c>
    </row>
    <row r="891" spans="1:13">
      <c r="A891" t="s">
        <v>1934</v>
      </c>
      <c r="B891">
        <v>1187</v>
      </c>
      <c r="C891">
        <v>1187</v>
      </c>
      <c r="D891">
        <v>10105</v>
      </c>
      <c r="E891" t="s">
        <v>1027</v>
      </c>
      <c r="F891" t="s">
        <v>17</v>
      </c>
      <c r="G891" t="s">
        <v>3</v>
      </c>
      <c r="H891" t="s">
        <v>3</v>
      </c>
      <c r="I891" t="s">
        <v>3</v>
      </c>
      <c r="J891" t="s">
        <v>3</v>
      </c>
      <c r="K891" t="s">
        <v>1934</v>
      </c>
      <c r="L891" t="s">
        <v>1935</v>
      </c>
      <c r="M891" t="s">
        <v>1936</v>
      </c>
    </row>
    <row r="892" spans="1:13">
      <c r="A892" t="s">
        <v>1937</v>
      </c>
      <c r="B892">
        <v>1187</v>
      </c>
      <c r="C892">
        <v>1187</v>
      </c>
      <c r="D892">
        <v>10105</v>
      </c>
      <c r="E892" t="s">
        <v>1027</v>
      </c>
      <c r="F892" t="s">
        <v>17</v>
      </c>
      <c r="G892" t="s">
        <v>3</v>
      </c>
      <c r="H892" t="s">
        <v>3</v>
      </c>
      <c r="I892" t="s">
        <v>3</v>
      </c>
      <c r="J892" t="s">
        <v>3</v>
      </c>
      <c r="K892" t="s">
        <v>1937</v>
      </c>
      <c r="L892" t="s">
        <v>1938</v>
      </c>
      <c r="M892" t="s">
        <v>1938</v>
      </c>
    </row>
    <row r="893" spans="1:13">
      <c r="A893" t="s">
        <v>1939</v>
      </c>
      <c r="B893">
        <v>1187</v>
      </c>
      <c r="C893">
        <v>1187</v>
      </c>
      <c r="D893">
        <v>10105</v>
      </c>
      <c r="E893" t="s">
        <v>1027</v>
      </c>
      <c r="F893" t="s">
        <v>17</v>
      </c>
      <c r="G893" t="s">
        <v>3</v>
      </c>
      <c r="H893" t="s">
        <v>3</v>
      </c>
      <c r="I893" t="s">
        <v>3</v>
      </c>
      <c r="J893" t="s">
        <v>3</v>
      </c>
      <c r="K893" t="s">
        <v>1939</v>
      </c>
      <c r="L893" t="s">
        <v>1940</v>
      </c>
      <c r="M893" t="s">
        <v>1940</v>
      </c>
    </row>
    <row r="894" spans="1:13">
      <c r="A894" t="s">
        <v>1941</v>
      </c>
      <c r="B894">
        <v>1187</v>
      </c>
      <c r="C894">
        <v>1187</v>
      </c>
      <c r="D894">
        <v>10105</v>
      </c>
      <c r="E894" t="s">
        <v>1027</v>
      </c>
      <c r="F894" t="s">
        <v>17</v>
      </c>
      <c r="G894" t="s">
        <v>3</v>
      </c>
      <c r="H894" t="s">
        <v>3</v>
      </c>
      <c r="I894" t="s">
        <v>3</v>
      </c>
      <c r="J894" t="s">
        <v>3</v>
      </c>
      <c r="K894" t="s">
        <v>1941</v>
      </c>
      <c r="L894" t="s">
        <v>1942</v>
      </c>
      <c r="M894" t="s">
        <v>1942</v>
      </c>
    </row>
    <row r="895" spans="1:13">
      <c r="A895" t="s">
        <v>1943</v>
      </c>
      <c r="B895">
        <v>1187</v>
      </c>
      <c r="C895">
        <v>1187</v>
      </c>
      <c r="D895">
        <v>10105</v>
      </c>
      <c r="E895" t="s">
        <v>1027</v>
      </c>
      <c r="F895" t="s">
        <v>17</v>
      </c>
      <c r="G895" t="s">
        <v>3</v>
      </c>
      <c r="H895" t="s">
        <v>3</v>
      </c>
      <c r="I895" t="s">
        <v>3</v>
      </c>
      <c r="J895" t="s">
        <v>3</v>
      </c>
      <c r="K895" t="s">
        <v>1943</v>
      </c>
      <c r="L895" t="s">
        <v>1944</v>
      </c>
      <c r="M895" t="s">
        <v>1944</v>
      </c>
    </row>
    <row r="896" spans="1:13">
      <c r="A896" t="s">
        <v>1945</v>
      </c>
      <c r="B896">
        <v>1187</v>
      </c>
      <c r="C896">
        <v>1187</v>
      </c>
      <c r="D896">
        <v>10105</v>
      </c>
      <c r="E896" t="s">
        <v>1027</v>
      </c>
      <c r="F896" t="s">
        <v>17</v>
      </c>
      <c r="G896" t="s">
        <v>3</v>
      </c>
      <c r="H896" t="s">
        <v>3</v>
      </c>
      <c r="I896" t="s">
        <v>3</v>
      </c>
      <c r="J896" t="s">
        <v>3</v>
      </c>
      <c r="K896" t="s">
        <v>1945</v>
      </c>
      <c r="L896" t="s">
        <v>1946</v>
      </c>
      <c r="M896" t="s">
        <v>1946</v>
      </c>
    </row>
    <row r="897" spans="1:13">
      <c r="A897" t="s">
        <v>1947</v>
      </c>
      <c r="B897">
        <v>1187</v>
      </c>
      <c r="C897">
        <v>1187</v>
      </c>
      <c r="D897">
        <v>10103</v>
      </c>
      <c r="E897" t="s">
        <v>1027</v>
      </c>
      <c r="F897" t="s">
        <v>17</v>
      </c>
      <c r="G897" t="s">
        <v>3</v>
      </c>
      <c r="H897" t="s">
        <v>3</v>
      </c>
      <c r="I897" t="s">
        <v>3</v>
      </c>
      <c r="J897" t="s">
        <v>3</v>
      </c>
      <c r="K897" t="s">
        <v>1947</v>
      </c>
      <c r="L897" t="s">
        <v>1948</v>
      </c>
      <c r="M897" t="s">
        <v>1948</v>
      </c>
    </row>
    <row r="898" spans="1:13">
      <c r="A898" t="s">
        <v>1949</v>
      </c>
      <c r="B898">
        <v>1187</v>
      </c>
      <c r="C898">
        <v>1187</v>
      </c>
      <c r="D898">
        <v>10105</v>
      </c>
      <c r="E898" t="s">
        <v>1027</v>
      </c>
      <c r="F898" t="s">
        <v>17</v>
      </c>
      <c r="G898" t="s">
        <v>3</v>
      </c>
      <c r="H898" t="s">
        <v>3</v>
      </c>
      <c r="I898" t="s">
        <v>3</v>
      </c>
      <c r="J898" t="s">
        <v>3</v>
      </c>
      <c r="K898" t="s">
        <v>1949</v>
      </c>
      <c r="L898" t="s">
        <v>1950</v>
      </c>
      <c r="M898" t="s">
        <v>1950</v>
      </c>
    </row>
    <row r="899" spans="1:13">
      <c r="A899" t="s">
        <v>1951</v>
      </c>
      <c r="B899">
        <v>1187</v>
      </c>
      <c r="C899">
        <v>1187</v>
      </c>
      <c r="D899">
        <v>10105</v>
      </c>
      <c r="E899" t="s">
        <v>1027</v>
      </c>
      <c r="F899" t="s">
        <v>17</v>
      </c>
      <c r="G899" t="s">
        <v>3</v>
      </c>
      <c r="H899" t="s">
        <v>3</v>
      </c>
      <c r="I899" t="s">
        <v>3</v>
      </c>
      <c r="J899" t="s">
        <v>3</v>
      </c>
      <c r="K899" t="s">
        <v>1951</v>
      </c>
      <c r="L899" t="s">
        <v>1952</v>
      </c>
      <c r="M899" t="s">
        <v>1952</v>
      </c>
    </row>
    <row r="900" spans="1:13">
      <c r="A900" t="s">
        <v>1953</v>
      </c>
      <c r="B900">
        <v>1187</v>
      </c>
      <c r="C900">
        <v>1187</v>
      </c>
      <c r="D900">
        <v>10105</v>
      </c>
      <c r="E900" t="s">
        <v>1027</v>
      </c>
      <c r="F900" t="s">
        <v>17</v>
      </c>
      <c r="G900" t="s">
        <v>3</v>
      </c>
      <c r="H900" t="s">
        <v>3</v>
      </c>
      <c r="I900" t="s">
        <v>3</v>
      </c>
      <c r="J900" t="s">
        <v>3</v>
      </c>
      <c r="K900" t="s">
        <v>1953</v>
      </c>
      <c r="L900" t="s">
        <v>1954</v>
      </c>
      <c r="M900" t="s">
        <v>1954</v>
      </c>
    </row>
    <row r="901" spans="1:13">
      <c r="A901" t="s">
        <v>1955</v>
      </c>
      <c r="B901">
        <v>1187</v>
      </c>
      <c r="C901">
        <v>1187</v>
      </c>
      <c r="D901">
        <v>10105</v>
      </c>
      <c r="E901" t="s">
        <v>1027</v>
      </c>
      <c r="F901" t="s">
        <v>17</v>
      </c>
      <c r="G901" t="s">
        <v>3</v>
      </c>
      <c r="H901" t="s">
        <v>3</v>
      </c>
      <c r="I901" t="s">
        <v>3</v>
      </c>
      <c r="J901" t="s">
        <v>3</v>
      </c>
      <c r="K901" t="s">
        <v>1955</v>
      </c>
      <c r="L901" t="s">
        <v>1956</v>
      </c>
      <c r="M901" t="s">
        <v>1956</v>
      </c>
    </row>
    <row r="902" spans="1:13">
      <c r="A902" t="s">
        <v>1957</v>
      </c>
      <c r="B902">
        <v>1187</v>
      </c>
      <c r="C902">
        <v>1187</v>
      </c>
      <c r="D902">
        <v>10105</v>
      </c>
      <c r="E902" t="s">
        <v>1027</v>
      </c>
      <c r="F902" t="s">
        <v>17</v>
      </c>
      <c r="G902" t="s">
        <v>3</v>
      </c>
      <c r="H902" t="s">
        <v>3</v>
      </c>
      <c r="I902" t="s">
        <v>3</v>
      </c>
      <c r="J902" t="s">
        <v>3</v>
      </c>
      <c r="K902" t="s">
        <v>1957</v>
      </c>
      <c r="L902" t="s">
        <v>1958</v>
      </c>
      <c r="M902" t="s">
        <v>1959</v>
      </c>
    </row>
    <row r="903" spans="1:13">
      <c r="A903" t="s">
        <v>1960</v>
      </c>
      <c r="B903">
        <v>1187</v>
      </c>
      <c r="C903">
        <v>1187</v>
      </c>
      <c r="D903">
        <v>10105</v>
      </c>
      <c r="E903" t="s">
        <v>1027</v>
      </c>
      <c r="F903" t="s">
        <v>17</v>
      </c>
      <c r="G903" t="s">
        <v>3</v>
      </c>
      <c r="H903" t="s">
        <v>3</v>
      </c>
      <c r="I903" t="s">
        <v>3</v>
      </c>
      <c r="J903" t="s">
        <v>3</v>
      </c>
      <c r="K903" t="s">
        <v>1960</v>
      </c>
      <c r="L903" t="s">
        <v>1961</v>
      </c>
      <c r="M903" t="s">
        <v>1961</v>
      </c>
    </row>
    <row r="904" spans="1:13">
      <c r="A904" t="s">
        <v>1962</v>
      </c>
      <c r="B904">
        <v>1187</v>
      </c>
      <c r="C904">
        <v>1187</v>
      </c>
      <c r="D904">
        <v>10105</v>
      </c>
      <c r="E904" t="s">
        <v>1027</v>
      </c>
      <c r="F904" t="s">
        <v>17</v>
      </c>
      <c r="G904" t="s">
        <v>3</v>
      </c>
      <c r="H904" t="s">
        <v>3</v>
      </c>
      <c r="I904" t="s">
        <v>3</v>
      </c>
      <c r="J904" t="s">
        <v>3</v>
      </c>
      <c r="K904" t="s">
        <v>1962</v>
      </c>
      <c r="L904" t="s">
        <v>1963</v>
      </c>
      <c r="M904" t="s">
        <v>1964</v>
      </c>
    </row>
    <row r="905" spans="1:13">
      <c r="A905" t="s">
        <v>1965</v>
      </c>
      <c r="B905">
        <v>1187</v>
      </c>
      <c r="C905">
        <v>1187</v>
      </c>
      <c r="D905">
        <v>10105</v>
      </c>
      <c r="E905" t="s">
        <v>1027</v>
      </c>
      <c r="F905" t="s">
        <v>17</v>
      </c>
      <c r="G905" t="s">
        <v>3</v>
      </c>
      <c r="H905" t="s">
        <v>3</v>
      </c>
      <c r="I905" t="s">
        <v>3</v>
      </c>
      <c r="J905" t="s">
        <v>3</v>
      </c>
      <c r="K905" t="s">
        <v>1965</v>
      </c>
      <c r="L905" t="s">
        <v>1966</v>
      </c>
      <c r="M905" t="s">
        <v>1967</v>
      </c>
    </row>
    <row r="906" spans="1:13">
      <c r="A906" t="s">
        <v>1968</v>
      </c>
      <c r="B906">
        <v>1187</v>
      </c>
      <c r="C906">
        <v>1187</v>
      </c>
      <c r="D906">
        <v>10105</v>
      </c>
      <c r="E906" t="s">
        <v>1027</v>
      </c>
      <c r="F906" t="s">
        <v>17</v>
      </c>
      <c r="G906" t="s">
        <v>3</v>
      </c>
      <c r="H906" t="s">
        <v>3</v>
      </c>
      <c r="I906" t="s">
        <v>3</v>
      </c>
      <c r="J906" t="s">
        <v>3</v>
      </c>
      <c r="K906" t="s">
        <v>1968</v>
      </c>
      <c r="L906" t="s">
        <v>1969</v>
      </c>
      <c r="M906" t="s">
        <v>1970</v>
      </c>
    </row>
    <row r="907" spans="1:13">
      <c r="A907" t="s">
        <v>1971</v>
      </c>
      <c r="B907">
        <v>1187</v>
      </c>
      <c r="C907">
        <v>1187</v>
      </c>
      <c r="D907">
        <v>10105</v>
      </c>
      <c r="E907" t="s">
        <v>1027</v>
      </c>
      <c r="F907" t="s">
        <v>17</v>
      </c>
      <c r="G907" t="s">
        <v>3</v>
      </c>
      <c r="H907" t="s">
        <v>3</v>
      </c>
      <c r="I907" t="s">
        <v>3</v>
      </c>
      <c r="J907" t="s">
        <v>3</v>
      </c>
      <c r="K907" t="s">
        <v>1971</v>
      </c>
      <c r="L907" t="s">
        <v>1972</v>
      </c>
      <c r="M907" t="s">
        <v>1972</v>
      </c>
    </row>
    <row r="908" spans="1:13">
      <c r="A908" t="s">
        <v>1973</v>
      </c>
      <c r="B908">
        <v>1187</v>
      </c>
      <c r="C908">
        <v>1187</v>
      </c>
      <c r="D908">
        <v>10102</v>
      </c>
      <c r="E908" t="s">
        <v>1027</v>
      </c>
      <c r="F908" t="s">
        <v>17</v>
      </c>
      <c r="G908" t="s">
        <v>3</v>
      </c>
      <c r="H908" t="s">
        <v>3</v>
      </c>
      <c r="I908" t="s">
        <v>3</v>
      </c>
      <c r="J908" t="s">
        <v>3</v>
      </c>
      <c r="K908" t="s">
        <v>1973</v>
      </c>
      <c r="L908" t="s">
        <v>1974</v>
      </c>
      <c r="M908" t="s">
        <v>1974</v>
      </c>
    </row>
    <row r="909" spans="1:13">
      <c r="A909" t="s">
        <v>1975</v>
      </c>
      <c r="B909">
        <v>1187</v>
      </c>
      <c r="C909">
        <v>1187</v>
      </c>
      <c r="D909">
        <v>10100</v>
      </c>
      <c r="E909" t="s">
        <v>1027</v>
      </c>
      <c r="F909" t="s">
        <v>17</v>
      </c>
      <c r="G909" t="s">
        <v>3</v>
      </c>
      <c r="H909" t="s">
        <v>3</v>
      </c>
      <c r="I909" t="s">
        <v>3</v>
      </c>
      <c r="J909" t="s">
        <v>3</v>
      </c>
      <c r="K909" t="s">
        <v>1975</v>
      </c>
      <c r="L909" t="s">
        <v>1976</v>
      </c>
      <c r="M909" t="s">
        <v>1976</v>
      </c>
    </row>
    <row r="910" spans="1:13">
      <c r="A910" t="s">
        <v>1977</v>
      </c>
      <c r="B910">
        <v>1187</v>
      </c>
      <c r="C910">
        <v>1187</v>
      </c>
      <c r="D910">
        <v>10105</v>
      </c>
      <c r="E910" t="s">
        <v>1027</v>
      </c>
      <c r="F910" t="s">
        <v>17</v>
      </c>
      <c r="G910" t="s">
        <v>3</v>
      </c>
      <c r="H910" t="s">
        <v>3</v>
      </c>
      <c r="I910" t="s">
        <v>3</v>
      </c>
      <c r="J910" t="s">
        <v>3</v>
      </c>
      <c r="K910" t="s">
        <v>1977</v>
      </c>
      <c r="L910" t="s">
        <v>1978</v>
      </c>
      <c r="M910" t="s">
        <v>1978</v>
      </c>
    </row>
    <row r="911" spans="1:13">
      <c r="A911" t="s">
        <v>1979</v>
      </c>
      <c r="B911">
        <v>1187</v>
      </c>
      <c r="C911">
        <v>1187</v>
      </c>
      <c r="D911">
        <v>10105</v>
      </c>
      <c r="E911" t="s">
        <v>1027</v>
      </c>
      <c r="F911" t="s">
        <v>17</v>
      </c>
      <c r="G911" t="s">
        <v>3</v>
      </c>
      <c r="H911" t="s">
        <v>3</v>
      </c>
      <c r="I911" t="s">
        <v>3</v>
      </c>
      <c r="J911" t="s">
        <v>3</v>
      </c>
      <c r="K911" t="s">
        <v>1979</v>
      </c>
      <c r="L911" t="s">
        <v>1980</v>
      </c>
      <c r="M911" t="s">
        <v>1980</v>
      </c>
    </row>
    <row r="912" spans="1:13">
      <c r="A912" t="s">
        <v>1981</v>
      </c>
      <c r="B912">
        <v>1187</v>
      </c>
      <c r="C912">
        <v>1187</v>
      </c>
      <c r="D912">
        <v>10105</v>
      </c>
      <c r="E912" t="s">
        <v>1027</v>
      </c>
      <c r="F912" t="s">
        <v>17</v>
      </c>
      <c r="G912" t="s">
        <v>3</v>
      </c>
      <c r="H912" t="s">
        <v>3</v>
      </c>
      <c r="I912" t="s">
        <v>3</v>
      </c>
      <c r="J912" t="s">
        <v>3</v>
      </c>
      <c r="K912" t="s">
        <v>1981</v>
      </c>
      <c r="L912" t="s">
        <v>1982</v>
      </c>
      <c r="M912" t="s">
        <v>1982</v>
      </c>
    </row>
    <row r="913" spans="1:13">
      <c r="A913" t="s">
        <v>1983</v>
      </c>
      <c r="B913">
        <v>1187</v>
      </c>
      <c r="C913">
        <v>1187</v>
      </c>
      <c r="D913">
        <v>10105</v>
      </c>
      <c r="E913" t="s">
        <v>1027</v>
      </c>
      <c r="F913" t="s">
        <v>17</v>
      </c>
      <c r="G913" t="s">
        <v>3</v>
      </c>
      <c r="H913" t="s">
        <v>3</v>
      </c>
      <c r="I913" t="s">
        <v>3</v>
      </c>
      <c r="J913" t="s">
        <v>3</v>
      </c>
      <c r="K913" t="s">
        <v>1983</v>
      </c>
      <c r="L913" t="s">
        <v>1984</v>
      </c>
      <c r="M913" t="s">
        <v>1985</v>
      </c>
    </row>
    <row r="914" spans="1:13">
      <c r="A914" t="s">
        <v>1986</v>
      </c>
      <c r="B914">
        <v>1187</v>
      </c>
      <c r="C914">
        <v>1187</v>
      </c>
      <c r="D914">
        <v>10105</v>
      </c>
      <c r="E914" t="s">
        <v>1027</v>
      </c>
      <c r="F914" t="s">
        <v>17</v>
      </c>
      <c r="G914" t="s">
        <v>3</v>
      </c>
      <c r="H914" t="s">
        <v>3</v>
      </c>
      <c r="I914" t="s">
        <v>3</v>
      </c>
      <c r="J914" t="s">
        <v>3</v>
      </c>
      <c r="K914" t="s">
        <v>1986</v>
      </c>
      <c r="L914" t="s">
        <v>1987</v>
      </c>
      <c r="M914" t="s">
        <v>1988</v>
      </c>
    </row>
    <row r="915" spans="1:13">
      <c r="A915" t="s">
        <v>1989</v>
      </c>
      <c r="B915">
        <v>1187</v>
      </c>
      <c r="C915">
        <v>1187</v>
      </c>
      <c r="D915">
        <v>10105</v>
      </c>
      <c r="E915" t="s">
        <v>1027</v>
      </c>
      <c r="F915" t="s">
        <v>17</v>
      </c>
      <c r="G915" t="s">
        <v>3</v>
      </c>
      <c r="H915" t="s">
        <v>3</v>
      </c>
      <c r="I915" t="s">
        <v>3</v>
      </c>
      <c r="J915" t="s">
        <v>3</v>
      </c>
      <c r="K915" t="s">
        <v>1989</v>
      </c>
      <c r="L915" t="s">
        <v>1990</v>
      </c>
      <c r="M915" t="s">
        <v>1991</v>
      </c>
    </row>
    <row r="916" spans="1:13">
      <c r="A916" t="s">
        <v>1992</v>
      </c>
      <c r="B916">
        <v>1187</v>
      </c>
      <c r="C916">
        <v>1187</v>
      </c>
      <c r="D916">
        <v>10105</v>
      </c>
      <c r="E916" t="s">
        <v>1027</v>
      </c>
      <c r="F916" t="s">
        <v>17</v>
      </c>
      <c r="G916" t="s">
        <v>3</v>
      </c>
      <c r="H916" t="s">
        <v>3</v>
      </c>
      <c r="I916" t="s">
        <v>3</v>
      </c>
      <c r="J916" t="s">
        <v>3</v>
      </c>
      <c r="K916" t="s">
        <v>1992</v>
      </c>
      <c r="L916" t="s">
        <v>1993</v>
      </c>
      <c r="M916" t="s">
        <v>1994</v>
      </c>
    </row>
    <row r="917" spans="1:13">
      <c r="A917" t="s">
        <v>1995</v>
      </c>
      <c r="B917">
        <v>1187</v>
      </c>
      <c r="C917">
        <v>1187</v>
      </c>
      <c r="D917">
        <v>10105</v>
      </c>
      <c r="E917" t="s">
        <v>1027</v>
      </c>
      <c r="F917" t="s">
        <v>17</v>
      </c>
      <c r="G917" t="s">
        <v>3</v>
      </c>
      <c r="H917" t="s">
        <v>3</v>
      </c>
      <c r="I917" t="s">
        <v>3</v>
      </c>
      <c r="J917" t="s">
        <v>3</v>
      </c>
      <c r="K917" t="s">
        <v>1995</v>
      </c>
      <c r="L917" t="s">
        <v>1996</v>
      </c>
      <c r="M917" t="s">
        <v>1997</v>
      </c>
    </row>
    <row r="918" spans="1:13">
      <c r="A918" t="s">
        <v>1998</v>
      </c>
      <c r="B918">
        <v>1187</v>
      </c>
      <c r="C918">
        <v>1187</v>
      </c>
      <c r="D918">
        <v>10105</v>
      </c>
      <c r="E918" t="s">
        <v>1027</v>
      </c>
      <c r="F918" t="s">
        <v>17</v>
      </c>
      <c r="G918" t="s">
        <v>3</v>
      </c>
      <c r="H918" t="s">
        <v>3</v>
      </c>
      <c r="I918" t="s">
        <v>3</v>
      </c>
      <c r="J918" t="s">
        <v>3</v>
      </c>
      <c r="K918" t="s">
        <v>1998</v>
      </c>
      <c r="L918" t="s">
        <v>1999</v>
      </c>
      <c r="M918" t="s">
        <v>2000</v>
      </c>
    </row>
    <row r="919" spans="1:13">
      <c r="A919" t="s">
        <v>2001</v>
      </c>
      <c r="B919">
        <v>1187</v>
      </c>
      <c r="C919">
        <v>1187</v>
      </c>
      <c r="D919">
        <v>10105</v>
      </c>
      <c r="E919" t="s">
        <v>1027</v>
      </c>
      <c r="F919" t="s">
        <v>17</v>
      </c>
      <c r="G919" t="s">
        <v>3</v>
      </c>
      <c r="H919" t="s">
        <v>3</v>
      </c>
      <c r="I919" t="s">
        <v>3</v>
      </c>
      <c r="J919" t="s">
        <v>3</v>
      </c>
      <c r="K919" t="s">
        <v>2001</v>
      </c>
      <c r="L919" t="s">
        <v>2002</v>
      </c>
      <c r="M919" t="s">
        <v>2003</v>
      </c>
    </row>
    <row r="920" spans="1:13">
      <c r="A920" t="s">
        <v>2004</v>
      </c>
      <c r="B920">
        <v>1187</v>
      </c>
      <c r="C920">
        <v>1187</v>
      </c>
      <c r="D920">
        <v>10104</v>
      </c>
      <c r="E920" t="s">
        <v>1027</v>
      </c>
      <c r="F920" t="s">
        <v>17</v>
      </c>
      <c r="G920" t="s">
        <v>3</v>
      </c>
      <c r="H920" t="s">
        <v>3</v>
      </c>
      <c r="I920" t="s">
        <v>3</v>
      </c>
      <c r="J920" t="s">
        <v>3</v>
      </c>
      <c r="K920" t="s">
        <v>2004</v>
      </c>
      <c r="L920" t="s">
        <v>2005</v>
      </c>
      <c r="M920" t="s">
        <v>2005</v>
      </c>
    </row>
    <row r="921" spans="1:13">
      <c r="A921" t="s">
        <v>2006</v>
      </c>
      <c r="B921">
        <v>1187</v>
      </c>
      <c r="C921">
        <v>1187</v>
      </c>
      <c r="D921">
        <v>10105</v>
      </c>
      <c r="E921" t="s">
        <v>1027</v>
      </c>
      <c r="F921" t="s">
        <v>17</v>
      </c>
      <c r="G921" t="s">
        <v>3</v>
      </c>
      <c r="H921" t="s">
        <v>3</v>
      </c>
      <c r="I921" t="s">
        <v>3</v>
      </c>
      <c r="J921" t="s">
        <v>3</v>
      </c>
      <c r="K921" t="s">
        <v>2006</v>
      </c>
      <c r="L921" t="s">
        <v>2007</v>
      </c>
      <c r="M921" t="s">
        <v>2007</v>
      </c>
    </row>
    <row r="922" spans="1:13">
      <c r="A922" t="s">
        <v>2008</v>
      </c>
      <c r="B922">
        <v>1187</v>
      </c>
      <c r="C922">
        <v>1187</v>
      </c>
      <c r="D922">
        <v>10105</v>
      </c>
      <c r="E922" t="s">
        <v>1027</v>
      </c>
      <c r="F922" t="s">
        <v>17</v>
      </c>
      <c r="G922" t="s">
        <v>3</v>
      </c>
      <c r="H922" t="s">
        <v>3</v>
      </c>
      <c r="I922" t="s">
        <v>3</v>
      </c>
      <c r="J922" t="s">
        <v>3</v>
      </c>
      <c r="K922" t="s">
        <v>2008</v>
      </c>
      <c r="L922" t="s">
        <v>2009</v>
      </c>
      <c r="M922" t="s">
        <v>2009</v>
      </c>
    </row>
    <row r="923" spans="1:13">
      <c r="A923" t="s">
        <v>2010</v>
      </c>
      <c r="B923">
        <v>1187</v>
      </c>
      <c r="C923">
        <v>1187</v>
      </c>
      <c r="D923">
        <v>10105</v>
      </c>
      <c r="E923" t="s">
        <v>1027</v>
      </c>
      <c r="F923" t="s">
        <v>17</v>
      </c>
      <c r="G923" t="s">
        <v>3</v>
      </c>
      <c r="H923" t="s">
        <v>3</v>
      </c>
      <c r="I923" t="s">
        <v>3</v>
      </c>
      <c r="J923" t="s">
        <v>3</v>
      </c>
      <c r="K923" t="s">
        <v>2010</v>
      </c>
      <c r="L923" t="s">
        <v>2011</v>
      </c>
      <c r="M923" t="s">
        <v>2011</v>
      </c>
    </row>
    <row r="924" spans="1:13">
      <c r="A924" t="s">
        <v>2012</v>
      </c>
      <c r="B924">
        <v>1187</v>
      </c>
      <c r="C924">
        <v>1187</v>
      </c>
      <c r="D924">
        <v>10105</v>
      </c>
      <c r="E924" t="s">
        <v>1027</v>
      </c>
      <c r="F924" t="s">
        <v>17</v>
      </c>
      <c r="G924" t="s">
        <v>3</v>
      </c>
      <c r="H924" t="s">
        <v>3</v>
      </c>
      <c r="I924" t="s">
        <v>3</v>
      </c>
      <c r="J924" t="s">
        <v>3</v>
      </c>
      <c r="K924" t="s">
        <v>2012</v>
      </c>
      <c r="L924" t="s">
        <v>2013</v>
      </c>
      <c r="M924" t="s">
        <v>2014</v>
      </c>
    </row>
    <row r="925" spans="1:13">
      <c r="A925" t="s">
        <v>2015</v>
      </c>
      <c r="B925">
        <v>1187</v>
      </c>
      <c r="C925">
        <v>1187</v>
      </c>
      <c r="D925">
        <v>10096</v>
      </c>
      <c r="E925" t="s">
        <v>1027</v>
      </c>
      <c r="F925" t="s">
        <v>17</v>
      </c>
      <c r="G925" t="s">
        <v>3</v>
      </c>
      <c r="H925" t="s">
        <v>3</v>
      </c>
      <c r="I925" t="s">
        <v>3</v>
      </c>
      <c r="J925" t="s">
        <v>3</v>
      </c>
      <c r="K925" t="s">
        <v>2015</v>
      </c>
      <c r="L925" t="s">
        <v>2016</v>
      </c>
      <c r="M925" t="s">
        <v>2016</v>
      </c>
    </row>
    <row r="926" spans="1:13">
      <c r="A926" t="s">
        <v>2017</v>
      </c>
      <c r="B926">
        <v>1187</v>
      </c>
      <c r="C926">
        <v>1187</v>
      </c>
      <c r="D926">
        <v>10105</v>
      </c>
      <c r="E926" t="s">
        <v>1027</v>
      </c>
      <c r="F926" t="s">
        <v>17</v>
      </c>
      <c r="G926" t="s">
        <v>3</v>
      </c>
      <c r="H926" t="s">
        <v>3</v>
      </c>
      <c r="I926" t="s">
        <v>3</v>
      </c>
      <c r="J926" t="s">
        <v>3</v>
      </c>
      <c r="K926" t="s">
        <v>2017</v>
      </c>
      <c r="L926" t="s">
        <v>2018</v>
      </c>
      <c r="M926" t="s">
        <v>2018</v>
      </c>
    </row>
    <row r="927" spans="1:13">
      <c r="A927" t="s">
        <v>2019</v>
      </c>
      <c r="B927">
        <v>1187</v>
      </c>
      <c r="C927">
        <v>1187</v>
      </c>
      <c r="D927">
        <v>10105</v>
      </c>
      <c r="E927" t="s">
        <v>1027</v>
      </c>
      <c r="F927" t="s">
        <v>17</v>
      </c>
      <c r="G927" t="s">
        <v>3</v>
      </c>
      <c r="H927" t="s">
        <v>3</v>
      </c>
      <c r="I927" t="s">
        <v>3</v>
      </c>
      <c r="J927" t="s">
        <v>3</v>
      </c>
      <c r="K927" t="s">
        <v>2019</v>
      </c>
      <c r="L927" t="s">
        <v>2020</v>
      </c>
      <c r="M927" t="s">
        <v>2020</v>
      </c>
    </row>
    <row r="928" spans="1:13">
      <c r="A928" t="s">
        <v>2021</v>
      </c>
      <c r="B928">
        <v>1187</v>
      </c>
      <c r="C928">
        <v>1187</v>
      </c>
      <c r="D928">
        <v>10105</v>
      </c>
      <c r="E928" t="s">
        <v>1027</v>
      </c>
      <c r="F928" t="s">
        <v>17</v>
      </c>
      <c r="G928" t="s">
        <v>3</v>
      </c>
      <c r="H928" t="s">
        <v>3</v>
      </c>
      <c r="I928" t="s">
        <v>3</v>
      </c>
      <c r="J928" t="s">
        <v>3</v>
      </c>
      <c r="K928" t="s">
        <v>2021</v>
      </c>
      <c r="L928" t="s">
        <v>2022</v>
      </c>
      <c r="M928" t="s">
        <v>2023</v>
      </c>
    </row>
    <row r="929" spans="1:13">
      <c r="A929" t="s">
        <v>2024</v>
      </c>
      <c r="B929">
        <v>1187</v>
      </c>
      <c r="C929">
        <v>1187</v>
      </c>
      <c r="D929">
        <v>10105</v>
      </c>
      <c r="E929" t="s">
        <v>1027</v>
      </c>
      <c r="F929" t="s">
        <v>17</v>
      </c>
      <c r="G929" t="s">
        <v>3</v>
      </c>
      <c r="H929" t="s">
        <v>3</v>
      </c>
      <c r="I929" t="s">
        <v>3</v>
      </c>
      <c r="J929" t="s">
        <v>3</v>
      </c>
      <c r="K929" t="s">
        <v>2024</v>
      </c>
      <c r="L929" t="s">
        <v>2025</v>
      </c>
      <c r="M929" t="s">
        <v>2025</v>
      </c>
    </row>
    <row r="930" spans="1:13">
      <c r="A930" t="s">
        <v>2026</v>
      </c>
      <c r="B930">
        <v>1187</v>
      </c>
      <c r="C930">
        <v>1187</v>
      </c>
      <c r="D930">
        <v>10105</v>
      </c>
      <c r="E930" t="s">
        <v>1027</v>
      </c>
      <c r="F930" t="s">
        <v>17</v>
      </c>
      <c r="G930" t="s">
        <v>3</v>
      </c>
      <c r="H930" t="s">
        <v>3</v>
      </c>
      <c r="I930" t="s">
        <v>3</v>
      </c>
      <c r="J930" t="s">
        <v>3</v>
      </c>
      <c r="K930" t="s">
        <v>2026</v>
      </c>
      <c r="L930" t="s">
        <v>2027</v>
      </c>
      <c r="M930" t="s">
        <v>2027</v>
      </c>
    </row>
    <row r="931" spans="1:13">
      <c r="A931" t="s">
        <v>2028</v>
      </c>
      <c r="B931">
        <v>1187</v>
      </c>
      <c r="C931">
        <v>1187</v>
      </c>
      <c r="D931">
        <v>10105</v>
      </c>
      <c r="E931" t="s">
        <v>1027</v>
      </c>
      <c r="F931" t="s">
        <v>17</v>
      </c>
      <c r="G931" t="s">
        <v>3</v>
      </c>
      <c r="H931" t="s">
        <v>3</v>
      </c>
      <c r="I931" t="s">
        <v>3</v>
      </c>
      <c r="J931" t="s">
        <v>3</v>
      </c>
      <c r="K931" t="s">
        <v>2028</v>
      </c>
      <c r="L931" t="s">
        <v>2029</v>
      </c>
      <c r="M931" t="s">
        <v>2029</v>
      </c>
    </row>
    <row r="932" spans="1:13">
      <c r="A932" t="s">
        <v>2030</v>
      </c>
      <c r="B932">
        <v>1187</v>
      </c>
      <c r="C932">
        <v>1187</v>
      </c>
      <c r="D932">
        <v>10105</v>
      </c>
      <c r="E932" t="s">
        <v>1027</v>
      </c>
      <c r="F932" t="s">
        <v>17</v>
      </c>
      <c r="G932" t="s">
        <v>3</v>
      </c>
      <c r="H932" t="s">
        <v>3</v>
      </c>
      <c r="I932" t="s">
        <v>3</v>
      </c>
      <c r="J932" t="s">
        <v>3</v>
      </c>
      <c r="K932" t="s">
        <v>2030</v>
      </c>
      <c r="L932" t="s">
        <v>2031</v>
      </c>
      <c r="M932" t="s">
        <v>2032</v>
      </c>
    </row>
    <row r="933" spans="1:13">
      <c r="A933" t="s">
        <v>2033</v>
      </c>
      <c r="B933">
        <v>1187</v>
      </c>
      <c r="C933">
        <v>1187</v>
      </c>
      <c r="D933">
        <v>10105</v>
      </c>
      <c r="E933" t="s">
        <v>1027</v>
      </c>
      <c r="F933" t="s">
        <v>17</v>
      </c>
      <c r="G933" t="s">
        <v>3</v>
      </c>
      <c r="H933" t="s">
        <v>3</v>
      </c>
      <c r="I933" t="s">
        <v>3</v>
      </c>
      <c r="J933" t="s">
        <v>3</v>
      </c>
      <c r="K933" t="s">
        <v>2033</v>
      </c>
      <c r="L933" t="s">
        <v>2034</v>
      </c>
      <c r="M933" t="s">
        <v>2035</v>
      </c>
    </row>
    <row r="934" spans="1:13">
      <c r="A934" t="s">
        <v>2036</v>
      </c>
      <c r="B934">
        <v>1187</v>
      </c>
      <c r="C934">
        <v>1187</v>
      </c>
      <c r="D934">
        <v>10105</v>
      </c>
      <c r="E934" t="s">
        <v>1027</v>
      </c>
      <c r="F934" t="s">
        <v>17</v>
      </c>
      <c r="G934" t="s">
        <v>3</v>
      </c>
      <c r="H934" t="s">
        <v>3</v>
      </c>
      <c r="I934" t="s">
        <v>3</v>
      </c>
      <c r="J934" t="s">
        <v>3</v>
      </c>
      <c r="K934" t="s">
        <v>2036</v>
      </c>
      <c r="L934" t="s">
        <v>2037</v>
      </c>
      <c r="M934" t="s">
        <v>2038</v>
      </c>
    </row>
    <row r="935" spans="1:13">
      <c r="A935" t="s">
        <v>2039</v>
      </c>
      <c r="B935">
        <v>1187</v>
      </c>
      <c r="C935">
        <v>1187</v>
      </c>
      <c r="D935">
        <v>10105</v>
      </c>
      <c r="E935" t="s">
        <v>1027</v>
      </c>
      <c r="F935" t="s">
        <v>17</v>
      </c>
      <c r="G935" t="s">
        <v>3</v>
      </c>
      <c r="H935" t="s">
        <v>3</v>
      </c>
      <c r="I935" t="s">
        <v>3</v>
      </c>
      <c r="J935" t="s">
        <v>3</v>
      </c>
      <c r="K935" t="s">
        <v>2039</v>
      </c>
      <c r="L935" t="s">
        <v>2040</v>
      </c>
      <c r="M935" t="s">
        <v>2040</v>
      </c>
    </row>
    <row r="936" spans="1:13">
      <c r="A936" t="s">
        <v>2041</v>
      </c>
      <c r="B936">
        <v>1187</v>
      </c>
      <c r="C936">
        <v>1187</v>
      </c>
      <c r="D936">
        <v>10105</v>
      </c>
      <c r="E936" t="s">
        <v>1027</v>
      </c>
      <c r="F936" t="s">
        <v>17</v>
      </c>
      <c r="G936" t="s">
        <v>3</v>
      </c>
      <c r="H936" t="s">
        <v>3</v>
      </c>
      <c r="I936" t="s">
        <v>3</v>
      </c>
      <c r="J936" t="s">
        <v>3</v>
      </c>
      <c r="K936" t="s">
        <v>2041</v>
      </c>
      <c r="L936" t="s">
        <v>2042</v>
      </c>
      <c r="M936" t="s">
        <v>2042</v>
      </c>
    </row>
    <row r="937" spans="1:13">
      <c r="A937" t="s">
        <v>2043</v>
      </c>
      <c r="B937">
        <v>1187</v>
      </c>
      <c r="C937">
        <v>1187</v>
      </c>
      <c r="D937">
        <v>10105</v>
      </c>
      <c r="E937" t="s">
        <v>1027</v>
      </c>
      <c r="F937" t="s">
        <v>17</v>
      </c>
      <c r="G937" t="s">
        <v>3</v>
      </c>
      <c r="H937" t="s">
        <v>3</v>
      </c>
      <c r="I937" t="s">
        <v>3</v>
      </c>
      <c r="J937" t="s">
        <v>3</v>
      </c>
      <c r="K937" t="s">
        <v>2043</v>
      </c>
      <c r="L937" t="s">
        <v>2044</v>
      </c>
      <c r="M937" t="s">
        <v>2045</v>
      </c>
    </row>
    <row r="938" spans="1:13">
      <c r="A938" t="s">
        <v>2046</v>
      </c>
      <c r="B938">
        <v>1187</v>
      </c>
      <c r="C938">
        <v>1187</v>
      </c>
      <c r="D938">
        <v>10105</v>
      </c>
      <c r="E938" t="s">
        <v>1027</v>
      </c>
      <c r="F938" t="s">
        <v>17</v>
      </c>
      <c r="G938" t="s">
        <v>3</v>
      </c>
      <c r="H938" t="s">
        <v>3</v>
      </c>
      <c r="I938" t="s">
        <v>3</v>
      </c>
      <c r="J938" t="s">
        <v>3</v>
      </c>
      <c r="K938" t="s">
        <v>2046</v>
      </c>
      <c r="L938" t="s">
        <v>2047</v>
      </c>
      <c r="M938" t="s">
        <v>2048</v>
      </c>
    </row>
    <row r="939" spans="1:13">
      <c r="A939" t="s">
        <v>2049</v>
      </c>
      <c r="B939">
        <v>1187</v>
      </c>
      <c r="C939">
        <v>1187</v>
      </c>
      <c r="D939">
        <v>10105</v>
      </c>
      <c r="E939" t="s">
        <v>1027</v>
      </c>
      <c r="F939" t="s">
        <v>17</v>
      </c>
      <c r="G939" t="s">
        <v>3</v>
      </c>
      <c r="H939" t="s">
        <v>3</v>
      </c>
      <c r="I939" t="s">
        <v>3</v>
      </c>
      <c r="J939" t="s">
        <v>3</v>
      </c>
      <c r="K939" t="s">
        <v>2049</v>
      </c>
      <c r="L939" t="s">
        <v>2050</v>
      </c>
      <c r="M939" t="s">
        <v>2050</v>
      </c>
    </row>
    <row r="940" spans="1:13">
      <c r="A940" t="s">
        <v>2051</v>
      </c>
      <c r="B940">
        <v>1187</v>
      </c>
      <c r="C940">
        <v>1187</v>
      </c>
      <c r="D940">
        <v>10105</v>
      </c>
      <c r="E940" t="s">
        <v>1027</v>
      </c>
      <c r="F940" t="s">
        <v>17</v>
      </c>
      <c r="G940" t="s">
        <v>3</v>
      </c>
      <c r="H940" t="s">
        <v>3</v>
      </c>
      <c r="I940" t="s">
        <v>3</v>
      </c>
      <c r="J940" t="s">
        <v>3</v>
      </c>
      <c r="K940" t="s">
        <v>2051</v>
      </c>
      <c r="L940" t="s">
        <v>2052</v>
      </c>
      <c r="M940" t="s">
        <v>2052</v>
      </c>
    </row>
    <row r="941" spans="1:13">
      <c r="A941" t="s">
        <v>2053</v>
      </c>
      <c r="B941">
        <v>1187</v>
      </c>
      <c r="C941">
        <v>1187</v>
      </c>
      <c r="D941">
        <v>10105</v>
      </c>
      <c r="E941" t="s">
        <v>1027</v>
      </c>
      <c r="F941" t="s">
        <v>17</v>
      </c>
      <c r="G941" t="s">
        <v>3</v>
      </c>
      <c r="H941" t="s">
        <v>3</v>
      </c>
      <c r="I941" t="s">
        <v>3</v>
      </c>
      <c r="J941" t="s">
        <v>3</v>
      </c>
      <c r="K941" t="s">
        <v>2053</v>
      </c>
      <c r="L941" t="s">
        <v>2054</v>
      </c>
      <c r="M941" t="s">
        <v>2055</v>
      </c>
    </row>
    <row r="942" spans="1:13">
      <c r="A942" t="s">
        <v>2056</v>
      </c>
      <c r="B942">
        <v>1187</v>
      </c>
      <c r="C942">
        <v>1187</v>
      </c>
      <c r="D942">
        <v>10105</v>
      </c>
      <c r="E942" t="s">
        <v>1027</v>
      </c>
      <c r="F942" t="s">
        <v>17</v>
      </c>
      <c r="G942" t="s">
        <v>3</v>
      </c>
      <c r="H942" t="s">
        <v>3</v>
      </c>
      <c r="I942" t="s">
        <v>3</v>
      </c>
      <c r="J942" t="s">
        <v>3</v>
      </c>
      <c r="K942" t="s">
        <v>2056</v>
      </c>
      <c r="L942" t="s">
        <v>2057</v>
      </c>
      <c r="M942" t="s">
        <v>2057</v>
      </c>
    </row>
    <row r="943" spans="1:13">
      <c r="A943" t="s">
        <v>2058</v>
      </c>
      <c r="B943">
        <v>1187</v>
      </c>
      <c r="C943">
        <v>1187</v>
      </c>
      <c r="D943">
        <v>10105</v>
      </c>
      <c r="E943" t="s">
        <v>1027</v>
      </c>
      <c r="F943" t="s">
        <v>17</v>
      </c>
      <c r="G943" t="s">
        <v>3</v>
      </c>
      <c r="H943" t="s">
        <v>3</v>
      </c>
      <c r="I943" t="s">
        <v>3</v>
      </c>
      <c r="J943" t="s">
        <v>3</v>
      </c>
      <c r="K943" t="s">
        <v>2058</v>
      </c>
      <c r="L943" t="s">
        <v>2059</v>
      </c>
      <c r="M943" t="s">
        <v>2059</v>
      </c>
    </row>
    <row r="944" spans="1:13">
      <c r="A944" t="s">
        <v>2060</v>
      </c>
      <c r="B944">
        <v>1187</v>
      </c>
      <c r="C944">
        <v>1187</v>
      </c>
      <c r="D944">
        <v>10105</v>
      </c>
      <c r="E944" t="s">
        <v>1027</v>
      </c>
      <c r="F944" t="s">
        <v>17</v>
      </c>
      <c r="G944" t="s">
        <v>3</v>
      </c>
      <c r="H944" t="s">
        <v>3</v>
      </c>
      <c r="I944" t="s">
        <v>3</v>
      </c>
      <c r="J944" t="s">
        <v>3</v>
      </c>
      <c r="K944" t="s">
        <v>2060</v>
      </c>
      <c r="L944" t="s">
        <v>2061</v>
      </c>
      <c r="M944" t="s">
        <v>2062</v>
      </c>
    </row>
    <row r="945" spans="1:13">
      <c r="A945" t="s">
        <v>2063</v>
      </c>
      <c r="B945">
        <v>1187</v>
      </c>
      <c r="C945">
        <v>1187</v>
      </c>
      <c r="D945">
        <v>10105</v>
      </c>
      <c r="E945" t="s">
        <v>1027</v>
      </c>
      <c r="F945" t="s">
        <v>17</v>
      </c>
      <c r="G945" t="s">
        <v>3</v>
      </c>
      <c r="H945" t="s">
        <v>3</v>
      </c>
      <c r="I945" t="s">
        <v>3</v>
      </c>
      <c r="J945" t="s">
        <v>3</v>
      </c>
      <c r="K945" t="s">
        <v>2063</v>
      </c>
      <c r="L945" t="s">
        <v>2064</v>
      </c>
      <c r="M945" t="s">
        <v>2065</v>
      </c>
    </row>
    <row r="946" spans="1:13">
      <c r="A946" t="s">
        <v>2066</v>
      </c>
      <c r="B946">
        <v>1187</v>
      </c>
      <c r="C946">
        <v>1187</v>
      </c>
      <c r="D946">
        <v>10102</v>
      </c>
      <c r="E946" t="s">
        <v>1027</v>
      </c>
      <c r="F946" t="s">
        <v>17</v>
      </c>
      <c r="G946" t="s">
        <v>3</v>
      </c>
      <c r="H946" t="s">
        <v>3</v>
      </c>
      <c r="I946" t="s">
        <v>3</v>
      </c>
      <c r="J946" t="s">
        <v>3</v>
      </c>
      <c r="K946" t="s">
        <v>2066</v>
      </c>
      <c r="L946" t="s">
        <v>2067</v>
      </c>
      <c r="M946" t="s">
        <v>2067</v>
      </c>
    </row>
    <row r="947" spans="1:13">
      <c r="A947" t="s">
        <v>2068</v>
      </c>
      <c r="B947">
        <v>1187</v>
      </c>
      <c r="C947">
        <v>1187</v>
      </c>
      <c r="D947">
        <v>10105</v>
      </c>
      <c r="E947" t="s">
        <v>1027</v>
      </c>
      <c r="F947" t="s">
        <v>17</v>
      </c>
      <c r="G947" t="s">
        <v>3</v>
      </c>
      <c r="H947" t="s">
        <v>3</v>
      </c>
      <c r="I947" t="s">
        <v>3</v>
      </c>
      <c r="J947" t="s">
        <v>3</v>
      </c>
      <c r="K947" t="s">
        <v>2068</v>
      </c>
      <c r="L947" t="s">
        <v>2069</v>
      </c>
      <c r="M947" t="s">
        <v>2069</v>
      </c>
    </row>
    <row r="948" spans="1:13">
      <c r="A948" t="s">
        <v>2070</v>
      </c>
      <c r="B948">
        <v>1187</v>
      </c>
      <c r="C948">
        <v>1187</v>
      </c>
      <c r="D948">
        <v>10104</v>
      </c>
      <c r="E948" t="s">
        <v>1027</v>
      </c>
      <c r="F948" t="s">
        <v>17</v>
      </c>
      <c r="G948" t="s">
        <v>3</v>
      </c>
      <c r="H948" t="s">
        <v>3</v>
      </c>
      <c r="I948" t="s">
        <v>3</v>
      </c>
      <c r="J948" t="s">
        <v>3</v>
      </c>
      <c r="K948" t="s">
        <v>2070</v>
      </c>
      <c r="L948" t="s">
        <v>2071</v>
      </c>
      <c r="M948" t="s">
        <v>2071</v>
      </c>
    </row>
    <row r="949" spans="1:13">
      <c r="A949" t="s">
        <v>2072</v>
      </c>
      <c r="B949">
        <v>1187</v>
      </c>
      <c r="C949">
        <v>1187</v>
      </c>
      <c r="D949">
        <v>10105</v>
      </c>
      <c r="E949" t="s">
        <v>1027</v>
      </c>
      <c r="F949" t="s">
        <v>17</v>
      </c>
      <c r="G949" t="s">
        <v>3</v>
      </c>
      <c r="H949" t="s">
        <v>3</v>
      </c>
      <c r="I949" t="s">
        <v>3</v>
      </c>
      <c r="J949" t="s">
        <v>3</v>
      </c>
      <c r="K949" t="s">
        <v>2072</v>
      </c>
      <c r="L949" t="s">
        <v>2073</v>
      </c>
      <c r="M949" t="s">
        <v>2073</v>
      </c>
    </row>
    <row r="950" spans="1:13">
      <c r="A950" t="s">
        <v>2074</v>
      </c>
      <c r="B950">
        <v>1187</v>
      </c>
      <c r="C950">
        <v>1187</v>
      </c>
      <c r="D950">
        <v>10105</v>
      </c>
      <c r="E950" t="s">
        <v>1027</v>
      </c>
      <c r="F950" t="s">
        <v>17</v>
      </c>
      <c r="G950" t="s">
        <v>3</v>
      </c>
      <c r="H950" t="s">
        <v>3</v>
      </c>
      <c r="I950" t="s">
        <v>3</v>
      </c>
      <c r="J950" t="s">
        <v>3</v>
      </c>
      <c r="K950" t="s">
        <v>2074</v>
      </c>
      <c r="L950" t="s">
        <v>2075</v>
      </c>
      <c r="M950" t="s">
        <v>2075</v>
      </c>
    </row>
    <row r="951" spans="1:13">
      <c r="A951" t="s">
        <v>2076</v>
      </c>
      <c r="B951">
        <v>1187</v>
      </c>
      <c r="C951">
        <v>1187</v>
      </c>
      <c r="D951">
        <v>10105</v>
      </c>
      <c r="E951" t="s">
        <v>1027</v>
      </c>
      <c r="F951" t="s">
        <v>17</v>
      </c>
      <c r="G951" t="s">
        <v>3</v>
      </c>
      <c r="H951" t="s">
        <v>3</v>
      </c>
      <c r="I951" t="s">
        <v>3</v>
      </c>
      <c r="J951" t="s">
        <v>3</v>
      </c>
      <c r="K951" t="s">
        <v>2076</v>
      </c>
      <c r="L951" t="s">
        <v>2077</v>
      </c>
      <c r="M951" t="s">
        <v>2077</v>
      </c>
    </row>
    <row r="952" spans="1:13">
      <c r="A952" t="s">
        <v>2078</v>
      </c>
      <c r="B952">
        <v>1187</v>
      </c>
      <c r="C952">
        <v>1187</v>
      </c>
      <c r="D952">
        <v>10105</v>
      </c>
      <c r="E952" t="s">
        <v>1027</v>
      </c>
      <c r="F952" t="s">
        <v>17</v>
      </c>
      <c r="G952" t="s">
        <v>3</v>
      </c>
      <c r="H952" t="s">
        <v>3</v>
      </c>
      <c r="I952" t="s">
        <v>3</v>
      </c>
      <c r="J952" t="s">
        <v>3</v>
      </c>
      <c r="K952" t="s">
        <v>2078</v>
      </c>
      <c r="L952" t="s">
        <v>2079</v>
      </c>
      <c r="M952" t="s">
        <v>2080</v>
      </c>
    </row>
    <row r="953" spans="1:13">
      <c r="A953" t="s">
        <v>2081</v>
      </c>
      <c r="B953">
        <v>1187</v>
      </c>
      <c r="C953">
        <v>1187</v>
      </c>
      <c r="D953">
        <v>10070</v>
      </c>
      <c r="E953" t="s">
        <v>1027</v>
      </c>
      <c r="F953" t="s">
        <v>17</v>
      </c>
      <c r="G953" t="s">
        <v>3</v>
      </c>
      <c r="H953" t="s">
        <v>3</v>
      </c>
      <c r="I953" t="s">
        <v>3</v>
      </c>
      <c r="J953" t="s">
        <v>3</v>
      </c>
      <c r="K953" t="s">
        <v>2081</v>
      </c>
      <c r="L953" t="s">
        <v>2082</v>
      </c>
      <c r="M953" t="s">
        <v>2082</v>
      </c>
    </row>
    <row r="954" spans="1:13">
      <c r="A954" t="s">
        <v>2083</v>
      </c>
      <c r="B954">
        <v>1187</v>
      </c>
      <c r="C954">
        <v>1187</v>
      </c>
      <c r="D954">
        <v>10105</v>
      </c>
      <c r="E954" t="s">
        <v>1027</v>
      </c>
      <c r="F954" t="s">
        <v>17</v>
      </c>
      <c r="G954" t="s">
        <v>3</v>
      </c>
      <c r="H954" t="s">
        <v>3</v>
      </c>
      <c r="I954" t="s">
        <v>3</v>
      </c>
      <c r="J954" t="s">
        <v>3</v>
      </c>
      <c r="K954" t="s">
        <v>2083</v>
      </c>
      <c r="L954" t="s">
        <v>2084</v>
      </c>
      <c r="M954" t="s">
        <v>2085</v>
      </c>
    </row>
    <row r="955" spans="1:13">
      <c r="A955" t="s">
        <v>2086</v>
      </c>
      <c r="B955">
        <v>1187</v>
      </c>
      <c r="C955">
        <v>1187</v>
      </c>
      <c r="D955">
        <v>10105</v>
      </c>
      <c r="E955" t="s">
        <v>1027</v>
      </c>
      <c r="F955" t="s">
        <v>17</v>
      </c>
      <c r="G955" t="s">
        <v>3</v>
      </c>
      <c r="H955" t="s">
        <v>3</v>
      </c>
      <c r="I955" t="s">
        <v>3</v>
      </c>
      <c r="J955" t="s">
        <v>3</v>
      </c>
      <c r="K955" t="s">
        <v>2086</v>
      </c>
      <c r="L955" t="s">
        <v>2087</v>
      </c>
      <c r="M955" t="s">
        <v>2088</v>
      </c>
    </row>
    <row r="956" spans="1:13">
      <c r="A956" t="s">
        <v>2089</v>
      </c>
      <c r="B956">
        <v>1187</v>
      </c>
      <c r="C956">
        <v>1187</v>
      </c>
      <c r="D956">
        <v>10105</v>
      </c>
      <c r="E956" t="s">
        <v>1027</v>
      </c>
      <c r="F956" t="s">
        <v>17</v>
      </c>
      <c r="G956" t="s">
        <v>3</v>
      </c>
      <c r="H956" t="s">
        <v>3</v>
      </c>
      <c r="I956" t="s">
        <v>3</v>
      </c>
      <c r="J956" t="s">
        <v>3</v>
      </c>
      <c r="K956" t="s">
        <v>2089</v>
      </c>
      <c r="L956" t="s">
        <v>2090</v>
      </c>
      <c r="M956" t="s">
        <v>2091</v>
      </c>
    </row>
    <row r="957" spans="1:13">
      <c r="A957" t="s">
        <v>2092</v>
      </c>
      <c r="B957">
        <v>1187</v>
      </c>
      <c r="C957">
        <v>1187</v>
      </c>
      <c r="D957">
        <v>10105</v>
      </c>
      <c r="E957" t="s">
        <v>1027</v>
      </c>
      <c r="F957" t="s">
        <v>17</v>
      </c>
      <c r="G957" t="s">
        <v>3</v>
      </c>
      <c r="H957" t="s">
        <v>3</v>
      </c>
      <c r="I957" t="s">
        <v>3</v>
      </c>
      <c r="J957" t="s">
        <v>3</v>
      </c>
      <c r="K957" t="s">
        <v>2092</v>
      </c>
      <c r="L957" t="s">
        <v>2093</v>
      </c>
      <c r="M957" t="s">
        <v>2094</v>
      </c>
    </row>
    <row r="958" spans="1:13">
      <c r="A958" t="s">
        <v>2095</v>
      </c>
      <c r="B958">
        <v>1187</v>
      </c>
      <c r="C958">
        <v>1187</v>
      </c>
      <c r="D958">
        <v>10105</v>
      </c>
      <c r="E958" t="s">
        <v>1027</v>
      </c>
      <c r="F958" t="s">
        <v>17</v>
      </c>
      <c r="G958" t="s">
        <v>3</v>
      </c>
      <c r="H958" t="s">
        <v>3</v>
      </c>
      <c r="I958" t="s">
        <v>3</v>
      </c>
      <c r="J958" t="s">
        <v>3</v>
      </c>
      <c r="K958" t="s">
        <v>2095</v>
      </c>
      <c r="L958" t="s">
        <v>2096</v>
      </c>
      <c r="M958" t="s">
        <v>2097</v>
      </c>
    </row>
    <row r="959" spans="1:13">
      <c r="A959" t="s">
        <v>2098</v>
      </c>
      <c r="B959">
        <v>1187</v>
      </c>
      <c r="C959">
        <v>1187</v>
      </c>
      <c r="D959">
        <v>10105</v>
      </c>
      <c r="E959" t="s">
        <v>1027</v>
      </c>
      <c r="F959" t="s">
        <v>17</v>
      </c>
      <c r="G959" t="s">
        <v>3</v>
      </c>
      <c r="H959" t="s">
        <v>3</v>
      </c>
      <c r="I959" t="s">
        <v>3</v>
      </c>
      <c r="J959" t="s">
        <v>3</v>
      </c>
      <c r="K959" t="s">
        <v>2098</v>
      </c>
      <c r="L959" t="s">
        <v>2099</v>
      </c>
      <c r="M959" t="s">
        <v>2100</v>
      </c>
    </row>
    <row r="960" spans="1:13">
      <c r="A960" t="s">
        <v>2101</v>
      </c>
      <c r="B960">
        <v>1187</v>
      </c>
      <c r="C960">
        <v>1187</v>
      </c>
      <c r="D960">
        <v>10105</v>
      </c>
      <c r="E960" t="s">
        <v>1027</v>
      </c>
      <c r="F960" t="s">
        <v>17</v>
      </c>
      <c r="G960" t="s">
        <v>3</v>
      </c>
      <c r="H960" t="s">
        <v>3</v>
      </c>
      <c r="I960" t="s">
        <v>3</v>
      </c>
      <c r="J960" t="s">
        <v>3</v>
      </c>
      <c r="K960" t="s">
        <v>2101</v>
      </c>
      <c r="L960" t="s">
        <v>2102</v>
      </c>
      <c r="M960" t="s">
        <v>2103</v>
      </c>
    </row>
    <row r="961" spans="1:13">
      <c r="A961" t="s">
        <v>2104</v>
      </c>
      <c r="B961">
        <v>1187</v>
      </c>
      <c r="C961">
        <v>1187</v>
      </c>
      <c r="D961">
        <v>10097</v>
      </c>
      <c r="E961" t="s">
        <v>1027</v>
      </c>
      <c r="F961" t="s">
        <v>17</v>
      </c>
      <c r="G961" t="s">
        <v>3</v>
      </c>
      <c r="H961" t="s">
        <v>3</v>
      </c>
      <c r="I961" t="s">
        <v>3</v>
      </c>
      <c r="J961" t="s">
        <v>3</v>
      </c>
      <c r="K961" t="s">
        <v>2104</v>
      </c>
      <c r="L961" t="s">
        <v>2105</v>
      </c>
      <c r="M961" t="s">
        <v>2106</v>
      </c>
    </row>
    <row r="962" spans="1:13">
      <c r="A962" t="s">
        <v>2107</v>
      </c>
      <c r="B962">
        <v>1187</v>
      </c>
      <c r="C962">
        <v>1187</v>
      </c>
      <c r="D962">
        <v>10105</v>
      </c>
      <c r="E962" t="s">
        <v>1027</v>
      </c>
      <c r="F962" t="s">
        <v>17</v>
      </c>
      <c r="G962" t="s">
        <v>3</v>
      </c>
      <c r="H962" t="s">
        <v>3</v>
      </c>
      <c r="I962" t="s">
        <v>3</v>
      </c>
      <c r="J962" t="s">
        <v>3</v>
      </c>
      <c r="K962" t="s">
        <v>2107</v>
      </c>
      <c r="L962" t="s">
        <v>2108</v>
      </c>
      <c r="M962" t="s">
        <v>2109</v>
      </c>
    </row>
    <row r="963" spans="1:13">
      <c r="A963" t="s">
        <v>2110</v>
      </c>
      <c r="B963">
        <v>1187</v>
      </c>
      <c r="C963">
        <v>1187</v>
      </c>
      <c r="D963">
        <v>10105</v>
      </c>
      <c r="E963" t="s">
        <v>1027</v>
      </c>
      <c r="F963" t="s">
        <v>17</v>
      </c>
      <c r="G963" t="s">
        <v>3</v>
      </c>
      <c r="H963" t="s">
        <v>3</v>
      </c>
      <c r="I963" t="s">
        <v>3</v>
      </c>
      <c r="J963" t="s">
        <v>3</v>
      </c>
      <c r="K963" t="s">
        <v>2110</v>
      </c>
      <c r="L963" t="s">
        <v>2111</v>
      </c>
      <c r="M963" t="s">
        <v>2112</v>
      </c>
    </row>
    <row r="964" spans="1:13">
      <c r="A964" t="s">
        <v>2113</v>
      </c>
      <c r="B964">
        <v>1187</v>
      </c>
      <c r="C964">
        <v>1187</v>
      </c>
      <c r="D964">
        <v>10104</v>
      </c>
      <c r="E964" t="s">
        <v>1027</v>
      </c>
      <c r="F964" t="s">
        <v>17</v>
      </c>
      <c r="G964" t="s">
        <v>3</v>
      </c>
      <c r="H964" t="s">
        <v>3</v>
      </c>
      <c r="I964" t="s">
        <v>3</v>
      </c>
      <c r="J964" t="s">
        <v>3</v>
      </c>
      <c r="K964" t="s">
        <v>2113</v>
      </c>
      <c r="L964" t="s">
        <v>2114</v>
      </c>
      <c r="M964" t="s">
        <v>2115</v>
      </c>
    </row>
    <row r="965" spans="1:13">
      <c r="A965" t="s">
        <v>2116</v>
      </c>
      <c r="B965">
        <v>1187</v>
      </c>
      <c r="C965">
        <v>1187</v>
      </c>
      <c r="D965">
        <v>10102</v>
      </c>
      <c r="E965" t="s">
        <v>1027</v>
      </c>
      <c r="F965" t="s">
        <v>17</v>
      </c>
      <c r="G965" t="s">
        <v>3</v>
      </c>
      <c r="H965" t="s">
        <v>3</v>
      </c>
      <c r="I965" t="s">
        <v>3</v>
      </c>
      <c r="J965" t="s">
        <v>3</v>
      </c>
      <c r="K965" t="s">
        <v>2116</v>
      </c>
      <c r="L965" t="s">
        <v>2117</v>
      </c>
      <c r="M965" t="s">
        <v>2118</v>
      </c>
    </row>
    <row r="966" spans="1:13">
      <c r="A966" t="s">
        <v>2119</v>
      </c>
      <c r="B966">
        <v>1187</v>
      </c>
      <c r="C966">
        <v>1187</v>
      </c>
      <c r="D966">
        <v>10105</v>
      </c>
      <c r="E966" t="s">
        <v>1027</v>
      </c>
      <c r="F966" t="s">
        <v>17</v>
      </c>
      <c r="G966" t="s">
        <v>3</v>
      </c>
      <c r="H966" t="s">
        <v>3</v>
      </c>
      <c r="I966" t="s">
        <v>3</v>
      </c>
      <c r="J966" t="s">
        <v>3</v>
      </c>
      <c r="K966" t="s">
        <v>2119</v>
      </c>
      <c r="L966" t="s">
        <v>2120</v>
      </c>
      <c r="M966" t="s">
        <v>2121</v>
      </c>
    </row>
    <row r="967" spans="1:13">
      <c r="A967" t="s">
        <v>2122</v>
      </c>
      <c r="B967">
        <v>1187</v>
      </c>
      <c r="C967">
        <v>1187</v>
      </c>
      <c r="D967">
        <v>10105</v>
      </c>
      <c r="E967" t="s">
        <v>1027</v>
      </c>
      <c r="F967" t="s">
        <v>17</v>
      </c>
      <c r="G967" t="s">
        <v>3</v>
      </c>
      <c r="H967" t="s">
        <v>3</v>
      </c>
      <c r="I967" t="s">
        <v>3</v>
      </c>
      <c r="J967" t="s">
        <v>3</v>
      </c>
      <c r="K967" t="s">
        <v>2122</v>
      </c>
      <c r="L967" t="s">
        <v>2123</v>
      </c>
      <c r="M967" t="s">
        <v>2124</v>
      </c>
    </row>
    <row r="968" spans="1:13">
      <c r="A968" t="s">
        <v>2125</v>
      </c>
      <c r="B968">
        <v>1187</v>
      </c>
      <c r="C968">
        <v>1187</v>
      </c>
      <c r="D968">
        <v>10105</v>
      </c>
      <c r="E968" t="s">
        <v>1027</v>
      </c>
      <c r="F968" t="s">
        <v>17</v>
      </c>
      <c r="G968" t="s">
        <v>3</v>
      </c>
      <c r="H968" t="s">
        <v>3</v>
      </c>
      <c r="I968" t="s">
        <v>3</v>
      </c>
      <c r="J968" t="s">
        <v>3</v>
      </c>
      <c r="K968" t="s">
        <v>2125</v>
      </c>
      <c r="L968" t="s">
        <v>2126</v>
      </c>
      <c r="M968" t="s">
        <v>2127</v>
      </c>
    </row>
    <row r="969" spans="1:13">
      <c r="A969" t="s">
        <v>2128</v>
      </c>
      <c r="B969">
        <v>1187</v>
      </c>
      <c r="C969">
        <v>1187</v>
      </c>
      <c r="D969">
        <v>10105</v>
      </c>
      <c r="E969" t="s">
        <v>1027</v>
      </c>
      <c r="F969" t="s">
        <v>17</v>
      </c>
      <c r="G969" t="s">
        <v>3</v>
      </c>
      <c r="H969" t="s">
        <v>3</v>
      </c>
      <c r="I969" t="s">
        <v>3</v>
      </c>
      <c r="J969" t="s">
        <v>3</v>
      </c>
      <c r="K969" t="s">
        <v>2128</v>
      </c>
      <c r="L969" t="s">
        <v>2129</v>
      </c>
      <c r="M969" t="s">
        <v>2130</v>
      </c>
    </row>
    <row r="970" spans="1:13">
      <c r="A970" t="s">
        <v>2131</v>
      </c>
      <c r="B970">
        <v>1187</v>
      </c>
      <c r="C970">
        <v>1187</v>
      </c>
      <c r="D970">
        <v>10105</v>
      </c>
      <c r="E970" t="s">
        <v>1027</v>
      </c>
      <c r="F970" t="s">
        <v>17</v>
      </c>
      <c r="G970" t="s">
        <v>3</v>
      </c>
      <c r="H970" t="s">
        <v>3</v>
      </c>
      <c r="I970" t="s">
        <v>3</v>
      </c>
      <c r="J970" t="s">
        <v>3</v>
      </c>
      <c r="K970" t="s">
        <v>2131</v>
      </c>
      <c r="L970" t="s">
        <v>2132</v>
      </c>
      <c r="M970" t="s">
        <v>2132</v>
      </c>
    </row>
    <row r="971" spans="1:13">
      <c r="A971" t="s">
        <v>2133</v>
      </c>
      <c r="B971">
        <v>1187</v>
      </c>
      <c r="C971">
        <v>1187</v>
      </c>
      <c r="D971">
        <v>10105</v>
      </c>
      <c r="E971" t="s">
        <v>1027</v>
      </c>
      <c r="F971" t="s">
        <v>17</v>
      </c>
      <c r="G971" t="s">
        <v>3</v>
      </c>
      <c r="H971" t="s">
        <v>3</v>
      </c>
      <c r="I971" t="s">
        <v>3</v>
      </c>
      <c r="J971" t="s">
        <v>3</v>
      </c>
      <c r="K971" t="s">
        <v>2133</v>
      </c>
      <c r="L971" t="s">
        <v>2134</v>
      </c>
      <c r="M971" t="s">
        <v>2134</v>
      </c>
    </row>
    <row r="972" spans="1:13">
      <c r="A972" t="s">
        <v>2135</v>
      </c>
      <c r="B972">
        <v>1187</v>
      </c>
      <c r="C972">
        <v>1187</v>
      </c>
      <c r="D972">
        <v>10105</v>
      </c>
      <c r="E972" t="s">
        <v>1027</v>
      </c>
      <c r="F972" t="s">
        <v>17</v>
      </c>
      <c r="G972" t="s">
        <v>3</v>
      </c>
      <c r="H972" t="s">
        <v>3</v>
      </c>
      <c r="I972" t="s">
        <v>3</v>
      </c>
      <c r="J972" t="s">
        <v>3</v>
      </c>
      <c r="K972" t="s">
        <v>2135</v>
      </c>
      <c r="L972" t="s">
        <v>2136</v>
      </c>
      <c r="M972" t="s">
        <v>2137</v>
      </c>
    </row>
    <row r="973" spans="1:13">
      <c r="A973" t="s">
        <v>2138</v>
      </c>
      <c r="B973">
        <v>1187</v>
      </c>
      <c r="C973">
        <v>1187</v>
      </c>
      <c r="D973">
        <v>10105</v>
      </c>
      <c r="E973" t="s">
        <v>1027</v>
      </c>
      <c r="F973" t="s">
        <v>17</v>
      </c>
      <c r="G973" t="s">
        <v>3</v>
      </c>
      <c r="H973" t="s">
        <v>3</v>
      </c>
      <c r="I973" t="s">
        <v>3</v>
      </c>
      <c r="J973" t="s">
        <v>3</v>
      </c>
      <c r="K973" t="s">
        <v>2138</v>
      </c>
      <c r="L973" t="s">
        <v>2139</v>
      </c>
      <c r="M973" t="s">
        <v>2140</v>
      </c>
    </row>
    <row r="974" spans="1:13">
      <c r="A974" t="s">
        <v>2141</v>
      </c>
      <c r="B974">
        <v>1187</v>
      </c>
      <c r="C974">
        <v>1187</v>
      </c>
      <c r="D974">
        <v>10105</v>
      </c>
      <c r="E974" t="s">
        <v>1027</v>
      </c>
      <c r="F974" t="s">
        <v>17</v>
      </c>
      <c r="G974" t="s">
        <v>3</v>
      </c>
      <c r="H974" t="s">
        <v>3</v>
      </c>
      <c r="I974" t="s">
        <v>3</v>
      </c>
      <c r="J974" t="s">
        <v>3</v>
      </c>
      <c r="K974" t="s">
        <v>2141</v>
      </c>
      <c r="L974" t="s">
        <v>2142</v>
      </c>
      <c r="M974" t="s">
        <v>2142</v>
      </c>
    </row>
    <row r="975" spans="1:13">
      <c r="A975" t="s">
        <v>2143</v>
      </c>
      <c r="B975">
        <v>1187</v>
      </c>
      <c r="C975">
        <v>1187</v>
      </c>
      <c r="D975">
        <v>10105</v>
      </c>
      <c r="E975" t="s">
        <v>1027</v>
      </c>
      <c r="F975" t="s">
        <v>17</v>
      </c>
      <c r="G975" t="s">
        <v>3</v>
      </c>
      <c r="H975" t="s">
        <v>3</v>
      </c>
      <c r="I975" t="s">
        <v>3</v>
      </c>
      <c r="J975" t="s">
        <v>3</v>
      </c>
      <c r="K975" t="s">
        <v>2143</v>
      </c>
      <c r="L975" t="s">
        <v>2144</v>
      </c>
      <c r="M975" t="s">
        <v>2144</v>
      </c>
    </row>
    <row r="976" spans="1:13">
      <c r="A976" t="s">
        <v>2145</v>
      </c>
      <c r="B976">
        <v>1187</v>
      </c>
      <c r="C976">
        <v>1187</v>
      </c>
      <c r="D976">
        <v>10107</v>
      </c>
      <c r="E976" t="s">
        <v>1027</v>
      </c>
      <c r="F976" t="s">
        <v>17</v>
      </c>
      <c r="G976" t="s">
        <v>3</v>
      </c>
      <c r="H976" t="s">
        <v>3</v>
      </c>
      <c r="I976" t="s">
        <v>3</v>
      </c>
      <c r="J976" t="s">
        <v>3</v>
      </c>
      <c r="K976" t="s">
        <v>2145</v>
      </c>
      <c r="L976" t="s">
        <v>2146</v>
      </c>
      <c r="M976" t="s">
        <v>2147</v>
      </c>
    </row>
    <row r="977" spans="1:13">
      <c r="A977" t="s">
        <v>2148</v>
      </c>
      <c r="B977">
        <v>1187</v>
      </c>
      <c r="C977">
        <v>1187</v>
      </c>
      <c r="D977">
        <v>10103</v>
      </c>
      <c r="E977" t="s">
        <v>1027</v>
      </c>
      <c r="F977" t="s">
        <v>17</v>
      </c>
      <c r="G977" t="s">
        <v>3</v>
      </c>
      <c r="H977" t="s">
        <v>3</v>
      </c>
      <c r="I977" t="s">
        <v>3</v>
      </c>
      <c r="J977" t="s">
        <v>3</v>
      </c>
      <c r="K977" t="s">
        <v>2148</v>
      </c>
      <c r="L977" t="s">
        <v>2149</v>
      </c>
      <c r="M977" t="s">
        <v>2150</v>
      </c>
    </row>
    <row r="978" spans="1:13">
      <c r="A978" t="s">
        <v>2151</v>
      </c>
      <c r="B978">
        <v>1187</v>
      </c>
      <c r="C978">
        <v>1187</v>
      </c>
      <c r="D978">
        <v>10105</v>
      </c>
      <c r="E978" t="s">
        <v>1027</v>
      </c>
      <c r="F978" t="s">
        <v>17</v>
      </c>
      <c r="G978" t="s">
        <v>3</v>
      </c>
      <c r="H978" t="s">
        <v>3</v>
      </c>
      <c r="I978" t="s">
        <v>3</v>
      </c>
      <c r="J978" t="s">
        <v>3</v>
      </c>
      <c r="K978" t="s">
        <v>2151</v>
      </c>
      <c r="L978" t="s">
        <v>2152</v>
      </c>
      <c r="M978" t="s">
        <v>2152</v>
      </c>
    </row>
    <row r="979" spans="1:13">
      <c r="A979" t="s">
        <v>2153</v>
      </c>
      <c r="B979">
        <v>1187</v>
      </c>
      <c r="C979">
        <v>1187</v>
      </c>
      <c r="D979">
        <v>10105</v>
      </c>
      <c r="E979" t="s">
        <v>1027</v>
      </c>
      <c r="F979" t="s">
        <v>17</v>
      </c>
      <c r="G979" t="s">
        <v>3</v>
      </c>
      <c r="H979" t="s">
        <v>3</v>
      </c>
      <c r="I979" t="s">
        <v>3</v>
      </c>
      <c r="J979" t="s">
        <v>3</v>
      </c>
      <c r="K979" t="s">
        <v>2153</v>
      </c>
      <c r="L979" t="s">
        <v>2154</v>
      </c>
      <c r="M979" t="s">
        <v>2155</v>
      </c>
    </row>
    <row r="980" spans="1:13">
      <c r="A980" t="s">
        <v>2156</v>
      </c>
      <c r="B980">
        <v>1187</v>
      </c>
      <c r="C980">
        <v>1187</v>
      </c>
      <c r="D980">
        <v>10105</v>
      </c>
      <c r="E980" t="s">
        <v>1027</v>
      </c>
      <c r="F980" t="s">
        <v>17</v>
      </c>
      <c r="G980" t="s">
        <v>3</v>
      </c>
      <c r="H980" t="s">
        <v>3</v>
      </c>
      <c r="I980" t="s">
        <v>3</v>
      </c>
      <c r="J980" t="s">
        <v>3</v>
      </c>
      <c r="K980" t="s">
        <v>2156</v>
      </c>
      <c r="L980" t="s">
        <v>2157</v>
      </c>
      <c r="M980" t="s">
        <v>2158</v>
      </c>
    </row>
    <row r="981" spans="1:13">
      <c r="A981" t="s">
        <v>2159</v>
      </c>
      <c r="B981">
        <v>1187</v>
      </c>
      <c r="C981">
        <v>1187</v>
      </c>
      <c r="D981">
        <v>10105</v>
      </c>
      <c r="E981" t="s">
        <v>1027</v>
      </c>
      <c r="F981" t="s">
        <v>17</v>
      </c>
      <c r="G981" t="s">
        <v>3</v>
      </c>
      <c r="H981" t="s">
        <v>3</v>
      </c>
      <c r="I981" t="s">
        <v>3</v>
      </c>
      <c r="J981" t="s">
        <v>3</v>
      </c>
      <c r="K981" t="s">
        <v>2159</v>
      </c>
      <c r="L981" t="s">
        <v>2160</v>
      </c>
      <c r="M981" t="s">
        <v>2161</v>
      </c>
    </row>
    <row r="982" spans="1:13">
      <c r="A982" t="s">
        <v>2162</v>
      </c>
      <c r="B982">
        <v>1187</v>
      </c>
      <c r="C982">
        <v>1187</v>
      </c>
      <c r="D982">
        <v>10105</v>
      </c>
      <c r="E982" t="s">
        <v>1027</v>
      </c>
      <c r="F982" t="s">
        <v>17</v>
      </c>
      <c r="G982" t="s">
        <v>3</v>
      </c>
      <c r="H982" t="s">
        <v>3</v>
      </c>
      <c r="I982" t="s">
        <v>3</v>
      </c>
      <c r="J982" t="s">
        <v>3</v>
      </c>
      <c r="K982" t="s">
        <v>2162</v>
      </c>
      <c r="L982" t="s">
        <v>2163</v>
      </c>
      <c r="M982" t="s">
        <v>2164</v>
      </c>
    </row>
    <row r="983" spans="1:13">
      <c r="A983" t="s">
        <v>2165</v>
      </c>
      <c r="B983">
        <v>1187</v>
      </c>
      <c r="C983">
        <v>1187</v>
      </c>
      <c r="D983">
        <v>10105</v>
      </c>
      <c r="E983" t="s">
        <v>1027</v>
      </c>
      <c r="F983" t="s">
        <v>17</v>
      </c>
      <c r="G983" t="s">
        <v>3</v>
      </c>
      <c r="H983" t="s">
        <v>3</v>
      </c>
      <c r="I983" t="s">
        <v>3</v>
      </c>
      <c r="J983" t="s">
        <v>3</v>
      </c>
      <c r="K983" t="s">
        <v>2165</v>
      </c>
      <c r="L983" t="s">
        <v>2166</v>
      </c>
      <c r="M983" t="s">
        <v>2167</v>
      </c>
    </row>
    <row r="984" spans="1:13">
      <c r="A984" t="s">
        <v>2168</v>
      </c>
      <c r="B984">
        <v>1187</v>
      </c>
      <c r="C984">
        <v>1187</v>
      </c>
      <c r="D984">
        <v>10105</v>
      </c>
      <c r="E984" t="s">
        <v>1027</v>
      </c>
      <c r="F984" t="s">
        <v>17</v>
      </c>
      <c r="G984" t="s">
        <v>3</v>
      </c>
      <c r="H984" t="s">
        <v>3</v>
      </c>
      <c r="I984" t="s">
        <v>3</v>
      </c>
      <c r="J984" t="s">
        <v>3</v>
      </c>
      <c r="K984" t="s">
        <v>2168</v>
      </c>
      <c r="L984" t="s">
        <v>2169</v>
      </c>
      <c r="M984" t="s">
        <v>2169</v>
      </c>
    </row>
    <row r="985" spans="1:13">
      <c r="A985" t="s">
        <v>2170</v>
      </c>
      <c r="B985">
        <v>1187</v>
      </c>
      <c r="C985">
        <v>1187</v>
      </c>
      <c r="D985">
        <v>10105</v>
      </c>
      <c r="E985" t="s">
        <v>1027</v>
      </c>
      <c r="F985" t="s">
        <v>17</v>
      </c>
      <c r="G985" t="s">
        <v>3</v>
      </c>
      <c r="H985" t="s">
        <v>3</v>
      </c>
      <c r="I985" t="s">
        <v>3</v>
      </c>
      <c r="J985" t="s">
        <v>3</v>
      </c>
      <c r="K985" t="s">
        <v>2170</v>
      </c>
      <c r="L985" t="s">
        <v>2171</v>
      </c>
      <c r="M985" t="s">
        <v>2172</v>
      </c>
    </row>
    <row r="986" spans="1:13">
      <c r="A986" t="s">
        <v>2173</v>
      </c>
      <c r="B986">
        <v>1187</v>
      </c>
      <c r="C986">
        <v>1187</v>
      </c>
      <c r="D986">
        <v>10105</v>
      </c>
      <c r="E986" t="s">
        <v>1027</v>
      </c>
      <c r="F986" t="s">
        <v>17</v>
      </c>
      <c r="G986" t="s">
        <v>3</v>
      </c>
      <c r="H986" t="s">
        <v>3</v>
      </c>
      <c r="I986" t="s">
        <v>3</v>
      </c>
      <c r="J986" t="s">
        <v>3</v>
      </c>
      <c r="K986" t="s">
        <v>2173</v>
      </c>
      <c r="L986" t="s">
        <v>2174</v>
      </c>
      <c r="M986" t="s">
        <v>2175</v>
      </c>
    </row>
    <row r="987" spans="1:13">
      <c r="A987" t="s">
        <v>2176</v>
      </c>
      <c r="B987">
        <v>1187</v>
      </c>
      <c r="C987">
        <v>1187</v>
      </c>
      <c r="D987">
        <v>10105</v>
      </c>
      <c r="E987" t="s">
        <v>1027</v>
      </c>
      <c r="F987" t="s">
        <v>17</v>
      </c>
      <c r="G987" t="s">
        <v>3</v>
      </c>
      <c r="H987" t="s">
        <v>3</v>
      </c>
      <c r="I987" t="s">
        <v>3</v>
      </c>
      <c r="J987" t="s">
        <v>3</v>
      </c>
      <c r="K987" t="s">
        <v>2176</v>
      </c>
      <c r="L987" t="s">
        <v>2177</v>
      </c>
      <c r="M987" t="s">
        <v>2177</v>
      </c>
    </row>
    <row r="988" spans="1:13">
      <c r="A988" t="s">
        <v>2178</v>
      </c>
      <c r="B988">
        <v>1187</v>
      </c>
      <c r="C988">
        <v>1187</v>
      </c>
      <c r="D988">
        <v>10105</v>
      </c>
      <c r="E988" t="s">
        <v>1027</v>
      </c>
      <c r="F988" t="s">
        <v>17</v>
      </c>
      <c r="G988" t="s">
        <v>3</v>
      </c>
      <c r="H988" t="s">
        <v>3</v>
      </c>
      <c r="I988" t="s">
        <v>3</v>
      </c>
      <c r="J988" t="s">
        <v>3</v>
      </c>
      <c r="K988" t="s">
        <v>2178</v>
      </c>
      <c r="L988" t="s">
        <v>2179</v>
      </c>
      <c r="M988" t="s">
        <v>2179</v>
      </c>
    </row>
    <row r="989" spans="1:13">
      <c r="A989" t="s">
        <v>2180</v>
      </c>
      <c r="B989">
        <v>1187</v>
      </c>
      <c r="C989">
        <v>1187</v>
      </c>
      <c r="D989">
        <v>10105</v>
      </c>
      <c r="E989" t="s">
        <v>1027</v>
      </c>
      <c r="F989" t="s">
        <v>17</v>
      </c>
      <c r="G989" t="s">
        <v>3</v>
      </c>
      <c r="H989" t="s">
        <v>3</v>
      </c>
      <c r="I989" t="s">
        <v>3</v>
      </c>
      <c r="J989" t="s">
        <v>3</v>
      </c>
      <c r="K989" t="s">
        <v>2180</v>
      </c>
      <c r="L989" t="s">
        <v>2181</v>
      </c>
      <c r="M989" t="s">
        <v>2181</v>
      </c>
    </row>
    <row r="990" spans="1:13">
      <c r="A990" t="s">
        <v>2182</v>
      </c>
      <c r="B990">
        <v>1187</v>
      </c>
      <c r="C990">
        <v>1187</v>
      </c>
      <c r="D990">
        <v>10105</v>
      </c>
      <c r="E990" t="s">
        <v>1027</v>
      </c>
      <c r="F990" t="s">
        <v>17</v>
      </c>
      <c r="G990" t="s">
        <v>3</v>
      </c>
      <c r="H990" t="s">
        <v>3</v>
      </c>
      <c r="I990" t="s">
        <v>3</v>
      </c>
      <c r="J990" t="s">
        <v>3</v>
      </c>
      <c r="K990" t="s">
        <v>2182</v>
      </c>
      <c r="L990" t="s">
        <v>2183</v>
      </c>
      <c r="M990" t="s">
        <v>2183</v>
      </c>
    </row>
    <row r="991" spans="1:13">
      <c r="A991" t="s">
        <v>2184</v>
      </c>
      <c r="B991">
        <v>1187</v>
      </c>
      <c r="C991">
        <v>1187</v>
      </c>
      <c r="D991">
        <v>10105</v>
      </c>
      <c r="E991" t="s">
        <v>1027</v>
      </c>
      <c r="F991" t="s">
        <v>17</v>
      </c>
      <c r="G991" t="s">
        <v>3</v>
      </c>
      <c r="H991" t="s">
        <v>3</v>
      </c>
      <c r="I991" t="s">
        <v>3</v>
      </c>
      <c r="J991" t="s">
        <v>3</v>
      </c>
      <c r="K991" t="s">
        <v>2184</v>
      </c>
      <c r="L991" t="s">
        <v>2185</v>
      </c>
      <c r="M991" t="s">
        <v>2186</v>
      </c>
    </row>
    <row r="992" spans="1:13">
      <c r="A992" t="s">
        <v>2187</v>
      </c>
      <c r="B992">
        <v>1187</v>
      </c>
      <c r="C992">
        <v>1187</v>
      </c>
      <c r="D992">
        <v>10105</v>
      </c>
      <c r="E992" t="s">
        <v>1027</v>
      </c>
      <c r="F992" t="s">
        <v>17</v>
      </c>
      <c r="G992" t="s">
        <v>3</v>
      </c>
      <c r="H992" t="s">
        <v>3</v>
      </c>
      <c r="I992" t="s">
        <v>3</v>
      </c>
      <c r="J992" t="s">
        <v>3</v>
      </c>
      <c r="K992" t="s">
        <v>2187</v>
      </c>
      <c r="L992" t="s">
        <v>2188</v>
      </c>
      <c r="M992" t="s">
        <v>2188</v>
      </c>
    </row>
    <row r="993" spans="1:13">
      <c r="A993" t="s">
        <v>2189</v>
      </c>
      <c r="B993">
        <v>1187</v>
      </c>
      <c r="C993">
        <v>1187</v>
      </c>
      <c r="D993">
        <v>10105</v>
      </c>
      <c r="E993" t="s">
        <v>1027</v>
      </c>
      <c r="F993" t="s">
        <v>17</v>
      </c>
      <c r="G993" t="s">
        <v>3</v>
      </c>
      <c r="H993" t="s">
        <v>3</v>
      </c>
      <c r="I993" t="s">
        <v>3</v>
      </c>
      <c r="J993" t="s">
        <v>3</v>
      </c>
      <c r="K993" t="s">
        <v>2189</v>
      </c>
      <c r="L993" t="s">
        <v>2190</v>
      </c>
      <c r="M993" t="s">
        <v>2190</v>
      </c>
    </row>
    <row r="994" spans="1:13">
      <c r="A994" t="s">
        <v>2191</v>
      </c>
      <c r="B994">
        <v>1187</v>
      </c>
      <c r="C994">
        <v>1187</v>
      </c>
      <c r="D994">
        <v>10104</v>
      </c>
      <c r="E994" t="s">
        <v>1027</v>
      </c>
      <c r="F994" t="s">
        <v>17</v>
      </c>
      <c r="G994" t="s">
        <v>3</v>
      </c>
      <c r="H994" t="s">
        <v>3</v>
      </c>
      <c r="I994" t="s">
        <v>3</v>
      </c>
      <c r="J994" t="s">
        <v>3</v>
      </c>
      <c r="K994" t="s">
        <v>2191</v>
      </c>
      <c r="L994" t="s">
        <v>2192</v>
      </c>
      <c r="M994" t="s">
        <v>2193</v>
      </c>
    </row>
    <row r="995" spans="1:13">
      <c r="A995" t="s">
        <v>2194</v>
      </c>
      <c r="B995">
        <v>1187</v>
      </c>
      <c r="C995">
        <v>1187</v>
      </c>
      <c r="D995">
        <v>10105</v>
      </c>
      <c r="E995" t="s">
        <v>1027</v>
      </c>
      <c r="F995" t="s">
        <v>17</v>
      </c>
      <c r="G995" t="s">
        <v>3</v>
      </c>
      <c r="H995" t="s">
        <v>3</v>
      </c>
      <c r="I995" t="s">
        <v>3</v>
      </c>
      <c r="J995" t="s">
        <v>3</v>
      </c>
      <c r="K995" t="s">
        <v>2194</v>
      </c>
      <c r="L995" t="s">
        <v>2195</v>
      </c>
      <c r="M995" t="s">
        <v>2195</v>
      </c>
    </row>
    <row r="996" spans="1:13">
      <c r="A996" t="s">
        <v>2196</v>
      </c>
      <c r="B996">
        <v>1187</v>
      </c>
      <c r="C996">
        <v>1187</v>
      </c>
      <c r="D996">
        <v>10105</v>
      </c>
      <c r="E996" t="s">
        <v>1027</v>
      </c>
      <c r="F996" t="s">
        <v>17</v>
      </c>
      <c r="G996" t="s">
        <v>3</v>
      </c>
      <c r="H996" t="s">
        <v>3</v>
      </c>
      <c r="I996" t="s">
        <v>3</v>
      </c>
      <c r="J996" t="s">
        <v>3</v>
      </c>
      <c r="K996" t="s">
        <v>2196</v>
      </c>
      <c r="L996" t="s">
        <v>2197</v>
      </c>
      <c r="M996" t="s">
        <v>2197</v>
      </c>
    </row>
    <row r="997" spans="1:13">
      <c r="A997" t="s">
        <v>2198</v>
      </c>
      <c r="B997">
        <v>1187</v>
      </c>
      <c r="C997">
        <v>1187</v>
      </c>
      <c r="D997">
        <v>10105</v>
      </c>
      <c r="E997" t="s">
        <v>1027</v>
      </c>
      <c r="F997" t="s">
        <v>17</v>
      </c>
      <c r="G997" t="s">
        <v>3</v>
      </c>
      <c r="H997" t="s">
        <v>3</v>
      </c>
      <c r="I997" t="s">
        <v>3</v>
      </c>
      <c r="J997" t="s">
        <v>3</v>
      </c>
      <c r="K997" t="s">
        <v>2198</v>
      </c>
      <c r="L997" t="s">
        <v>2199</v>
      </c>
      <c r="M997" t="s">
        <v>2199</v>
      </c>
    </row>
    <row r="998" spans="1:13">
      <c r="A998" t="s">
        <v>2200</v>
      </c>
      <c r="B998">
        <v>1187</v>
      </c>
      <c r="C998">
        <v>1187</v>
      </c>
      <c r="D998">
        <v>10105</v>
      </c>
      <c r="E998" t="s">
        <v>1027</v>
      </c>
      <c r="F998" t="s">
        <v>17</v>
      </c>
      <c r="G998" t="s">
        <v>3</v>
      </c>
      <c r="H998" t="s">
        <v>3</v>
      </c>
      <c r="I998" t="s">
        <v>3</v>
      </c>
      <c r="J998" t="s">
        <v>3</v>
      </c>
      <c r="K998" t="s">
        <v>2200</v>
      </c>
      <c r="L998" t="s">
        <v>2201</v>
      </c>
      <c r="M998" t="s">
        <v>2202</v>
      </c>
    </row>
    <row r="999" spans="1:13">
      <c r="A999" t="s">
        <v>2203</v>
      </c>
      <c r="B999">
        <v>1187</v>
      </c>
      <c r="C999">
        <v>1187</v>
      </c>
      <c r="D999">
        <v>10105</v>
      </c>
      <c r="E999" t="s">
        <v>1027</v>
      </c>
      <c r="F999" t="s">
        <v>17</v>
      </c>
      <c r="G999" t="s">
        <v>3</v>
      </c>
      <c r="H999" t="s">
        <v>3</v>
      </c>
      <c r="I999" t="s">
        <v>3</v>
      </c>
      <c r="J999" t="s">
        <v>3</v>
      </c>
      <c r="K999" t="s">
        <v>2203</v>
      </c>
      <c r="L999" t="s">
        <v>2204</v>
      </c>
      <c r="M999" t="s">
        <v>2204</v>
      </c>
    </row>
    <row r="1000" spans="1:13">
      <c r="A1000" t="s">
        <v>2205</v>
      </c>
      <c r="B1000">
        <v>1187</v>
      </c>
      <c r="C1000">
        <v>1187</v>
      </c>
      <c r="D1000">
        <v>10105</v>
      </c>
      <c r="E1000" t="s">
        <v>1027</v>
      </c>
      <c r="F1000" t="s">
        <v>17</v>
      </c>
      <c r="G1000" t="s">
        <v>3</v>
      </c>
      <c r="H1000" t="s">
        <v>3</v>
      </c>
      <c r="I1000" t="s">
        <v>3</v>
      </c>
      <c r="J1000" t="s">
        <v>3</v>
      </c>
      <c r="K1000" t="s">
        <v>2205</v>
      </c>
      <c r="L1000" t="s">
        <v>2206</v>
      </c>
      <c r="M1000" t="s">
        <v>2207</v>
      </c>
    </row>
    <row r="1001" spans="1:13">
      <c r="A1001" t="s">
        <v>2208</v>
      </c>
      <c r="B1001">
        <v>1187</v>
      </c>
      <c r="C1001">
        <v>1187</v>
      </c>
      <c r="D1001">
        <v>10105</v>
      </c>
      <c r="E1001" t="s">
        <v>1027</v>
      </c>
      <c r="F1001" t="s">
        <v>17</v>
      </c>
      <c r="G1001" t="s">
        <v>3</v>
      </c>
      <c r="H1001" t="s">
        <v>3</v>
      </c>
      <c r="I1001" t="s">
        <v>3</v>
      </c>
      <c r="J1001" t="s">
        <v>3</v>
      </c>
      <c r="K1001" t="s">
        <v>2208</v>
      </c>
      <c r="L1001" t="s">
        <v>2209</v>
      </c>
      <c r="M1001" t="s">
        <v>2210</v>
      </c>
    </row>
    <row r="1002" spans="1:13">
      <c r="A1002" t="s">
        <v>2211</v>
      </c>
      <c r="B1002">
        <v>1187</v>
      </c>
      <c r="C1002">
        <v>1187</v>
      </c>
      <c r="D1002">
        <v>10105</v>
      </c>
      <c r="E1002" t="s">
        <v>1027</v>
      </c>
      <c r="F1002" t="s">
        <v>17</v>
      </c>
      <c r="G1002" t="s">
        <v>3</v>
      </c>
      <c r="H1002" t="s">
        <v>3</v>
      </c>
      <c r="I1002" t="s">
        <v>3</v>
      </c>
      <c r="J1002" t="s">
        <v>3</v>
      </c>
      <c r="K1002" t="s">
        <v>2211</v>
      </c>
      <c r="L1002" t="s">
        <v>2212</v>
      </c>
      <c r="M1002" t="s">
        <v>2213</v>
      </c>
    </row>
    <row r="1003" spans="1:13">
      <c r="A1003" t="s">
        <v>2214</v>
      </c>
      <c r="B1003">
        <v>1187</v>
      </c>
      <c r="C1003">
        <v>1187</v>
      </c>
      <c r="D1003">
        <v>10105</v>
      </c>
      <c r="E1003" t="s">
        <v>1027</v>
      </c>
      <c r="F1003" t="s">
        <v>17</v>
      </c>
      <c r="G1003" t="s">
        <v>3</v>
      </c>
      <c r="H1003" t="s">
        <v>3</v>
      </c>
      <c r="I1003" t="s">
        <v>3</v>
      </c>
      <c r="J1003" t="s">
        <v>3</v>
      </c>
      <c r="K1003" t="s">
        <v>2214</v>
      </c>
      <c r="L1003" t="s">
        <v>2215</v>
      </c>
      <c r="M1003" t="s">
        <v>2215</v>
      </c>
    </row>
    <row r="1004" spans="1:13">
      <c r="A1004" t="s">
        <v>2216</v>
      </c>
      <c r="B1004">
        <v>1187</v>
      </c>
      <c r="C1004">
        <v>1187</v>
      </c>
      <c r="D1004">
        <v>10073</v>
      </c>
      <c r="E1004" t="s">
        <v>1027</v>
      </c>
      <c r="F1004" t="s">
        <v>17</v>
      </c>
      <c r="G1004" t="s">
        <v>3</v>
      </c>
      <c r="H1004" t="s">
        <v>3</v>
      </c>
      <c r="I1004" t="s">
        <v>3</v>
      </c>
      <c r="J1004" t="s">
        <v>3</v>
      </c>
      <c r="K1004" t="s">
        <v>2216</v>
      </c>
      <c r="L1004" t="s">
        <v>2217</v>
      </c>
      <c r="M1004" t="s">
        <v>2217</v>
      </c>
    </row>
    <row r="1005" spans="1:13">
      <c r="A1005" t="s">
        <v>2218</v>
      </c>
      <c r="B1005">
        <v>1187</v>
      </c>
      <c r="C1005">
        <v>1187</v>
      </c>
      <c r="D1005">
        <v>10105</v>
      </c>
      <c r="E1005" t="s">
        <v>1027</v>
      </c>
      <c r="F1005" t="s">
        <v>17</v>
      </c>
      <c r="G1005" t="s">
        <v>3</v>
      </c>
      <c r="H1005" t="s">
        <v>3</v>
      </c>
      <c r="I1005" t="s">
        <v>3</v>
      </c>
      <c r="J1005" t="s">
        <v>3</v>
      </c>
      <c r="K1005" t="s">
        <v>2218</v>
      </c>
      <c r="L1005" t="s">
        <v>2219</v>
      </c>
      <c r="M1005" t="s">
        <v>2219</v>
      </c>
    </row>
    <row r="1006" spans="1:13">
      <c r="A1006" t="s">
        <v>2220</v>
      </c>
      <c r="B1006">
        <v>1187</v>
      </c>
      <c r="C1006">
        <v>1187</v>
      </c>
      <c r="D1006">
        <v>10105</v>
      </c>
      <c r="E1006" t="s">
        <v>1027</v>
      </c>
      <c r="F1006" t="s">
        <v>17</v>
      </c>
      <c r="G1006" t="s">
        <v>3</v>
      </c>
      <c r="H1006" t="s">
        <v>3</v>
      </c>
      <c r="I1006" t="s">
        <v>3</v>
      </c>
      <c r="J1006" t="s">
        <v>3</v>
      </c>
      <c r="K1006" t="s">
        <v>2220</v>
      </c>
      <c r="L1006" t="s">
        <v>2221</v>
      </c>
      <c r="M1006" t="s">
        <v>2221</v>
      </c>
    </row>
    <row r="1007" spans="1:13">
      <c r="A1007" t="s">
        <v>2222</v>
      </c>
      <c r="B1007">
        <v>1187</v>
      </c>
      <c r="C1007">
        <v>1187</v>
      </c>
      <c r="D1007">
        <v>10105</v>
      </c>
      <c r="E1007" t="s">
        <v>1027</v>
      </c>
      <c r="F1007" t="s">
        <v>17</v>
      </c>
      <c r="G1007" t="s">
        <v>3</v>
      </c>
      <c r="H1007" t="s">
        <v>3</v>
      </c>
      <c r="I1007" t="s">
        <v>3</v>
      </c>
      <c r="J1007" t="s">
        <v>3</v>
      </c>
      <c r="K1007" t="s">
        <v>2222</v>
      </c>
      <c r="L1007" t="s">
        <v>2223</v>
      </c>
      <c r="M1007" t="s">
        <v>2223</v>
      </c>
    </row>
    <row r="1008" spans="1:13">
      <c r="A1008" t="s">
        <v>2224</v>
      </c>
      <c r="B1008">
        <v>1187</v>
      </c>
      <c r="C1008">
        <v>1187</v>
      </c>
      <c r="D1008">
        <v>10105</v>
      </c>
      <c r="E1008" t="s">
        <v>1027</v>
      </c>
      <c r="F1008" t="s">
        <v>17</v>
      </c>
      <c r="G1008" t="s">
        <v>3</v>
      </c>
      <c r="H1008" t="s">
        <v>3</v>
      </c>
      <c r="I1008" t="s">
        <v>3</v>
      </c>
      <c r="J1008" t="s">
        <v>3</v>
      </c>
      <c r="K1008" t="s">
        <v>2224</v>
      </c>
      <c r="L1008" t="s">
        <v>2225</v>
      </c>
      <c r="M1008" t="s">
        <v>2226</v>
      </c>
    </row>
    <row r="1009" spans="1:13">
      <c r="A1009" t="s">
        <v>2227</v>
      </c>
      <c r="B1009">
        <v>1187</v>
      </c>
      <c r="C1009">
        <v>1187</v>
      </c>
      <c r="D1009">
        <v>10105</v>
      </c>
      <c r="E1009" t="s">
        <v>1027</v>
      </c>
      <c r="F1009" t="s">
        <v>17</v>
      </c>
      <c r="G1009" t="s">
        <v>3</v>
      </c>
      <c r="H1009" t="s">
        <v>3</v>
      </c>
      <c r="I1009" t="s">
        <v>3</v>
      </c>
      <c r="J1009" t="s">
        <v>3</v>
      </c>
      <c r="K1009" t="s">
        <v>2227</v>
      </c>
      <c r="L1009" t="s">
        <v>2228</v>
      </c>
      <c r="M1009" t="s">
        <v>2228</v>
      </c>
    </row>
    <row r="1010" spans="1:13">
      <c r="A1010" t="s">
        <v>2229</v>
      </c>
      <c r="B1010">
        <v>1187</v>
      </c>
      <c r="C1010">
        <v>1187</v>
      </c>
      <c r="D1010">
        <v>10105</v>
      </c>
      <c r="E1010" t="s">
        <v>1027</v>
      </c>
      <c r="F1010" t="s">
        <v>17</v>
      </c>
      <c r="G1010" t="s">
        <v>3</v>
      </c>
      <c r="H1010" t="s">
        <v>3</v>
      </c>
      <c r="I1010" t="s">
        <v>3</v>
      </c>
      <c r="J1010" t="s">
        <v>3</v>
      </c>
      <c r="K1010" t="s">
        <v>2229</v>
      </c>
      <c r="L1010" t="s">
        <v>2230</v>
      </c>
      <c r="M1010" t="s">
        <v>2230</v>
      </c>
    </row>
    <row r="1011" spans="1:13">
      <c r="A1011" t="s">
        <v>2231</v>
      </c>
      <c r="B1011">
        <v>1187</v>
      </c>
      <c r="C1011">
        <v>1187</v>
      </c>
      <c r="D1011">
        <v>10105</v>
      </c>
      <c r="E1011" t="s">
        <v>1027</v>
      </c>
      <c r="F1011" t="s">
        <v>17</v>
      </c>
      <c r="G1011" t="s">
        <v>3</v>
      </c>
      <c r="H1011" t="s">
        <v>3</v>
      </c>
      <c r="I1011" t="s">
        <v>3</v>
      </c>
      <c r="J1011" t="s">
        <v>3</v>
      </c>
      <c r="K1011" t="s">
        <v>2231</v>
      </c>
      <c r="L1011" t="s">
        <v>2232</v>
      </c>
      <c r="M1011" t="s">
        <v>2232</v>
      </c>
    </row>
    <row r="1012" spans="1:13">
      <c r="A1012" t="s">
        <v>2233</v>
      </c>
      <c r="B1012">
        <v>1187</v>
      </c>
      <c r="C1012">
        <v>1187</v>
      </c>
      <c r="D1012">
        <v>10050</v>
      </c>
      <c r="E1012" t="s">
        <v>1027</v>
      </c>
      <c r="F1012" t="s">
        <v>17</v>
      </c>
      <c r="G1012" t="s">
        <v>3</v>
      </c>
      <c r="H1012" t="s">
        <v>3</v>
      </c>
      <c r="I1012" t="s">
        <v>3</v>
      </c>
      <c r="J1012" t="s">
        <v>3</v>
      </c>
      <c r="K1012" t="s">
        <v>2233</v>
      </c>
      <c r="L1012" t="s">
        <v>2234</v>
      </c>
      <c r="M1012" t="s">
        <v>2235</v>
      </c>
    </row>
    <row r="1013" spans="1:13">
      <c r="A1013" t="s">
        <v>2236</v>
      </c>
      <c r="B1013">
        <v>1187</v>
      </c>
      <c r="C1013">
        <v>1187</v>
      </c>
      <c r="D1013">
        <v>10105</v>
      </c>
      <c r="E1013" t="s">
        <v>1027</v>
      </c>
      <c r="F1013" t="s">
        <v>17</v>
      </c>
      <c r="G1013" t="s">
        <v>3</v>
      </c>
      <c r="H1013" t="s">
        <v>3</v>
      </c>
      <c r="I1013" t="s">
        <v>3</v>
      </c>
      <c r="J1013" t="s">
        <v>3</v>
      </c>
      <c r="K1013" t="s">
        <v>2236</v>
      </c>
      <c r="L1013" t="s">
        <v>2237</v>
      </c>
      <c r="M1013" t="s">
        <v>2237</v>
      </c>
    </row>
    <row r="1014" spans="1:13">
      <c r="A1014" t="s">
        <v>2238</v>
      </c>
      <c r="B1014">
        <v>1187</v>
      </c>
      <c r="C1014">
        <v>1187</v>
      </c>
      <c r="D1014">
        <v>10105</v>
      </c>
      <c r="E1014" t="s">
        <v>1027</v>
      </c>
      <c r="F1014" t="s">
        <v>17</v>
      </c>
      <c r="G1014" t="s">
        <v>3</v>
      </c>
      <c r="H1014" t="s">
        <v>3</v>
      </c>
      <c r="I1014" t="s">
        <v>3</v>
      </c>
      <c r="J1014" t="s">
        <v>3</v>
      </c>
      <c r="K1014" t="s">
        <v>2238</v>
      </c>
      <c r="L1014" t="s">
        <v>2239</v>
      </c>
      <c r="M1014" t="s">
        <v>2239</v>
      </c>
    </row>
    <row r="1015" spans="1:13">
      <c r="A1015" t="s">
        <v>2240</v>
      </c>
      <c r="B1015">
        <v>1187</v>
      </c>
      <c r="C1015">
        <v>1187</v>
      </c>
      <c r="D1015">
        <v>10105</v>
      </c>
      <c r="E1015" t="s">
        <v>1027</v>
      </c>
      <c r="F1015" t="s">
        <v>17</v>
      </c>
      <c r="G1015" t="s">
        <v>3</v>
      </c>
      <c r="H1015" t="s">
        <v>3</v>
      </c>
      <c r="I1015" t="s">
        <v>3</v>
      </c>
      <c r="J1015" t="s">
        <v>3</v>
      </c>
      <c r="K1015" t="s">
        <v>2240</v>
      </c>
      <c r="L1015" t="s">
        <v>2241</v>
      </c>
      <c r="M1015" t="s">
        <v>2242</v>
      </c>
    </row>
    <row r="1016" spans="1:13">
      <c r="A1016" t="s">
        <v>2243</v>
      </c>
      <c r="B1016">
        <v>1187</v>
      </c>
      <c r="C1016">
        <v>1187</v>
      </c>
      <c r="D1016">
        <v>10105</v>
      </c>
      <c r="E1016" t="s">
        <v>1027</v>
      </c>
      <c r="F1016" t="s">
        <v>17</v>
      </c>
      <c r="G1016" t="s">
        <v>3</v>
      </c>
      <c r="H1016" t="s">
        <v>3</v>
      </c>
      <c r="I1016" t="s">
        <v>3</v>
      </c>
      <c r="J1016" t="s">
        <v>3</v>
      </c>
      <c r="K1016" t="s">
        <v>2243</v>
      </c>
      <c r="L1016" t="s">
        <v>2244</v>
      </c>
      <c r="M1016" t="s">
        <v>2244</v>
      </c>
    </row>
    <row r="1017" spans="1:13">
      <c r="A1017" t="s">
        <v>2245</v>
      </c>
      <c r="B1017">
        <v>1187</v>
      </c>
      <c r="C1017">
        <v>1187</v>
      </c>
      <c r="D1017">
        <v>10105</v>
      </c>
      <c r="E1017" t="s">
        <v>1027</v>
      </c>
      <c r="F1017" t="s">
        <v>17</v>
      </c>
      <c r="G1017" t="s">
        <v>3</v>
      </c>
      <c r="H1017" t="s">
        <v>3</v>
      </c>
      <c r="I1017" t="s">
        <v>3</v>
      </c>
      <c r="J1017" t="s">
        <v>3</v>
      </c>
      <c r="K1017" t="s">
        <v>2245</v>
      </c>
      <c r="L1017" t="s">
        <v>2246</v>
      </c>
      <c r="M1017" t="s">
        <v>2247</v>
      </c>
    </row>
    <row r="1018" spans="1:13">
      <c r="A1018" t="s">
        <v>2248</v>
      </c>
      <c r="B1018">
        <v>1187</v>
      </c>
      <c r="C1018">
        <v>1187</v>
      </c>
      <c r="D1018">
        <v>10105</v>
      </c>
      <c r="E1018" t="s">
        <v>1027</v>
      </c>
      <c r="F1018" t="s">
        <v>17</v>
      </c>
      <c r="G1018" t="s">
        <v>3</v>
      </c>
      <c r="H1018" t="s">
        <v>3</v>
      </c>
      <c r="I1018" t="s">
        <v>3</v>
      </c>
      <c r="J1018" t="s">
        <v>3</v>
      </c>
      <c r="K1018" t="s">
        <v>2248</v>
      </c>
      <c r="L1018" t="s">
        <v>2249</v>
      </c>
      <c r="M1018" t="s">
        <v>2250</v>
      </c>
    </row>
    <row r="1019" spans="1:13">
      <c r="A1019" t="s">
        <v>2251</v>
      </c>
      <c r="B1019">
        <v>1187</v>
      </c>
      <c r="C1019">
        <v>1187</v>
      </c>
      <c r="D1019">
        <v>10105</v>
      </c>
      <c r="E1019" t="s">
        <v>1027</v>
      </c>
      <c r="F1019" t="s">
        <v>17</v>
      </c>
      <c r="G1019" t="s">
        <v>3</v>
      </c>
      <c r="H1019" t="s">
        <v>3</v>
      </c>
      <c r="I1019" t="s">
        <v>3</v>
      </c>
      <c r="J1019" t="s">
        <v>3</v>
      </c>
      <c r="K1019" t="s">
        <v>2251</v>
      </c>
      <c r="L1019" t="s">
        <v>2252</v>
      </c>
      <c r="M1019" t="s">
        <v>2252</v>
      </c>
    </row>
    <row r="1020" spans="1:13">
      <c r="A1020" t="s">
        <v>2253</v>
      </c>
      <c r="B1020">
        <v>1187</v>
      </c>
      <c r="C1020">
        <v>1187</v>
      </c>
      <c r="D1020">
        <v>10105</v>
      </c>
      <c r="E1020" t="s">
        <v>1027</v>
      </c>
      <c r="F1020" t="s">
        <v>17</v>
      </c>
      <c r="G1020" t="s">
        <v>3</v>
      </c>
      <c r="H1020" t="s">
        <v>3</v>
      </c>
      <c r="I1020" t="s">
        <v>3</v>
      </c>
      <c r="J1020" t="s">
        <v>3</v>
      </c>
      <c r="K1020" t="s">
        <v>2253</v>
      </c>
      <c r="L1020" t="s">
        <v>2254</v>
      </c>
      <c r="M1020" t="s">
        <v>2255</v>
      </c>
    </row>
    <row r="1021" spans="1:13">
      <c r="A1021" t="s">
        <v>2256</v>
      </c>
      <c r="B1021">
        <v>1187</v>
      </c>
      <c r="C1021">
        <v>1187</v>
      </c>
      <c r="D1021">
        <v>10105</v>
      </c>
      <c r="E1021" t="s">
        <v>1027</v>
      </c>
      <c r="F1021" t="s">
        <v>17</v>
      </c>
      <c r="G1021" t="s">
        <v>3</v>
      </c>
      <c r="H1021" t="s">
        <v>3</v>
      </c>
      <c r="I1021" t="s">
        <v>3</v>
      </c>
      <c r="J1021" t="s">
        <v>3</v>
      </c>
      <c r="K1021" t="s">
        <v>2256</v>
      </c>
      <c r="L1021" t="s">
        <v>2257</v>
      </c>
      <c r="M1021" t="s">
        <v>2257</v>
      </c>
    </row>
    <row r="1022" spans="1:13">
      <c r="A1022" t="s">
        <v>2258</v>
      </c>
      <c r="B1022">
        <v>1187</v>
      </c>
      <c r="C1022">
        <v>1187</v>
      </c>
      <c r="D1022">
        <v>10105</v>
      </c>
      <c r="E1022" t="s">
        <v>1027</v>
      </c>
      <c r="F1022" t="s">
        <v>17</v>
      </c>
      <c r="G1022" t="s">
        <v>3</v>
      </c>
      <c r="H1022" t="s">
        <v>3</v>
      </c>
      <c r="I1022" t="s">
        <v>3</v>
      </c>
      <c r="J1022" t="s">
        <v>3</v>
      </c>
      <c r="K1022" t="s">
        <v>2258</v>
      </c>
      <c r="L1022" t="s">
        <v>2259</v>
      </c>
      <c r="M1022" t="s">
        <v>2259</v>
      </c>
    </row>
    <row r="1023" spans="1:13">
      <c r="A1023" t="s">
        <v>2260</v>
      </c>
      <c r="B1023">
        <v>1187</v>
      </c>
      <c r="C1023">
        <v>1187</v>
      </c>
      <c r="D1023">
        <v>10105</v>
      </c>
      <c r="E1023" t="s">
        <v>1027</v>
      </c>
      <c r="F1023" t="s">
        <v>17</v>
      </c>
      <c r="G1023" t="s">
        <v>3</v>
      </c>
      <c r="H1023" t="s">
        <v>3</v>
      </c>
      <c r="I1023" t="s">
        <v>3</v>
      </c>
      <c r="J1023" t="s">
        <v>3</v>
      </c>
      <c r="K1023" t="s">
        <v>2260</v>
      </c>
      <c r="L1023" t="s">
        <v>2261</v>
      </c>
      <c r="M1023" t="s">
        <v>2261</v>
      </c>
    </row>
    <row r="1024" spans="1:13">
      <c r="A1024" t="s">
        <v>2262</v>
      </c>
      <c r="B1024">
        <v>1187</v>
      </c>
      <c r="C1024">
        <v>1187</v>
      </c>
      <c r="D1024">
        <v>10105</v>
      </c>
      <c r="E1024" t="s">
        <v>1027</v>
      </c>
      <c r="F1024" t="s">
        <v>17</v>
      </c>
      <c r="G1024" t="s">
        <v>3</v>
      </c>
      <c r="H1024" t="s">
        <v>3</v>
      </c>
      <c r="I1024" t="s">
        <v>3</v>
      </c>
      <c r="J1024" t="s">
        <v>3</v>
      </c>
      <c r="K1024" t="s">
        <v>2262</v>
      </c>
      <c r="L1024" t="s">
        <v>2263</v>
      </c>
      <c r="M1024" t="s">
        <v>2264</v>
      </c>
    </row>
    <row r="1025" spans="1:13">
      <c r="A1025" t="s">
        <v>2265</v>
      </c>
      <c r="B1025">
        <v>1187</v>
      </c>
      <c r="C1025">
        <v>1187</v>
      </c>
      <c r="D1025">
        <v>10105</v>
      </c>
      <c r="E1025" t="s">
        <v>1027</v>
      </c>
      <c r="F1025" t="s">
        <v>17</v>
      </c>
      <c r="G1025" t="s">
        <v>3</v>
      </c>
      <c r="H1025" t="s">
        <v>3</v>
      </c>
      <c r="I1025" t="s">
        <v>3</v>
      </c>
      <c r="J1025" t="s">
        <v>3</v>
      </c>
      <c r="K1025" t="s">
        <v>2265</v>
      </c>
      <c r="L1025" t="s">
        <v>2266</v>
      </c>
      <c r="M1025" t="s">
        <v>2267</v>
      </c>
    </row>
    <row r="1026" spans="1:13">
      <c r="A1026" t="s">
        <v>2268</v>
      </c>
      <c r="B1026">
        <v>1187</v>
      </c>
      <c r="C1026">
        <v>1187</v>
      </c>
      <c r="D1026">
        <v>10105</v>
      </c>
      <c r="E1026" t="s">
        <v>1027</v>
      </c>
      <c r="F1026" t="s">
        <v>17</v>
      </c>
      <c r="G1026" t="s">
        <v>3</v>
      </c>
      <c r="H1026" t="s">
        <v>3</v>
      </c>
      <c r="I1026" t="s">
        <v>3</v>
      </c>
      <c r="J1026" t="s">
        <v>3</v>
      </c>
      <c r="K1026" t="s">
        <v>2268</v>
      </c>
      <c r="L1026" t="s">
        <v>2269</v>
      </c>
      <c r="M1026" t="s">
        <v>2270</v>
      </c>
    </row>
    <row r="1027" spans="1:13">
      <c r="A1027" t="s">
        <v>2271</v>
      </c>
      <c r="B1027">
        <v>1187</v>
      </c>
      <c r="C1027">
        <v>1187</v>
      </c>
      <c r="D1027">
        <v>10102</v>
      </c>
      <c r="E1027" t="s">
        <v>1027</v>
      </c>
      <c r="F1027" t="s">
        <v>17</v>
      </c>
      <c r="G1027" t="s">
        <v>3</v>
      </c>
      <c r="H1027" t="s">
        <v>3</v>
      </c>
      <c r="I1027" t="s">
        <v>3</v>
      </c>
      <c r="J1027" t="s">
        <v>3</v>
      </c>
      <c r="K1027" t="s">
        <v>2271</v>
      </c>
      <c r="L1027" t="s">
        <v>2272</v>
      </c>
      <c r="M1027" t="s">
        <v>2272</v>
      </c>
    </row>
    <row r="1028" spans="1:13">
      <c r="A1028" t="s">
        <v>2273</v>
      </c>
      <c r="B1028">
        <v>1187</v>
      </c>
      <c r="C1028">
        <v>1187</v>
      </c>
      <c r="D1028">
        <v>10105</v>
      </c>
      <c r="E1028" t="s">
        <v>1027</v>
      </c>
      <c r="F1028" t="s">
        <v>17</v>
      </c>
      <c r="G1028" t="s">
        <v>3</v>
      </c>
      <c r="H1028" t="s">
        <v>3</v>
      </c>
      <c r="I1028" t="s">
        <v>3</v>
      </c>
      <c r="J1028" t="s">
        <v>3</v>
      </c>
      <c r="K1028" t="s">
        <v>2273</v>
      </c>
      <c r="L1028" t="s">
        <v>2274</v>
      </c>
      <c r="M1028" t="s">
        <v>2275</v>
      </c>
    </row>
    <row r="1029" spans="1:13">
      <c r="A1029" t="s">
        <v>2276</v>
      </c>
      <c r="B1029">
        <v>1187</v>
      </c>
      <c r="C1029">
        <v>1187</v>
      </c>
      <c r="D1029">
        <v>10105</v>
      </c>
      <c r="E1029" t="s">
        <v>1027</v>
      </c>
      <c r="F1029" t="s">
        <v>17</v>
      </c>
      <c r="G1029" t="s">
        <v>3</v>
      </c>
      <c r="H1029" t="s">
        <v>3</v>
      </c>
      <c r="I1029" t="s">
        <v>3</v>
      </c>
      <c r="J1029" t="s">
        <v>3</v>
      </c>
      <c r="K1029" t="s">
        <v>2276</v>
      </c>
      <c r="L1029" t="s">
        <v>2277</v>
      </c>
      <c r="M1029" t="s">
        <v>2278</v>
      </c>
    </row>
    <row r="1030" spans="1:13">
      <c r="A1030" t="s">
        <v>2279</v>
      </c>
      <c r="B1030">
        <v>1187</v>
      </c>
      <c r="C1030">
        <v>1187</v>
      </c>
      <c r="D1030">
        <v>10105</v>
      </c>
      <c r="E1030" t="s">
        <v>1027</v>
      </c>
      <c r="F1030" t="s">
        <v>17</v>
      </c>
      <c r="G1030" t="s">
        <v>3</v>
      </c>
      <c r="H1030" t="s">
        <v>3</v>
      </c>
      <c r="I1030" t="s">
        <v>3</v>
      </c>
      <c r="J1030" t="s">
        <v>3</v>
      </c>
      <c r="K1030" t="s">
        <v>2279</v>
      </c>
      <c r="L1030" t="s">
        <v>2280</v>
      </c>
      <c r="M1030" t="s">
        <v>2280</v>
      </c>
    </row>
    <row r="1031" spans="1:13">
      <c r="A1031" t="s">
        <v>2281</v>
      </c>
      <c r="B1031">
        <v>1187</v>
      </c>
      <c r="C1031">
        <v>1187</v>
      </c>
      <c r="D1031">
        <v>10105</v>
      </c>
      <c r="E1031" t="s">
        <v>1027</v>
      </c>
      <c r="F1031" t="s">
        <v>17</v>
      </c>
      <c r="G1031" t="s">
        <v>3</v>
      </c>
      <c r="H1031" t="s">
        <v>3</v>
      </c>
      <c r="I1031" t="s">
        <v>3</v>
      </c>
      <c r="J1031" t="s">
        <v>3</v>
      </c>
      <c r="K1031" t="s">
        <v>2281</v>
      </c>
      <c r="L1031" t="s">
        <v>2282</v>
      </c>
      <c r="M1031" t="s">
        <v>2282</v>
      </c>
    </row>
    <row r="1032" spans="1:13">
      <c r="A1032" t="s">
        <v>2283</v>
      </c>
      <c r="B1032">
        <v>1187</v>
      </c>
      <c r="C1032">
        <v>1187</v>
      </c>
      <c r="D1032">
        <v>10105</v>
      </c>
      <c r="E1032" t="s">
        <v>1027</v>
      </c>
      <c r="F1032" t="s">
        <v>17</v>
      </c>
      <c r="G1032" t="s">
        <v>3</v>
      </c>
      <c r="H1032" t="s">
        <v>3</v>
      </c>
      <c r="I1032" t="s">
        <v>3</v>
      </c>
      <c r="J1032" t="s">
        <v>3</v>
      </c>
      <c r="K1032" t="s">
        <v>2283</v>
      </c>
      <c r="L1032" t="s">
        <v>2284</v>
      </c>
      <c r="M1032" t="s">
        <v>2284</v>
      </c>
    </row>
    <row r="1033" spans="1:13">
      <c r="A1033" t="s">
        <v>2285</v>
      </c>
      <c r="B1033">
        <v>1187</v>
      </c>
      <c r="C1033">
        <v>1187</v>
      </c>
      <c r="D1033">
        <v>10105</v>
      </c>
      <c r="E1033" t="s">
        <v>1027</v>
      </c>
      <c r="F1033" t="s">
        <v>17</v>
      </c>
      <c r="G1033" t="s">
        <v>3</v>
      </c>
      <c r="H1033" t="s">
        <v>3</v>
      </c>
      <c r="I1033" t="s">
        <v>3</v>
      </c>
      <c r="J1033" t="s">
        <v>3</v>
      </c>
      <c r="K1033" t="s">
        <v>2285</v>
      </c>
      <c r="L1033" t="s">
        <v>2286</v>
      </c>
      <c r="M1033" t="s">
        <v>2286</v>
      </c>
    </row>
    <row r="1034" spans="1:13">
      <c r="A1034" t="s">
        <v>2287</v>
      </c>
      <c r="B1034">
        <v>1187</v>
      </c>
      <c r="C1034">
        <v>1187</v>
      </c>
      <c r="D1034">
        <v>10105</v>
      </c>
      <c r="E1034" t="s">
        <v>1027</v>
      </c>
      <c r="F1034" t="s">
        <v>17</v>
      </c>
      <c r="G1034" t="s">
        <v>3</v>
      </c>
      <c r="H1034" t="s">
        <v>3</v>
      </c>
      <c r="I1034" t="s">
        <v>3</v>
      </c>
      <c r="J1034" t="s">
        <v>3</v>
      </c>
      <c r="K1034" t="s">
        <v>2287</v>
      </c>
      <c r="L1034" t="s">
        <v>2288</v>
      </c>
      <c r="M1034" t="s">
        <v>2288</v>
      </c>
    </row>
    <row r="1035" spans="1:13">
      <c r="A1035" t="s">
        <v>2289</v>
      </c>
      <c r="B1035">
        <v>1187</v>
      </c>
      <c r="C1035">
        <v>1187</v>
      </c>
      <c r="D1035">
        <v>10105</v>
      </c>
      <c r="E1035" t="s">
        <v>1027</v>
      </c>
      <c r="F1035" t="s">
        <v>17</v>
      </c>
      <c r="G1035" t="s">
        <v>3</v>
      </c>
      <c r="H1035" t="s">
        <v>3</v>
      </c>
      <c r="I1035" t="s">
        <v>3</v>
      </c>
      <c r="J1035" t="s">
        <v>3</v>
      </c>
      <c r="K1035" t="s">
        <v>2289</v>
      </c>
      <c r="L1035" t="s">
        <v>2290</v>
      </c>
      <c r="M1035" t="s">
        <v>2290</v>
      </c>
    </row>
    <row r="1036" spans="1:13">
      <c r="A1036" t="s">
        <v>2291</v>
      </c>
      <c r="B1036">
        <v>1187</v>
      </c>
      <c r="C1036">
        <v>1187</v>
      </c>
      <c r="D1036">
        <v>10105</v>
      </c>
      <c r="E1036" t="s">
        <v>1027</v>
      </c>
      <c r="F1036" t="s">
        <v>17</v>
      </c>
      <c r="G1036" t="s">
        <v>3</v>
      </c>
      <c r="H1036" t="s">
        <v>3</v>
      </c>
      <c r="I1036" t="s">
        <v>3</v>
      </c>
      <c r="J1036" t="s">
        <v>3</v>
      </c>
      <c r="K1036" t="s">
        <v>2291</v>
      </c>
      <c r="L1036" t="s">
        <v>2292</v>
      </c>
      <c r="M1036" t="s">
        <v>2292</v>
      </c>
    </row>
    <row r="1037" spans="1:13">
      <c r="A1037" t="s">
        <v>2293</v>
      </c>
      <c r="B1037">
        <v>1187</v>
      </c>
      <c r="C1037">
        <v>1187</v>
      </c>
      <c r="D1037">
        <v>10105</v>
      </c>
      <c r="E1037" t="s">
        <v>1027</v>
      </c>
      <c r="F1037" t="s">
        <v>17</v>
      </c>
      <c r="G1037" t="s">
        <v>3</v>
      </c>
      <c r="H1037" t="s">
        <v>3</v>
      </c>
      <c r="I1037" t="s">
        <v>3</v>
      </c>
      <c r="J1037" t="s">
        <v>3</v>
      </c>
      <c r="K1037" t="s">
        <v>2293</v>
      </c>
      <c r="L1037" t="s">
        <v>2294</v>
      </c>
      <c r="M1037" t="s">
        <v>2294</v>
      </c>
    </row>
    <row r="1038" spans="1:13">
      <c r="A1038" t="s">
        <v>2295</v>
      </c>
      <c r="B1038">
        <v>1187</v>
      </c>
      <c r="C1038">
        <v>1187</v>
      </c>
      <c r="D1038">
        <v>10105</v>
      </c>
      <c r="E1038" t="s">
        <v>1027</v>
      </c>
      <c r="F1038" t="s">
        <v>17</v>
      </c>
      <c r="G1038" t="s">
        <v>3</v>
      </c>
      <c r="H1038" t="s">
        <v>3</v>
      </c>
      <c r="I1038" t="s">
        <v>3</v>
      </c>
      <c r="J1038" t="s">
        <v>3</v>
      </c>
      <c r="K1038" t="s">
        <v>2295</v>
      </c>
      <c r="L1038" t="s">
        <v>2296</v>
      </c>
      <c r="M1038" t="s">
        <v>2296</v>
      </c>
    </row>
    <row r="1039" spans="1:13">
      <c r="A1039" t="s">
        <v>2297</v>
      </c>
      <c r="B1039">
        <v>1187</v>
      </c>
      <c r="C1039">
        <v>1187</v>
      </c>
      <c r="D1039">
        <v>10105</v>
      </c>
      <c r="E1039" t="s">
        <v>1027</v>
      </c>
      <c r="F1039" t="s">
        <v>17</v>
      </c>
      <c r="G1039" t="s">
        <v>3</v>
      </c>
      <c r="H1039" t="s">
        <v>3</v>
      </c>
      <c r="I1039" t="s">
        <v>3</v>
      </c>
      <c r="J1039" t="s">
        <v>3</v>
      </c>
      <c r="K1039" t="s">
        <v>2297</v>
      </c>
      <c r="L1039" t="s">
        <v>2298</v>
      </c>
      <c r="M1039" t="s">
        <v>2299</v>
      </c>
    </row>
    <row r="1040" spans="1:13">
      <c r="A1040" t="s">
        <v>2300</v>
      </c>
      <c r="B1040">
        <v>1187</v>
      </c>
      <c r="C1040">
        <v>1187</v>
      </c>
      <c r="D1040">
        <v>10105</v>
      </c>
      <c r="E1040" t="s">
        <v>1027</v>
      </c>
      <c r="F1040" t="s">
        <v>17</v>
      </c>
      <c r="G1040" t="s">
        <v>3</v>
      </c>
      <c r="H1040" t="s">
        <v>3</v>
      </c>
      <c r="I1040" t="s">
        <v>3</v>
      </c>
      <c r="J1040" t="s">
        <v>3</v>
      </c>
      <c r="K1040" t="s">
        <v>2300</v>
      </c>
      <c r="L1040" t="s">
        <v>2301</v>
      </c>
      <c r="M1040" t="s">
        <v>2302</v>
      </c>
    </row>
    <row r="1041" spans="1:13">
      <c r="A1041" t="s">
        <v>2303</v>
      </c>
      <c r="B1041">
        <v>1187</v>
      </c>
      <c r="C1041">
        <v>1187</v>
      </c>
      <c r="D1041">
        <v>10105</v>
      </c>
      <c r="E1041" t="s">
        <v>1027</v>
      </c>
      <c r="F1041" t="s">
        <v>17</v>
      </c>
      <c r="G1041" t="s">
        <v>3</v>
      </c>
      <c r="H1041" t="s">
        <v>3</v>
      </c>
      <c r="I1041" t="s">
        <v>3</v>
      </c>
      <c r="J1041" t="s">
        <v>3</v>
      </c>
      <c r="K1041" t="s">
        <v>2303</v>
      </c>
      <c r="L1041" t="s">
        <v>2304</v>
      </c>
      <c r="M1041" t="s">
        <v>2304</v>
      </c>
    </row>
    <row r="1042" spans="1:13">
      <c r="A1042" t="s">
        <v>2305</v>
      </c>
      <c r="B1042">
        <v>1187</v>
      </c>
      <c r="C1042">
        <v>1187</v>
      </c>
      <c r="D1042">
        <v>10105</v>
      </c>
      <c r="E1042" t="s">
        <v>1027</v>
      </c>
      <c r="F1042" t="s">
        <v>17</v>
      </c>
      <c r="G1042" t="s">
        <v>3</v>
      </c>
      <c r="H1042" t="s">
        <v>3</v>
      </c>
      <c r="I1042" t="s">
        <v>3</v>
      </c>
      <c r="J1042" t="s">
        <v>3</v>
      </c>
      <c r="K1042" t="s">
        <v>2305</v>
      </c>
      <c r="L1042" t="s">
        <v>2306</v>
      </c>
      <c r="M1042" t="s">
        <v>2306</v>
      </c>
    </row>
    <row r="1043" spans="1:13">
      <c r="A1043" t="s">
        <v>2307</v>
      </c>
      <c r="B1043">
        <v>1187</v>
      </c>
      <c r="C1043">
        <v>1187</v>
      </c>
      <c r="D1043">
        <v>10104</v>
      </c>
      <c r="E1043" t="s">
        <v>1027</v>
      </c>
      <c r="F1043" t="s">
        <v>17</v>
      </c>
      <c r="G1043" t="s">
        <v>3</v>
      </c>
      <c r="H1043" t="s">
        <v>3</v>
      </c>
      <c r="I1043" t="s">
        <v>3</v>
      </c>
      <c r="J1043" t="s">
        <v>3</v>
      </c>
      <c r="K1043" t="s">
        <v>2307</v>
      </c>
      <c r="L1043" t="s">
        <v>2308</v>
      </c>
      <c r="M1043" t="s">
        <v>2309</v>
      </c>
    </row>
    <row r="1044" spans="1:13">
      <c r="A1044" t="s">
        <v>2310</v>
      </c>
      <c r="B1044">
        <v>1187</v>
      </c>
      <c r="C1044">
        <v>1187</v>
      </c>
      <c r="D1044">
        <v>10105</v>
      </c>
      <c r="E1044" t="s">
        <v>1027</v>
      </c>
      <c r="F1044" t="s">
        <v>17</v>
      </c>
      <c r="G1044" t="s">
        <v>3</v>
      </c>
      <c r="H1044" t="s">
        <v>3</v>
      </c>
      <c r="I1044" t="s">
        <v>3</v>
      </c>
      <c r="J1044" t="s">
        <v>3</v>
      </c>
      <c r="K1044" t="s">
        <v>2310</v>
      </c>
      <c r="L1044" t="s">
        <v>2311</v>
      </c>
      <c r="M1044" t="s">
        <v>2312</v>
      </c>
    </row>
    <row r="1045" spans="1:13">
      <c r="A1045" t="s">
        <v>2313</v>
      </c>
      <c r="B1045">
        <v>1187</v>
      </c>
      <c r="C1045">
        <v>1187</v>
      </c>
      <c r="D1045">
        <v>10105</v>
      </c>
      <c r="E1045" t="s">
        <v>1027</v>
      </c>
      <c r="F1045" t="s">
        <v>17</v>
      </c>
      <c r="G1045" t="s">
        <v>3</v>
      </c>
      <c r="H1045" t="s">
        <v>3</v>
      </c>
      <c r="I1045" t="s">
        <v>3</v>
      </c>
      <c r="J1045" t="s">
        <v>3</v>
      </c>
      <c r="K1045" t="s">
        <v>2313</v>
      </c>
      <c r="L1045" t="s">
        <v>2314</v>
      </c>
      <c r="M1045" t="s">
        <v>2315</v>
      </c>
    </row>
    <row r="1046" spans="1:13">
      <c r="A1046" t="s">
        <v>2316</v>
      </c>
      <c r="B1046">
        <v>1187</v>
      </c>
      <c r="C1046">
        <v>1187</v>
      </c>
      <c r="D1046">
        <v>10105</v>
      </c>
      <c r="E1046" t="s">
        <v>1027</v>
      </c>
      <c r="F1046" t="s">
        <v>17</v>
      </c>
      <c r="G1046" t="s">
        <v>3</v>
      </c>
      <c r="H1046" t="s">
        <v>3</v>
      </c>
      <c r="I1046" t="s">
        <v>3</v>
      </c>
      <c r="J1046" t="s">
        <v>3</v>
      </c>
      <c r="K1046" t="s">
        <v>2316</v>
      </c>
      <c r="L1046" t="s">
        <v>2317</v>
      </c>
      <c r="M1046" t="s">
        <v>2317</v>
      </c>
    </row>
    <row r="1047" spans="1:13">
      <c r="A1047" t="s">
        <v>2318</v>
      </c>
      <c r="B1047">
        <v>1187</v>
      </c>
      <c r="C1047">
        <v>1187</v>
      </c>
      <c r="D1047">
        <v>10105</v>
      </c>
      <c r="E1047" t="s">
        <v>1027</v>
      </c>
      <c r="F1047" t="s">
        <v>17</v>
      </c>
      <c r="G1047" t="s">
        <v>3</v>
      </c>
      <c r="H1047" t="s">
        <v>3</v>
      </c>
      <c r="I1047" t="s">
        <v>3</v>
      </c>
      <c r="J1047" t="s">
        <v>3</v>
      </c>
      <c r="K1047" t="s">
        <v>2318</v>
      </c>
      <c r="L1047" t="s">
        <v>2319</v>
      </c>
      <c r="M1047" t="s">
        <v>2319</v>
      </c>
    </row>
    <row r="1048" spans="1:13">
      <c r="A1048" t="s">
        <v>2320</v>
      </c>
      <c r="B1048">
        <v>1187</v>
      </c>
      <c r="C1048">
        <v>1187</v>
      </c>
      <c r="D1048">
        <v>10105</v>
      </c>
      <c r="E1048" t="s">
        <v>1027</v>
      </c>
      <c r="F1048" t="s">
        <v>17</v>
      </c>
      <c r="G1048" t="s">
        <v>3</v>
      </c>
      <c r="H1048" t="s">
        <v>3</v>
      </c>
      <c r="I1048" t="s">
        <v>3</v>
      </c>
      <c r="J1048" t="s">
        <v>3</v>
      </c>
      <c r="K1048" t="s">
        <v>2320</v>
      </c>
      <c r="L1048" t="s">
        <v>2321</v>
      </c>
      <c r="M1048" t="s">
        <v>2322</v>
      </c>
    </row>
    <row r="1049" spans="1:13">
      <c r="A1049" t="s">
        <v>2323</v>
      </c>
      <c r="B1049">
        <v>1187</v>
      </c>
      <c r="C1049">
        <v>1187</v>
      </c>
      <c r="D1049">
        <v>10105</v>
      </c>
      <c r="E1049" t="s">
        <v>1027</v>
      </c>
      <c r="F1049" t="s">
        <v>17</v>
      </c>
      <c r="G1049" t="s">
        <v>3</v>
      </c>
      <c r="H1049" t="s">
        <v>3</v>
      </c>
      <c r="I1049" t="s">
        <v>3</v>
      </c>
      <c r="J1049" t="s">
        <v>3</v>
      </c>
      <c r="K1049" t="s">
        <v>2323</v>
      </c>
      <c r="L1049" t="s">
        <v>2324</v>
      </c>
      <c r="M1049" t="s">
        <v>2325</v>
      </c>
    </row>
    <row r="1050" spans="1:13">
      <c r="A1050" t="s">
        <v>2326</v>
      </c>
      <c r="B1050">
        <v>1187</v>
      </c>
      <c r="C1050">
        <v>1187</v>
      </c>
      <c r="D1050">
        <v>10105</v>
      </c>
      <c r="E1050" t="s">
        <v>1027</v>
      </c>
      <c r="F1050" t="s">
        <v>17</v>
      </c>
      <c r="G1050" t="s">
        <v>3</v>
      </c>
      <c r="H1050" t="s">
        <v>3</v>
      </c>
      <c r="I1050" t="s">
        <v>3</v>
      </c>
      <c r="J1050" t="s">
        <v>3</v>
      </c>
      <c r="K1050" t="s">
        <v>2326</v>
      </c>
      <c r="L1050" t="s">
        <v>2327</v>
      </c>
      <c r="M1050" t="s">
        <v>2328</v>
      </c>
    </row>
    <row r="1051" spans="1:13">
      <c r="A1051" t="s">
        <v>2329</v>
      </c>
      <c r="B1051">
        <v>1187</v>
      </c>
      <c r="C1051">
        <v>1187</v>
      </c>
      <c r="D1051">
        <v>10105</v>
      </c>
      <c r="E1051" t="s">
        <v>1027</v>
      </c>
      <c r="F1051" t="s">
        <v>17</v>
      </c>
      <c r="G1051" t="s">
        <v>3</v>
      </c>
      <c r="H1051" t="s">
        <v>3</v>
      </c>
      <c r="I1051" t="s">
        <v>3</v>
      </c>
      <c r="J1051" t="s">
        <v>3</v>
      </c>
      <c r="K1051" t="s">
        <v>2329</v>
      </c>
      <c r="L1051" t="s">
        <v>2330</v>
      </c>
      <c r="M1051" t="s">
        <v>2330</v>
      </c>
    </row>
    <row r="1052" spans="1:13">
      <c r="A1052" t="s">
        <v>2331</v>
      </c>
      <c r="B1052">
        <v>1187</v>
      </c>
      <c r="C1052">
        <v>1187</v>
      </c>
      <c r="D1052">
        <v>10105</v>
      </c>
      <c r="E1052" t="s">
        <v>1027</v>
      </c>
      <c r="F1052" t="s">
        <v>17</v>
      </c>
      <c r="G1052" t="s">
        <v>3</v>
      </c>
      <c r="H1052" t="s">
        <v>3</v>
      </c>
      <c r="I1052" t="s">
        <v>3</v>
      </c>
      <c r="J1052" t="s">
        <v>3</v>
      </c>
      <c r="K1052" t="s">
        <v>2331</v>
      </c>
      <c r="L1052" t="s">
        <v>2332</v>
      </c>
      <c r="M1052" t="s">
        <v>2332</v>
      </c>
    </row>
    <row r="1053" spans="1:13">
      <c r="A1053" t="s">
        <v>2333</v>
      </c>
      <c r="B1053">
        <v>1187</v>
      </c>
      <c r="C1053">
        <v>1187</v>
      </c>
      <c r="D1053">
        <v>10105</v>
      </c>
      <c r="E1053" t="s">
        <v>1027</v>
      </c>
      <c r="F1053" t="s">
        <v>17</v>
      </c>
      <c r="G1053" t="s">
        <v>3</v>
      </c>
      <c r="H1053" t="s">
        <v>3</v>
      </c>
      <c r="I1053" t="s">
        <v>3</v>
      </c>
      <c r="J1053" t="s">
        <v>3</v>
      </c>
      <c r="K1053" t="s">
        <v>2333</v>
      </c>
      <c r="L1053" t="s">
        <v>2334</v>
      </c>
      <c r="M1053" t="s">
        <v>2334</v>
      </c>
    </row>
    <row r="1054" spans="1:13">
      <c r="A1054" t="s">
        <v>2335</v>
      </c>
      <c r="B1054">
        <v>1187</v>
      </c>
      <c r="C1054">
        <v>1187</v>
      </c>
      <c r="D1054">
        <v>10105</v>
      </c>
      <c r="E1054" t="s">
        <v>1027</v>
      </c>
      <c r="F1054" t="s">
        <v>17</v>
      </c>
      <c r="G1054" t="s">
        <v>3</v>
      </c>
      <c r="H1054" t="s">
        <v>3</v>
      </c>
      <c r="I1054" t="s">
        <v>3</v>
      </c>
      <c r="J1054" t="s">
        <v>3</v>
      </c>
      <c r="K1054" t="s">
        <v>2335</v>
      </c>
      <c r="L1054" t="s">
        <v>2336</v>
      </c>
      <c r="M1054" t="s">
        <v>2337</v>
      </c>
    </row>
    <row r="1055" spans="1:13">
      <c r="A1055" t="s">
        <v>2338</v>
      </c>
      <c r="B1055">
        <v>1187</v>
      </c>
      <c r="C1055">
        <v>1187</v>
      </c>
      <c r="D1055">
        <v>10105</v>
      </c>
      <c r="E1055" t="s">
        <v>1027</v>
      </c>
      <c r="F1055" t="s">
        <v>17</v>
      </c>
      <c r="G1055" t="s">
        <v>3</v>
      </c>
      <c r="H1055" t="s">
        <v>3</v>
      </c>
      <c r="I1055" t="s">
        <v>3</v>
      </c>
      <c r="J1055" t="s">
        <v>3</v>
      </c>
      <c r="K1055" t="s">
        <v>2338</v>
      </c>
      <c r="L1055" t="s">
        <v>2339</v>
      </c>
      <c r="M1055" t="s">
        <v>2340</v>
      </c>
    </row>
    <row r="1056" spans="1:13">
      <c r="A1056" t="s">
        <v>2341</v>
      </c>
      <c r="B1056">
        <v>1187</v>
      </c>
      <c r="C1056">
        <v>1187</v>
      </c>
      <c r="D1056">
        <v>10105</v>
      </c>
      <c r="E1056" t="s">
        <v>1027</v>
      </c>
      <c r="F1056" t="s">
        <v>17</v>
      </c>
      <c r="G1056" t="s">
        <v>3</v>
      </c>
      <c r="H1056" t="s">
        <v>3</v>
      </c>
      <c r="I1056" t="s">
        <v>3</v>
      </c>
      <c r="J1056" t="s">
        <v>3</v>
      </c>
      <c r="K1056" t="s">
        <v>2341</v>
      </c>
      <c r="L1056" t="s">
        <v>2342</v>
      </c>
      <c r="M1056" t="s">
        <v>2343</v>
      </c>
    </row>
    <row r="1057" spans="1:13">
      <c r="A1057" t="s">
        <v>2344</v>
      </c>
      <c r="B1057">
        <v>1187</v>
      </c>
      <c r="C1057">
        <v>1187</v>
      </c>
      <c r="D1057">
        <v>10105</v>
      </c>
      <c r="E1057" t="s">
        <v>1027</v>
      </c>
      <c r="F1057" t="s">
        <v>17</v>
      </c>
      <c r="G1057" t="s">
        <v>3</v>
      </c>
      <c r="H1057" t="s">
        <v>3</v>
      </c>
      <c r="I1057" t="s">
        <v>3</v>
      </c>
      <c r="J1057" t="s">
        <v>3</v>
      </c>
      <c r="K1057" t="s">
        <v>2344</v>
      </c>
      <c r="L1057" t="s">
        <v>2345</v>
      </c>
      <c r="M1057" t="s">
        <v>2346</v>
      </c>
    </row>
    <row r="1058" spans="1:13">
      <c r="A1058" t="s">
        <v>2347</v>
      </c>
      <c r="B1058">
        <v>1187</v>
      </c>
      <c r="C1058">
        <v>1187</v>
      </c>
      <c r="D1058">
        <v>10105</v>
      </c>
      <c r="E1058" t="s">
        <v>1027</v>
      </c>
      <c r="F1058" t="s">
        <v>17</v>
      </c>
      <c r="G1058" t="s">
        <v>3</v>
      </c>
      <c r="H1058" t="s">
        <v>3</v>
      </c>
      <c r="I1058" t="s">
        <v>3</v>
      </c>
      <c r="J1058" t="s">
        <v>3</v>
      </c>
      <c r="K1058" t="s">
        <v>2347</v>
      </c>
      <c r="L1058" t="s">
        <v>2348</v>
      </c>
      <c r="M1058" t="s">
        <v>2349</v>
      </c>
    </row>
    <row r="1059" spans="1:13">
      <c r="A1059" t="s">
        <v>2350</v>
      </c>
      <c r="B1059">
        <v>1187</v>
      </c>
      <c r="C1059">
        <v>1187</v>
      </c>
      <c r="D1059">
        <v>10105</v>
      </c>
      <c r="E1059" t="s">
        <v>1027</v>
      </c>
      <c r="F1059" t="s">
        <v>17</v>
      </c>
      <c r="G1059" t="s">
        <v>3</v>
      </c>
      <c r="H1059" t="s">
        <v>3</v>
      </c>
      <c r="I1059" t="s">
        <v>3</v>
      </c>
      <c r="J1059" t="s">
        <v>3</v>
      </c>
      <c r="K1059" t="s">
        <v>2350</v>
      </c>
      <c r="L1059" t="s">
        <v>2351</v>
      </c>
      <c r="M1059" t="s">
        <v>2352</v>
      </c>
    </row>
    <row r="1060" spans="1:13">
      <c r="A1060" t="s">
        <v>2353</v>
      </c>
      <c r="B1060">
        <v>1187</v>
      </c>
      <c r="C1060">
        <v>1187</v>
      </c>
      <c r="D1060">
        <v>10105</v>
      </c>
      <c r="E1060" t="s">
        <v>1027</v>
      </c>
      <c r="F1060" t="s">
        <v>17</v>
      </c>
      <c r="G1060" t="s">
        <v>3</v>
      </c>
      <c r="H1060" t="s">
        <v>3</v>
      </c>
      <c r="I1060" t="s">
        <v>3</v>
      </c>
      <c r="J1060" t="s">
        <v>3</v>
      </c>
      <c r="K1060" t="s">
        <v>2353</v>
      </c>
      <c r="L1060" t="s">
        <v>2354</v>
      </c>
      <c r="M1060" t="s">
        <v>2355</v>
      </c>
    </row>
    <row r="1061" spans="1:13">
      <c r="A1061" t="s">
        <v>2356</v>
      </c>
      <c r="B1061">
        <v>1187</v>
      </c>
      <c r="C1061">
        <v>1187</v>
      </c>
      <c r="D1061">
        <v>10105</v>
      </c>
      <c r="E1061" t="s">
        <v>1027</v>
      </c>
      <c r="F1061" t="s">
        <v>17</v>
      </c>
      <c r="G1061" t="s">
        <v>3</v>
      </c>
      <c r="H1061" t="s">
        <v>3</v>
      </c>
      <c r="I1061" t="s">
        <v>3</v>
      </c>
      <c r="J1061" t="s">
        <v>3</v>
      </c>
      <c r="K1061" t="s">
        <v>2356</v>
      </c>
      <c r="L1061" t="s">
        <v>2357</v>
      </c>
      <c r="M1061" t="s">
        <v>2358</v>
      </c>
    </row>
    <row r="1062" spans="1:13">
      <c r="A1062" t="s">
        <v>2359</v>
      </c>
      <c r="B1062">
        <v>1187</v>
      </c>
      <c r="C1062">
        <v>1187</v>
      </c>
      <c r="D1062">
        <v>10105</v>
      </c>
      <c r="E1062" t="s">
        <v>1027</v>
      </c>
      <c r="F1062" t="s">
        <v>17</v>
      </c>
      <c r="G1062" t="s">
        <v>3</v>
      </c>
      <c r="H1062" t="s">
        <v>3</v>
      </c>
      <c r="I1062" t="s">
        <v>3</v>
      </c>
      <c r="J1062" t="s">
        <v>3</v>
      </c>
      <c r="K1062" t="s">
        <v>2359</v>
      </c>
      <c r="L1062" t="s">
        <v>2360</v>
      </c>
      <c r="M1062" t="s">
        <v>2361</v>
      </c>
    </row>
    <row r="1063" spans="1:13">
      <c r="A1063" t="s">
        <v>2362</v>
      </c>
      <c r="B1063">
        <v>1187</v>
      </c>
      <c r="C1063">
        <v>1187</v>
      </c>
      <c r="D1063">
        <v>10105</v>
      </c>
      <c r="E1063" t="s">
        <v>1027</v>
      </c>
      <c r="F1063" t="s">
        <v>17</v>
      </c>
      <c r="G1063" t="s">
        <v>3</v>
      </c>
      <c r="H1063" t="s">
        <v>3</v>
      </c>
      <c r="I1063" t="s">
        <v>3</v>
      </c>
      <c r="J1063" t="s">
        <v>3</v>
      </c>
      <c r="K1063" t="s">
        <v>2362</v>
      </c>
      <c r="L1063" t="s">
        <v>2363</v>
      </c>
      <c r="M1063" t="s">
        <v>2364</v>
      </c>
    </row>
    <row r="1064" spans="1:13">
      <c r="A1064" t="s">
        <v>2365</v>
      </c>
      <c r="B1064">
        <v>1187</v>
      </c>
      <c r="C1064">
        <v>1187</v>
      </c>
      <c r="D1064">
        <v>10105</v>
      </c>
      <c r="E1064" t="s">
        <v>1027</v>
      </c>
      <c r="F1064" t="s">
        <v>17</v>
      </c>
      <c r="G1064" t="s">
        <v>3</v>
      </c>
      <c r="H1064" t="s">
        <v>3</v>
      </c>
      <c r="I1064" t="s">
        <v>3</v>
      </c>
      <c r="J1064" t="s">
        <v>3</v>
      </c>
      <c r="K1064" t="s">
        <v>2365</v>
      </c>
      <c r="L1064" t="s">
        <v>2366</v>
      </c>
      <c r="M1064" t="s">
        <v>2367</v>
      </c>
    </row>
    <row r="1065" spans="1:13">
      <c r="A1065" t="s">
        <v>2368</v>
      </c>
      <c r="B1065">
        <v>1187</v>
      </c>
      <c r="C1065">
        <v>1187</v>
      </c>
      <c r="D1065">
        <v>10105</v>
      </c>
      <c r="E1065" t="s">
        <v>1027</v>
      </c>
      <c r="F1065" t="s">
        <v>17</v>
      </c>
      <c r="G1065" t="s">
        <v>3</v>
      </c>
      <c r="H1065" t="s">
        <v>3</v>
      </c>
      <c r="I1065" t="s">
        <v>3</v>
      </c>
      <c r="J1065" t="s">
        <v>3</v>
      </c>
      <c r="K1065" t="s">
        <v>2368</v>
      </c>
      <c r="L1065" t="s">
        <v>2369</v>
      </c>
      <c r="M1065" t="s">
        <v>2370</v>
      </c>
    </row>
    <row r="1066" spans="1:13">
      <c r="A1066" t="s">
        <v>2371</v>
      </c>
      <c r="B1066">
        <v>1187</v>
      </c>
      <c r="C1066">
        <v>1187</v>
      </c>
      <c r="D1066">
        <v>10105</v>
      </c>
      <c r="E1066" t="s">
        <v>1027</v>
      </c>
      <c r="F1066" t="s">
        <v>17</v>
      </c>
      <c r="G1066" t="s">
        <v>3</v>
      </c>
      <c r="H1066" t="s">
        <v>3</v>
      </c>
      <c r="I1066" t="s">
        <v>3</v>
      </c>
      <c r="J1066" t="s">
        <v>3</v>
      </c>
      <c r="K1066" t="s">
        <v>2371</v>
      </c>
      <c r="L1066" t="s">
        <v>2372</v>
      </c>
      <c r="M1066" t="s">
        <v>2373</v>
      </c>
    </row>
    <row r="1067" spans="1:13">
      <c r="A1067" t="s">
        <v>2374</v>
      </c>
      <c r="B1067">
        <v>1187</v>
      </c>
      <c r="C1067">
        <v>1187</v>
      </c>
      <c r="D1067">
        <v>10105</v>
      </c>
      <c r="E1067" t="s">
        <v>1027</v>
      </c>
      <c r="F1067" t="s">
        <v>17</v>
      </c>
      <c r="G1067" t="s">
        <v>3</v>
      </c>
      <c r="H1067" t="s">
        <v>3</v>
      </c>
      <c r="I1067" t="s">
        <v>3</v>
      </c>
      <c r="J1067" t="s">
        <v>3</v>
      </c>
      <c r="K1067" t="s">
        <v>2374</v>
      </c>
      <c r="L1067" t="s">
        <v>2375</v>
      </c>
      <c r="M1067" t="s">
        <v>2376</v>
      </c>
    </row>
    <row r="1068" spans="1:13">
      <c r="A1068" t="s">
        <v>2377</v>
      </c>
      <c r="B1068">
        <v>1187</v>
      </c>
      <c r="C1068">
        <v>1187</v>
      </c>
      <c r="D1068">
        <v>10105</v>
      </c>
      <c r="E1068" t="s">
        <v>1027</v>
      </c>
      <c r="F1068" t="s">
        <v>17</v>
      </c>
      <c r="G1068" t="s">
        <v>3</v>
      </c>
      <c r="H1068" t="s">
        <v>3</v>
      </c>
      <c r="I1068" t="s">
        <v>3</v>
      </c>
      <c r="J1068" t="s">
        <v>3</v>
      </c>
      <c r="K1068" t="s">
        <v>2377</v>
      </c>
      <c r="L1068" t="s">
        <v>1619</v>
      </c>
      <c r="M1068" t="s">
        <v>1619</v>
      </c>
    </row>
    <row r="1069" spans="1:13">
      <c r="A1069" t="s">
        <v>2378</v>
      </c>
      <c r="B1069">
        <v>1187</v>
      </c>
      <c r="C1069">
        <v>1187</v>
      </c>
      <c r="D1069">
        <v>10105</v>
      </c>
      <c r="E1069" t="s">
        <v>1027</v>
      </c>
      <c r="F1069" t="s">
        <v>17</v>
      </c>
      <c r="G1069" t="s">
        <v>3</v>
      </c>
      <c r="H1069" t="s">
        <v>3</v>
      </c>
      <c r="I1069" t="s">
        <v>3</v>
      </c>
      <c r="J1069" t="s">
        <v>3</v>
      </c>
      <c r="K1069" t="s">
        <v>2378</v>
      </c>
      <c r="L1069" t="s">
        <v>1666</v>
      </c>
      <c r="M1069" t="s">
        <v>1666</v>
      </c>
    </row>
    <row r="1070" spans="1:13">
      <c r="A1070" t="s">
        <v>2379</v>
      </c>
      <c r="B1070">
        <v>1187</v>
      </c>
      <c r="C1070">
        <v>1187</v>
      </c>
      <c r="D1070">
        <v>10105</v>
      </c>
      <c r="E1070" t="s">
        <v>1027</v>
      </c>
      <c r="F1070" t="s">
        <v>17</v>
      </c>
      <c r="G1070" t="s">
        <v>3</v>
      </c>
      <c r="H1070" t="s">
        <v>3</v>
      </c>
      <c r="I1070" t="s">
        <v>3</v>
      </c>
      <c r="J1070" t="s">
        <v>3</v>
      </c>
      <c r="K1070" t="s">
        <v>2379</v>
      </c>
      <c r="L1070" t="s">
        <v>2380</v>
      </c>
      <c r="M1070" t="s">
        <v>2380</v>
      </c>
    </row>
    <row r="1071" spans="1:13">
      <c r="A1071" t="s">
        <v>2381</v>
      </c>
      <c r="B1071">
        <v>1187</v>
      </c>
      <c r="C1071">
        <v>1187</v>
      </c>
      <c r="D1071">
        <v>10105</v>
      </c>
      <c r="E1071" t="s">
        <v>1027</v>
      </c>
      <c r="F1071" t="s">
        <v>17</v>
      </c>
      <c r="G1071" t="s">
        <v>3</v>
      </c>
      <c r="H1071" t="s">
        <v>3</v>
      </c>
      <c r="I1071" t="s">
        <v>3</v>
      </c>
      <c r="J1071" t="s">
        <v>3</v>
      </c>
      <c r="K1071" t="s">
        <v>2381</v>
      </c>
      <c r="L1071" t="s">
        <v>2382</v>
      </c>
      <c r="M1071" t="s">
        <v>2382</v>
      </c>
    </row>
    <row r="1072" spans="1:13">
      <c r="A1072" t="s">
        <v>2383</v>
      </c>
      <c r="B1072">
        <v>1187</v>
      </c>
      <c r="C1072">
        <v>1187</v>
      </c>
      <c r="D1072">
        <v>10105</v>
      </c>
      <c r="E1072" t="s">
        <v>1027</v>
      </c>
      <c r="F1072" t="s">
        <v>17</v>
      </c>
      <c r="G1072" t="s">
        <v>3</v>
      </c>
      <c r="H1072" t="s">
        <v>3</v>
      </c>
      <c r="I1072" t="s">
        <v>3</v>
      </c>
      <c r="J1072" t="s">
        <v>3</v>
      </c>
      <c r="K1072" t="s">
        <v>2383</v>
      </c>
      <c r="L1072" t="s">
        <v>2384</v>
      </c>
      <c r="M1072" t="s">
        <v>2384</v>
      </c>
    </row>
    <row r="1073" spans="1:13">
      <c r="A1073" t="s">
        <v>2385</v>
      </c>
      <c r="B1073">
        <v>1187</v>
      </c>
      <c r="C1073">
        <v>1187</v>
      </c>
      <c r="D1073">
        <v>10105</v>
      </c>
      <c r="E1073" t="s">
        <v>1027</v>
      </c>
      <c r="F1073" t="s">
        <v>17</v>
      </c>
      <c r="G1073" t="s">
        <v>3</v>
      </c>
      <c r="H1073" t="s">
        <v>3</v>
      </c>
      <c r="I1073" t="s">
        <v>3</v>
      </c>
      <c r="J1073" t="s">
        <v>3</v>
      </c>
      <c r="K1073" t="s">
        <v>2385</v>
      </c>
      <c r="L1073" t="s">
        <v>2386</v>
      </c>
      <c r="M1073" t="s">
        <v>2387</v>
      </c>
    </row>
    <row r="1074" spans="1:13">
      <c r="A1074" t="s">
        <v>2388</v>
      </c>
      <c r="B1074">
        <v>1187</v>
      </c>
      <c r="C1074">
        <v>1187</v>
      </c>
      <c r="D1074">
        <v>10105</v>
      </c>
      <c r="E1074" t="s">
        <v>1027</v>
      </c>
      <c r="F1074" t="s">
        <v>17</v>
      </c>
      <c r="G1074" t="s">
        <v>3</v>
      </c>
      <c r="H1074" t="s">
        <v>3</v>
      </c>
      <c r="I1074" t="s">
        <v>3</v>
      </c>
      <c r="J1074" t="s">
        <v>3</v>
      </c>
      <c r="K1074" t="s">
        <v>2388</v>
      </c>
      <c r="L1074" t="s">
        <v>2389</v>
      </c>
      <c r="M1074" t="s">
        <v>2390</v>
      </c>
    </row>
    <row r="1075" spans="1:13">
      <c r="A1075" t="s">
        <v>2391</v>
      </c>
      <c r="B1075">
        <v>1187</v>
      </c>
      <c r="C1075">
        <v>1187</v>
      </c>
      <c r="D1075">
        <v>10099</v>
      </c>
      <c r="E1075" t="s">
        <v>1027</v>
      </c>
      <c r="F1075" t="s">
        <v>17</v>
      </c>
      <c r="G1075" t="s">
        <v>3</v>
      </c>
      <c r="H1075" t="s">
        <v>3</v>
      </c>
      <c r="I1075" t="s">
        <v>3</v>
      </c>
      <c r="J1075" t="s">
        <v>3</v>
      </c>
      <c r="K1075" t="s">
        <v>2391</v>
      </c>
      <c r="L1075" t="s">
        <v>2392</v>
      </c>
      <c r="M1075" t="s">
        <v>2393</v>
      </c>
    </row>
    <row r="1076" spans="1:13">
      <c r="A1076" t="s">
        <v>2394</v>
      </c>
      <c r="B1076">
        <v>1187</v>
      </c>
      <c r="C1076">
        <v>1187</v>
      </c>
      <c r="D1076">
        <v>10105</v>
      </c>
      <c r="E1076" t="s">
        <v>1027</v>
      </c>
      <c r="F1076" t="s">
        <v>17</v>
      </c>
      <c r="G1076" t="s">
        <v>3</v>
      </c>
      <c r="H1076" t="s">
        <v>3</v>
      </c>
      <c r="I1076" t="s">
        <v>3</v>
      </c>
      <c r="J1076" t="s">
        <v>3</v>
      </c>
      <c r="K1076" t="s">
        <v>2394</v>
      </c>
      <c r="L1076" t="s">
        <v>2395</v>
      </c>
      <c r="M1076" t="s">
        <v>2396</v>
      </c>
    </row>
    <row r="1077" spans="1:13">
      <c r="A1077" t="s">
        <v>2397</v>
      </c>
      <c r="B1077">
        <v>1187</v>
      </c>
      <c r="C1077">
        <v>1187</v>
      </c>
      <c r="D1077">
        <v>10105</v>
      </c>
      <c r="E1077" t="s">
        <v>1027</v>
      </c>
      <c r="F1077" t="s">
        <v>17</v>
      </c>
      <c r="G1077" t="s">
        <v>3</v>
      </c>
      <c r="H1077" t="s">
        <v>3</v>
      </c>
      <c r="I1077" t="s">
        <v>3</v>
      </c>
      <c r="J1077" t="s">
        <v>3</v>
      </c>
      <c r="K1077" t="s">
        <v>2397</v>
      </c>
      <c r="L1077" t="s">
        <v>2398</v>
      </c>
      <c r="M1077" t="s">
        <v>2399</v>
      </c>
    </row>
    <row r="1078" spans="1:13">
      <c r="A1078" t="s">
        <v>2400</v>
      </c>
      <c r="B1078">
        <v>1187</v>
      </c>
      <c r="C1078">
        <v>1187</v>
      </c>
      <c r="D1078">
        <v>10105</v>
      </c>
      <c r="E1078" t="s">
        <v>1027</v>
      </c>
      <c r="F1078" t="s">
        <v>17</v>
      </c>
      <c r="G1078" t="s">
        <v>3</v>
      </c>
      <c r="H1078" t="s">
        <v>3</v>
      </c>
      <c r="I1078" t="s">
        <v>3</v>
      </c>
      <c r="J1078" t="s">
        <v>3</v>
      </c>
      <c r="K1078" t="s">
        <v>2400</v>
      </c>
      <c r="L1078" t="s">
        <v>2401</v>
      </c>
      <c r="M1078" t="s">
        <v>2402</v>
      </c>
    </row>
    <row r="1079" spans="1:13">
      <c r="A1079" t="s">
        <v>2403</v>
      </c>
      <c r="B1079">
        <v>1187</v>
      </c>
      <c r="C1079">
        <v>1187</v>
      </c>
      <c r="D1079">
        <v>10105</v>
      </c>
      <c r="E1079" t="s">
        <v>1027</v>
      </c>
      <c r="F1079" t="s">
        <v>17</v>
      </c>
      <c r="G1079" t="s">
        <v>3</v>
      </c>
      <c r="H1079" t="s">
        <v>3</v>
      </c>
      <c r="I1079" t="s">
        <v>3</v>
      </c>
      <c r="J1079" t="s">
        <v>3</v>
      </c>
      <c r="K1079" t="s">
        <v>2403</v>
      </c>
      <c r="L1079" t="s">
        <v>2404</v>
      </c>
      <c r="M1079" t="s">
        <v>2405</v>
      </c>
    </row>
    <row r="1080" spans="1:13">
      <c r="A1080" t="s">
        <v>2406</v>
      </c>
      <c r="B1080">
        <v>1187</v>
      </c>
      <c r="C1080">
        <v>1187</v>
      </c>
      <c r="D1080">
        <v>10101</v>
      </c>
      <c r="E1080" t="s">
        <v>1027</v>
      </c>
      <c r="F1080" t="s">
        <v>17</v>
      </c>
      <c r="G1080" t="s">
        <v>3</v>
      </c>
      <c r="H1080" t="s">
        <v>3</v>
      </c>
      <c r="I1080" t="s">
        <v>3</v>
      </c>
      <c r="J1080" t="s">
        <v>3</v>
      </c>
      <c r="K1080" t="s">
        <v>2406</v>
      </c>
      <c r="L1080" t="s">
        <v>2407</v>
      </c>
      <c r="M1080" t="s">
        <v>2408</v>
      </c>
    </row>
    <row r="1081" spans="1:13">
      <c r="A1081" t="s">
        <v>2409</v>
      </c>
      <c r="B1081">
        <v>1187</v>
      </c>
      <c r="C1081">
        <v>1187</v>
      </c>
      <c r="D1081">
        <v>10105</v>
      </c>
      <c r="E1081" t="s">
        <v>1027</v>
      </c>
      <c r="F1081" t="s">
        <v>17</v>
      </c>
      <c r="G1081" t="s">
        <v>3</v>
      </c>
      <c r="H1081" t="s">
        <v>3</v>
      </c>
      <c r="I1081" t="s">
        <v>3</v>
      </c>
      <c r="J1081" t="s">
        <v>3</v>
      </c>
      <c r="K1081" t="s">
        <v>2409</v>
      </c>
      <c r="L1081" t="s">
        <v>2410</v>
      </c>
      <c r="M1081" t="s">
        <v>2411</v>
      </c>
    </row>
    <row r="1082" spans="1:13">
      <c r="A1082" t="s">
        <v>2412</v>
      </c>
      <c r="B1082">
        <v>1187</v>
      </c>
      <c r="C1082">
        <v>1187</v>
      </c>
      <c r="D1082">
        <v>10105</v>
      </c>
      <c r="E1082" t="s">
        <v>1027</v>
      </c>
      <c r="F1082" t="s">
        <v>17</v>
      </c>
      <c r="G1082" t="s">
        <v>3</v>
      </c>
      <c r="H1082" t="s">
        <v>3</v>
      </c>
      <c r="I1082" t="s">
        <v>3</v>
      </c>
      <c r="J1082" t="s">
        <v>3</v>
      </c>
      <c r="K1082" t="s">
        <v>2412</v>
      </c>
      <c r="L1082" t="s">
        <v>2413</v>
      </c>
      <c r="M1082" t="s">
        <v>2414</v>
      </c>
    </row>
    <row r="1083" spans="1:13">
      <c r="A1083" t="s">
        <v>2415</v>
      </c>
      <c r="B1083">
        <v>1187</v>
      </c>
      <c r="C1083">
        <v>1187</v>
      </c>
      <c r="D1083">
        <v>10105</v>
      </c>
      <c r="E1083" t="s">
        <v>1027</v>
      </c>
      <c r="F1083" t="s">
        <v>17</v>
      </c>
      <c r="G1083" t="s">
        <v>3</v>
      </c>
      <c r="H1083" t="s">
        <v>3</v>
      </c>
      <c r="I1083" t="s">
        <v>3</v>
      </c>
      <c r="J1083" t="s">
        <v>3</v>
      </c>
      <c r="K1083" t="s">
        <v>2415</v>
      </c>
      <c r="L1083" t="s">
        <v>2416</v>
      </c>
      <c r="M1083" t="s">
        <v>2417</v>
      </c>
    </row>
    <row r="1084" spans="1:13">
      <c r="A1084" t="s">
        <v>2418</v>
      </c>
      <c r="B1084">
        <v>1187</v>
      </c>
      <c r="C1084">
        <v>1187</v>
      </c>
      <c r="D1084">
        <v>10105</v>
      </c>
      <c r="E1084" t="s">
        <v>1027</v>
      </c>
      <c r="F1084" t="s">
        <v>17</v>
      </c>
      <c r="G1084" t="s">
        <v>3</v>
      </c>
      <c r="H1084" t="s">
        <v>3</v>
      </c>
      <c r="I1084" t="s">
        <v>3</v>
      </c>
      <c r="J1084" t="s">
        <v>3</v>
      </c>
      <c r="K1084" t="s">
        <v>2418</v>
      </c>
      <c r="L1084" t="s">
        <v>2419</v>
      </c>
      <c r="M1084" t="s">
        <v>2420</v>
      </c>
    </row>
    <row r="1085" spans="1:13">
      <c r="A1085" t="s">
        <v>2421</v>
      </c>
      <c r="B1085">
        <v>1187</v>
      </c>
      <c r="C1085">
        <v>1187</v>
      </c>
      <c r="D1085">
        <v>10105</v>
      </c>
      <c r="E1085" t="s">
        <v>1027</v>
      </c>
      <c r="F1085" t="s">
        <v>17</v>
      </c>
      <c r="G1085" t="s">
        <v>3</v>
      </c>
      <c r="H1085" t="s">
        <v>3</v>
      </c>
      <c r="I1085" t="s">
        <v>3</v>
      </c>
      <c r="J1085" t="s">
        <v>3</v>
      </c>
      <c r="K1085" t="s">
        <v>2421</v>
      </c>
      <c r="L1085" t="s">
        <v>2422</v>
      </c>
      <c r="M1085" t="s">
        <v>2423</v>
      </c>
    </row>
    <row r="1086" spans="1:13">
      <c r="A1086" t="s">
        <v>2424</v>
      </c>
      <c r="B1086">
        <v>1187</v>
      </c>
      <c r="C1086">
        <v>1187</v>
      </c>
      <c r="D1086">
        <v>10105</v>
      </c>
      <c r="E1086" t="s">
        <v>1027</v>
      </c>
      <c r="F1086" t="s">
        <v>17</v>
      </c>
      <c r="G1086" t="s">
        <v>3</v>
      </c>
      <c r="H1086" t="s">
        <v>3</v>
      </c>
      <c r="I1086" t="s">
        <v>3</v>
      </c>
      <c r="J1086" t="s">
        <v>3</v>
      </c>
      <c r="K1086" t="s">
        <v>2424</v>
      </c>
      <c r="L1086" t="s">
        <v>2425</v>
      </c>
      <c r="M1086" t="s">
        <v>2426</v>
      </c>
    </row>
    <row r="1087" spans="1:13">
      <c r="A1087" t="s">
        <v>2427</v>
      </c>
      <c r="B1087">
        <v>1187</v>
      </c>
      <c r="C1087">
        <v>1187</v>
      </c>
      <c r="D1087">
        <v>10105</v>
      </c>
      <c r="E1087" t="s">
        <v>1027</v>
      </c>
      <c r="F1087" t="s">
        <v>17</v>
      </c>
      <c r="G1087" t="s">
        <v>3</v>
      </c>
      <c r="H1087" t="s">
        <v>3</v>
      </c>
      <c r="I1087" t="s">
        <v>3</v>
      </c>
      <c r="J1087" t="s">
        <v>3</v>
      </c>
      <c r="K1087" t="s">
        <v>2427</v>
      </c>
      <c r="L1087" t="s">
        <v>2428</v>
      </c>
      <c r="M1087" t="s">
        <v>2429</v>
      </c>
    </row>
    <row r="1088" spans="1:13">
      <c r="A1088" t="s">
        <v>2430</v>
      </c>
      <c r="B1088">
        <v>1187</v>
      </c>
      <c r="C1088">
        <v>1187</v>
      </c>
      <c r="D1088">
        <v>10105</v>
      </c>
      <c r="E1088" t="s">
        <v>1027</v>
      </c>
      <c r="F1088" t="s">
        <v>17</v>
      </c>
      <c r="G1088" t="s">
        <v>3</v>
      </c>
      <c r="H1088" t="s">
        <v>3</v>
      </c>
      <c r="I1088" t="s">
        <v>3</v>
      </c>
      <c r="J1088" t="s">
        <v>3</v>
      </c>
      <c r="K1088" t="s">
        <v>2430</v>
      </c>
      <c r="L1088" t="s">
        <v>2431</v>
      </c>
      <c r="M1088" t="s">
        <v>2432</v>
      </c>
    </row>
    <row r="1089" spans="1:13">
      <c r="A1089" t="s">
        <v>2433</v>
      </c>
      <c r="B1089">
        <v>1187</v>
      </c>
      <c r="C1089">
        <v>1187</v>
      </c>
      <c r="D1089">
        <v>10105</v>
      </c>
      <c r="E1089" t="s">
        <v>1027</v>
      </c>
      <c r="F1089" t="s">
        <v>17</v>
      </c>
      <c r="G1089" t="s">
        <v>3</v>
      </c>
      <c r="H1089" t="s">
        <v>3</v>
      </c>
      <c r="I1089" t="s">
        <v>3</v>
      </c>
      <c r="J1089" t="s">
        <v>3</v>
      </c>
      <c r="K1089" t="s">
        <v>2433</v>
      </c>
      <c r="L1089" t="s">
        <v>2434</v>
      </c>
      <c r="M1089" t="s">
        <v>2435</v>
      </c>
    </row>
    <row r="1090" spans="1:13">
      <c r="A1090" t="s">
        <v>2436</v>
      </c>
      <c r="B1090">
        <v>1187</v>
      </c>
      <c r="C1090">
        <v>1187</v>
      </c>
      <c r="D1090">
        <v>10105</v>
      </c>
      <c r="E1090" t="s">
        <v>1027</v>
      </c>
      <c r="F1090" t="s">
        <v>17</v>
      </c>
      <c r="G1090" t="s">
        <v>3</v>
      </c>
      <c r="H1090" t="s">
        <v>3</v>
      </c>
      <c r="I1090" t="s">
        <v>3</v>
      </c>
      <c r="J1090" t="s">
        <v>3</v>
      </c>
      <c r="K1090" t="s">
        <v>2436</v>
      </c>
      <c r="L1090" t="s">
        <v>2437</v>
      </c>
      <c r="M1090" t="s">
        <v>2438</v>
      </c>
    </row>
    <row r="1091" spans="1:13">
      <c r="A1091" t="s">
        <v>2439</v>
      </c>
      <c r="B1091">
        <v>1187</v>
      </c>
      <c r="C1091">
        <v>1187</v>
      </c>
      <c r="D1091">
        <v>10105</v>
      </c>
      <c r="E1091" t="s">
        <v>1027</v>
      </c>
      <c r="F1091" t="s">
        <v>17</v>
      </c>
      <c r="G1091" t="s">
        <v>3</v>
      </c>
      <c r="H1091" t="s">
        <v>3</v>
      </c>
      <c r="I1091" t="s">
        <v>3</v>
      </c>
      <c r="J1091" t="s">
        <v>3</v>
      </c>
      <c r="K1091" t="s">
        <v>2439</v>
      </c>
      <c r="L1091" t="s">
        <v>2440</v>
      </c>
      <c r="M1091" t="s">
        <v>2441</v>
      </c>
    </row>
    <row r="1092" spans="1:13">
      <c r="A1092" t="s">
        <v>2442</v>
      </c>
      <c r="B1092">
        <v>1187</v>
      </c>
      <c r="C1092">
        <v>1187</v>
      </c>
      <c r="D1092">
        <v>10105</v>
      </c>
      <c r="E1092" t="s">
        <v>1027</v>
      </c>
      <c r="F1092" t="s">
        <v>17</v>
      </c>
      <c r="G1092" t="s">
        <v>3</v>
      </c>
      <c r="H1092" t="s">
        <v>3</v>
      </c>
      <c r="I1092" t="s">
        <v>3</v>
      </c>
      <c r="J1092" t="s">
        <v>3</v>
      </c>
      <c r="K1092" t="s">
        <v>2442</v>
      </c>
      <c r="L1092" t="s">
        <v>2443</v>
      </c>
      <c r="M1092" t="s">
        <v>2444</v>
      </c>
    </row>
    <row r="1093" spans="1:13">
      <c r="A1093" t="s">
        <v>2445</v>
      </c>
      <c r="B1093">
        <v>1187</v>
      </c>
      <c r="C1093">
        <v>1187</v>
      </c>
      <c r="D1093">
        <v>10105</v>
      </c>
      <c r="E1093" t="s">
        <v>1027</v>
      </c>
      <c r="F1093" t="s">
        <v>17</v>
      </c>
      <c r="G1093" t="s">
        <v>3</v>
      </c>
      <c r="H1093" t="s">
        <v>3</v>
      </c>
      <c r="I1093" t="s">
        <v>3</v>
      </c>
      <c r="J1093" t="s">
        <v>3</v>
      </c>
      <c r="K1093" t="s">
        <v>2445</v>
      </c>
      <c r="L1093" t="s">
        <v>2446</v>
      </c>
      <c r="M1093" t="s">
        <v>2447</v>
      </c>
    </row>
    <row r="1094" spans="1:13">
      <c r="A1094" t="s">
        <v>2448</v>
      </c>
      <c r="B1094">
        <v>1187</v>
      </c>
      <c r="C1094">
        <v>1187</v>
      </c>
      <c r="D1094">
        <v>10105</v>
      </c>
      <c r="E1094" t="s">
        <v>1027</v>
      </c>
      <c r="F1094" t="s">
        <v>17</v>
      </c>
      <c r="G1094" t="s">
        <v>3</v>
      </c>
      <c r="H1094" t="s">
        <v>3</v>
      </c>
      <c r="I1094" t="s">
        <v>3</v>
      </c>
      <c r="J1094" t="s">
        <v>3</v>
      </c>
      <c r="K1094" t="s">
        <v>2448</v>
      </c>
      <c r="L1094" t="s">
        <v>2449</v>
      </c>
      <c r="M1094" t="s">
        <v>2449</v>
      </c>
    </row>
    <row r="1095" spans="1:13">
      <c r="A1095" t="s">
        <v>2450</v>
      </c>
      <c r="B1095">
        <v>1187</v>
      </c>
      <c r="C1095">
        <v>1187</v>
      </c>
      <c r="D1095">
        <v>9694</v>
      </c>
      <c r="E1095" t="s">
        <v>1027</v>
      </c>
      <c r="F1095" t="s">
        <v>17</v>
      </c>
      <c r="G1095" t="s">
        <v>3</v>
      </c>
      <c r="H1095" t="s">
        <v>3</v>
      </c>
      <c r="I1095" t="s">
        <v>3</v>
      </c>
      <c r="J1095" t="s">
        <v>3</v>
      </c>
      <c r="K1095" t="s">
        <v>2450</v>
      </c>
      <c r="L1095" t="s">
        <v>2451</v>
      </c>
      <c r="M1095" t="s">
        <v>2451</v>
      </c>
    </row>
    <row r="1096" spans="1:13">
      <c r="A1096" t="s">
        <v>2452</v>
      </c>
      <c r="B1096">
        <v>1187</v>
      </c>
      <c r="C1096">
        <v>1187</v>
      </c>
      <c r="D1096">
        <v>10105</v>
      </c>
      <c r="E1096" t="s">
        <v>1027</v>
      </c>
      <c r="F1096" t="s">
        <v>17</v>
      </c>
      <c r="G1096" t="s">
        <v>3</v>
      </c>
      <c r="H1096" t="s">
        <v>3</v>
      </c>
      <c r="I1096" t="s">
        <v>3</v>
      </c>
      <c r="J1096" t="s">
        <v>3</v>
      </c>
      <c r="K1096" t="s">
        <v>2452</v>
      </c>
      <c r="L1096" t="s">
        <v>2453</v>
      </c>
      <c r="M1096" t="s">
        <v>2454</v>
      </c>
    </row>
    <row r="1097" spans="1:13">
      <c r="A1097" t="s">
        <v>2455</v>
      </c>
      <c r="B1097">
        <v>1187</v>
      </c>
      <c r="C1097">
        <v>1187</v>
      </c>
      <c r="D1097">
        <v>10105</v>
      </c>
      <c r="E1097" t="s">
        <v>1027</v>
      </c>
      <c r="F1097" t="s">
        <v>17</v>
      </c>
      <c r="G1097" t="s">
        <v>3</v>
      </c>
      <c r="H1097" t="s">
        <v>3</v>
      </c>
      <c r="I1097" t="s">
        <v>3</v>
      </c>
      <c r="J1097" t="s">
        <v>3</v>
      </c>
      <c r="K1097" t="s">
        <v>2455</v>
      </c>
      <c r="L1097" t="s">
        <v>2456</v>
      </c>
      <c r="M1097" t="s">
        <v>2456</v>
      </c>
    </row>
    <row r="1098" spans="1:13">
      <c r="A1098" t="s">
        <v>2457</v>
      </c>
      <c r="B1098">
        <v>1187</v>
      </c>
      <c r="C1098">
        <v>1187</v>
      </c>
      <c r="D1098">
        <v>10105</v>
      </c>
      <c r="E1098" t="s">
        <v>1027</v>
      </c>
      <c r="F1098" t="s">
        <v>17</v>
      </c>
      <c r="G1098" t="s">
        <v>3</v>
      </c>
      <c r="H1098" t="s">
        <v>3</v>
      </c>
      <c r="I1098" t="s">
        <v>3</v>
      </c>
      <c r="J1098" t="s">
        <v>3</v>
      </c>
      <c r="K1098" t="s">
        <v>2457</v>
      </c>
      <c r="L1098" t="s">
        <v>2458</v>
      </c>
      <c r="M1098" t="s">
        <v>2458</v>
      </c>
    </row>
    <row r="1099" spans="1:13">
      <c r="A1099" t="s">
        <v>2459</v>
      </c>
      <c r="B1099">
        <v>1187</v>
      </c>
      <c r="C1099">
        <v>1187</v>
      </c>
      <c r="D1099">
        <v>10105</v>
      </c>
      <c r="E1099" t="s">
        <v>1027</v>
      </c>
      <c r="F1099" t="s">
        <v>17</v>
      </c>
      <c r="G1099" t="s">
        <v>3</v>
      </c>
      <c r="H1099" t="s">
        <v>3</v>
      </c>
      <c r="I1099" t="s">
        <v>3</v>
      </c>
      <c r="J1099" t="s">
        <v>3</v>
      </c>
      <c r="K1099" t="s">
        <v>2459</v>
      </c>
      <c r="L1099" t="s">
        <v>2460</v>
      </c>
      <c r="M1099" t="s">
        <v>2461</v>
      </c>
    </row>
    <row r="1100" spans="1:13">
      <c r="A1100" t="s">
        <v>2462</v>
      </c>
      <c r="B1100">
        <v>1187</v>
      </c>
      <c r="C1100">
        <v>1187</v>
      </c>
      <c r="D1100">
        <v>10105</v>
      </c>
      <c r="E1100" t="s">
        <v>1027</v>
      </c>
      <c r="F1100" t="s">
        <v>17</v>
      </c>
      <c r="G1100" t="s">
        <v>3</v>
      </c>
      <c r="H1100" t="s">
        <v>3</v>
      </c>
      <c r="I1100" t="s">
        <v>3</v>
      </c>
      <c r="J1100" t="s">
        <v>3</v>
      </c>
      <c r="K1100" t="s">
        <v>2462</v>
      </c>
      <c r="L1100" t="s">
        <v>2463</v>
      </c>
      <c r="M1100" t="s">
        <v>2464</v>
      </c>
    </row>
    <row r="1101" spans="1:13">
      <c r="A1101" t="s">
        <v>2465</v>
      </c>
      <c r="B1101">
        <v>1187</v>
      </c>
      <c r="C1101">
        <v>1187</v>
      </c>
      <c r="D1101">
        <v>10105</v>
      </c>
      <c r="E1101" t="s">
        <v>1027</v>
      </c>
      <c r="F1101" t="s">
        <v>17</v>
      </c>
      <c r="G1101" t="s">
        <v>3</v>
      </c>
      <c r="H1101" t="s">
        <v>3</v>
      </c>
      <c r="I1101" t="s">
        <v>3</v>
      </c>
      <c r="J1101" t="s">
        <v>3</v>
      </c>
      <c r="K1101" t="s">
        <v>2465</v>
      </c>
      <c r="L1101" t="s">
        <v>2466</v>
      </c>
      <c r="M1101" t="s">
        <v>2467</v>
      </c>
    </row>
    <row r="1102" spans="1:13">
      <c r="A1102" t="s">
        <v>2468</v>
      </c>
      <c r="B1102">
        <v>1187</v>
      </c>
      <c r="C1102">
        <v>1187</v>
      </c>
      <c r="D1102">
        <v>10105</v>
      </c>
      <c r="E1102" t="s">
        <v>1027</v>
      </c>
      <c r="F1102" t="s">
        <v>17</v>
      </c>
      <c r="G1102" t="s">
        <v>3</v>
      </c>
      <c r="H1102" t="s">
        <v>3</v>
      </c>
      <c r="I1102" t="s">
        <v>3</v>
      </c>
      <c r="J1102" t="s">
        <v>3</v>
      </c>
      <c r="K1102" t="s">
        <v>2468</v>
      </c>
      <c r="L1102" t="s">
        <v>2469</v>
      </c>
      <c r="M1102" t="s">
        <v>2470</v>
      </c>
    </row>
    <row r="1103" spans="1:13">
      <c r="A1103" t="s">
        <v>2471</v>
      </c>
      <c r="B1103">
        <v>1187</v>
      </c>
      <c r="C1103">
        <v>1187</v>
      </c>
      <c r="D1103">
        <v>10105</v>
      </c>
      <c r="E1103" t="s">
        <v>1027</v>
      </c>
      <c r="F1103" t="s">
        <v>17</v>
      </c>
      <c r="G1103" t="s">
        <v>3</v>
      </c>
      <c r="H1103" t="s">
        <v>3</v>
      </c>
      <c r="I1103" t="s">
        <v>3</v>
      </c>
      <c r="J1103" t="s">
        <v>3</v>
      </c>
      <c r="K1103" t="s">
        <v>2471</v>
      </c>
      <c r="L1103" t="s">
        <v>2472</v>
      </c>
      <c r="M1103" t="s">
        <v>2473</v>
      </c>
    </row>
    <row r="1104" spans="1:13">
      <c r="A1104" t="s">
        <v>2474</v>
      </c>
      <c r="B1104">
        <v>1187</v>
      </c>
      <c r="C1104">
        <v>1187</v>
      </c>
      <c r="D1104">
        <v>10105</v>
      </c>
      <c r="E1104" t="s">
        <v>1027</v>
      </c>
      <c r="F1104" t="s">
        <v>17</v>
      </c>
      <c r="G1104" t="s">
        <v>3</v>
      </c>
      <c r="H1104" t="s">
        <v>3</v>
      </c>
      <c r="I1104" t="s">
        <v>3</v>
      </c>
      <c r="J1104" t="s">
        <v>3</v>
      </c>
      <c r="K1104" t="s">
        <v>2474</v>
      </c>
      <c r="L1104" t="s">
        <v>2475</v>
      </c>
      <c r="M1104" t="s">
        <v>2476</v>
      </c>
    </row>
    <row r="1105" spans="1:13">
      <c r="A1105" t="s">
        <v>2477</v>
      </c>
      <c r="B1105">
        <v>1187</v>
      </c>
      <c r="C1105">
        <v>1187</v>
      </c>
      <c r="D1105">
        <v>10105</v>
      </c>
      <c r="E1105" t="s">
        <v>1027</v>
      </c>
      <c r="F1105" t="s">
        <v>17</v>
      </c>
      <c r="G1105" t="s">
        <v>3</v>
      </c>
      <c r="H1105" t="s">
        <v>3</v>
      </c>
      <c r="I1105" t="s">
        <v>3</v>
      </c>
      <c r="J1105" t="s">
        <v>3</v>
      </c>
      <c r="K1105" t="s">
        <v>2477</v>
      </c>
      <c r="L1105" t="s">
        <v>2478</v>
      </c>
      <c r="M1105" t="s">
        <v>2479</v>
      </c>
    </row>
    <row r="1106" spans="1:13">
      <c r="A1106" t="s">
        <v>2480</v>
      </c>
      <c r="B1106">
        <v>1187</v>
      </c>
      <c r="C1106">
        <v>1187</v>
      </c>
      <c r="D1106">
        <v>10105</v>
      </c>
      <c r="E1106" t="s">
        <v>1027</v>
      </c>
      <c r="F1106" t="s">
        <v>17</v>
      </c>
      <c r="G1106" t="s">
        <v>3</v>
      </c>
      <c r="H1106" t="s">
        <v>3</v>
      </c>
      <c r="I1106" t="s">
        <v>3</v>
      </c>
      <c r="J1106" t="s">
        <v>3</v>
      </c>
      <c r="K1106" t="s">
        <v>2480</v>
      </c>
      <c r="L1106" t="s">
        <v>2481</v>
      </c>
      <c r="M1106" t="s">
        <v>2482</v>
      </c>
    </row>
    <row r="1107" spans="1:13">
      <c r="A1107" t="s">
        <v>2483</v>
      </c>
      <c r="B1107">
        <v>1187</v>
      </c>
      <c r="C1107">
        <v>1187</v>
      </c>
      <c r="D1107">
        <v>10105</v>
      </c>
      <c r="E1107" t="s">
        <v>1027</v>
      </c>
      <c r="F1107" t="s">
        <v>17</v>
      </c>
      <c r="G1107" t="s">
        <v>3</v>
      </c>
      <c r="H1107" t="s">
        <v>3</v>
      </c>
      <c r="I1107" t="s">
        <v>3</v>
      </c>
      <c r="J1107" t="s">
        <v>3</v>
      </c>
      <c r="K1107" t="s">
        <v>2483</v>
      </c>
      <c r="L1107" t="s">
        <v>2484</v>
      </c>
      <c r="M1107" t="s">
        <v>2485</v>
      </c>
    </row>
    <row r="1108" spans="1:13">
      <c r="A1108" t="s">
        <v>2486</v>
      </c>
      <c r="B1108">
        <v>1187</v>
      </c>
      <c r="C1108">
        <v>1187</v>
      </c>
      <c r="D1108">
        <v>10105</v>
      </c>
      <c r="E1108" t="s">
        <v>1027</v>
      </c>
      <c r="F1108" t="s">
        <v>17</v>
      </c>
      <c r="G1108" t="s">
        <v>3</v>
      </c>
      <c r="H1108" t="s">
        <v>3</v>
      </c>
      <c r="I1108" t="s">
        <v>3</v>
      </c>
      <c r="J1108" t="s">
        <v>3</v>
      </c>
      <c r="K1108" t="s">
        <v>2486</v>
      </c>
      <c r="L1108" t="s">
        <v>2487</v>
      </c>
      <c r="M1108" t="s">
        <v>2488</v>
      </c>
    </row>
    <row r="1109" spans="1:13">
      <c r="A1109" t="s">
        <v>2489</v>
      </c>
      <c r="B1109">
        <v>1187</v>
      </c>
      <c r="C1109">
        <v>1187</v>
      </c>
      <c r="D1109">
        <v>10098</v>
      </c>
      <c r="E1109" t="s">
        <v>1027</v>
      </c>
      <c r="F1109" t="s">
        <v>17</v>
      </c>
      <c r="G1109" t="s">
        <v>3</v>
      </c>
      <c r="H1109" t="s">
        <v>3</v>
      </c>
      <c r="I1109" t="s">
        <v>3</v>
      </c>
      <c r="J1109" t="s">
        <v>3</v>
      </c>
      <c r="K1109" t="s">
        <v>2489</v>
      </c>
      <c r="L1109" t="s">
        <v>2490</v>
      </c>
      <c r="M1109" t="s">
        <v>2491</v>
      </c>
    </row>
    <row r="1110" spans="1:13">
      <c r="A1110" t="s">
        <v>2492</v>
      </c>
      <c r="B1110">
        <v>1187</v>
      </c>
      <c r="C1110">
        <v>1187</v>
      </c>
      <c r="D1110">
        <v>10105</v>
      </c>
      <c r="E1110" t="s">
        <v>1027</v>
      </c>
      <c r="F1110" t="s">
        <v>17</v>
      </c>
      <c r="G1110" t="s">
        <v>3</v>
      </c>
      <c r="H1110" t="s">
        <v>3</v>
      </c>
      <c r="I1110" t="s">
        <v>3</v>
      </c>
      <c r="J1110" t="s">
        <v>3</v>
      </c>
      <c r="K1110" t="s">
        <v>2492</v>
      </c>
      <c r="L1110" t="s">
        <v>2493</v>
      </c>
      <c r="M1110" t="s">
        <v>2494</v>
      </c>
    </row>
    <row r="1111" spans="1:13">
      <c r="A1111" t="s">
        <v>2495</v>
      </c>
      <c r="B1111">
        <v>1187</v>
      </c>
      <c r="C1111">
        <v>1187</v>
      </c>
      <c r="D1111">
        <v>10105</v>
      </c>
      <c r="E1111" t="s">
        <v>1027</v>
      </c>
      <c r="F1111" t="s">
        <v>17</v>
      </c>
      <c r="G1111" t="s">
        <v>3</v>
      </c>
      <c r="H1111" t="s">
        <v>3</v>
      </c>
      <c r="I1111" t="s">
        <v>3</v>
      </c>
      <c r="J1111" t="s">
        <v>3</v>
      </c>
      <c r="K1111" t="s">
        <v>2495</v>
      </c>
      <c r="L1111" t="s">
        <v>2496</v>
      </c>
      <c r="M1111" t="s">
        <v>2496</v>
      </c>
    </row>
    <row r="1112" spans="1:13">
      <c r="A1112" t="s">
        <v>2497</v>
      </c>
      <c r="B1112">
        <v>1187</v>
      </c>
      <c r="C1112">
        <v>1187</v>
      </c>
      <c r="D1112">
        <v>10105</v>
      </c>
      <c r="E1112" t="s">
        <v>1027</v>
      </c>
      <c r="F1112" t="s">
        <v>17</v>
      </c>
      <c r="G1112" t="s">
        <v>3</v>
      </c>
      <c r="H1112" t="s">
        <v>3</v>
      </c>
      <c r="I1112" t="s">
        <v>3</v>
      </c>
      <c r="J1112" t="s">
        <v>3</v>
      </c>
      <c r="K1112" t="s">
        <v>2497</v>
      </c>
      <c r="L1112" t="s">
        <v>2498</v>
      </c>
      <c r="M1112" t="s">
        <v>2499</v>
      </c>
    </row>
    <row r="1113" spans="1:13">
      <c r="A1113" t="s">
        <v>2500</v>
      </c>
      <c r="B1113">
        <v>1187</v>
      </c>
      <c r="C1113">
        <v>1187</v>
      </c>
      <c r="D1113">
        <v>10105</v>
      </c>
      <c r="E1113" t="s">
        <v>1027</v>
      </c>
      <c r="F1113" t="s">
        <v>17</v>
      </c>
      <c r="G1113" t="s">
        <v>3</v>
      </c>
      <c r="H1113" t="s">
        <v>3</v>
      </c>
      <c r="I1113" t="s">
        <v>3</v>
      </c>
      <c r="J1113" t="s">
        <v>3</v>
      </c>
      <c r="K1113" t="s">
        <v>2500</v>
      </c>
      <c r="L1113" t="s">
        <v>2501</v>
      </c>
      <c r="M1113" t="s">
        <v>2502</v>
      </c>
    </row>
    <row r="1114" spans="1:13">
      <c r="A1114" t="s">
        <v>2503</v>
      </c>
      <c r="B1114">
        <v>1187</v>
      </c>
      <c r="C1114">
        <v>1187</v>
      </c>
      <c r="D1114">
        <v>10105</v>
      </c>
      <c r="E1114" t="s">
        <v>1027</v>
      </c>
      <c r="F1114" t="s">
        <v>17</v>
      </c>
      <c r="G1114" t="s">
        <v>3</v>
      </c>
      <c r="H1114" t="s">
        <v>3</v>
      </c>
      <c r="I1114" t="s">
        <v>3</v>
      </c>
      <c r="J1114" t="s">
        <v>3</v>
      </c>
      <c r="K1114" t="s">
        <v>2503</v>
      </c>
      <c r="L1114" t="s">
        <v>2504</v>
      </c>
      <c r="M1114" t="s">
        <v>2504</v>
      </c>
    </row>
    <row r="1115" spans="1:13">
      <c r="A1115" t="s">
        <v>2505</v>
      </c>
      <c r="B1115">
        <v>1187</v>
      </c>
      <c r="C1115">
        <v>1187</v>
      </c>
      <c r="D1115">
        <v>10105</v>
      </c>
      <c r="E1115" t="s">
        <v>1027</v>
      </c>
      <c r="F1115" t="s">
        <v>17</v>
      </c>
      <c r="G1115" t="s">
        <v>3</v>
      </c>
      <c r="H1115" t="s">
        <v>3</v>
      </c>
      <c r="I1115" t="s">
        <v>3</v>
      </c>
      <c r="J1115" t="s">
        <v>3</v>
      </c>
      <c r="K1115" t="s">
        <v>2505</v>
      </c>
      <c r="L1115" t="s">
        <v>2506</v>
      </c>
      <c r="M1115" t="s">
        <v>2507</v>
      </c>
    </row>
    <row r="1116" spans="1:13">
      <c r="A1116" t="s">
        <v>2508</v>
      </c>
      <c r="B1116">
        <v>1187</v>
      </c>
      <c r="C1116">
        <v>1187</v>
      </c>
      <c r="D1116">
        <v>10105</v>
      </c>
      <c r="E1116" t="s">
        <v>1027</v>
      </c>
      <c r="F1116" t="s">
        <v>17</v>
      </c>
      <c r="G1116" t="s">
        <v>3</v>
      </c>
      <c r="H1116" t="s">
        <v>3</v>
      </c>
      <c r="I1116" t="s">
        <v>3</v>
      </c>
      <c r="J1116" t="s">
        <v>3</v>
      </c>
      <c r="K1116" t="s">
        <v>2508</v>
      </c>
      <c r="L1116" t="s">
        <v>2509</v>
      </c>
      <c r="M1116" t="s">
        <v>2510</v>
      </c>
    </row>
    <row r="1117" spans="1:13">
      <c r="A1117" t="s">
        <v>2511</v>
      </c>
      <c r="B1117">
        <v>1187</v>
      </c>
      <c r="C1117">
        <v>1187</v>
      </c>
      <c r="D1117">
        <v>10103</v>
      </c>
      <c r="E1117" t="s">
        <v>1027</v>
      </c>
      <c r="F1117" t="s">
        <v>17</v>
      </c>
      <c r="G1117" t="s">
        <v>3</v>
      </c>
      <c r="H1117" t="s">
        <v>3</v>
      </c>
      <c r="I1117" t="s">
        <v>3</v>
      </c>
      <c r="J1117" t="s">
        <v>3</v>
      </c>
      <c r="K1117" t="s">
        <v>2511</v>
      </c>
      <c r="L1117" t="s">
        <v>2512</v>
      </c>
      <c r="M1117" t="s">
        <v>2512</v>
      </c>
    </row>
    <row r="1118" spans="1:13">
      <c r="A1118" t="s">
        <v>2513</v>
      </c>
      <c r="B1118">
        <v>1187</v>
      </c>
      <c r="C1118">
        <v>1187</v>
      </c>
      <c r="D1118">
        <v>10105</v>
      </c>
      <c r="E1118" t="s">
        <v>1027</v>
      </c>
      <c r="F1118" t="s">
        <v>17</v>
      </c>
      <c r="G1118" t="s">
        <v>3</v>
      </c>
      <c r="H1118" t="s">
        <v>3</v>
      </c>
      <c r="I1118" t="s">
        <v>3</v>
      </c>
      <c r="J1118" t="s">
        <v>3</v>
      </c>
      <c r="K1118" t="s">
        <v>2513</v>
      </c>
      <c r="L1118" t="s">
        <v>2514</v>
      </c>
      <c r="M1118" t="s">
        <v>2514</v>
      </c>
    </row>
    <row r="1119" spans="1:13">
      <c r="A1119" t="s">
        <v>2515</v>
      </c>
      <c r="B1119">
        <v>1187</v>
      </c>
      <c r="C1119">
        <v>1187</v>
      </c>
      <c r="D1119">
        <v>10105</v>
      </c>
      <c r="E1119" t="s">
        <v>1027</v>
      </c>
      <c r="F1119" t="s">
        <v>17</v>
      </c>
      <c r="G1119" t="s">
        <v>3</v>
      </c>
      <c r="H1119" t="s">
        <v>3</v>
      </c>
      <c r="I1119" t="s">
        <v>3</v>
      </c>
      <c r="J1119" t="s">
        <v>3</v>
      </c>
      <c r="K1119" t="s">
        <v>2515</v>
      </c>
      <c r="L1119" t="s">
        <v>2516</v>
      </c>
      <c r="M1119" t="s">
        <v>2516</v>
      </c>
    </row>
    <row r="1120" spans="1:13">
      <c r="A1120" t="s">
        <v>2517</v>
      </c>
      <c r="B1120">
        <v>1187</v>
      </c>
      <c r="C1120">
        <v>1187</v>
      </c>
      <c r="D1120">
        <v>10105</v>
      </c>
      <c r="E1120" t="s">
        <v>1027</v>
      </c>
      <c r="F1120" t="s">
        <v>17</v>
      </c>
      <c r="G1120" t="s">
        <v>3</v>
      </c>
      <c r="H1120" t="s">
        <v>3</v>
      </c>
      <c r="I1120" t="s">
        <v>3</v>
      </c>
      <c r="J1120" t="s">
        <v>3</v>
      </c>
      <c r="K1120" t="s">
        <v>2517</v>
      </c>
      <c r="L1120" t="s">
        <v>2518</v>
      </c>
      <c r="M1120" t="s">
        <v>2518</v>
      </c>
    </row>
    <row r="1121" spans="1:13">
      <c r="A1121" t="s">
        <v>2519</v>
      </c>
      <c r="B1121">
        <v>1187</v>
      </c>
      <c r="C1121">
        <v>1187</v>
      </c>
      <c r="D1121">
        <v>10105</v>
      </c>
      <c r="E1121" t="s">
        <v>1027</v>
      </c>
      <c r="F1121" t="s">
        <v>17</v>
      </c>
      <c r="G1121" t="s">
        <v>3</v>
      </c>
      <c r="H1121" t="s">
        <v>3</v>
      </c>
      <c r="I1121" t="s">
        <v>3</v>
      </c>
      <c r="J1121" t="s">
        <v>3</v>
      </c>
      <c r="K1121" t="s">
        <v>2519</v>
      </c>
      <c r="L1121" t="s">
        <v>2520</v>
      </c>
      <c r="M1121" t="s">
        <v>2520</v>
      </c>
    </row>
    <row r="1122" spans="1:13">
      <c r="A1122" t="s">
        <v>2521</v>
      </c>
      <c r="B1122">
        <v>1187</v>
      </c>
      <c r="C1122">
        <v>1187</v>
      </c>
      <c r="D1122">
        <v>10022</v>
      </c>
      <c r="E1122" t="s">
        <v>1027</v>
      </c>
      <c r="F1122" t="s">
        <v>17</v>
      </c>
      <c r="G1122" t="s">
        <v>3</v>
      </c>
      <c r="H1122" t="s">
        <v>3</v>
      </c>
      <c r="I1122" t="s">
        <v>3</v>
      </c>
      <c r="J1122" t="s">
        <v>3</v>
      </c>
      <c r="K1122" t="s">
        <v>2521</v>
      </c>
      <c r="L1122" t="s">
        <v>2522</v>
      </c>
      <c r="M1122" t="s">
        <v>2522</v>
      </c>
    </row>
    <row r="1123" spans="1:13">
      <c r="A1123" t="s">
        <v>2523</v>
      </c>
      <c r="B1123">
        <v>1187</v>
      </c>
      <c r="C1123">
        <v>1187</v>
      </c>
      <c r="D1123">
        <v>10105</v>
      </c>
      <c r="E1123" t="s">
        <v>1027</v>
      </c>
      <c r="F1123" t="s">
        <v>17</v>
      </c>
      <c r="G1123" t="s">
        <v>3</v>
      </c>
      <c r="H1123" t="s">
        <v>3</v>
      </c>
      <c r="I1123" t="s">
        <v>3</v>
      </c>
      <c r="J1123" t="s">
        <v>3</v>
      </c>
      <c r="K1123" t="s">
        <v>2523</v>
      </c>
      <c r="L1123" t="s">
        <v>2524</v>
      </c>
      <c r="M1123" t="s">
        <v>2525</v>
      </c>
    </row>
    <row r="1124" spans="1:13">
      <c r="A1124" t="s">
        <v>2526</v>
      </c>
      <c r="B1124">
        <v>1187</v>
      </c>
      <c r="C1124">
        <v>1187</v>
      </c>
      <c r="D1124">
        <v>10085</v>
      </c>
      <c r="E1124" t="s">
        <v>1027</v>
      </c>
      <c r="F1124" t="s">
        <v>17</v>
      </c>
      <c r="G1124" t="s">
        <v>3</v>
      </c>
      <c r="H1124" t="s">
        <v>3</v>
      </c>
      <c r="I1124" t="s">
        <v>3</v>
      </c>
      <c r="J1124" t="s">
        <v>3</v>
      </c>
      <c r="K1124" t="s">
        <v>2526</v>
      </c>
      <c r="L1124" t="s">
        <v>2527</v>
      </c>
      <c r="M1124" t="s">
        <v>2527</v>
      </c>
    </row>
    <row r="1125" spans="1:13">
      <c r="A1125" t="s">
        <v>2528</v>
      </c>
      <c r="B1125">
        <v>1187</v>
      </c>
      <c r="C1125">
        <v>1187</v>
      </c>
      <c r="D1125">
        <v>10105</v>
      </c>
      <c r="E1125" t="s">
        <v>1027</v>
      </c>
      <c r="F1125" t="s">
        <v>17</v>
      </c>
      <c r="G1125" t="s">
        <v>3</v>
      </c>
      <c r="H1125" t="s">
        <v>3</v>
      </c>
      <c r="I1125" t="s">
        <v>3</v>
      </c>
      <c r="J1125" t="s">
        <v>3</v>
      </c>
      <c r="K1125" t="s">
        <v>2528</v>
      </c>
      <c r="L1125" t="s">
        <v>2529</v>
      </c>
      <c r="M1125" t="s">
        <v>2530</v>
      </c>
    </row>
    <row r="1126" spans="1:13">
      <c r="A1126" t="s">
        <v>2531</v>
      </c>
      <c r="B1126">
        <v>1187</v>
      </c>
      <c r="C1126">
        <v>1187</v>
      </c>
      <c r="D1126">
        <v>10105</v>
      </c>
      <c r="E1126" t="s">
        <v>1027</v>
      </c>
      <c r="F1126" t="s">
        <v>17</v>
      </c>
      <c r="G1126" t="s">
        <v>3</v>
      </c>
      <c r="H1126" t="s">
        <v>3</v>
      </c>
      <c r="I1126" t="s">
        <v>3</v>
      </c>
      <c r="J1126" t="s">
        <v>3</v>
      </c>
      <c r="K1126" t="s">
        <v>2531</v>
      </c>
      <c r="L1126" t="s">
        <v>2532</v>
      </c>
      <c r="M1126" t="s">
        <v>2533</v>
      </c>
    </row>
    <row r="1127" spans="1:13">
      <c r="A1127" t="s">
        <v>2534</v>
      </c>
      <c r="B1127">
        <v>1187</v>
      </c>
      <c r="C1127">
        <v>1187</v>
      </c>
      <c r="D1127">
        <v>10105</v>
      </c>
      <c r="E1127" t="s">
        <v>1027</v>
      </c>
      <c r="F1127" t="s">
        <v>17</v>
      </c>
      <c r="G1127" t="s">
        <v>3</v>
      </c>
      <c r="H1127" t="s">
        <v>3</v>
      </c>
      <c r="I1127" t="s">
        <v>3</v>
      </c>
      <c r="J1127" t="s">
        <v>3</v>
      </c>
      <c r="K1127" t="s">
        <v>2534</v>
      </c>
      <c r="L1127" t="s">
        <v>2535</v>
      </c>
      <c r="M1127" t="s">
        <v>2535</v>
      </c>
    </row>
    <row r="1128" spans="1:13">
      <c r="A1128" t="s">
        <v>2536</v>
      </c>
      <c r="B1128">
        <v>1187</v>
      </c>
      <c r="C1128">
        <v>1187</v>
      </c>
      <c r="D1128">
        <v>10105</v>
      </c>
      <c r="E1128" t="s">
        <v>1027</v>
      </c>
      <c r="F1128" t="s">
        <v>17</v>
      </c>
      <c r="G1128" t="s">
        <v>3</v>
      </c>
      <c r="H1128" t="s">
        <v>3</v>
      </c>
      <c r="I1128" t="s">
        <v>3</v>
      </c>
      <c r="J1128" t="s">
        <v>3</v>
      </c>
      <c r="K1128" t="s">
        <v>2536</v>
      </c>
      <c r="L1128" t="s">
        <v>2537</v>
      </c>
      <c r="M1128" t="s">
        <v>2538</v>
      </c>
    </row>
    <row r="1129" spans="1:13">
      <c r="A1129" t="s">
        <v>2539</v>
      </c>
      <c r="B1129">
        <v>1187</v>
      </c>
      <c r="C1129">
        <v>1187</v>
      </c>
      <c r="D1129">
        <v>10105</v>
      </c>
      <c r="E1129" t="s">
        <v>1027</v>
      </c>
      <c r="F1129" t="s">
        <v>17</v>
      </c>
      <c r="G1129" t="s">
        <v>3</v>
      </c>
      <c r="H1129" t="s">
        <v>3</v>
      </c>
      <c r="I1129" t="s">
        <v>3</v>
      </c>
      <c r="J1129" t="s">
        <v>3</v>
      </c>
      <c r="K1129" t="s">
        <v>2539</v>
      </c>
      <c r="L1129" t="s">
        <v>2540</v>
      </c>
      <c r="M1129" t="s">
        <v>2541</v>
      </c>
    </row>
    <row r="1130" spans="1:13">
      <c r="A1130" t="s">
        <v>2542</v>
      </c>
      <c r="B1130">
        <v>1187</v>
      </c>
      <c r="C1130">
        <v>1187</v>
      </c>
      <c r="D1130">
        <v>10105</v>
      </c>
      <c r="E1130" t="s">
        <v>1027</v>
      </c>
      <c r="F1130" t="s">
        <v>17</v>
      </c>
      <c r="G1130" t="s">
        <v>3</v>
      </c>
      <c r="H1130" t="s">
        <v>3</v>
      </c>
      <c r="I1130" t="s">
        <v>3</v>
      </c>
      <c r="J1130" t="s">
        <v>3</v>
      </c>
      <c r="K1130" t="s">
        <v>2542</v>
      </c>
      <c r="L1130" t="s">
        <v>2543</v>
      </c>
      <c r="M1130" t="s">
        <v>2544</v>
      </c>
    </row>
    <row r="1131" spans="1:13">
      <c r="A1131" t="s">
        <v>2545</v>
      </c>
      <c r="B1131">
        <v>1187</v>
      </c>
      <c r="C1131">
        <v>1187</v>
      </c>
      <c r="D1131">
        <v>10105</v>
      </c>
      <c r="E1131" t="s">
        <v>1027</v>
      </c>
      <c r="F1131" t="s">
        <v>17</v>
      </c>
      <c r="G1131" t="s">
        <v>3</v>
      </c>
      <c r="H1131" t="s">
        <v>3</v>
      </c>
      <c r="I1131" t="s">
        <v>3</v>
      </c>
      <c r="J1131" t="s">
        <v>3</v>
      </c>
      <c r="K1131" t="s">
        <v>2545</v>
      </c>
      <c r="L1131" t="s">
        <v>2546</v>
      </c>
      <c r="M1131" t="s">
        <v>2546</v>
      </c>
    </row>
    <row r="1132" spans="1:13">
      <c r="A1132" t="s">
        <v>2547</v>
      </c>
      <c r="B1132">
        <v>1187</v>
      </c>
      <c r="C1132">
        <v>1187</v>
      </c>
      <c r="D1132">
        <v>10105</v>
      </c>
      <c r="E1132" t="s">
        <v>1027</v>
      </c>
      <c r="F1132" t="s">
        <v>17</v>
      </c>
      <c r="G1132" t="s">
        <v>3</v>
      </c>
      <c r="H1132" t="s">
        <v>3</v>
      </c>
      <c r="I1132" t="s">
        <v>3</v>
      </c>
      <c r="J1132" t="s">
        <v>3</v>
      </c>
      <c r="K1132" t="s">
        <v>2547</v>
      </c>
      <c r="L1132" t="s">
        <v>2548</v>
      </c>
      <c r="M1132" t="s">
        <v>2548</v>
      </c>
    </row>
    <row r="1133" spans="1:13">
      <c r="A1133" t="s">
        <v>2549</v>
      </c>
      <c r="B1133">
        <v>1187</v>
      </c>
      <c r="C1133">
        <v>1187</v>
      </c>
      <c r="D1133">
        <v>10105</v>
      </c>
      <c r="E1133" t="s">
        <v>1027</v>
      </c>
      <c r="F1133" t="s">
        <v>17</v>
      </c>
      <c r="G1133" t="s">
        <v>3</v>
      </c>
      <c r="H1133" t="s">
        <v>3</v>
      </c>
      <c r="I1133" t="s">
        <v>3</v>
      </c>
      <c r="J1133" t="s">
        <v>3</v>
      </c>
      <c r="K1133" t="s">
        <v>2549</v>
      </c>
      <c r="L1133" t="s">
        <v>2550</v>
      </c>
      <c r="M1133" t="s">
        <v>2550</v>
      </c>
    </row>
    <row r="1134" spans="1:13">
      <c r="A1134" t="s">
        <v>2551</v>
      </c>
      <c r="B1134">
        <v>1187</v>
      </c>
      <c r="C1134">
        <v>1187</v>
      </c>
      <c r="D1134">
        <v>10105</v>
      </c>
      <c r="E1134" t="s">
        <v>1027</v>
      </c>
      <c r="F1134" t="s">
        <v>17</v>
      </c>
      <c r="G1134" t="s">
        <v>3</v>
      </c>
      <c r="H1134" t="s">
        <v>3</v>
      </c>
      <c r="I1134" t="s">
        <v>3</v>
      </c>
      <c r="J1134" t="s">
        <v>3</v>
      </c>
      <c r="K1134" t="s">
        <v>2551</v>
      </c>
      <c r="L1134" t="s">
        <v>2552</v>
      </c>
      <c r="M1134" t="s">
        <v>2552</v>
      </c>
    </row>
    <row r="1135" spans="1:13">
      <c r="A1135" t="s">
        <v>2553</v>
      </c>
      <c r="B1135">
        <v>1187</v>
      </c>
      <c r="C1135">
        <v>1187</v>
      </c>
      <c r="D1135">
        <v>10105</v>
      </c>
      <c r="E1135" t="s">
        <v>1027</v>
      </c>
      <c r="F1135" t="s">
        <v>17</v>
      </c>
      <c r="G1135" t="s">
        <v>3</v>
      </c>
      <c r="H1135" t="s">
        <v>3</v>
      </c>
      <c r="I1135" t="s">
        <v>3</v>
      </c>
      <c r="J1135" t="s">
        <v>3</v>
      </c>
      <c r="K1135" t="s">
        <v>2553</v>
      </c>
      <c r="L1135" t="s">
        <v>2554</v>
      </c>
      <c r="M1135" t="s">
        <v>2554</v>
      </c>
    </row>
    <row r="1136" spans="1:13">
      <c r="A1136" t="s">
        <v>2555</v>
      </c>
      <c r="B1136">
        <v>1187</v>
      </c>
      <c r="C1136">
        <v>1187</v>
      </c>
      <c r="D1136">
        <v>10105</v>
      </c>
      <c r="E1136" t="s">
        <v>1027</v>
      </c>
      <c r="F1136" t="s">
        <v>17</v>
      </c>
      <c r="G1136" t="s">
        <v>3</v>
      </c>
      <c r="H1136" t="s">
        <v>3</v>
      </c>
      <c r="I1136" t="s">
        <v>3</v>
      </c>
      <c r="J1136" t="s">
        <v>3</v>
      </c>
      <c r="K1136" t="s">
        <v>2555</v>
      </c>
      <c r="L1136" t="s">
        <v>2556</v>
      </c>
      <c r="M1136" t="s">
        <v>2556</v>
      </c>
    </row>
    <row r="1137" spans="1:13">
      <c r="A1137" t="s">
        <v>2557</v>
      </c>
      <c r="B1137">
        <v>1187</v>
      </c>
      <c r="C1137">
        <v>1187</v>
      </c>
      <c r="D1137">
        <v>10105</v>
      </c>
      <c r="E1137" t="s">
        <v>1027</v>
      </c>
      <c r="F1137" t="s">
        <v>17</v>
      </c>
      <c r="G1137" t="s">
        <v>3</v>
      </c>
      <c r="H1137" t="s">
        <v>3</v>
      </c>
      <c r="I1137" t="s">
        <v>3</v>
      </c>
      <c r="J1137" t="s">
        <v>3</v>
      </c>
      <c r="K1137" t="s">
        <v>2557</v>
      </c>
      <c r="L1137" t="s">
        <v>2558</v>
      </c>
      <c r="M1137" t="s">
        <v>2558</v>
      </c>
    </row>
    <row r="1138" spans="1:13">
      <c r="A1138" t="s">
        <v>2559</v>
      </c>
      <c r="B1138">
        <v>1187</v>
      </c>
      <c r="C1138">
        <v>1187</v>
      </c>
      <c r="D1138">
        <v>10105</v>
      </c>
      <c r="E1138" t="s">
        <v>1027</v>
      </c>
      <c r="F1138" t="s">
        <v>17</v>
      </c>
      <c r="G1138" t="s">
        <v>3</v>
      </c>
      <c r="H1138" t="s">
        <v>3</v>
      </c>
      <c r="I1138" t="s">
        <v>3</v>
      </c>
      <c r="J1138" t="s">
        <v>3</v>
      </c>
      <c r="K1138" t="s">
        <v>2559</v>
      </c>
      <c r="L1138" t="s">
        <v>2560</v>
      </c>
      <c r="M1138" t="s">
        <v>2560</v>
      </c>
    </row>
    <row r="1139" spans="1:13">
      <c r="A1139" t="s">
        <v>2561</v>
      </c>
      <c r="B1139">
        <v>1187</v>
      </c>
      <c r="C1139">
        <v>1187</v>
      </c>
      <c r="D1139">
        <v>10105</v>
      </c>
      <c r="E1139" t="s">
        <v>1027</v>
      </c>
      <c r="F1139" t="s">
        <v>17</v>
      </c>
      <c r="G1139" t="s">
        <v>3</v>
      </c>
      <c r="H1139" t="s">
        <v>3</v>
      </c>
      <c r="I1139" t="s">
        <v>3</v>
      </c>
      <c r="J1139" t="s">
        <v>3</v>
      </c>
      <c r="K1139" t="s">
        <v>2561</v>
      </c>
      <c r="L1139" t="s">
        <v>2562</v>
      </c>
      <c r="M1139" t="s">
        <v>2562</v>
      </c>
    </row>
    <row r="1140" spans="1:13">
      <c r="A1140" t="s">
        <v>2563</v>
      </c>
      <c r="B1140">
        <v>1187</v>
      </c>
      <c r="C1140">
        <v>1187</v>
      </c>
      <c r="D1140">
        <v>10103</v>
      </c>
      <c r="E1140" t="s">
        <v>1027</v>
      </c>
      <c r="F1140" t="s">
        <v>17</v>
      </c>
      <c r="G1140" t="s">
        <v>3</v>
      </c>
      <c r="H1140" t="s">
        <v>3</v>
      </c>
      <c r="I1140" t="s">
        <v>3</v>
      </c>
      <c r="J1140" t="s">
        <v>3</v>
      </c>
      <c r="K1140" t="s">
        <v>2563</v>
      </c>
      <c r="L1140" t="s">
        <v>2564</v>
      </c>
      <c r="M1140" t="s">
        <v>2564</v>
      </c>
    </row>
    <row r="1141" spans="1:13">
      <c r="A1141" t="s">
        <v>2565</v>
      </c>
      <c r="B1141">
        <v>1187</v>
      </c>
      <c r="C1141">
        <v>1187</v>
      </c>
      <c r="D1141">
        <v>10105</v>
      </c>
      <c r="E1141" t="s">
        <v>1027</v>
      </c>
      <c r="F1141" t="s">
        <v>17</v>
      </c>
      <c r="G1141" t="s">
        <v>3</v>
      </c>
      <c r="H1141" t="s">
        <v>3</v>
      </c>
      <c r="I1141" t="s">
        <v>3</v>
      </c>
      <c r="J1141" t="s">
        <v>3</v>
      </c>
      <c r="K1141" t="s">
        <v>2565</v>
      </c>
      <c r="L1141" t="s">
        <v>2566</v>
      </c>
      <c r="M1141" t="s">
        <v>2567</v>
      </c>
    </row>
    <row r="1142" spans="1:13">
      <c r="A1142" t="s">
        <v>2568</v>
      </c>
      <c r="B1142">
        <v>1187</v>
      </c>
      <c r="C1142">
        <v>1187</v>
      </c>
      <c r="D1142">
        <v>10105</v>
      </c>
      <c r="E1142" t="s">
        <v>1027</v>
      </c>
      <c r="F1142" t="s">
        <v>17</v>
      </c>
      <c r="G1142" t="s">
        <v>3</v>
      </c>
      <c r="H1142" t="s">
        <v>3</v>
      </c>
      <c r="I1142" t="s">
        <v>3</v>
      </c>
      <c r="J1142" t="s">
        <v>3</v>
      </c>
      <c r="K1142" t="s">
        <v>2568</v>
      </c>
      <c r="L1142" t="s">
        <v>2569</v>
      </c>
      <c r="M1142" t="s">
        <v>2570</v>
      </c>
    </row>
    <row r="1143" spans="1:13">
      <c r="A1143" t="s">
        <v>2571</v>
      </c>
      <c r="B1143">
        <v>1187</v>
      </c>
      <c r="C1143">
        <v>1187</v>
      </c>
      <c r="D1143">
        <v>10105</v>
      </c>
      <c r="E1143" t="s">
        <v>1027</v>
      </c>
      <c r="F1143" t="s">
        <v>17</v>
      </c>
      <c r="G1143" t="s">
        <v>3</v>
      </c>
      <c r="H1143" t="s">
        <v>3</v>
      </c>
      <c r="I1143" t="s">
        <v>3</v>
      </c>
      <c r="J1143" t="s">
        <v>3</v>
      </c>
      <c r="K1143" t="s">
        <v>2571</v>
      </c>
      <c r="L1143" t="s">
        <v>2572</v>
      </c>
      <c r="M1143" t="s">
        <v>2573</v>
      </c>
    </row>
    <row r="1144" spans="1:13">
      <c r="A1144" t="s">
        <v>2574</v>
      </c>
      <c r="B1144">
        <v>1187</v>
      </c>
      <c r="C1144">
        <v>1187</v>
      </c>
      <c r="D1144">
        <v>10105</v>
      </c>
      <c r="E1144" t="s">
        <v>1027</v>
      </c>
      <c r="F1144" t="s">
        <v>17</v>
      </c>
      <c r="G1144" t="s">
        <v>3</v>
      </c>
      <c r="H1144" t="s">
        <v>3</v>
      </c>
      <c r="I1144" t="s">
        <v>3</v>
      </c>
      <c r="J1144" t="s">
        <v>3</v>
      </c>
      <c r="K1144" t="s">
        <v>2574</v>
      </c>
      <c r="L1144" t="s">
        <v>2575</v>
      </c>
      <c r="M1144" t="s">
        <v>2575</v>
      </c>
    </row>
    <row r="1145" spans="1:13">
      <c r="A1145" t="s">
        <v>2576</v>
      </c>
      <c r="B1145">
        <v>1187</v>
      </c>
      <c r="C1145">
        <v>1187</v>
      </c>
      <c r="D1145">
        <v>10105</v>
      </c>
      <c r="E1145" t="s">
        <v>1027</v>
      </c>
      <c r="F1145" t="s">
        <v>17</v>
      </c>
      <c r="G1145" t="s">
        <v>3</v>
      </c>
      <c r="H1145" t="s">
        <v>3</v>
      </c>
      <c r="I1145" t="s">
        <v>3</v>
      </c>
      <c r="J1145" t="s">
        <v>3</v>
      </c>
      <c r="K1145" t="s">
        <v>2576</v>
      </c>
      <c r="L1145" t="s">
        <v>2577</v>
      </c>
      <c r="M1145" t="s">
        <v>2577</v>
      </c>
    </row>
    <row r="1146" spans="1:13">
      <c r="A1146" t="s">
        <v>2578</v>
      </c>
      <c r="B1146">
        <v>1187</v>
      </c>
      <c r="C1146">
        <v>1187</v>
      </c>
      <c r="D1146">
        <v>10105</v>
      </c>
      <c r="E1146" t="s">
        <v>1027</v>
      </c>
      <c r="F1146" t="s">
        <v>17</v>
      </c>
      <c r="G1146" t="s">
        <v>3</v>
      </c>
      <c r="H1146" t="s">
        <v>3</v>
      </c>
      <c r="I1146" t="s">
        <v>3</v>
      </c>
      <c r="J1146" t="s">
        <v>3</v>
      </c>
      <c r="K1146" t="s">
        <v>2578</v>
      </c>
      <c r="L1146" t="s">
        <v>2579</v>
      </c>
      <c r="M1146" t="s">
        <v>2579</v>
      </c>
    </row>
    <row r="1147" spans="1:13">
      <c r="A1147" t="s">
        <v>2580</v>
      </c>
      <c r="B1147">
        <v>1187</v>
      </c>
      <c r="C1147">
        <v>1187</v>
      </c>
      <c r="D1147">
        <v>10105</v>
      </c>
      <c r="E1147" t="s">
        <v>1027</v>
      </c>
      <c r="F1147" t="s">
        <v>17</v>
      </c>
      <c r="G1147" t="s">
        <v>3</v>
      </c>
      <c r="H1147" t="s">
        <v>3</v>
      </c>
      <c r="I1147" t="s">
        <v>3</v>
      </c>
      <c r="J1147" t="s">
        <v>3</v>
      </c>
      <c r="K1147" t="s">
        <v>2580</v>
      </c>
      <c r="L1147" t="s">
        <v>2581</v>
      </c>
      <c r="M1147" t="s">
        <v>2581</v>
      </c>
    </row>
    <row r="1148" spans="1:13">
      <c r="A1148" t="s">
        <v>2582</v>
      </c>
      <c r="B1148">
        <v>1187</v>
      </c>
      <c r="C1148">
        <v>1187</v>
      </c>
      <c r="D1148">
        <v>10105</v>
      </c>
      <c r="E1148" t="s">
        <v>1027</v>
      </c>
      <c r="F1148" t="s">
        <v>17</v>
      </c>
      <c r="G1148" t="s">
        <v>3</v>
      </c>
      <c r="H1148" t="s">
        <v>3</v>
      </c>
      <c r="I1148" t="s">
        <v>3</v>
      </c>
      <c r="J1148" t="s">
        <v>3</v>
      </c>
      <c r="K1148" t="s">
        <v>2582</v>
      </c>
      <c r="L1148" t="s">
        <v>2583</v>
      </c>
      <c r="M1148" t="s">
        <v>2583</v>
      </c>
    </row>
    <row r="1149" spans="1:13">
      <c r="A1149" t="s">
        <v>2584</v>
      </c>
      <c r="B1149">
        <v>1187</v>
      </c>
      <c r="C1149">
        <v>1187</v>
      </c>
      <c r="D1149">
        <v>10105</v>
      </c>
      <c r="E1149" t="s">
        <v>1027</v>
      </c>
      <c r="F1149" t="s">
        <v>17</v>
      </c>
      <c r="G1149" t="s">
        <v>3</v>
      </c>
      <c r="H1149" t="s">
        <v>3</v>
      </c>
      <c r="I1149" t="s">
        <v>3</v>
      </c>
      <c r="J1149" t="s">
        <v>3</v>
      </c>
      <c r="K1149" t="s">
        <v>2584</v>
      </c>
      <c r="L1149" t="s">
        <v>2585</v>
      </c>
      <c r="M1149" t="s">
        <v>2585</v>
      </c>
    </row>
    <row r="1150" spans="1:13">
      <c r="A1150" t="s">
        <v>2586</v>
      </c>
      <c r="B1150">
        <v>1187</v>
      </c>
      <c r="C1150">
        <v>1187</v>
      </c>
      <c r="D1150">
        <v>10105</v>
      </c>
      <c r="E1150" t="s">
        <v>1027</v>
      </c>
      <c r="F1150" t="s">
        <v>17</v>
      </c>
      <c r="G1150" t="s">
        <v>3</v>
      </c>
      <c r="H1150" t="s">
        <v>3</v>
      </c>
      <c r="I1150" t="s">
        <v>3</v>
      </c>
      <c r="J1150" t="s">
        <v>3</v>
      </c>
      <c r="K1150" t="s">
        <v>2586</v>
      </c>
      <c r="L1150" t="s">
        <v>2587</v>
      </c>
      <c r="M1150" t="s">
        <v>2587</v>
      </c>
    </row>
    <row r="1151" spans="1:13">
      <c r="A1151" t="s">
        <v>2588</v>
      </c>
      <c r="B1151">
        <v>1187</v>
      </c>
      <c r="C1151">
        <v>1187</v>
      </c>
      <c r="D1151">
        <v>10105</v>
      </c>
      <c r="E1151" t="s">
        <v>1027</v>
      </c>
      <c r="F1151" t="s">
        <v>17</v>
      </c>
      <c r="G1151" t="s">
        <v>3</v>
      </c>
      <c r="H1151" t="s">
        <v>3</v>
      </c>
      <c r="I1151" t="s">
        <v>3</v>
      </c>
      <c r="J1151" t="s">
        <v>3</v>
      </c>
      <c r="K1151" t="s">
        <v>2588</v>
      </c>
      <c r="L1151" t="s">
        <v>2589</v>
      </c>
      <c r="M1151" t="s">
        <v>2590</v>
      </c>
    </row>
    <row r="1152" spans="1:13">
      <c r="A1152" t="s">
        <v>2591</v>
      </c>
      <c r="B1152">
        <v>1187</v>
      </c>
      <c r="C1152">
        <v>1187</v>
      </c>
      <c r="D1152">
        <v>10105</v>
      </c>
      <c r="E1152" t="s">
        <v>1027</v>
      </c>
      <c r="F1152" t="s">
        <v>17</v>
      </c>
      <c r="G1152" t="s">
        <v>3</v>
      </c>
      <c r="H1152" t="s">
        <v>3</v>
      </c>
      <c r="I1152" t="s">
        <v>3</v>
      </c>
      <c r="J1152" t="s">
        <v>3</v>
      </c>
      <c r="K1152" t="s">
        <v>2591</v>
      </c>
      <c r="L1152" t="s">
        <v>2592</v>
      </c>
      <c r="M1152" t="s">
        <v>2593</v>
      </c>
    </row>
    <row r="1153" spans="1:13">
      <c r="A1153" t="s">
        <v>2594</v>
      </c>
      <c r="B1153">
        <v>1187</v>
      </c>
      <c r="C1153">
        <v>1187</v>
      </c>
      <c r="D1153">
        <v>10105</v>
      </c>
      <c r="E1153" t="s">
        <v>1027</v>
      </c>
      <c r="F1153" t="s">
        <v>17</v>
      </c>
      <c r="G1153" t="s">
        <v>3</v>
      </c>
      <c r="H1153" t="s">
        <v>3</v>
      </c>
      <c r="I1153" t="s">
        <v>3</v>
      </c>
      <c r="J1153" t="s">
        <v>3</v>
      </c>
      <c r="K1153" t="s">
        <v>2594</v>
      </c>
      <c r="L1153" t="s">
        <v>2595</v>
      </c>
      <c r="M1153" t="s">
        <v>2596</v>
      </c>
    </row>
    <row r="1154" spans="1:13">
      <c r="A1154" t="s">
        <v>2597</v>
      </c>
      <c r="B1154">
        <v>1187</v>
      </c>
      <c r="C1154">
        <v>1187</v>
      </c>
      <c r="D1154">
        <v>10105</v>
      </c>
      <c r="E1154" t="s">
        <v>1027</v>
      </c>
      <c r="F1154" t="s">
        <v>17</v>
      </c>
      <c r="G1154" t="s">
        <v>3</v>
      </c>
      <c r="H1154" t="s">
        <v>3</v>
      </c>
      <c r="I1154" t="s">
        <v>3</v>
      </c>
      <c r="J1154" t="s">
        <v>3</v>
      </c>
      <c r="K1154" t="s">
        <v>2597</v>
      </c>
      <c r="L1154" t="s">
        <v>2598</v>
      </c>
      <c r="M1154" t="s">
        <v>2598</v>
      </c>
    </row>
    <row r="1155" spans="1:13">
      <c r="A1155" t="s">
        <v>2599</v>
      </c>
      <c r="B1155">
        <v>1187</v>
      </c>
      <c r="C1155">
        <v>1187</v>
      </c>
      <c r="D1155">
        <v>10105</v>
      </c>
      <c r="E1155" t="s">
        <v>1027</v>
      </c>
      <c r="F1155" t="s">
        <v>17</v>
      </c>
      <c r="G1155" t="s">
        <v>3</v>
      </c>
      <c r="H1155" t="s">
        <v>3</v>
      </c>
      <c r="I1155" t="s">
        <v>3</v>
      </c>
      <c r="J1155" t="s">
        <v>3</v>
      </c>
      <c r="K1155" t="s">
        <v>2599</v>
      </c>
      <c r="L1155" t="s">
        <v>2600</v>
      </c>
      <c r="M1155" t="s">
        <v>2601</v>
      </c>
    </row>
    <row r="1156" spans="1:13">
      <c r="A1156" t="s">
        <v>2602</v>
      </c>
      <c r="B1156">
        <v>1187</v>
      </c>
      <c r="C1156">
        <v>1187</v>
      </c>
      <c r="D1156">
        <v>10105</v>
      </c>
      <c r="E1156" t="s">
        <v>1027</v>
      </c>
      <c r="F1156" t="s">
        <v>17</v>
      </c>
      <c r="G1156" t="s">
        <v>3</v>
      </c>
      <c r="H1156" t="s">
        <v>3</v>
      </c>
      <c r="I1156" t="s">
        <v>3</v>
      </c>
      <c r="J1156" t="s">
        <v>3</v>
      </c>
      <c r="K1156" t="s">
        <v>2602</v>
      </c>
      <c r="L1156" t="s">
        <v>2603</v>
      </c>
      <c r="M1156" t="s">
        <v>2604</v>
      </c>
    </row>
    <row r="1157" spans="1:13">
      <c r="A1157" t="s">
        <v>2605</v>
      </c>
      <c r="B1157">
        <v>1187</v>
      </c>
      <c r="C1157">
        <v>1187</v>
      </c>
      <c r="D1157">
        <v>10105</v>
      </c>
      <c r="E1157" t="s">
        <v>1027</v>
      </c>
      <c r="F1157" t="s">
        <v>17</v>
      </c>
      <c r="G1157" t="s">
        <v>3</v>
      </c>
      <c r="H1157" t="s">
        <v>3</v>
      </c>
      <c r="I1157" t="s">
        <v>3</v>
      </c>
      <c r="J1157" t="s">
        <v>3</v>
      </c>
      <c r="K1157" t="s">
        <v>2605</v>
      </c>
      <c r="L1157" t="s">
        <v>2606</v>
      </c>
      <c r="M1157" t="s">
        <v>2607</v>
      </c>
    </row>
    <row r="1158" spans="1:13">
      <c r="A1158" t="s">
        <v>2608</v>
      </c>
      <c r="B1158">
        <v>1187</v>
      </c>
      <c r="C1158">
        <v>1187</v>
      </c>
      <c r="D1158">
        <v>10105</v>
      </c>
      <c r="E1158" t="s">
        <v>1027</v>
      </c>
      <c r="F1158" t="s">
        <v>17</v>
      </c>
      <c r="G1158" t="s">
        <v>3</v>
      </c>
      <c r="H1158" t="s">
        <v>3</v>
      </c>
      <c r="I1158" t="s">
        <v>3</v>
      </c>
      <c r="J1158" t="s">
        <v>3</v>
      </c>
      <c r="K1158" t="s">
        <v>2608</v>
      </c>
      <c r="L1158" t="s">
        <v>2609</v>
      </c>
      <c r="M1158" t="s">
        <v>2610</v>
      </c>
    </row>
    <row r="1159" spans="1:13">
      <c r="A1159" t="s">
        <v>2611</v>
      </c>
      <c r="B1159">
        <v>1187</v>
      </c>
      <c r="C1159">
        <v>1187</v>
      </c>
      <c r="D1159">
        <v>10105</v>
      </c>
      <c r="E1159" t="s">
        <v>1027</v>
      </c>
      <c r="F1159" t="s">
        <v>17</v>
      </c>
      <c r="G1159" t="s">
        <v>3</v>
      </c>
      <c r="H1159" t="s">
        <v>3</v>
      </c>
      <c r="I1159" t="s">
        <v>3</v>
      </c>
      <c r="J1159" t="s">
        <v>3</v>
      </c>
      <c r="K1159" t="s">
        <v>2611</v>
      </c>
      <c r="L1159" t="s">
        <v>2612</v>
      </c>
      <c r="M1159" t="s">
        <v>2613</v>
      </c>
    </row>
    <row r="1160" spans="1:13">
      <c r="A1160" t="s">
        <v>2614</v>
      </c>
      <c r="B1160">
        <v>1187</v>
      </c>
      <c r="C1160">
        <v>1187</v>
      </c>
      <c r="D1160">
        <v>10105</v>
      </c>
      <c r="E1160" t="s">
        <v>1027</v>
      </c>
      <c r="F1160" t="s">
        <v>17</v>
      </c>
      <c r="G1160" t="s">
        <v>3</v>
      </c>
      <c r="H1160" t="s">
        <v>3</v>
      </c>
      <c r="I1160" t="s">
        <v>3</v>
      </c>
      <c r="J1160" t="s">
        <v>3</v>
      </c>
      <c r="K1160" t="s">
        <v>2614</v>
      </c>
      <c r="L1160" t="s">
        <v>2615</v>
      </c>
      <c r="M1160" t="s">
        <v>2615</v>
      </c>
    </row>
    <row r="1161" spans="1:13">
      <c r="A1161" t="s">
        <v>2616</v>
      </c>
      <c r="B1161">
        <v>1187</v>
      </c>
      <c r="C1161">
        <v>1187</v>
      </c>
      <c r="D1161">
        <v>10105</v>
      </c>
      <c r="E1161" t="s">
        <v>1027</v>
      </c>
      <c r="F1161" t="s">
        <v>17</v>
      </c>
      <c r="G1161" t="s">
        <v>3</v>
      </c>
      <c r="H1161" t="s">
        <v>3</v>
      </c>
      <c r="I1161" t="s">
        <v>3</v>
      </c>
      <c r="J1161" t="s">
        <v>3</v>
      </c>
      <c r="K1161" t="s">
        <v>2616</v>
      </c>
      <c r="L1161" t="s">
        <v>2617</v>
      </c>
      <c r="M1161" t="s">
        <v>2617</v>
      </c>
    </row>
    <row r="1162" spans="1:13">
      <c r="A1162" t="s">
        <v>2618</v>
      </c>
      <c r="B1162">
        <v>1187</v>
      </c>
      <c r="C1162">
        <v>1187</v>
      </c>
      <c r="D1162">
        <v>8172</v>
      </c>
      <c r="E1162" t="s">
        <v>1027</v>
      </c>
      <c r="F1162" t="s">
        <v>17</v>
      </c>
      <c r="G1162" t="s">
        <v>3</v>
      </c>
      <c r="H1162" t="s">
        <v>3</v>
      </c>
      <c r="I1162" t="s">
        <v>3</v>
      </c>
      <c r="J1162" t="s">
        <v>3</v>
      </c>
      <c r="K1162" t="s">
        <v>2618</v>
      </c>
      <c r="L1162" t="s">
        <v>2619</v>
      </c>
      <c r="M1162" t="s">
        <v>2620</v>
      </c>
    </row>
    <row r="1163" spans="1:13">
      <c r="A1163" t="s">
        <v>2621</v>
      </c>
      <c r="B1163">
        <v>1187</v>
      </c>
      <c r="C1163">
        <v>1187</v>
      </c>
      <c r="D1163">
        <v>10105</v>
      </c>
      <c r="E1163" t="s">
        <v>1027</v>
      </c>
      <c r="F1163" t="s">
        <v>17</v>
      </c>
      <c r="G1163" t="s">
        <v>3</v>
      </c>
      <c r="H1163" t="s">
        <v>3</v>
      </c>
      <c r="I1163" t="s">
        <v>3</v>
      </c>
      <c r="J1163" t="s">
        <v>3</v>
      </c>
      <c r="K1163" t="s">
        <v>2621</v>
      </c>
      <c r="L1163" t="s">
        <v>2622</v>
      </c>
      <c r="M1163" t="s">
        <v>2622</v>
      </c>
    </row>
    <row r="1164" spans="1:13">
      <c r="A1164" t="s">
        <v>2623</v>
      </c>
      <c r="B1164">
        <v>1187</v>
      </c>
      <c r="C1164">
        <v>1187</v>
      </c>
      <c r="D1164">
        <v>10105</v>
      </c>
      <c r="E1164" t="s">
        <v>1027</v>
      </c>
      <c r="F1164" t="s">
        <v>17</v>
      </c>
      <c r="G1164" t="s">
        <v>3</v>
      </c>
      <c r="H1164" t="s">
        <v>3</v>
      </c>
      <c r="I1164" t="s">
        <v>3</v>
      </c>
      <c r="J1164" t="s">
        <v>3</v>
      </c>
      <c r="K1164" t="s">
        <v>2623</v>
      </c>
      <c r="L1164" t="s">
        <v>2624</v>
      </c>
      <c r="M1164" t="s">
        <v>2624</v>
      </c>
    </row>
    <row r="1165" spans="1:13">
      <c r="A1165" t="s">
        <v>2625</v>
      </c>
      <c r="B1165">
        <v>1187</v>
      </c>
      <c r="C1165">
        <v>1187</v>
      </c>
      <c r="D1165">
        <v>10105</v>
      </c>
      <c r="E1165" t="s">
        <v>1027</v>
      </c>
      <c r="F1165" t="s">
        <v>17</v>
      </c>
      <c r="G1165" t="s">
        <v>3</v>
      </c>
      <c r="H1165" t="s">
        <v>3</v>
      </c>
      <c r="I1165" t="s">
        <v>3</v>
      </c>
      <c r="J1165" t="s">
        <v>3</v>
      </c>
      <c r="K1165" t="s">
        <v>2625</v>
      </c>
      <c r="L1165" t="s">
        <v>2626</v>
      </c>
      <c r="M1165" t="s">
        <v>2627</v>
      </c>
    </row>
    <row r="1166" spans="1:13">
      <c r="A1166" t="s">
        <v>2628</v>
      </c>
      <c r="B1166">
        <v>1187</v>
      </c>
      <c r="C1166">
        <v>1187</v>
      </c>
      <c r="D1166">
        <v>10105</v>
      </c>
      <c r="E1166" t="s">
        <v>1027</v>
      </c>
      <c r="F1166" t="s">
        <v>17</v>
      </c>
      <c r="G1166" t="s">
        <v>3</v>
      </c>
      <c r="H1166" t="s">
        <v>3</v>
      </c>
      <c r="I1166" t="s">
        <v>3</v>
      </c>
      <c r="J1166" t="s">
        <v>3</v>
      </c>
      <c r="K1166" t="s">
        <v>2628</v>
      </c>
      <c r="L1166" t="s">
        <v>2629</v>
      </c>
      <c r="M1166" t="s">
        <v>2630</v>
      </c>
    </row>
    <row r="1167" spans="1:13">
      <c r="A1167" t="s">
        <v>2631</v>
      </c>
      <c r="B1167">
        <v>1187</v>
      </c>
      <c r="C1167">
        <v>1187</v>
      </c>
      <c r="D1167">
        <v>10105</v>
      </c>
      <c r="E1167" t="s">
        <v>1027</v>
      </c>
      <c r="F1167" t="s">
        <v>17</v>
      </c>
      <c r="G1167" t="s">
        <v>3</v>
      </c>
      <c r="H1167" t="s">
        <v>3</v>
      </c>
      <c r="I1167" t="s">
        <v>3</v>
      </c>
      <c r="J1167" t="s">
        <v>3</v>
      </c>
      <c r="K1167" t="s">
        <v>2631</v>
      </c>
      <c r="L1167" t="s">
        <v>2632</v>
      </c>
      <c r="M1167" t="s">
        <v>2632</v>
      </c>
    </row>
    <row r="1168" spans="1:13">
      <c r="A1168" t="s">
        <v>2633</v>
      </c>
      <c r="B1168">
        <v>1187</v>
      </c>
      <c r="C1168">
        <v>1187</v>
      </c>
      <c r="D1168">
        <v>10105</v>
      </c>
      <c r="E1168" t="s">
        <v>1027</v>
      </c>
      <c r="F1168" t="s">
        <v>17</v>
      </c>
      <c r="G1168" t="s">
        <v>3</v>
      </c>
      <c r="H1168" t="s">
        <v>3</v>
      </c>
      <c r="I1168" t="s">
        <v>3</v>
      </c>
      <c r="J1168" t="s">
        <v>3</v>
      </c>
      <c r="K1168" t="s">
        <v>2633</v>
      </c>
      <c r="L1168" t="s">
        <v>2634</v>
      </c>
      <c r="M1168" t="s">
        <v>2635</v>
      </c>
    </row>
    <row r="1169" spans="1:13">
      <c r="A1169" t="s">
        <v>2636</v>
      </c>
      <c r="B1169">
        <v>1187</v>
      </c>
      <c r="C1169">
        <v>1187</v>
      </c>
      <c r="D1169">
        <v>8161</v>
      </c>
      <c r="E1169" t="s">
        <v>1027</v>
      </c>
      <c r="F1169" t="s">
        <v>17</v>
      </c>
      <c r="G1169" t="s">
        <v>3</v>
      </c>
      <c r="H1169" t="s">
        <v>3</v>
      </c>
      <c r="I1169" t="s">
        <v>3</v>
      </c>
      <c r="J1169" t="s">
        <v>3</v>
      </c>
      <c r="K1169" t="s">
        <v>2636</v>
      </c>
      <c r="L1169" t="s">
        <v>2637</v>
      </c>
      <c r="M1169" t="s">
        <v>2637</v>
      </c>
    </row>
    <row r="1170" spans="1:13">
      <c r="A1170" t="s">
        <v>2638</v>
      </c>
      <c r="B1170">
        <v>1187</v>
      </c>
      <c r="C1170">
        <v>1187</v>
      </c>
      <c r="D1170">
        <v>10095</v>
      </c>
      <c r="E1170" t="s">
        <v>1027</v>
      </c>
      <c r="F1170" t="s">
        <v>17</v>
      </c>
      <c r="G1170" t="s">
        <v>3</v>
      </c>
      <c r="H1170" t="s">
        <v>3</v>
      </c>
      <c r="I1170" t="s">
        <v>3</v>
      </c>
      <c r="J1170" t="s">
        <v>3</v>
      </c>
      <c r="K1170" t="s">
        <v>2638</v>
      </c>
      <c r="L1170" t="s">
        <v>2639</v>
      </c>
      <c r="M1170" t="s">
        <v>2639</v>
      </c>
    </row>
    <row r="1171" spans="1:13">
      <c r="A1171" t="s">
        <v>2640</v>
      </c>
      <c r="B1171">
        <v>1187</v>
      </c>
      <c r="C1171">
        <v>1187</v>
      </c>
      <c r="D1171">
        <v>10105</v>
      </c>
      <c r="E1171" t="s">
        <v>1027</v>
      </c>
      <c r="F1171" t="s">
        <v>17</v>
      </c>
      <c r="G1171" t="s">
        <v>3</v>
      </c>
      <c r="H1171" t="s">
        <v>3</v>
      </c>
      <c r="I1171" t="s">
        <v>3</v>
      </c>
      <c r="J1171" t="s">
        <v>3</v>
      </c>
      <c r="K1171" t="s">
        <v>2640</v>
      </c>
      <c r="L1171" t="s">
        <v>2641</v>
      </c>
      <c r="M1171" t="s">
        <v>2641</v>
      </c>
    </row>
    <row r="1172" spans="1:13">
      <c r="A1172" t="s">
        <v>2642</v>
      </c>
      <c r="B1172">
        <v>1187</v>
      </c>
      <c r="C1172">
        <v>1187</v>
      </c>
      <c r="D1172">
        <v>10035</v>
      </c>
      <c r="E1172" t="s">
        <v>1027</v>
      </c>
      <c r="F1172" t="s">
        <v>17</v>
      </c>
      <c r="G1172" t="s">
        <v>3</v>
      </c>
      <c r="H1172" t="s">
        <v>3</v>
      </c>
      <c r="I1172" t="s">
        <v>3</v>
      </c>
      <c r="J1172" t="s">
        <v>3</v>
      </c>
      <c r="K1172" t="s">
        <v>2642</v>
      </c>
      <c r="L1172" t="s">
        <v>2639</v>
      </c>
      <c r="M1172" t="s">
        <v>2639</v>
      </c>
    </row>
    <row r="1173" spans="1:13">
      <c r="A1173" t="s">
        <v>2643</v>
      </c>
      <c r="B1173">
        <v>1187</v>
      </c>
      <c r="C1173">
        <v>1187</v>
      </c>
      <c r="D1173">
        <v>10105</v>
      </c>
      <c r="E1173" t="s">
        <v>1027</v>
      </c>
      <c r="F1173" t="s">
        <v>17</v>
      </c>
      <c r="G1173" t="s">
        <v>3</v>
      </c>
      <c r="H1173" t="s">
        <v>3</v>
      </c>
      <c r="I1173" t="s">
        <v>3</v>
      </c>
      <c r="J1173" t="s">
        <v>3</v>
      </c>
      <c r="K1173" t="s">
        <v>2643</v>
      </c>
      <c r="L1173" t="s">
        <v>2644</v>
      </c>
      <c r="M1173" t="s">
        <v>2644</v>
      </c>
    </row>
    <row r="1174" spans="1:13">
      <c r="A1174" t="s">
        <v>2645</v>
      </c>
      <c r="B1174">
        <v>1187</v>
      </c>
      <c r="C1174">
        <v>1187</v>
      </c>
      <c r="D1174">
        <v>10105</v>
      </c>
      <c r="E1174" t="s">
        <v>1027</v>
      </c>
      <c r="F1174" t="s">
        <v>17</v>
      </c>
      <c r="G1174" t="s">
        <v>3</v>
      </c>
      <c r="H1174" t="s">
        <v>3</v>
      </c>
      <c r="I1174" t="s">
        <v>3</v>
      </c>
      <c r="J1174" t="s">
        <v>3</v>
      </c>
      <c r="K1174" t="s">
        <v>2645</v>
      </c>
      <c r="L1174" t="s">
        <v>2646</v>
      </c>
      <c r="M1174" t="s">
        <v>2647</v>
      </c>
    </row>
    <row r="1175" spans="1:13">
      <c r="A1175" t="s">
        <v>2648</v>
      </c>
      <c r="B1175">
        <v>1187</v>
      </c>
      <c r="C1175">
        <v>1187</v>
      </c>
      <c r="D1175">
        <v>10105</v>
      </c>
      <c r="E1175" t="s">
        <v>1027</v>
      </c>
      <c r="F1175" t="s">
        <v>17</v>
      </c>
      <c r="G1175" t="s">
        <v>3</v>
      </c>
      <c r="H1175" t="s">
        <v>3</v>
      </c>
      <c r="I1175" t="s">
        <v>3</v>
      </c>
      <c r="J1175" t="s">
        <v>3</v>
      </c>
      <c r="K1175" t="s">
        <v>2648</v>
      </c>
      <c r="L1175" t="s">
        <v>2649</v>
      </c>
      <c r="M1175" t="s">
        <v>2649</v>
      </c>
    </row>
    <row r="1176" spans="1:13">
      <c r="A1176" t="s">
        <v>2650</v>
      </c>
      <c r="B1176">
        <v>1187</v>
      </c>
      <c r="C1176">
        <v>1187</v>
      </c>
      <c r="D1176">
        <v>10105</v>
      </c>
      <c r="E1176" t="s">
        <v>1027</v>
      </c>
      <c r="F1176" t="s">
        <v>17</v>
      </c>
      <c r="G1176" t="s">
        <v>3</v>
      </c>
      <c r="H1176" t="s">
        <v>3</v>
      </c>
      <c r="I1176" t="s">
        <v>3</v>
      </c>
      <c r="J1176" t="s">
        <v>3</v>
      </c>
      <c r="K1176" t="s">
        <v>2650</v>
      </c>
      <c r="L1176" t="s">
        <v>2651</v>
      </c>
      <c r="M1176" t="s">
        <v>2651</v>
      </c>
    </row>
    <row r="1177" spans="1:13">
      <c r="A1177" t="s">
        <v>2652</v>
      </c>
      <c r="B1177">
        <v>1187</v>
      </c>
      <c r="C1177">
        <v>1187</v>
      </c>
      <c r="D1177">
        <v>10105</v>
      </c>
      <c r="E1177" t="s">
        <v>1027</v>
      </c>
      <c r="F1177" t="s">
        <v>17</v>
      </c>
      <c r="G1177" t="s">
        <v>3</v>
      </c>
      <c r="H1177" t="s">
        <v>3</v>
      </c>
      <c r="I1177" t="s">
        <v>3</v>
      </c>
      <c r="J1177" t="s">
        <v>3</v>
      </c>
      <c r="K1177" t="s">
        <v>2652</v>
      </c>
      <c r="L1177" t="s">
        <v>2653</v>
      </c>
      <c r="M1177" t="s">
        <v>2654</v>
      </c>
    </row>
    <row r="1178" spans="1:13">
      <c r="A1178" t="s">
        <v>2655</v>
      </c>
      <c r="B1178">
        <v>1187</v>
      </c>
      <c r="C1178">
        <v>1187</v>
      </c>
      <c r="D1178">
        <v>10105</v>
      </c>
      <c r="E1178" t="s">
        <v>1027</v>
      </c>
      <c r="F1178" t="s">
        <v>17</v>
      </c>
      <c r="G1178" t="s">
        <v>3</v>
      </c>
      <c r="H1178" t="s">
        <v>3</v>
      </c>
      <c r="I1178" t="s">
        <v>3</v>
      </c>
      <c r="J1178" t="s">
        <v>3</v>
      </c>
      <c r="K1178" t="s">
        <v>2655</v>
      </c>
      <c r="L1178" t="s">
        <v>2656</v>
      </c>
      <c r="M1178" t="s">
        <v>2656</v>
      </c>
    </row>
    <row r="1179" spans="1:13">
      <c r="A1179" t="s">
        <v>2657</v>
      </c>
      <c r="B1179">
        <v>1187</v>
      </c>
      <c r="C1179">
        <v>1187</v>
      </c>
      <c r="D1179">
        <v>10105</v>
      </c>
      <c r="E1179" t="s">
        <v>1027</v>
      </c>
      <c r="F1179" t="s">
        <v>17</v>
      </c>
      <c r="G1179" t="s">
        <v>3</v>
      </c>
      <c r="H1179" t="s">
        <v>3</v>
      </c>
      <c r="I1179" t="s">
        <v>3</v>
      </c>
      <c r="J1179" t="s">
        <v>3</v>
      </c>
      <c r="K1179" t="s">
        <v>2657</v>
      </c>
      <c r="L1179" t="s">
        <v>2658</v>
      </c>
      <c r="M1179" t="s">
        <v>2659</v>
      </c>
    </row>
    <row r="1180" spans="1:13">
      <c r="A1180" t="s">
        <v>2660</v>
      </c>
      <c r="B1180">
        <v>1187</v>
      </c>
      <c r="C1180">
        <v>1187</v>
      </c>
      <c r="D1180">
        <v>10105</v>
      </c>
      <c r="E1180" t="s">
        <v>1027</v>
      </c>
      <c r="F1180" t="s">
        <v>17</v>
      </c>
      <c r="G1180" t="s">
        <v>3</v>
      </c>
      <c r="H1180" t="s">
        <v>3</v>
      </c>
      <c r="I1180" t="s">
        <v>3</v>
      </c>
      <c r="J1180" t="s">
        <v>3</v>
      </c>
      <c r="K1180" t="s">
        <v>2660</v>
      </c>
      <c r="L1180" t="s">
        <v>2661</v>
      </c>
      <c r="M1180" t="s">
        <v>2662</v>
      </c>
    </row>
    <row r="1181" spans="1:13">
      <c r="A1181" t="s">
        <v>2663</v>
      </c>
      <c r="B1181">
        <v>1187</v>
      </c>
      <c r="C1181">
        <v>1187</v>
      </c>
      <c r="D1181">
        <v>10105</v>
      </c>
      <c r="E1181" t="s">
        <v>1027</v>
      </c>
      <c r="F1181" t="s">
        <v>17</v>
      </c>
      <c r="G1181" t="s">
        <v>3</v>
      </c>
      <c r="H1181" t="s">
        <v>3</v>
      </c>
      <c r="I1181" t="s">
        <v>3</v>
      </c>
      <c r="J1181" t="s">
        <v>3</v>
      </c>
      <c r="K1181" t="s">
        <v>2663</v>
      </c>
      <c r="L1181" t="s">
        <v>2664</v>
      </c>
      <c r="M1181" t="s">
        <v>2665</v>
      </c>
    </row>
    <row r="1182" spans="1:13">
      <c r="A1182" t="s">
        <v>2666</v>
      </c>
      <c r="B1182">
        <v>1187</v>
      </c>
      <c r="C1182">
        <v>1187</v>
      </c>
      <c r="D1182">
        <v>10105</v>
      </c>
      <c r="E1182" t="s">
        <v>1027</v>
      </c>
      <c r="F1182" t="s">
        <v>17</v>
      </c>
      <c r="G1182" t="s">
        <v>3</v>
      </c>
      <c r="H1182" t="s">
        <v>3</v>
      </c>
      <c r="I1182" t="s">
        <v>3</v>
      </c>
      <c r="J1182" t="s">
        <v>3</v>
      </c>
      <c r="K1182" t="s">
        <v>2666</v>
      </c>
      <c r="L1182" t="s">
        <v>2667</v>
      </c>
      <c r="M1182" t="s">
        <v>2667</v>
      </c>
    </row>
    <row r="1183" spans="1:13">
      <c r="A1183" t="s">
        <v>2668</v>
      </c>
      <c r="B1183">
        <v>1187</v>
      </c>
      <c r="C1183">
        <v>1187</v>
      </c>
      <c r="D1183">
        <v>10090</v>
      </c>
      <c r="E1183" t="s">
        <v>1027</v>
      </c>
      <c r="F1183" t="s">
        <v>17</v>
      </c>
      <c r="G1183" t="s">
        <v>3</v>
      </c>
      <c r="H1183" t="s">
        <v>3</v>
      </c>
      <c r="I1183" t="s">
        <v>3</v>
      </c>
      <c r="J1183" t="s">
        <v>3</v>
      </c>
      <c r="K1183" t="s">
        <v>2668</v>
      </c>
      <c r="L1183" t="s">
        <v>2669</v>
      </c>
      <c r="M1183" t="s">
        <v>2669</v>
      </c>
    </row>
    <row r="1184" spans="1:13">
      <c r="A1184" t="s">
        <v>2670</v>
      </c>
      <c r="B1184">
        <v>1187</v>
      </c>
      <c r="C1184">
        <v>1187</v>
      </c>
      <c r="D1184">
        <v>10075</v>
      </c>
      <c r="E1184" t="s">
        <v>1027</v>
      </c>
      <c r="F1184" t="s">
        <v>17</v>
      </c>
      <c r="G1184" t="s">
        <v>3</v>
      </c>
      <c r="H1184" t="s">
        <v>3</v>
      </c>
      <c r="I1184" t="s">
        <v>3</v>
      </c>
      <c r="J1184" t="s">
        <v>3</v>
      </c>
      <c r="K1184" t="s">
        <v>2670</v>
      </c>
      <c r="L1184" t="s">
        <v>2671</v>
      </c>
      <c r="M1184" t="s">
        <v>2671</v>
      </c>
    </row>
    <row r="1185" spans="1:13">
      <c r="A1185" t="s">
        <v>2672</v>
      </c>
      <c r="B1185">
        <v>1187</v>
      </c>
      <c r="C1185">
        <v>1187</v>
      </c>
      <c r="D1185">
        <v>10105</v>
      </c>
      <c r="E1185" t="s">
        <v>1027</v>
      </c>
      <c r="F1185" t="s">
        <v>17</v>
      </c>
      <c r="G1185" t="s">
        <v>3</v>
      </c>
      <c r="H1185" t="s">
        <v>3</v>
      </c>
      <c r="I1185" t="s">
        <v>3</v>
      </c>
      <c r="J1185" t="s">
        <v>3</v>
      </c>
      <c r="K1185" t="s">
        <v>2672</v>
      </c>
      <c r="L1185" t="s">
        <v>2673</v>
      </c>
      <c r="M1185" t="s">
        <v>2674</v>
      </c>
    </row>
    <row r="1186" spans="1:13">
      <c r="A1186" t="s">
        <v>2675</v>
      </c>
      <c r="B1186">
        <v>1187</v>
      </c>
      <c r="C1186">
        <v>1187</v>
      </c>
      <c r="D1186">
        <v>10086</v>
      </c>
      <c r="E1186" t="s">
        <v>1027</v>
      </c>
      <c r="F1186" t="s">
        <v>17</v>
      </c>
      <c r="G1186" t="s">
        <v>3</v>
      </c>
      <c r="H1186" t="s">
        <v>3</v>
      </c>
      <c r="I1186" t="s">
        <v>3</v>
      </c>
      <c r="J1186" t="s">
        <v>3</v>
      </c>
      <c r="K1186" t="s">
        <v>2675</v>
      </c>
      <c r="L1186" t="s">
        <v>2676</v>
      </c>
      <c r="M1186" t="s">
        <v>2677</v>
      </c>
    </row>
    <row r="1187" spans="1:13">
      <c r="A1187" t="s">
        <v>2678</v>
      </c>
      <c r="B1187">
        <v>1187</v>
      </c>
      <c r="C1187">
        <v>1187</v>
      </c>
      <c r="D1187">
        <v>10105</v>
      </c>
      <c r="E1187" t="s">
        <v>1027</v>
      </c>
      <c r="F1187" t="s">
        <v>17</v>
      </c>
      <c r="G1187" t="s">
        <v>3</v>
      </c>
      <c r="H1187" t="s">
        <v>3</v>
      </c>
      <c r="I1187" t="s">
        <v>3</v>
      </c>
      <c r="J1187" t="s">
        <v>3</v>
      </c>
      <c r="K1187" t="s">
        <v>2678</v>
      </c>
      <c r="L1187" t="s">
        <v>2679</v>
      </c>
      <c r="M1187" t="s">
        <v>2679</v>
      </c>
    </row>
    <row r="1188" spans="1:13">
      <c r="A1188" t="s">
        <v>2680</v>
      </c>
      <c r="B1188">
        <v>1187</v>
      </c>
      <c r="C1188">
        <v>1187</v>
      </c>
      <c r="D1188">
        <v>10105</v>
      </c>
      <c r="E1188" t="s">
        <v>1027</v>
      </c>
      <c r="F1188" t="s">
        <v>17</v>
      </c>
      <c r="G1188" t="s">
        <v>3</v>
      </c>
      <c r="H1188" t="s">
        <v>3</v>
      </c>
      <c r="I1188" t="s">
        <v>3</v>
      </c>
      <c r="J1188" t="s">
        <v>3</v>
      </c>
      <c r="K1188" t="s">
        <v>2680</v>
      </c>
      <c r="L1188" t="s">
        <v>2681</v>
      </c>
      <c r="M1188" t="s">
        <v>2682</v>
      </c>
    </row>
    <row r="1189" spans="1:13">
      <c r="A1189" t="s">
        <v>2683</v>
      </c>
      <c r="B1189">
        <v>1187</v>
      </c>
      <c r="C1189">
        <v>1187</v>
      </c>
      <c r="D1189">
        <v>10105</v>
      </c>
      <c r="E1189" t="s">
        <v>1027</v>
      </c>
      <c r="F1189" t="s">
        <v>17</v>
      </c>
      <c r="G1189" t="s">
        <v>3</v>
      </c>
      <c r="H1189" t="s">
        <v>3</v>
      </c>
      <c r="I1189" t="s">
        <v>3</v>
      </c>
      <c r="J1189" t="s">
        <v>3</v>
      </c>
      <c r="K1189" t="s">
        <v>2683</v>
      </c>
      <c r="L1189" t="s">
        <v>2684</v>
      </c>
      <c r="M1189" t="s">
        <v>2684</v>
      </c>
    </row>
    <row r="1190" spans="1:13">
      <c r="A1190" t="s">
        <v>2685</v>
      </c>
      <c r="B1190">
        <v>1187</v>
      </c>
      <c r="C1190">
        <v>1187</v>
      </c>
      <c r="D1190">
        <v>10105</v>
      </c>
      <c r="E1190" t="s">
        <v>1027</v>
      </c>
      <c r="F1190" t="s">
        <v>17</v>
      </c>
      <c r="G1190" t="s">
        <v>3</v>
      </c>
      <c r="H1190" t="s">
        <v>3</v>
      </c>
      <c r="I1190" t="s">
        <v>3</v>
      </c>
      <c r="J1190" t="s">
        <v>3</v>
      </c>
      <c r="K1190" t="s">
        <v>2685</v>
      </c>
      <c r="L1190" t="s">
        <v>2686</v>
      </c>
      <c r="M1190" t="s">
        <v>2686</v>
      </c>
    </row>
    <row r="1191" spans="1:13">
      <c r="A1191" t="s">
        <v>2687</v>
      </c>
      <c r="B1191">
        <v>1187</v>
      </c>
      <c r="C1191">
        <v>1187</v>
      </c>
      <c r="D1191">
        <v>10105</v>
      </c>
      <c r="E1191" t="s">
        <v>1027</v>
      </c>
      <c r="F1191" t="s">
        <v>17</v>
      </c>
      <c r="G1191" t="s">
        <v>3</v>
      </c>
      <c r="H1191" t="s">
        <v>3</v>
      </c>
      <c r="I1191" t="s">
        <v>3</v>
      </c>
      <c r="J1191" t="s">
        <v>3</v>
      </c>
      <c r="K1191" t="s">
        <v>2687</v>
      </c>
      <c r="L1191" t="s">
        <v>2688</v>
      </c>
      <c r="M1191" t="s">
        <v>2688</v>
      </c>
    </row>
    <row r="1192" spans="1:13">
      <c r="A1192" t="s">
        <v>2689</v>
      </c>
      <c r="B1192">
        <v>1187</v>
      </c>
      <c r="C1192">
        <v>1187</v>
      </c>
      <c r="D1192">
        <v>10105</v>
      </c>
      <c r="E1192" t="s">
        <v>1027</v>
      </c>
      <c r="F1192" t="s">
        <v>17</v>
      </c>
      <c r="G1192" t="s">
        <v>3</v>
      </c>
      <c r="H1192" t="s">
        <v>3</v>
      </c>
      <c r="I1192" t="s">
        <v>3</v>
      </c>
      <c r="J1192" t="s">
        <v>3</v>
      </c>
      <c r="K1192" t="s">
        <v>2689</v>
      </c>
      <c r="L1192" t="s">
        <v>2690</v>
      </c>
      <c r="M1192" t="s">
        <v>2690</v>
      </c>
    </row>
    <row r="1193" spans="1:13">
      <c r="A1193" t="s">
        <v>2691</v>
      </c>
      <c r="B1193">
        <v>1187</v>
      </c>
      <c r="C1193">
        <v>1187</v>
      </c>
      <c r="D1193">
        <v>10105</v>
      </c>
      <c r="E1193" t="s">
        <v>1027</v>
      </c>
      <c r="F1193" t="s">
        <v>17</v>
      </c>
      <c r="G1193" t="s">
        <v>3</v>
      </c>
      <c r="H1193" t="s">
        <v>3</v>
      </c>
      <c r="I1193" t="s">
        <v>3</v>
      </c>
      <c r="J1193" t="s">
        <v>3</v>
      </c>
      <c r="K1193" t="s">
        <v>2691</v>
      </c>
      <c r="L1193" t="s">
        <v>2692</v>
      </c>
      <c r="M1193" t="s">
        <v>2693</v>
      </c>
    </row>
    <row r="1194" spans="1:13">
      <c r="A1194" t="s">
        <v>2694</v>
      </c>
      <c r="B1194">
        <v>1187</v>
      </c>
      <c r="C1194">
        <v>1187</v>
      </c>
      <c r="D1194">
        <v>10075</v>
      </c>
      <c r="E1194" t="s">
        <v>1027</v>
      </c>
      <c r="F1194" t="s">
        <v>17</v>
      </c>
      <c r="G1194" t="s">
        <v>3</v>
      </c>
      <c r="H1194" t="s">
        <v>3</v>
      </c>
      <c r="I1194" t="s">
        <v>3</v>
      </c>
      <c r="J1194" t="s">
        <v>3</v>
      </c>
      <c r="K1194" t="s">
        <v>2694</v>
      </c>
      <c r="L1194" t="s">
        <v>2695</v>
      </c>
      <c r="M1194" t="s">
        <v>2696</v>
      </c>
    </row>
    <row r="1195" spans="1:13">
      <c r="A1195" t="s">
        <v>2697</v>
      </c>
      <c r="B1195">
        <v>1187</v>
      </c>
      <c r="C1195">
        <v>1187</v>
      </c>
      <c r="D1195">
        <v>10105</v>
      </c>
      <c r="E1195" t="s">
        <v>1027</v>
      </c>
      <c r="F1195" t="s">
        <v>17</v>
      </c>
      <c r="G1195" t="s">
        <v>3</v>
      </c>
      <c r="H1195" t="s">
        <v>3</v>
      </c>
      <c r="I1195" t="s">
        <v>3</v>
      </c>
      <c r="J1195" t="s">
        <v>3</v>
      </c>
      <c r="K1195" t="s">
        <v>2697</v>
      </c>
      <c r="L1195" t="s">
        <v>2698</v>
      </c>
      <c r="M1195" t="s">
        <v>2699</v>
      </c>
    </row>
    <row r="1196" spans="1:13">
      <c r="A1196" t="s">
        <v>2700</v>
      </c>
      <c r="B1196">
        <v>1187</v>
      </c>
      <c r="C1196">
        <v>1187</v>
      </c>
      <c r="D1196">
        <v>10105</v>
      </c>
      <c r="E1196" t="s">
        <v>1027</v>
      </c>
      <c r="F1196" t="s">
        <v>17</v>
      </c>
      <c r="G1196" t="s">
        <v>3</v>
      </c>
      <c r="H1196" t="s">
        <v>3</v>
      </c>
      <c r="I1196" t="s">
        <v>3</v>
      </c>
      <c r="J1196" t="s">
        <v>3</v>
      </c>
      <c r="K1196" t="s">
        <v>2700</v>
      </c>
      <c r="L1196" t="s">
        <v>2701</v>
      </c>
      <c r="M1196" t="s">
        <v>2702</v>
      </c>
    </row>
    <row r="1197" spans="1:13">
      <c r="A1197" t="s">
        <v>2703</v>
      </c>
      <c r="B1197">
        <v>1187</v>
      </c>
      <c r="C1197">
        <v>1187</v>
      </c>
      <c r="D1197">
        <v>10105</v>
      </c>
      <c r="E1197" t="s">
        <v>1027</v>
      </c>
      <c r="F1197" t="s">
        <v>17</v>
      </c>
      <c r="G1197" t="s">
        <v>3</v>
      </c>
      <c r="H1197" t="s">
        <v>3</v>
      </c>
      <c r="I1197" t="s">
        <v>3</v>
      </c>
      <c r="J1197" t="s">
        <v>3</v>
      </c>
      <c r="K1197" t="s">
        <v>2703</v>
      </c>
      <c r="L1197" t="s">
        <v>2704</v>
      </c>
      <c r="M1197" t="s">
        <v>2704</v>
      </c>
    </row>
    <row r="1198" spans="1:13">
      <c r="A1198" t="s">
        <v>2705</v>
      </c>
      <c r="B1198">
        <v>1187</v>
      </c>
      <c r="C1198">
        <v>1187</v>
      </c>
      <c r="D1198">
        <v>10105</v>
      </c>
      <c r="E1198" t="s">
        <v>1027</v>
      </c>
      <c r="F1198" t="s">
        <v>17</v>
      </c>
      <c r="G1198" t="s">
        <v>3</v>
      </c>
      <c r="H1198" t="s">
        <v>3</v>
      </c>
      <c r="I1198" t="s">
        <v>3</v>
      </c>
      <c r="J1198" t="s">
        <v>3</v>
      </c>
      <c r="K1198" t="s">
        <v>2705</v>
      </c>
      <c r="L1198" t="s">
        <v>2706</v>
      </c>
      <c r="M1198" t="s">
        <v>2707</v>
      </c>
    </row>
    <row r="1199" spans="1:13">
      <c r="A1199" t="s">
        <v>2708</v>
      </c>
      <c r="B1199">
        <v>1187</v>
      </c>
      <c r="C1199">
        <v>1187</v>
      </c>
      <c r="D1199">
        <v>10105</v>
      </c>
      <c r="E1199" t="s">
        <v>1027</v>
      </c>
      <c r="F1199" t="s">
        <v>17</v>
      </c>
      <c r="G1199" t="s">
        <v>3</v>
      </c>
      <c r="H1199" t="s">
        <v>3</v>
      </c>
      <c r="I1199" t="s">
        <v>3</v>
      </c>
      <c r="J1199" t="s">
        <v>3</v>
      </c>
      <c r="K1199" t="s">
        <v>2708</v>
      </c>
      <c r="L1199" t="s">
        <v>2709</v>
      </c>
      <c r="M1199" t="s">
        <v>2709</v>
      </c>
    </row>
    <row r="1200" spans="1:13">
      <c r="A1200" t="s">
        <v>2710</v>
      </c>
      <c r="B1200">
        <v>1187</v>
      </c>
      <c r="C1200">
        <v>1187</v>
      </c>
      <c r="D1200">
        <v>10077</v>
      </c>
      <c r="E1200" t="s">
        <v>1027</v>
      </c>
      <c r="F1200" t="s">
        <v>17</v>
      </c>
      <c r="G1200" t="s">
        <v>3</v>
      </c>
      <c r="H1200" t="s">
        <v>3</v>
      </c>
      <c r="I1200" t="s">
        <v>3</v>
      </c>
      <c r="J1200" t="s">
        <v>3</v>
      </c>
      <c r="K1200" t="s">
        <v>2710</v>
      </c>
      <c r="L1200" t="s">
        <v>2711</v>
      </c>
      <c r="M1200" t="s">
        <v>2711</v>
      </c>
    </row>
    <row r="1201" spans="1:13">
      <c r="A1201" t="s">
        <v>2712</v>
      </c>
      <c r="B1201">
        <v>1187</v>
      </c>
      <c r="C1201">
        <v>1187</v>
      </c>
      <c r="D1201">
        <v>10105</v>
      </c>
      <c r="E1201" t="s">
        <v>1027</v>
      </c>
      <c r="F1201" t="s">
        <v>17</v>
      </c>
      <c r="G1201" t="s">
        <v>3</v>
      </c>
      <c r="H1201" t="s">
        <v>3</v>
      </c>
      <c r="I1201" t="s">
        <v>3</v>
      </c>
      <c r="J1201" t="s">
        <v>3</v>
      </c>
      <c r="K1201" t="s">
        <v>2712</v>
      </c>
      <c r="L1201" t="s">
        <v>2713</v>
      </c>
      <c r="M1201" t="s">
        <v>2714</v>
      </c>
    </row>
    <row r="1202" spans="1:13">
      <c r="A1202" t="s">
        <v>2715</v>
      </c>
      <c r="B1202">
        <v>1187</v>
      </c>
      <c r="C1202">
        <v>1187</v>
      </c>
      <c r="D1202">
        <v>10105</v>
      </c>
      <c r="E1202" t="s">
        <v>1027</v>
      </c>
      <c r="F1202" t="s">
        <v>17</v>
      </c>
      <c r="G1202" t="s">
        <v>3</v>
      </c>
      <c r="H1202" t="s">
        <v>3</v>
      </c>
      <c r="I1202" t="s">
        <v>3</v>
      </c>
      <c r="J1202" t="s">
        <v>3</v>
      </c>
      <c r="K1202" t="s">
        <v>2715</v>
      </c>
      <c r="L1202" t="s">
        <v>2716</v>
      </c>
      <c r="M1202" t="s">
        <v>2717</v>
      </c>
    </row>
    <row r="1203" spans="1:13">
      <c r="A1203" t="s">
        <v>2718</v>
      </c>
      <c r="B1203">
        <v>1187</v>
      </c>
      <c r="C1203">
        <v>1187</v>
      </c>
      <c r="D1203">
        <v>10105</v>
      </c>
      <c r="E1203" t="s">
        <v>1027</v>
      </c>
      <c r="F1203" t="s">
        <v>17</v>
      </c>
      <c r="G1203" t="s">
        <v>3</v>
      </c>
      <c r="H1203" t="s">
        <v>3</v>
      </c>
      <c r="I1203" t="s">
        <v>3</v>
      </c>
      <c r="J1203" t="s">
        <v>3</v>
      </c>
      <c r="K1203" t="s">
        <v>2718</v>
      </c>
      <c r="L1203" t="s">
        <v>2719</v>
      </c>
      <c r="M1203" t="s">
        <v>2719</v>
      </c>
    </row>
    <row r="1204" spans="1:13">
      <c r="A1204" t="s">
        <v>2720</v>
      </c>
      <c r="B1204">
        <v>1187</v>
      </c>
      <c r="C1204">
        <v>1187</v>
      </c>
      <c r="D1204">
        <v>10105</v>
      </c>
      <c r="E1204" t="s">
        <v>1027</v>
      </c>
      <c r="F1204" t="s">
        <v>17</v>
      </c>
      <c r="G1204" t="s">
        <v>3</v>
      </c>
      <c r="H1204" t="s">
        <v>3</v>
      </c>
      <c r="I1204" t="s">
        <v>3</v>
      </c>
      <c r="J1204" t="s">
        <v>3</v>
      </c>
      <c r="K1204" t="s">
        <v>2720</v>
      </c>
      <c r="L1204" t="s">
        <v>2721</v>
      </c>
      <c r="M1204" t="s">
        <v>2722</v>
      </c>
    </row>
    <row r="1205" spans="1:13">
      <c r="A1205" t="s">
        <v>2723</v>
      </c>
      <c r="B1205">
        <v>1187</v>
      </c>
      <c r="C1205">
        <v>1187</v>
      </c>
      <c r="D1205">
        <v>10105</v>
      </c>
      <c r="E1205" t="s">
        <v>1027</v>
      </c>
      <c r="F1205" t="s">
        <v>17</v>
      </c>
      <c r="G1205" t="s">
        <v>3</v>
      </c>
      <c r="H1205" t="s">
        <v>3</v>
      </c>
      <c r="I1205" t="s">
        <v>3</v>
      </c>
      <c r="J1205" t="s">
        <v>3</v>
      </c>
      <c r="K1205" t="s">
        <v>2723</v>
      </c>
      <c r="L1205" t="s">
        <v>2724</v>
      </c>
      <c r="M1205" t="s">
        <v>2724</v>
      </c>
    </row>
    <row r="1206" spans="1:13">
      <c r="A1206" t="s">
        <v>2725</v>
      </c>
      <c r="B1206">
        <v>1187</v>
      </c>
      <c r="C1206">
        <v>1187</v>
      </c>
      <c r="D1206">
        <v>10105</v>
      </c>
      <c r="E1206" t="s">
        <v>1027</v>
      </c>
      <c r="F1206" t="s">
        <v>17</v>
      </c>
      <c r="G1206" t="s">
        <v>3</v>
      </c>
      <c r="H1206" t="s">
        <v>3</v>
      </c>
      <c r="I1206" t="s">
        <v>3</v>
      </c>
      <c r="J1206" t="s">
        <v>3</v>
      </c>
      <c r="K1206" t="s">
        <v>2725</v>
      </c>
      <c r="L1206" t="s">
        <v>2726</v>
      </c>
      <c r="M1206" t="s">
        <v>2727</v>
      </c>
    </row>
    <row r="1207" spans="1:13">
      <c r="A1207" t="s">
        <v>2728</v>
      </c>
      <c r="B1207">
        <v>1187</v>
      </c>
      <c r="C1207">
        <v>1187</v>
      </c>
      <c r="D1207">
        <v>10105</v>
      </c>
      <c r="E1207" t="s">
        <v>1027</v>
      </c>
      <c r="F1207" t="s">
        <v>17</v>
      </c>
      <c r="G1207" t="s">
        <v>3</v>
      </c>
      <c r="H1207" t="s">
        <v>3</v>
      </c>
      <c r="I1207" t="s">
        <v>3</v>
      </c>
      <c r="J1207" t="s">
        <v>3</v>
      </c>
      <c r="K1207" t="s">
        <v>2728</v>
      </c>
      <c r="L1207" t="s">
        <v>2729</v>
      </c>
      <c r="M1207" t="s">
        <v>2729</v>
      </c>
    </row>
    <row r="1208" spans="1:13">
      <c r="A1208" t="s">
        <v>2730</v>
      </c>
      <c r="B1208">
        <v>1187</v>
      </c>
      <c r="C1208">
        <v>1187</v>
      </c>
      <c r="D1208">
        <v>10105</v>
      </c>
      <c r="E1208" t="s">
        <v>1027</v>
      </c>
      <c r="F1208" t="s">
        <v>17</v>
      </c>
      <c r="G1208" t="s">
        <v>3</v>
      </c>
      <c r="H1208" t="s">
        <v>3</v>
      </c>
      <c r="I1208" t="s">
        <v>3</v>
      </c>
      <c r="J1208" t="s">
        <v>3</v>
      </c>
      <c r="K1208" t="s">
        <v>2730</v>
      </c>
      <c r="L1208" t="s">
        <v>2731</v>
      </c>
      <c r="M1208" t="s">
        <v>2732</v>
      </c>
    </row>
    <row r="1209" spans="1:13">
      <c r="A1209" t="s">
        <v>2733</v>
      </c>
      <c r="B1209">
        <v>1187</v>
      </c>
      <c r="C1209">
        <v>1187</v>
      </c>
      <c r="D1209">
        <v>10105</v>
      </c>
      <c r="E1209" t="s">
        <v>1027</v>
      </c>
      <c r="F1209" t="s">
        <v>17</v>
      </c>
      <c r="G1209" t="s">
        <v>3</v>
      </c>
      <c r="H1209" t="s">
        <v>3</v>
      </c>
      <c r="I1209" t="s">
        <v>3</v>
      </c>
      <c r="J1209" t="s">
        <v>3</v>
      </c>
      <c r="K1209" t="s">
        <v>2733</v>
      </c>
      <c r="L1209" t="s">
        <v>2734</v>
      </c>
      <c r="M1209" t="s">
        <v>2734</v>
      </c>
    </row>
    <row r="1210" spans="1:13">
      <c r="A1210" t="s">
        <v>2735</v>
      </c>
      <c r="B1210">
        <v>1187</v>
      </c>
      <c r="C1210">
        <v>1187</v>
      </c>
      <c r="D1210">
        <v>10107</v>
      </c>
      <c r="E1210" t="s">
        <v>1027</v>
      </c>
      <c r="F1210" t="s">
        <v>17</v>
      </c>
      <c r="G1210" t="s">
        <v>3</v>
      </c>
      <c r="H1210" t="s">
        <v>3</v>
      </c>
      <c r="I1210" t="s">
        <v>3</v>
      </c>
      <c r="J1210" t="s">
        <v>3</v>
      </c>
      <c r="K1210" t="s">
        <v>2735</v>
      </c>
      <c r="L1210" t="s">
        <v>2736</v>
      </c>
      <c r="M1210" t="s">
        <v>2736</v>
      </c>
    </row>
    <row r="1211" spans="1:13">
      <c r="A1211" t="s">
        <v>2737</v>
      </c>
      <c r="B1211">
        <v>1187</v>
      </c>
      <c r="C1211">
        <v>1187</v>
      </c>
      <c r="D1211">
        <v>10104</v>
      </c>
      <c r="E1211" t="s">
        <v>1027</v>
      </c>
      <c r="F1211" t="s">
        <v>17</v>
      </c>
      <c r="G1211" t="s">
        <v>3</v>
      </c>
      <c r="H1211" t="s">
        <v>3</v>
      </c>
      <c r="I1211" t="s">
        <v>3</v>
      </c>
      <c r="J1211" t="s">
        <v>3</v>
      </c>
      <c r="K1211" t="s">
        <v>2737</v>
      </c>
      <c r="L1211" t="s">
        <v>2738</v>
      </c>
      <c r="M1211" t="s">
        <v>2739</v>
      </c>
    </row>
    <row r="1212" spans="1:13">
      <c r="A1212" t="s">
        <v>2740</v>
      </c>
      <c r="B1212">
        <v>1187</v>
      </c>
      <c r="C1212">
        <v>1187</v>
      </c>
      <c r="D1212">
        <v>10105</v>
      </c>
      <c r="E1212" t="s">
        <v>1027</v>
      </c>
      <c r="F1212" t="s">
        <v>17</v>
      </c>
      <c r="G1212" t="s">
        <v>3</v>
      </c>
      <c r="H1212" t="s">
        <v>3</v>
      </c>
      <c r="I1212" t="s">
        <v>3</v>
      </c>
      <c r="J1212" t="s">
        <v>3</v>
      </c>
      <c r="K1212" t="s">
        <v>2740</v>
      </c>
      <c r="L1212" t="s">
        <v>2741</v>
      </c>
      <c r="M1212" t="s">
        <v>2741</v>
      </c>
    </row>
    <row r="1213" spans="1:13">
      <c r="A1213" t="s">
        <v>2742</v>
      </c>
      <c r="B1213">
        <v>1187</v>
      </c>
      <c r="C1213">
        <v>1187</v>
      </c>
      <c r="D1213">
        <v>10105</v>
      </c>
      <c r="E1213" t="s">
        <v>1027</v>
      </c>
      <c r="F1213" t="s">
        <v>17</v>
      </c>
      <c r="G1213" t="s">
        <v>3</v>
      </c>
      <c r="H1213" t="s">
        <v>3</v>
      </c>
      <c r="I1213" t="s">
        <v>3</v>
      </c>
      <c r="J1213" t="s">
        <v>3</v>
      </c>
      <c r="K1213" t="s">
        <v>2742</v>
      </c>
      <c r="L1213" t="s">
        <v>2743</v>
      </c>
      <c r="M1213" t="s">
        <v>2743</v>
      </c>
    </row>
    <row r="1214" spans="1:13">
      <c r="A1214" t="s">
        <v>2744</v>
      </c>
      <c r="B1214">
        <v>1187</v>
      </c>
      <c r="C1214">
        <v>1187</v>
      </c>
      <c r="D1214">
        <v>10105</v>
      </c>
      <c r="E1214" t="s">
        <v>1027</v>
      </c>
      <c r="F1214" t="s">
        <v>17</v>
      </c>
      <c r="G1214" t="s">
        <v>3</v>
      </c>
      <c r="H1214" t="s">
        <v>3</v>
      </c>
      <c r="I1214" t="s">
        <v>3</v>
      </c>
      <c r="J1214" t="s">
        <v>3</v>
      </c>
      <c r="K1214" t="s">
        <v>2744</v>
      </c>
      <c r="L1214" t="s">
        <v>2745</v>
      </c>
      <c r="M1214" t="s">
        <v>2745</v>
      </c>
    </row>
    <row r="1215" spans="1:13">
      <c r="A1215" t="s">
        <v>2746</v>
      </c>
      <c r="B1215">
        <v>1187</v>
      </c>
      <c r="C1215">
        <v>1187</v>
      </c>
      <c r="D1215">
        <v>10105</v>
      </c>
      <c r="E1215" t="s">
        <v>1027</v>
      </c>
      <c r="F1215" t="s">
        <v>17</v>
      </c>
      <c r="G1215" t="s">
        <v>3</v>
      </c>
      <c r="H1215" t="s">
        <v>3</v>
      </c>
      <c r="I1215" t="s">
        <v>3</v>
      </c>
      <c r="J1215" t="s">
        <v>3</v>
      </c>
      <c r="K1215" t="s">
        <v>2746</v>
      </c>
      <c r="L1215" t="s">
        <v>2747</v>
      </c>
      <c r="M1215" t="s">
        <v>2748</v>
      </c>
    </row>
    <row r="1216" spans="1:13">
      <c r="A1216" t="s">
        <v>2749</v>
      </c>
      <c r="B1216">
        <v>1187</v>
      </c>
      <c r="C1216">
        <v>1187</v>
      </c>
      <c r="D1216">
        <v>10105</v>
      </c>
      <c r="E1216" t="s">
        <v>1027</v>
      </c>
      <c r="F1216" t="s">
        <v>17</v>
      </c>
      <c r="G1216" t="s">
        <v>3</v>
      </c>
      <c r="H1216" t="s">
        <v>3</v>
      </c>
      <c r="I1216" t="s">
        <v>3</v>
      </c>
      <c r="J1216" t="s">
        <v>3</v>
      </c>
      <c r="K1216" t="s">
        <v>2749</v>
      </c>
      <c r="L1216" t="s">
        <v>2750</v>
      </c>
      <c r="M1216" t="s">
        <v>2750</v>
      </c>
    </row>
    <row r="1217" spans="1:13">
      <c r="A1217" t="s">
        <v>2751</v>
      </c>
      <c r="B1217">
        <v>1187</v>
      </c>
      <c r="C1217">
        <v>1187</v>
      </c>
      <c r="D1217">
        <v>10104</v>
      </c>
      <c r="E1217" t="s">
        <v>1027</v>
      </c>
      <c r="F1217" t="s">
        <v>17</v>
      </c>
      <c r="G1217" t="s">
        <v>3</v>
      </c>
      <c r="H1217" t="s">
        <v>3</v>
      </c>
      <c r="I1217" t="s">
        <v>3</v>
      </c>
      <c r="J1217" t="s">
        <v>3</v>
      </c>
      <c r="K1217" t="s">
        <v>2751</v>
      </c>
      <c r="L1217" t="s">
        <v>2752</v>
      </c>
      <c r="M1217" t="s">
        <v>2753</v>
      </c>
    </row>
    <row r="1218" spans="1:13">
      <c r="A1218" t="s">
        <v>2754</v>
      </c>
      <c r="B1218">
        <v>1187</v>
      </c>
      <c r="C1218">
        <v>1187</v>
      </c>
      <c r="D1218">
        <v>10105</v>
      </c>
      <c r="E1218" t="s">
        <v>1027</v>
      </c>
      <c r="F1218" t="s">
        <v>17</v>
      </c>
      <c r="G1218" t="s">
        <v>3</v>
      </c>
      <c r="H1218" t="s">
        <v>3</v>
      </c>
      <c r="I1218" t="s">
        <v>3</v>
      </c>
      <c r="J1218" t="s">
        <v>3</v>
      </c>
      <c r="K1218" t="s">
        <v>2754</v>
      </c>
      <c r="L1218" t="s">
        <v>2755</v>
      </c>
      <c r="M1218" t="s">
        <v>2756</v>
      </c>
    </row>
    <row r="1219" spans="1:13">
      <c r="A1219" t="s">
        <v>2757</v>
      </c>
      <c r="B1219">
        <v>1187</v>
      </c>
      <c r="C1219">
        <v>1187</v>
      </c>
      <c r="D1219">
        <v>10105</v>
      </c>
      <c r="E1219" t="s">
        <v>1027</v>
      </c>
      <c r="F1219" t="s">
        <v>17</v>
      </c>
      <c r="G1219" t="s">
        <v>3</v>
      </c>
      <c r="H1219" t="s">
        <v>3</v>
      </c>
      <c r="I1219" t="s">
        <v>3</v>
      </c>
      <c r="J1219" t="s">
        <v>3</v>
      </c>
      <c r="K1219" t="s">
        <v>2757</v>
      </c>
      <c r="L1219" t="s">
        <v>2758</v>
      </c>
      <c r="M1219" t="s">
        <v>2758</v>
      </c>
    </row>
    <row r="1220" spans="1:13">
      <c r="A1220" t="s">
        <v>2759</v>
      </c>
      <c r="B1220">
        <v>1187</v>
      </c>
      <c r="C1220">
        <v>1187</v>
      </c>
      <c r="D1220">
        <v>10105</v>
      </c>
      <c r="E1220" t="s">
        <v>1027</v>
      </c>
      <c r="F1220" t="s">
        <v>17</v>
      </c>
      <c r="G1220" t="s">
        <v>3</v>
      </c>
      <c r="H1220" t="s">
        <v>3</v>
      </c>
      <c r="I1220" t="s">
        <v>3</v>
      </c>
      <c r="J1220" t="s">
        <v>3</v>
      </c>
      <c r="K1220" t="s">
        <v>2759</v>
      </c>
      <c r="L1220" t="s">
        <v>2760</v>
      </c>
      <c r="M1220" t="s">
        <v>2761</v>
      </c>
    </row>
    <row r="1221" spans="1:13">
      <c r="A1221" t="s">
        <v>2762</v>
      </c>
      <c r="B1221">
        <v>1187</v>
      </c>
      <c r="C1221">
        <v>1187</v>
      </c>
      <c r="D1221">
        <v>10105</v>
      </c>
      <c r="E1221" t="s">
        <v>1027</v>
      </c>
      <c r="F1221" t="s">
        <v>17</v>
      </c>
      <c r="G1221" t="s">
        <v>3</v>
      </c>
      <c r="H1221" t="s">
        <v>3</v>
      </c>
      <c r="I1221" t="s">
        <v>3</v>
      </c>
      <c r="J1221" t="s">
        <v>3</v>
      </c>
      <c r="K1221" t="s">
        <v>2762</v>
      </c>
      <c r="L1221" t="s">
        <v>2763</v>
      </c>
      <c r="M1221" t="s">
        <v>2763</v>
      </c>
    </row>
    <row r="1222" spans="1:13">
      <c r="A1222" t="s">
        <v>2764</v>
      </c>
      <c r="B1222">
        <v>1187</v>
      </c>
      <c r="C1222">
        <v>1187</v>
      </c>
      <c r="D1222">
        <v>10105</v>
      </c>
      <c r="E1222" t="s">
        <v>1027</v>
      </c>
      <c r="F1222" t="s">
        <v>17</v>
      </c>
      <c r="G1222" t="s">
        <v>3</v>
      </c>
      <c r="H1222" t="s">
        <v>3</v>
      </c>
      <c r="I1222" t="s">
        <v>3</v>
      </c>
      <c r="J1222" t="s">
        <v>3</v>
      </c>
      <c r="K1222" t="s">
        <v>2764</v>
      </c>
      <c r="L1222" t="s">
        <v>2765</v>
      </c>
      <c r="M1222" t="s">
        <v>2765</v>
      </c>
    </row>
    <row r="1223" spans="1:13">
      <c r="A1223" t="s">
        <v>2766</v>
      </c>
      <c r="B1223">
        <v>1187</v>
      </c>
      <c r="C1223">
        <v>1187</v>
      </c>
      <c r="D1223">
        <v>10105</v>
      </c>
      <c r="E1223" t="s">
        <v>1027</v>
      </c>
      <c r="F1223" t="s">
        <v>17</v>
      </c>
      <c r="G1223" t="s">
        <v>3</v>
      </c>
      <c r="H1223" t="s">
        <v>3</v>
      </c>
      <c r="I1223" t="s">
        <v>3</v>
      </c>
      <c r="J1223" t="s">
        <v>3</v>
      </c>
      <c r="K1223" t="s">
        <v>2766</v>
      </c>
      <c r="L1223" t="s">
        <v>2767</v>
      </c>
      <c r="M1223" t="s">
        <v>2767</v>
      </c>
    </row>
    <row r="1224" spans="1:13">
      <c r="A1224" t="s">
        <v>2768</v>
      </c>
      <c r="B1224">
        <v>1187</v>
      </c>
      <c r="C1224">
        <v>1187</v>
      </c>
      <c r="D1224">
        <v>10105</v>
      </c>
      <c r="E1224" t="s">
        <v>1027</v>
      </c>
      <c r="F1224" t="s">
        <v>17</v>
      </c>
      <c r="G1224" t="s">
        <v>3</v>
      </c>
      <c r="H1224" t="s">
        <v>3</v>
      </c>
      <c r="I1224" t="s">
        <v>3</v>
      </c>
      <c r="J1224" t="s">
        <v>3</v>
      </c>
      <c r="K1224" t="s">
        <v>2768</v>
      </c>
      <c r="L1224" t="s">
        <v>2769</v>
      </c>
      <c r="M1224" t="s">
        <v>2770</v>
      </c>
    </row>
    <row r="1225" spans="1:13">
      <c r="A1225" t="s">
        <v>2771</v>
      </c>
      <c r="B1225">
        <v>1187</v>
      </c>
      <c r="C1225">
        <v>1187</v>
      </c>
      <c r="D1225">
        <v>10106</v>
      </c>
      <c r="E1225" t="s">
        <v>1027</v>
      </c>
      <c r="F1225" t="s">
        <v>17</v>
      </c>
      <c r="G1225" t="s">
        <v>3</v>
      </c>
      <c r="H1225" t="s">
        <v>3</v>
      </c>
      <c r="I1225" t="s">
        <v>3</v>
      </c>
      <c r="J1225" t="s">
        <v>3</v>
      </c>
      <c r="K1225" t="s">
        <v>2771</v>
      </c>
      <c r="L1225" t="s">
        <v>2772</v>
      </c>
      <c r="M1225" t="s">
        <v>2772</v>
      </c>
    </row>
    <row r="1226" spans="1:13">
      <c r="A1226" t="s">
        <v>2773</v>
      </c>
      <c r="B1226">
        <v>1187</v>
      </c>
      <c r="C1226">
        <v>1187</v>
      </c>
      <c r="D1226">
        <v>10105</v>
      </c>
      <c r="E1226" t="s">
        <v>1027</v>
      </c>
      <c r="F1226" t="s">
        <v>17</v>
      </c>
      <c r="G1226" t="s">
        <v>3</v>
      </c>
      <c r="H1226" t="s">
        <v>3</v>
      </c>
      <c r="I1226" t="s">
        <v>3</v>
      </c>
      <c r="J1226" t="s">
        <v>3</v>
      </c>
      <c r="K1226" t="s">
        <v>2773</v>
      </c>
      <c r="L1226" t="s">
        <v>2774</v>
      </c>
      <c r="M1226" t="s">
        <v>2775</v>
      </c>
    </row>
    <row r="1227" spans="1:13">
      <c r="A1227" t="s">
        <v>2776</v>
      </c>
      <c r="B1227">
        <v>1187</v>
      </c>
      <c r="C1227">
        <v>1187</v>
      </c>
      <c r="D1227">
        <v>10105</v>
      </c>
      <c r="E1227" t="s">
        <v>1027</v>
      </c>
      <c r="F1227" t="s">
        <v>17</v>
      </c>
      <c r="G1227" t="s">
        <v>3</v>
      </c>
      <c r="H1227" t="s">
        <v>3</v>
      </c>
      <c r="I1227" t="s">
        <v>3</v>
      </c>
      <c r="J1227" t="s">
        <v>3</v>
      </c>
      <c r="K1227" t="s">
        <v>2776</v>
      </c>
      <c r="L1227" t="s">
        <v>2777</v>
      </c>
      <c r="M1227" t="s">
        <v>2778</v>
      </c>
    </row>
    <row r="1228" spans="1:13">
      <c r="A1228" t="s">
        <v>2779</v>
      </c>
      <c r="B1228">
        <v>1187</v>
      </c>
      <c r="C1228">
        <v>1187</v>
      </c>
      <c r="D1228">
        <v>10105</v>
      </c>
      <c r="E1228" t="s">
        <v>1027</v>
      </c>
      <c r="F1228" t="s">
        <v>17</v>
      </c>
      <c r="G1228" t="s">
        <v>3</v>
      </c>
      <c r="H1228" t="s">
        <v>3</v>
      </c>
      <c r="I1228" t="s">
        <v>3</v>
      </c>
      <c r="J1228" t="s">
        <v>3</v>
      </c>
      <c r="K1228" t="s">
        <v>2779</v>
      </c>
      <c r="L1228" t="s">
        <v>2780</v>
      </c>
      <c r="M1228" t="s">
        <v>2780</v>
      </c>
    </row>
    <row r="1229" spans="1:13">
      <c r="A1229" t="s">
        <v>2781</v>
      </c>
      <c r="B1229">
        <v>1187</v>
      </c>
      <c r="C1229">
        <v>1187</v>
      </c>
      <c r="D1229">
        <v>10105</v>
      </c>
      <c r="E1229" t="s">
        <v>1027</v>
      </c>
      <c r="F1229" t="s">
        <v>17</v>
      </c>
      <c r="G1229" t="s">
        <v>3</v>
      </c>
      <c r="H1229" t="s">
        <v>3</v>
      </c>
      <c r="I1229" t="s">
        <v>3</v>
      </c>
      <c r="J1229" t="s">
        <v>3</v>
      </c>
      <c r="K1229" t="s">
        <v>2781</v>
      </c>
      <c r="L1229" t="s">
        <v>2782</v>
      </c>
      <c r="M1229" t="s">
        <v>2783</v>
      </c>
    </row>
    <row r="1230" spans="1:13">
      <c r="A1230" t="s">
        <v>2784</v>
      </c>
      <c r="B1230">
        <v>1187</v>
      </c>
      <c r="C1230">
        <v>1187</v>
      </c>
      <c r="D1230">
        <v>10113</v>
      </c>
      <c r="E1230" t="s">
        <v>1027</v>
      </c>
      <c r="F1230" t="s">
        <v>17</v>
      </c>
      <c r="G1230" t="s">
        <v>3</v>
      </c>
      <c r="H1230" t="s">
        <v>3</v>
      </c>
      <c r="I1230" t="s">
        <v>3</v>
      </c>
      <c r="J1230" t="s">
        <v>3</v>
      </c>
      <c r="K1230" t="s">
        <v>2784</v>
      </c>
      <c r="L1230" t="s">
        <v>2785</v>
      </c>
      <c r="M1230" t="s">
        <v>2786</v>
      </c>
    </row>
    <row r="1231" spans="1:13">
      <c r="A1231" t="s">
        <v>2787</v>
      </c>
      <c r="B1231">
        <v>1187</v>
      </c>
      <c r="C1231">
        <v>1187</v>
      </c>
      <c r="D1231">
        <v>10097</v>
      </c>
      <c r="E1231" t="s">
        <v>1027</v>
      </c>
      <c r="F1231" t="s">
        <v>17</v>
      </c>
      <c r="G1231" t="s">
        <v>3</v>
      </c>
      <c r="H1231" t="s">
        <v>3</v>
      </c>
      <c r="I1231" t="s">
        <v>3</v>
      </c>
      <c r="J1231" t="s">
        <v>3</v>
      </c>
      <c r="K1231" t="s">
        <v>2787</v>
      </c>
      <c r="L1231" t="s">
        <v>2788</v>
      </c>
      <c r="M1231" t="s">
        <v>2789</v>
      </c>
    </row>
    <row r="1232" spans="1:13">
      <c r="A1232" t="s">
        <v>2790</v>
      </c>
      <c r="B1232">
        <v>1187</v>
      </c>
      <c r="C1232">
        <v>1187</v>
      </c>
      <c r="D1232">
        <v>10105</v>
      </c>
      <c r="E1232" t="s">
        <v>1027</v>
      </c>
      <c r="F1232" t="s">
        <v>17</v>
      </c>
      <c r="G1232" t="s">
        <v>3</v>
      </c>
      <c r="H1232" t="s">
        <v>3</v>
      </c>
      <c r="I1232" t="s">
        <v>3</v>
      </c>
      <c r="J1232" t="s">
        <v>3</v>
      </c>
      <c r="K1232" t="s">
        <v>2790</v>
      </c>
      <c r="L1232" t="s">
        <v>2791</v>
      </c>
      <c r="M1232" t="s">
        <v>2792</v>
      </c>
    </row>
    <row r="1233" spans="1:13">
      <c r="A1233" t="s">
        <v>2793</v>
      </c>
      <c r="B1233">
        <v>1187</v>
      </c>
      <c r="C1233">
        <v>1187</v>
      </c>
      <c r="D1233">
        <v>10105</v>
      </c>
      <c r="E1233" t="s">
        <v>1027</v>
      </c>
      <c r="F1233" t="s">
        <v>17</v>
      </c>
      <c r="G1233" t="s">
        <v>3</v>
      </c>
      <c r="H1233" t="s">
        <v>3</v>
      </c>
      <c r="I1233" t="s">
        <v>3</v>
      </c>
      <c r="J1233" t="s">
        <v>3</v>
      </c>
      <c r="K1233" t="s">
        <v>2793</v>
      </c>
      <c r="L1233" t="s">
        <v>2794</v>
      </c>
      <c r="M1233" t="s">
        <v>2795</v>
      </c>
    </row>
    <row r="1234" spans="1:13">
      <c r="A1234" t="s">
        <v>2796</v>
      </c>
      <c r="B1234">
        <v>1187</v>
      </c>
      <c r="C1234">
        <v>1187</v>
      </c>
      <c r="D1234">
        <v>10105</v>
      </c>
      <c r="E1234" t="s">
        <v>1027</v>
      </c>
      <c r="F1234" t="s">
        <v>17</v>
      </c>
      <c r="G1234" t="s">
        <v>3</v>
      </c>
      <c r="H1234" t="s">
        <v>3</v>
      </c>
      <c r="I1234" t="s">
        <v>3</v>
      </c>
      <c r="J1234" t="s">
        <v>3</v>
      </c>
      <c r="K1234" t="s">
        <v>2796</v>
      </c>
      <c r="L1234" t="s">
        <v>2797</v>
      </c>
      <c r="M1234" t="s">
        <v>2797</v>
      </c>
    </row>
    <row r="1235" spans="1:13">
      <c r="A1235" t="s">
        <v>2798</v>
      </c>
      <c r="B1235">
        <v>1187</v>
      </c>
      <c r="C1235">
        <v>1187</v>
      </c>
      <c r="D1235">
        <v>10105</v>
      </c>
      <c r="E1235" t="s">
        <v>1027</v>
      </c>
      <c r="F1235" t="s">
        <v>17</v>
      </c>
      <c r="G1235" t="s">
        <v>3</v>
      </c>
      <c r="H1235" t="s">
        <v>3</v>
      </c>
      <c r="I1235" t="s">
        <v>3</v>
      </c>
      <c r="J1235" t="s">
        <v>3</v>
      </c>
      <c r="K1235" t="s">
        <v>2798</v>
      </c>
      <c r="L1235" t="s">
        <v>2799</v>
      </c>
      <c r="M1235" t="s">
        <v>2800</v>
      </c>
    </row>
    <row r="1236" spans="1:13">
      <c r="A1236" t="s">
        <v>2801</v>
      </c>
      <c r="B1236">
        <v>1187</v>
      </c>
      <c r="C1236">
        <v>1187</v>
      </c>
      <c r="D1236">
        <v>10105</v>
      </c>
      <c r="E1236" t="s">
        <v>1027</v>
      </c>
      <c r="F1236" t="s">
        <v>17</v>
      </c>
      <c r="G1236" t="s">
        <v>3</v>
      </c>
      <c r="H1236" t="s">
        <v>3</v>
      </c>
      <c r="I1236" t="s">
        <v>3</v>
      </c>
      <c r="J1236" t="s">
        <v>3</v>
      </c>
      <c r="K1236" t="s">
        <v>2801</v>
      </c>
      <c r="L1236" t="s">
        <v>2802</v>
      </c>
      <c r="M1236" t="s">
        <v>2803</v>
      </c>
    </row>
    <row r="1237" spans="1:13">
      <c r="A1237" t="s">
        <v>2804</v>
      </c>
      <c r="B1237">
        <v>1187</v>
      </c>
      <c r="C1237">
        <v>1187</v>
      </c>
      <c r="D1237">
        <v>10105</v>
      </c>
      <c r="E1237" t="s">
        <v>1027</v>
      </c>
      <c r="F1237" t="s">
        <v>17</v>
      </c>
      <c r="G1237" t="s">
        <v>3</v>
      </c>
      <c r="H1237" t="s">
        <v>3</v>
      </c>
      <c r="I1237" t="s">
        <v>3</v>
      </c>
      <c r="J1237" t="s">
        <v>3</v>
      </c>
      <c r="K1237" t="s">
        <v>2804</v>
      </c>
      <c r="L1237" t="s">
        <v>2805</v>
      </c>
      <c r="M1237" t="s">
        <v>2806</v>
      </c>
    </row>
    <row r="1238" spans="1:13">
      <c r="A1238" t="s">
        <v>2807</v>
      </c>
      <c r="B1238">
        <v>1187</v>
      </c>
      <c r="C1238">
        <v>1187</v>
      </c>
      <c r="D1238">
        <v>10105</v>
      </c>
      <c r="E1238" t="s">
        <v>1027</v>
      </c>
      <c r="F1238" t="s">
        <v>17</v>
      </c>
      <c r="G1238" t="s">
        <v>3</v>
      </c>
      <c r="H1238" t="s">
        <v>3</v>
      </c>
      <c r="I1238" t="s">
        <v>3</v>
      </c>
      <c r="J1238" t="s">
        <v>3</v>
      </c>
      <c r="K1238" t="s">
        <v>2807</v>
      </c>
      <c r="L1238" t="s">
        <v>2808</v>
      </c>
      <c r="M1238" t="s">
        <v>2809</v>
      </c>
    </row>
    <row r="1239" spans="1:13">
      <c r="A1239" t="s">
        <v>2810</v>
      </c>
      <c r="B1239">
        <v>1187</v>
      </c>
      <c r="C1239">
        <v>1187</v>
      </c>
      <c r="D1239">
        <v>10105</v>
      </c>
      <c r="E1239" t="s">
        <v>1027</v>
      </c>
      <c r="F1239" t="s">
        <v>17</v>
      </c>
      <c r="G1239" t="s">
        <v>3</v>
      </c>
      <c r="H1239" t="s">
        <v>3</v>
      </c>
      <c r="I1239" t="s">
        <v>3</v>
      </c>
      <c r="J1239" t="s">
        <v>3</v>
      </c>
      <c r="K1239" t="s">
        <v>2810</v>
      </c>
      <c r="L1239" t="s">
        <v>2811</v>
      </c>
      <c r="M1239" t="s">
        <v>2811</v>
      </c>
    </row>
    <row r="1240" spans="1:13">
      <c r="A1240" t="s">
        <v>2812</v>
      </c>
      <c r="B1240">
        <v>1187</v>
      </c>
      <c r="C1240">
        <v>1187</v>
      </c>
      <c r="D1240">
        <v>10105</v>
      </c>
      <c r="E1240" t="s">
        <v>1027</v>
      </c>
      <c r="F1240" t="s">
        <v>17</v>
      </c>
      <c r="G1240" t="s">
        <v>3</v>
      </c>
      <c r="H1240" t="s">
        <v>3</v>
      </c>
      <c r="I1240" t="s">
        <v>3</v>
      </c>
      <c r="J1240" t="s">
        <v>3</v>
      </c>
      <c r="K1240" t="s">
        <v>2812</v>
      </c>
      <c r="L1240" t="s">
        <v>2813</v>
      </c>
      <c r="M1240" t="s">
        <v>2814</v>
      </c>
    </row>
    <row r="1241" spans="1:13">
      <c r="A1241" t="s">
        <v>2815</v>
      </c>
      <c r="B1241">
        <v>1187</v>
      </c>
      <c r="C1241">
        <v>1187</v>
      </c>
      <c r="D1241">
        <v>10105</v>
      </c>
      <c r="E1241" t="s">
        <v>1027</v>
      </c>
      <c r="F1241" t="s">
        <v>17</v>
      </c>
      <c r="G1241" t="s">
        <v>3</v>
      </c>
      <c r="H1241" t="s">
        <v>3</v>
      </c>
      <c r="I1241" t="s">
        <v>3</v>
      </c>
      <c r="J1241" t="s">
        <v>3</v>
      </c>
      <c r="K1241" t="s">
        <v>2815</v>
      </c>
      <c r="L1241" t="s">
        <v>2816</v>
      </c>
      <c r="M1241" t="s">
        <v>2816</v>
      </c>
    </row>
    <row r="1242" spans="1:13">
      <c r="A1242" t="s">
        <v>2817</v>
      </c>
      <c r="B1242">
        <v>1187</v>
      </c>
      <c r="C1242">
        <v>1187</v>
      </c>
      <c r="D1242">
        <v>10105</v>
      </c>
      <c r="E1242" t="s">
        <v>1027</v>
      </c>
      <c r="F1242" t="s">
        <v>17</v>
      </c>
      <c r="G1242" t="s">
        <v>3</v>
      </c>
      <c r="H1242" t="s">
        <v>3</v>
      </c>
      <c r="I1242" t="s">
        <v>3</v>
      </c>
      <c r="J1242" t="s">
        <v>3</v>
      </c>
      <c r="K1242" t="s">
        <v>2817</v>
      </c>
      <c r="L1242" t="s">
        <v>2818</v>
      </c>
      <c r="M1242" t="s">
        <v>2818</v>
      </c>
    </row>
    <row r="1243" spans="1:13">
      <c r="A1243" t="s">
        <v>2819</v>
      </c>
      <c r="B1243">
        <v>1187</v>
      </c>
      <c r="C1243">
        <v>1187</v>
      </c>
      <c r="D1243">
        <v>10097</v>
      </c>
      <c r="E1243" t="s">
        <v>1027</v>
      </c>
      <c r="F1243" t="s">
        <v>17</v>
      </c>
      <c r="G1243" t="s">
        <v>3</v>
      </c>
      <c r="H1243" t="s">
        <v>3</v>
      </c>
      <c r="I1243" t="s">
        <v>3</v>
      </c>
      <c r="J1243" t="s">
        <v>3</v>
      </c>
      <c r="K1243" t="s">
        <v>2819</v>
      </c>
      <c r="L1243" t="s">
        <v>2820</v>
      </c>
      <c r="M1243" t="s">
        <v>2820</v>
      </c>
    </row>
    <row r="1244" spans="1:13">
      <c r="A1244" t="s">
        <v>2821</v>
      </c>
      <c r="B1244">
        <v>1187</v>
      </c>
      <c r="C1244">
        <v>1187</v>
      </c>
      <c r="D1244">
        <v>10105</v>
      </c>
      <c r="E1244" t="s">
        <v>1027</v>
      </c>
      <c r="F1244" t="s">
        <v>17</v>
      </c>
      <c r="G1244" t="s">
        <v>3</v>
      </c>
      <c r="H1244" t="s">
        <v>3</v>
      </c>
      <c r="I1244" t="s">
        <v>3</v>
      </c>
      <c r="J1244" t="s">
        <v>3</v>
      </c>
      <c r="K1244" t="s">
        <v>2821</v>
      </c>
      <c r="L1244" t="s">
        <v>2822</v>
      </c>
      <c r="M1244" t="s">
        <v>2823</v>
      </c>
    </row>
    <row r="1245" spans="1:13">
      <c r="A1245" t="s">
        <v>2824</v>
      </c>
      <c r="B1245">
        <v>1187</v>
      </c>
      <c r="C1245">
        <v>1187</v>
      </c>
      <c r="D1245">
        <v>10105</v>
      </c>
      <c r="E1245" t="s">
        <v>1027</v>
      </c>
      <c r="F1245" t="s">
        <v>17</v>
      </c>
      <c r="G1245" t="s">
        <v>3</v>
      </c>
      <c r="H1245" t="s">
        <v>3</v>
      </c>
      <c r="I1245" t="s">
        <v>3</v>
      </c>
      <c r="J1245" t="s">
        <v>3</v>
      </c>
      <c r="K1245" t="s">
        <v>2824</v>
      </c>
      <c r="L1245" t="s">
        <v>2825</v>
      </c>
      <c r="M1245" t="s">
        <v>2826</v>
      </c>
    </row>
    <row r="1246" spans="1:13">
      <c r="A1246" t="s">
        <v>2827</v>
      </c>
      <c r="B1246">
        <v>1187</v>
      </c>
      <c r="C1246">
        <v>1187</v>
      </c>
      <c r="D1246">
        <v>10105</v>
      </c>
      <c r="E1246" t="s">
        <v>1027</v>
      </c>
      <c r="F1246" t="s">
        <v>17</v>
      </c>
      <c r="G1246" t="s">
        <v>3</v>
      </c>
      <c r="H1246" t="s">
        <v>3</v>
      </c>
      <c r="I1246" t="s">
        <v>3</v>
      </c>
      <c r="J1246" t="s">
        <v>3</v>
      </c>
      <c r="K1246" t="s">
        <v>2827</v>
      </c>
      <c r="L1246" t="s">
        <v>2828</v>
      </c>
      <c r="M1246" t="s">
        <v>2829</v>
      </c>
    </row>
    <row r="1247" spans="1:13">
      <c r="A1247" t="s">
        <v>2830</v>
      </c>
      <c r="B1247">
        <v>1187</v>
      </c>
      <c r="C1247">
        <v>1187</v>
      </c>
      <c r="D1247">
        <v>10105</v>
      </c>
      <c r="E1247" t="s">
        <v>1027</v>
      </c>
      <c r="F1247" t="s">
        <v>17</v>
      </c>
      <c r="G1247" t="s">
        <v>3</v>
      </c>
      <c r="H1247" t="s">
        <v>3</v>
      </c>
      <c r="I1247" t="s">
        <v>3</v>
      </c>
      <c r="J1247" t="s">
        <v>3</v>
      </c>
      <c r="K1247" t="s">
        <v>2830</v>
      </c>
      <c r="L1247" t="s">
        <v>2831</v>
      </c>
      <c r="M1247" t="s">
        <v>2832</v>
      </c>
    </row>
    <row r="1248" spans="1:13">
      <c r="A1248" t="s">
        <v>2833</v>
      </c>
      <c r="B1248">
        <v>1187</v>
      </c>
      <c r="C1248">
        <v>1187</v>
      </c>
      <c r="D1248">
        <v>10105</v>
      </c>
      <c r="E1248" t="s">
        <v>1027</v>
      </c>
      <c r="F1248" t="s">
        <v>17</v>
      </c>
      <c r="G1248" t="s">
        <v>3</v>
      </c>
      <c r="H1248" t="s">
        <v>3</v>
      </c>
      <c r="I1248" t="s">
        <v>3</v>
      </c>
      <c r="J1248" t="s">
        <v>3</v>
      </c>
      <c r="K1248" t="s">
        <v>2833</v>
      </c>
      <c r="L1248" t="s">
        <v>2834</v>
      </c>
      <c r="M1248" t="s">
        <v>2835</v>
      </c>
    </row>
    <row r="1249" spans="1:13">
      <c r="A1249" t="s">
        <v>2836</v>
      </c>
      <c r="B1249">
        <v>1187</v>
      </c>
      <c r="C1249">
        <v>1187</v>
      </c>
      <c r="D1249">
        <v>10105</v>
      </c>
      <c r="E1249" t="s">
        <v>1027</v>
      </c>
      <c r="F1249" t="s">
        <v>17</v>
      </c>
      <c r="G1249" t="s">
        <v>3</v>
      </c>
      <c r="H1249" t="s">
        <v>3</v>
      </c>
      <c r="I1249" t="s">
        <v>3</v>
      </c>
      <c r="J1249" t="s">
        <v>3</v>
      </c>
      <c r="K1249" t="s">
        <v>2836</v>
      </c>
      <c r="L1249" t="s">
        <v>2837</v>
      </c>
      <c r="M1249" t="s">
        <v>2838</v>
      </c>
    </row>
    <row r="1250" spans="1:13">
      <c r="A1250" t="s">
        <v>2839</v>
      </c>
      <c r="B1250">
        <v>1187</v>
      </c>
      <c r="C1250">
        <v>1187</v>
      </c>
      <c r="D1250">
        <v>10105</v>
      </c>
      <c r="E1250" t="s">
        <v>1027</v>
      </c>
      <c r="F1250" t="s">
        <v>17</v>
      </c>
      <c r="G1250" t="s">
        <v>3</v>
      </c>
      <c r="H1250" t="s">
        <v>3</v>
      </c>
      <c r="I1250" t="s">
        <v>3</v>
      </c>
      <c r="J1250" t="s">
        <v>3</v>
      </c>
      <c r="K1250" t="s">
        <v>2839</v>
      </c>
      <c r="L1250" t="s">
        <v>2840</v>
      </c>
      <c r="M1250" t="s">
        <v>2841</v>
      </c>
    </row>
    <row r="1251" spans="1:13">
      <c r="A1251" t="s">
        <v>2842</v>
      </c>
      <c r="B1251">
        <v>1187</v>
      </c>
      <c r="C1251">
        <v>1187</v>
      </c>
      <c r="D1251">
        <v>10105</v>
      </c>
      <c r="E1251" t="s">
        <v>1027</v>
      </c>
      <c r="F1251" t="s">
        <v>17</v>
      </c>
      <c r="G1251" t="s">
        <v>3</v>
      </c>
      <c r="H1251" t="s">
        <v>3</v>
      </c>
      <c r="I1251" t="s">
        <v>3</v>
      </c>
      <c r="J1251" t="s">
        <v>3</v>
      </c>
      <c r="K1251" t="s">
        <v>2842</v>
      </c>
      <c r="L1251" t="s">
        <v>2843</v>
      </c>
      <c r="M1251" t="s">
        <v>2844</v>
      </c>
    </row>
    <row r="1252" spans="1:13">
      <c r="A1252" t="s">
        <v>2845</v>
      </c>
      <c r="B1252">
        <v>1187</v>
      </c>
      <c r="C1252">
        <v>1187</v>
      </c>
      <c r="D1252">
        <v>10100</v>
      </c>
      <c r="E1252" t="s">
        <v>1027</v>
      </c>
      <c r="F1252" t="s">
        <v>17</v>
      </c>
      <c r="G1252" t="s">
        <v>3</v>
      </c>
      <c r="H1252" t="s">
        <v>3</v>
      </c>
      <c r="I1252" t="s">
        <v>3</v>
      </c>
      <c r="J1252" t="s">
        <v>3</v>
      </c>
      <c r="K1252" t="s">
        <v>2845</v>
      </c>
      <c r="L1252" t="s">
        <v>2846</v>
      </c>
      <c r="M1252" t="s">
        <v>2847</v>
      </c>
    </row>
    <row r="1253" spans="1:13">
      <c r="A1253" t="s">
        <v>2848</v>
      </c>
      <c r="B1253">
        <v>1187</v>
      </c>
      <c r="C1253">
        <v>1187</v>
      </c>
      <c r="D1253">
        <v>10105</v>
      </c>
      <c r="E1253" t="s">
        <v>1027</v>
      </c>
      <c r="F1253" t="s">
        <v>17</v>
      </c>
      <c r="G1253" t="s">
        <v>3</v>
      </c>
      <c r="H1253" t="s">
        <v>3</v>
      </c>
      <c r="I1253" t="s">
        <v>3</v>
      </c>
      <c r="J1253" t="s">
        <v>3</v>
      </c>
      <c r="K1253" t="s">
        <v>2848</v>
      </c>
      <c r="L1253" t="s">
        <v>2849</v>
      </c>
      <c r="M1253" t="s">
        <v>2850</v>
      </c>
    </row>
    <row r="1254" spans="1:13">
      <c r="A1254" t="s">
        <v>2851</v>
      </c>
      <c r="B1254">
        <v>1187</v>
      </c>
      <c r="C1254">
        <v>1187</v>
      </c>
      <c r="D1254">
        <v>10105</v>
      </c>
      <c r="E1254" t="s">
        <v>1027</v>
      </c>
      <c r="F1254" t="s">
        <v>17</v>
      </c>
      <c r="G1254" t="s">
        <v>3</v>
      </c>
      <c r="H1254" t="s">
        <v>3</v>
      </c>
      <c r="I1254" t="s">
        <v>3</v>
      </c>
      <c r="J1254" t="s">
        <v>3</v>
      </c>
      <c r="K1254" t="s">
        <v>2851</v>
      </c>
      <c r="L1254" t="s">
        <v>2852</v>
      </c>
      <c r="M1254" t="s">
        <v>2853</v>
      </c>
    </row>
    <row r="1255" spans="1:13">
      <c r="A1255" t="s">
        <v>2854</v>
      </c>
      <c r="B1255">
        <v>1187</v>
      </c>
      <c r="C1255">
        <v>1187</v>
      </c>
      <c r="D1255">
        <v>10054</v>
      </c>
      <c r="E1255" t="s">
        <v>1027</v>
      </c>
      <c r="F1255" t="s">
        <v>17</v>
      </c>
      <c r="G1255" t="s">
        <v>3</v>
      </c>
      <c r="H1255" t="s">
        <v>3</v>
      </c>
      <c r="I1255" t="s">
        <v>3</v>
      </c>
      <c r="J1255" t="s">
        <v>3</v>
      </c>
      <c r="K1255" t="s">
        <v>2854</v>
      </c>
      <c r="L1255" t="s">
        <v>2855</v>
      </c>
      <c r="M1255" t="s">
        <v>2856</v>
      </c>
    </row>
    <row r="1256" spans="1:13">
      <c r="A1256" t="s">
        <v>2857</v>
      </c>
      <c r="B1256">
        <v>1187</v>
      </c>
      <c r="C1256">
        <v>1187</v>
      </c>
      <c r="D1256">
        <v>10105</v>
      </c>
      <c r="E1256" t="s">
        <v>1027</v>
      </c>
      <c r="F1256" t="s">
        <v>17</v>
      </c>
      <c r="G1256" t="s">
        <v>3</v>
      </c>
      <c r="H1256" t="s">
        <v>3</v>
      </c>
      <c r="I1256" t="s">
        <v>3</v>
      </c>
      <c r="J1256" t="s">
        <v>3</v>
      </c>
      <c r="K1256" t="s">
        <v>2857</v>
      </c>
      <c r="L1256" t="s">
        <v>2858</v>
      </c>
      <c r="M1256" t="s">
        <v>2859</v>
      </c>
    </row>
    <row r="1257" spans="1:13">
      <c r="A1257" t="s">
        <v>2860</v>
      </c>
      <c r="B1257">
        <v>1187</v>
      </c>
      <c r="C1257">
        <v>1187</v>
      </c>
      <c r="D1257">
        <v>10104</v>
      </c>
      <c r="E1257" t="s">
        <v>1027</v>
      </c>
      <c r="F1257" t="s">
        <v>17</v>
      </c>
      <c r="G1257" t="s">
        <v>3</v>
      </c>
      <c r="H1257" t="s">
        <v>3</v>
      </c>
      <c r="I1257" t="s">
        <v>3</v>
      </c>
      <c r="J1257" t="s">
        <v>3</v>
      </c>
      <c r="K1257" t="s">
        <v>2860</v>
      </c>
      <c r="L1257" t="s">
        <v>2861</v>
      </c>
      <c r="M1257" t="s">
        <v>2862</v>
      </c>
    </row>
    <row r="1258" spans="1:13">
      <c r="A1258" t="s">
        <v>2863</v>
      </c>
      <c r="B1258">
        <v>1187</v>
      </c>
      <c r="C1258">
        <v>1187</v>
      </c>
      <c r="D1258">
        <v>10099</v>
      </c>
      <c r="E1258" t="s">
        <v>1027</v>
      </c>
      <c r="F1258" t="s">
        <v>17</v>
      </c>
      <c r="G1258" t="s">
        <v>3</v>
      </c>
      <c r="H1258" t="s">
        <v>3</v>
      </c>
      <c r="I1258" t="s">
        <v>3</v>
      </c>
      <c r="J1258" t="s">
        <v>3</v>
      </c>
      <c r="K1258" t="s">
        <v>2863</v>
      </c>
      <c r="L1258" t="s">
        <v>2864</v>
      </c>
      <c r="M1258" t="s">
        <v>2865</v>
      </c>
    </row>
    <row r="1259" spans="1:13">
      <c r="A1259" t="s">
        <v>2866</v>
      </c>
      <c r="B1259">
        <v>1187</v>
      </c>
      <c r="C1259">
        <v>1187</v>
      </c>
      <c r="D1259">
        <v>10050</v>
      </c>
      <c r="E1259" t="s">
        <v>1027</v>
      </c>
      <c r="F1259" t="s">
        <v>17</v>
      </c>
      <c r="G1259" t="s">
        <v>3</v>
      </c>
      <c r="H1259" t="s">
        <v>3</v>
      </c>
      <c r="I1259" t="s">
        <v>3</v>
      </c>
      <c r="J1259" t="s">
        <v>3</v>
      </c>
      <c r="K1259" t="s">
        <v>2866</v>
      </c>
      <c r="L1259" t="s">
        <v>2867</v>
      </c>
      <c r="M1259" t="s">
        <v>2868</v>
      </c>
    </row>
    <row r="1260" spans="1:13">
      <c r="A1260" t="s">
        <v>2869</v>
      </c>
      <c r="B1260">
        <v>1187</v>
      </c>
      <c r="C1260">
        <v>1187</v>
      </c>
      <c r="D1260">
        <v>10105</v>
      </c>
      <c r="E1260" t="s">
        <v>1027</v>
      </c>
      <c r="F1260" t="s">
        <v>17</v>
      </c>
      <c r="G1260" t="s">
        <v>3</v>
      </c>
      <c r="H1260" t="s">
        <v>3</v>
      </c>
      <c r="I1260" t="s">
        <v>3</v>
      </c>
      <c r="J1260" t="s">
        <v>3</v>
      </c>
      <c r="K1260" t="s">
        <v>2869</v>
      </c>
      <c r="L1260" t="s">
        <v>2870</v>
      </c>
      <c r="M1260" t="s">
        <v>2870</v>
      </c>
    </row>
    <row r="1261" spans="1:13">
      <c r="A1261" t="s">
        <v>2871</v>
      </c>
      <c r="B1261">
        <v>1187</v>
      </c>
      <c r="C1261">
        <v>1187</v>
      </c>
      <c r="D1261">
        <v>10104</v>
      </c>
      <c r="E1261" t="s">
        <v>1027</v>
      </c>
      <c r="F1261" t="s">
        <v>17</v>
      </c>
      <c r="G1261" t="s">
        <v>3</v>
      </c>
      <c r="H1261" t="s">
        <v>3</v>
      </c>
      <c r="I1261" t="s">
        <v>3</v>
      </c>
      <c r="J1261" t="s">
        <v>3</v>
      </c>
      <c r="K1261" t="s">
        <v>2871</v>
      </c>
      <c r="L1261" t="s">
        <v>2872</v>
      </c>
      <c r="M1261" t="s">
        <v>2872</v>
      </c>
    </row>
    <row r="1262" spans="1:13">
      <c r="A1262" t="s">
        <v>2873</v>
      </c>
      <c r="B1262">
        <v>1187</v>
      </c>
      <c r="C1262">
        <v>1187</v>
      </c>
      <c r="D1262">
        <v>9957</v>
      </c>
      <c r="E1262" t="s">
        <v>1027</v>
      </c>
      <c r="F1262" t="s">
        <v>17</v>
      </c>
      <c r="G1262" t="s">
        <v>3</v>
      </c>
      <c r="H1262" t="s">
        <v>3</v>
      </c>
      <c r="I1262" t="s">
        <v>3</v>
      </c>
      <c r="J1262" t="s">
        <v>3</v>
      </c>
      <c r="K1262" t="s">
        <v>2873</v>
      </c>
      <c r="L1262" t="s">
        <v>2874</v>
      </c>
      <c r="M1262" t="s">
        <v>2874</v>
      </c>
    </row>
    <row r="1263" spans="1:13">
      <c r="A1263" t="s">
        <v>2875</v>
      </c>
      <c r="B1263">
        <v>1187</v>
      </c>
      <c r="C1263">
        <v>1187</v>
      </c>
      <c r="D1263">
        <v>10105</v>
      </c>
      <c r="E1263" t="s">
        <v>1027</v>
      </c>
      <c r="F1263" t="s">
        <v>17</v>
      </c>
      <c r="G1263" t="s">
        <v>3</v>
      </c>
      <c r="H1263" t="s">
        <v>3</v>
      </c>
      <c r="I1263" t="s">
        <v>3</v>
      </c>
      <c r="J1263" t="s">
        <v>3</v>
      </c>
      <c r="K1263" t="s">
        <v>2875</v>
      </c>
      <c r="L1263" t="s">
        <v>2876</v>
      </c>
      <c r="M1263" t="s">
        <v>2876</v>
      </c>
    </row>
    <row r="1264" spans="1:13">
      <c r="A1264" t="s">
        <v>2877</v>
      </c>
      <c r="B1264">
        <v>1187</v>
      </c>
      <c r="C1264">
        <v>1187</v>
      </c>
      <c r="D1264">
        <v>10105</v>
      </c>
      <c r="E1264" t="s">
        <v>1027</v>
      </c>
      <c r="F1264" t="s">
        <v>17</v>
      </c>
      <c r="G1264" t="s">
        <v>3</v>
      </c>
      <c r="H1264" t="s">
        <v>3</v>
      </c>
      <c r="I1264" t="s">
        <v>3</v>
      </c>
      <c r="J1264" t="s">
        <v>3</v>
      </c>
      <c r="K1264" t="s">
        <v>2877</v>
      </c>
      <c r="L1264" t="s">
        <v>2878</v>
      </c>
      <c r="M1264" t="s">
        <v>2879</v>
      </c>
    </row>
    <row r="1265" spans="1:13">
      <c r="A1265" t="s">
        <v>2880</v>
      </c>
      <c r="B1265">
        <v>1187</v>
      </c>
      <c r="C1265">
        <v>1187</v>
      </c>
      <c r="D1265">
        <v>10105</v>
      </c>
      <c r="E1265" t="s">
        <v>1027</v>
      </c>
      <c r="F1265" t="s">
        <v>17</v>
      </c>
      <c r="G1265" t="s">
        <v>3</v>
      </c>
      <c r="H1265" t="s">
        <v>3</v>
      </c>
      <c r="I1265" t="s">
        <v>3</v>
      </c>
      <c r="J1265" t="s">
        <v>3</v>
      </c>
      <c r="K1265" t="s">
        <v>2880</v>
      </c>
      <c r="L1265" t="s">
        <v>2881</v>
      </c>
      <c r="M1265" t="s">
        <v>2882</v>
      </c>
    </row>
    <row r="1266" spans="1:13">
      <c r="A1266" t="s">
        <v>2883</v>
      </c>
      <c r="B1266">
        <v>1187</v>
      </c>
      <c r="C1266">
        <v>1187</v>
      </c>
      <c r="D1266">
        <v>10105</v>
      </c>
      <c r="E1266" t="s">
        <v>1027</v>
      </c>
      <c r="F1266" t="s">
        <v>17</v>
      </c>
      <c r="G1266" t="s">
        <v>3</v>
      </c>
      <c r="H1266" t="s">
        <v>3</v>
      </c>
      <c r="I1266" t="s">
        <v>3</v>
      </c>
      <c r="J1266" t="s">
        <v>3</v>
      </c>
      <c r="K1266" t="s">
        <v>2883</v>
      </c>
      <c r="L1266" t="s">
        <v>2884</v>
      </c>
      <c r="M1266" t="s">
        <v>2884</v>
      </c>
    </row>
    <row r="1267" spans="1:13">
      <c r="A1267" t="s">
        <v>2885</v>
      </c>
      <c r="B1267">
        <v>1187</v>
      </c>
      <c r="C1267">
        <v>1187</v>
      </c>
      <c r="D1267">
        <v>10102</v>
      </c>
      <c r="E1267" t="s">
        <v>1027</v>
      </c>
      <c r="F1267" t="s">
        <v>17</v>
      </c>
      <c r="G1267" t="s">
        <v>3</v>
      </c>
      <c r="H1267" t="s">
        <v>3</v>
      </c>
      <c r="I1267" t="s">
        <v>3</v>
      </c>
      <c r="J1267" t="s">
        <v>3</v>
      </c>
      <c r="K1267" t="s">
        <v>2885</v>
      </c>
      <c r="L1267" t="s">
        <v>2886</v>
      </c>
      <c r="M1267" t="s">
        <v>2886</v>
      </c>
    </row>
    <row r="1268" spans="1:13">
      <c r="A1268" t="s">
        <v>2887</v>
      </c>
      <c r="B1268">
        <v>1187</v>
      </c>
      <c r="C1268">
        <v>1187</v>
      </c>
      <c r="D1268">
        <v>10105</v>
      </c>
      <c r="E1268" t="s">
        <v>1027</v>
      </c>
      <c r="F1268" t="s">
        <v>17</v>
      </c>
      <c r="G1268" t="s">
        <v>3</v>
      </c>
      <c r="H1268" t="s">
        <v>3</v>
      </c>
      <c r="I1268" t="s">
        <v>3</v>
      </c>
      <c r="J1268" t="s">
        <v>3</v>
      </c>
      <c r="K1268" t="s">
        <v>2887</v>
      </c>
      <c r="L1268" t="s">
        <v>2888</v>
      </c>
      <c r="M1268" t="s">
        <v>2889</v>
      </c>
    </row>
    <row r="1269" spans="1:13">
      <c r="A1269" t="s">
        <v>2890</v>
      </c>
      <c r="B1269">
        <v>1187</v>
      </c>
      <c r="C1269">
        <v>1187</v>
      </c>
      <c r="D1269">
        <v>10105</v>
      </c>
      <c r="E1269" t="s">
        <v>1027</v>
      </c>
      <c r="F1269" t="s">
        <v>17</v>
      </c>
      <c r="G1269" t="s">
        <v>3</v>
      </c>
      <c r="H1269" t="s">
        <v>3</v>
      </c>
      <c r="I1269" t="s">
        <v>3</v>
      </c>
      <c r="J1269" t="s">
        <v>3</v>
      </c>
      <c r="K1269" t="s">
        <v>2890</v>
      </c>
      <c r="L1269" t="s">
        <v>2891</v>
      </c>
      <c r="M1269" t="s">
        <v>2892</v>
      </c>
    </row>
    <row r="1270" spans="1:13">
      <c r="A1270" t="s">
        <v>2893</v>
      </c>
      <c r="B1270">
        <v>1187</v>
      </c>
      <c r="C1270">
        <v>1187</v>
      </c>
      <c r="D1270">
        <v>10105</v>
      </c>
      <c r="E1270" t="s">
        <v>1027</v>
      </c>
      <c r="F1270" t="s">
        <v>17</v>
      </c>
      <c r="G1270" t="s">
        <v>3</v>
      </c>
      <c r="H1270" t="s">
        <v>3</v>
      </c>
      <c r="I1270" t="s">
        <v>3</v>
      </c>
      <c r="J1270" t="s">
        <v>3</v>
      </c>
      <c r="K1270" t="s">
        <v>2893</v>
      </c>
      <c r="L1270" t="s">
        <v>2894</v>
      </c>
      <c r="M1270" t="s">
        <v>2895</v>
      </c>
    </row>
    <row r="1271" spans="1:13">
      <c r="A1271" t="s">
        <v>2896</v>
      </c>
      <c r="B1271">
        <v>1187</v>
      </c>
      <c r="C1271">
        <v>1187</v>
      </c>
      <c r="D1271">
        <v>10105</v>
      </c>
      <c r="E1271" t="s">
        <v>1027</v>
      </c>
      <c r="F1271" t="s">
        <v>17</v>
      </c>
      <c r="G1271" t="s">
        <v>3</v>
      </c>
      <c r="H1271" t="s">
        <v>3</v>
      </c>
      <c r="I1271" t="s">
        <v>3</v>
      </c>
      <c r="J1271" t="s">
        <v>3</v>
      </c>
      <c r="K1271" t="s">
        <v>2896</v>
      </c>
      <c r="L1271" t="s">
        <v>2897</v>
      </c>
      <c r="M1271" t="s">
        <v>2898</v>
      </c>
    </row>
    <row r="1272" spans="1:13">
      <c r="A1272" t="s">
        <v>2899</v>
      </c>
      <c r="B1272">
        <v>1187</v>
      </c>
      <c r="C1272">
        <v>1187</v>
      </c>
      <c r="D1272">
        <v>10088</v>
      </c>
      <c r="E1272" t="s">
        <v>1027</v>
      </c>
      <c r="F1272" t="s">
        <v>17</v>
      </c>
      <c r="G1272" t="s">
        <v>3</v>
      </c>
      <c r="H1272" t="s">
        <v>3</v>
      </c>
      <c r="I1272" t="s">
        <v>3</v>
      </c>
      <c r="J1272" t="s">
        <v>3</v>
      </c>
      <c r="K1272" t="s">
        <v>2899</v>
      </c>
      <c r="L1272" t="s">
        <v>2900</v>
      </c>
      <c r="M1272" t="s">
        <v>2901</v>
      </c>
    </row>
    <row r="1273" spans="1:13">
      <c r="A1273" t="s">
        <v>2902</v>
      </c>
      <c r="B1273">
        <v>1187</v>
      </c>
      <c r="C1273">
        <v>1187</v>
      </c>
      <c r="D1273">
        <v>10105</v>
      </c>
      <c r="E1273" t="s">
        <v>1027</v>
      </c>
      <c r="F1273" t="s">
        <v>17</v>
      </c>
      <c r="G1273" t="s">
        <v>3</v>
      </c>
      <c r="H1273" t="s">
        <v>3</v>
      </c>
      <c r="I1273" t="s">
        <v>3</v>
      </c>
      <c r="J1273" t="s">
        <v>3</v>
      </c>
      <c r="K1273" t="s">
        <v>2902</v>
      </c>
      <c r="L1273" t="s">
        <v>2903</v>
      </c>
      <c r="M1273" t="s">
        <v>2903</v>
      </c>
    </row>
    <row r="1274" spans="1:13">
      <c r="A1274" t="s">
        <v>2904</v>
      </c>
      <c r="B1274">
        <v>1187</v>
      </c>
      <c r="C1274">
        <v>1187</v>
      </c>
      <c r="D1274">
        <v>10105</v>
      </c>
      <c r="E1274" t="s">
        <v>1027</v>
      </c>
      <c r="F1274" t="s">
        <v>17</v>
      </c>
      <c r="G1274" t="s">
        <v>3</v>
      </c>
      <c r="H1274" t="s">
        <v>3</v>
      </c>
      <c r="I1274" t="s">
        <v>3</v>
      </c>
      <c r="J1274" t="s">
        <v>3</v>
      </c>
      <c r="K1274" t="s">
        <v>2904</v>
      </c>
      <c r="L1274" t="s">
        <v>2905</v>
      </c>
      <c r="M1274" t="s">
        <v>2905</v>
      </c>
    </row>
    <row r="1275" spans="1:13">
      <c r="A1275" t="s">
        <v>2906</v>
      </c>
      <c r="B1275">
        <v>1187</v>
      </c>
      <c r="C1275">
        <v>1187</v>
      </c>
      <c r="D1275">
        <v>10105</v>
      </c>
      <c r="E1275" t="s">
        <v>1027</v>
      </c>
      <c r="F1275" t="s">
        <v>17</v>
      </c>
      <c r="G1275" t="s">
        <v>3</v>
      </c>
      <c r="H1275" t="s">
        <v>3</v>
      </c>
      <c r="I1275" t="s">
        <v>3</v>
      </c>
      <c r="J1275" t="s">
        <v>3</v>
      </c>
      <c r="K1275" t="s">
        <v>2906</v>
      </c>
      <c r="L1275" t="s">
        <v>2907</v>
      </c>
      <c r="M1275" t="s">
        <v>2908</v>
      </c>
    </row>
    <row r="1276" spans="1:13">
      <c r="A1276" t="s">
        <v>2909</v>
      </c>
      <c r="B1276">
        <v>1187</v>
      </c>
      <c r="C1276">
        <v>1187</v>
      </c>
      <c r="D1276">
        <v>10105</v>
      </c>
      <c r="E1276" t="s">
        <v>1027</v>
      </c>
      <c r="F1276" t="s">
        <v>17</v>
      </c>
      <c r="G1276" t="s">
        <v>3</v>
      </c>
      <c r="H1276" t="s">
        <v>3</v>
      </c>
      <c r="I1276" t="s">
        <v>3</v>
      </c>
      <c r="J1276" t="s">
        <v>3</v>
      </c>
      <c r="K1276" t="s">
        <v>2909</v>
      </c>
      <c r="L1276" t="s">
        <v>2910</v>
      </c>
      <c r="M1276" t="s">
        <v>2911</v>
      </c>
    </row>
    <row r="1277" spans="1:13">
      <c r="A1277" t="s">
        <v>2912</v>
      </c>
      <c r="B1277">
        <v>1187</v>
      </c>
      <c r="C1277">
        <v>1187</v>
      </c>
      <c r="D1277">
        <v>10129</v>
      </c>
      <c r="E1277" t="s">
        <v>1027</v>
      </c>
      <c r="F1277" t="s">
        <v>17</v>
      </c>
      <c r="G1277" t="s">
        <v>3</v>
      </c>
      <c r="H1277" t="s">
        <v>3</v>
      </c>
      <c r="I1277" t="s">
        <v>3</v>
      </c>
      <c r="J1277" t="s">
        <v>3</v>
      </c>
      <c r="K1277" t="s">
        <v>2912</v>
      </c>
      <c r="L1277" t="s">
        <v>2913</v>
      </c>
      <c r="M1277" t="s">
        <v>2914</v>
      </c>
    </row>
    <row r="1278" spans="1:13">
      <c r="A1278" t="s">
        <v>2915</v>
      </c>
      <c r="B1278">
        <v>1187</v>
      </c>
      <c r="C1278">
        <v>1187</v>
      </c>
      <c r="D1278">
        <v>10082</v>
      </c>
      <c r="E1278" t="s">
        <v>1027</v>
      </c>
      <c r="F1278" t="s">
        <v>17</v>
      </c>
      <c r="G1278" t="s">
        <v>3</v>
      </c>
      <c r="H1278" t="s">
        <v>3</v>
      </c>
      <c r="I1278" t="s">
        <v>3</v>
      </c>
      <c r="J1278" t="s">
        <v>3</v>
      </c>
      <c r="K1278" t="s">
        <v>2915</v>
      </c>
      <c r="L1278" t="s">
        <v>2916</v>
      </c>
      <c r="M1278" t="s">
        <v>2917</v>
      </c>
    </row>
    <row r="1279" spans="1:13">
      <c r="A1279" t="s">
        <v>2918</v>
      </c>
      <c r="B1279">
        <v>1187</v>
      </c>
      <c r="C1279">
        <v>1187</v>
      </c>
      <c r="D1279">
        <v>10105</v>
      </c>
      <c r="E1279" t="s">
        <v>1027</v>
      </c>
      <c r="F1279" t="s">
        <v>17</v>
      </c>
      <c r="G1279" t="s">
        <v>3</v>
      </c>
      <c r="H1279" t="s">
        <v>3</v>
      </c>
      <c r="I1279" t="s">
        <v>3</v>
      </c>
      <c r="J1279" t="s">
        <v>3</v>
      </c>
      <c r="K1279" t="s">
        <v>2918</v>
      </c>
      <c r="L1279" t="s">
        <v>2919</v>
      </c>
      <c r="M1279" t="s">
        <v>2919</v>
      </c>
    </row>
    <row r="1280" spans="1:13">
      <c r="A1280" t="s">
        <v>2920</v>
      </c>
      <c r="B1280">
        <v>1187</v>
      </c>
      <c r="C1280">
        <v>1187</v>
      </c>
      <c r="D1280">
        <v>10104</v>
      </c>
      <c r="E1280" t="s">
        <v>1027</v>
      </c>
      <c r="F1280" t="s">
        <v>17</v>
      </c>
      <c r="G1280" t="s">
        <v>3</v>
      </c>
      <c r="H1280" t="s">
        <v>3</v>
      </c>
      <c r="I1280" t="s">
        <v>3</v>
      </c>
      <c r="J1280" t="s">
        <v>3</v>
      </c>
      <c r="K1280" t="s">
        <v>2920</v>
      </c>
      <c r="L1280" t="s">
        <v>2921</v>
      </c>
      <c r="M1280" t="s">
        <v>2922</v>
      </c>
    </row>
    <row r="1281" spans="1:13">
      <c r="A1281" t="s">
        <v>2923</v>
      </c>
      <c r="B1281">
        <v>1187</v>
      </c>
      <c r="C1281">
        <v>1187</v>
      </c>
      <c r="D1281">
        <v>10105</v>
      </c>
      <c r="E1281" t="s">
        <v>1027</v>
      </c>
      <c r="F1281" t="s">
        <v>17</v>
      </c>
      <c r="G1281" t="s">
        <v>3</v>
      </c>
      <c r="H1281" t="s">
        <v>3</v>
      </c>
      <c r="I1281" t="s">
        <v>3</v>
      </c>
      <c r="J1281" t="s">
        <v>3</v>
      </c>
      <c r="K1281" t="s">
        <v>2923</v>
      </c>
      <c r="L1281" t="s">
        <v>2924</v>
      </c>
      <c r="M1281" t="s">
        <v>2925</v>
      </c>
    </row>
    <row r="1282" spans="1:13">
      <c r="A1282" t="s">
        <v>2926</v>
      </c>
      <c r="B1282">
        <v>1187</v>
      </c>
      <c r="C1282">
        <v>1187</v>
      </c>
      <c r="D1282">
        <v>10105</v>
      </c>
      <c r="E1282" t="s">
        <v>1027</v>
      </c>
      <c r="F1282" t="s">
        <v>17</v>
      </c>
      <c r="G1282" t="s">
        <v>3</v>
      </c>
      <c r="H1282" t="s">
        <v>3</v>
      </c>
      <c r="I1282" t="s">
        <v>3</v>
      </c>
      <c r="J1282" t="s">
        <v>3</v>
      </c>
      <c r="K1282" t="s">
        <v>2926</v>
      </c>
      <c r="L1282" t="s">
        <v>2927</v>
      </c>
      <c r="M1282" t="s">
        <v>2928</v>
      </c>
    </row>
    <row r="1283" spans="1:13">
      <c r="A1283" t="s">
        <v>2929</v>
      </c>
      <c r="B1283">
        <v>1187</v>
      </c>
      <c r="C1283">
        <v>1187</v>
      </c>
      <c r="D1283">
        <v>10105</v>
      </c>
      <c r="E1283" t="s">
        <v>1027</v>
      </c>
      <c r="F1283" t="s">
        <v>17</v>
      </c>
      <c r="G1283" t="s">
        <v>3</v>
      </c>
      <c r="H1283" t="s">
        <v>3</v>
      </c>
      <c r="I1283" t="s">
        <v>3</v>
      </c>
      <c r="J1283" t="s">
        <v>3</v>
      </c>
      <c r="K1283" t="s">
        <v>2929</v>
      </c>
      <c r="L1283" t="s">
        <v>2930</v>
      </c>
      <c r="M1283" t="s">
        <v>2931</v>
      </c>
    </row>
    <row r="1284" spans="1:13">
      <c r="A1284" t="s">
        <v>2932</v>
      </c>
      <c r="B1284">
        <v>1187</v>
      </c>
      <c r="C1284">
        <v>1187</v>
      </c>
      <c r="D1284">
        <v>10105</v>
      </c>
      <c r="E1284" t="s">
        <v>1027</v>
      </c>
      <c r="F1284" t="s">
        <v>17</v>
      </c>
      <c r="G1284" t="s">
        <v>3</v>
      </c>
      <c r="H1284" t="s">
        <v>3</v>
      </c>
      <c r="I1284" t="s">
        <v>3</v>
      </c>
      <c r="J1284" t="s">
        <v>3</v>
      </c>
      <c r="K1284" t="s">
        <v>2932</v>
      </c>
      <c r="L1284" t="s">
        <v>2933</v>
      </c>
      <c r="M1284" t="s">
        <v>2934</v>
      </c>
    </row>
    <row r="1285" spans="1:13">
      <c r="A1285" t="s">
        <v>2935</v>
      </c>
      <c r="B1285">
        <v>1187</v>
      </c>
      <c r="C1285">
        <v>1187</v>
      </c>
      <c r="D1285">
        <v>10105</v>
      </c>
      <c r="E1285" t="s">
        <v>1027</v>
      </c>
      <c r="F1285" t="s">
        <v>17</v>
      </c>
      <c r="G1285" t="s">
        <v>3</v>
      </c>
      <c r="H1285" t="s">
        <v>3</v>
      </c>
      <c r="I1285" t="s">
        <v>3</v>
      </c>
      <c r="J1285" t="s">
        <v>3</v>
      </c>
      <c r="K1285" t="s">
        <v>2935</v>
      </c>
      <c r="L1285" t="s">
        <v>2936</v>
      </c>
      <c r="M1285" t="s">
        <v>2937</v>
      </c>
    </row>
    <row r="1286" spans="1:13">
      <c r="A1286" t="s">
        <v>2938</v>
      </c>
      <c r="B1286">
        <v>1187</v>
      </c>
      <c r="C1286">
        <v>1187</v>
      </c>
      <c r="D1286">
        <v>10098</v>
      </c>
      <c r="E1286" t="s">
        <v>1027</v>
      </c>
      <c r="F1286" t="s">
        <v>17</v>
      </c>
      <c r="G1286" t="s">
        <v>3</v>
      </c>
      <c r="H1286" t="s">
        <v>3</v>
      </c>
      <c r="I1286" t="s">
        <v>3</v>
      </c>
      <c r="J1286" t="s">
        <v>3</v>
      </c>
      <c r="K1286" t="s">
        <v>2938</v>
      </c>
      <c r="L1286" t="s">
        <v>2939</v>
      </c>
      <c r="M1286" t="s">
        <v>2940</v>
      </c>
    </row>
    <row r="1287" spans="1:13">
      <c r="A1287" t="s">
        <v>2941</v>
      </c>
      <c r="B1287">
        <v>1187</v>
      </c>
      <c r="C1287">
        <v>1187</v>
      </c>
      <c r="D1287">
        <v>10105</v>
      </c>
      <c r="E1287" t="s">
        <v>1027</v>
      </c>
      <c r="F1287" t="s">
        <v>17</v>
      </c>
      <c r="G1287" t="s">
        <v>3</v>
      </c>
      <c r="H1287" t="s">
        <v>3</v>
      </c>
      <c r="I1287" t="s">
        <v>3</v>
      </c>
      <c r="J1287" t="s">
        <v>3</v>
      </c>
      <c r="K1287" t="s">
        <v>2941</v>
      </c>
      <c r="L1287" t="s">
        <v>2942</v>
      </c>
      <c r="M1287" t="s">
        <v>2943</v>
      </c>
    </row>
    <row r="1288" spans="1:13">
      <c r="A1288" t="s">
        <v>2944</v>
      </c>
      <c r="B1288">
        <v>1187</v>
      </c>
      <c r="C1288">
        <v>1187</v>
      </c>
      <c r="D1288">
        <v>10105</v>
      </c>
      <c r="E1288" t="s">
        <v>1027</v>
      </c>
      <c r="F1288" t="s">
        <v>17</v>
      </c>
      <c r="G1288" t="s">
        <v>3</v>
      </c>
      <c r="H1288" t="s">
        <v>3</v>
      </c>
      <c r="I1288" t="s">
        <v>3</v>
      </c>
      <c r="J1288" t="s">
        <v>3</v>
      </c>
      <c r="K1288" t="s">
        <v>2944</v>
      </c>
      <c r="L1288" t="s">
        <v>2945</v>
      </c>
      <c r="M1288" t="s">
        <v>2946</v>
      </c>
    </row>
    <row r="1289" spans="1:13">
      <c r="A1289" t="s">
        <v>2947</v>
      </c>
      <c r="B1289">
        <v>1187</v>
      </c>
      <c r="C1289">
        <v>1187</v>
      </c>
      <c r="D1289">
        <v>10105</v>
      </c>
      <c r="E1289" t="s">
        <v>1027</v>
      </c>
      <c r="F1289" t="s">
        <v>17</v>
      </c>
      <c r="G1289" t="s">
        <v>3</v>
      </c>
      <c r="H1289" t="s">
        <v>3</v>
      </c>
      <c r="I1289" t="s">
        <v>3</v>
      </c>
      <c r="J1289" t="s">
        <v>3</v>
      </c>
      <c r="K1289" t="s">
        <v>2947</v>
      </c>
      <c r="L1289" t="s">
        <v>2948</v>
      </c>
      <c r="M1289" t="s">
        <v>2949</v>
      </c>
    </row>
    <row r="1290" spans="1:13">
      <c r="A1290" t="s">
        <v>2950</v>
      </c>
      <c r="B1290">
        <v>1187</v>
      </c>
      <c r="C1290">
        <v>1187</v>
      </c>
      <c r="D1290">
        <v>10105</v>
      </c>
      <c r="E1290" t="s">
        <v>1027</v>
      </c>
      <c r="F1290" t="s">
        <v>17</v>
      </c>
      <c r="G1290" t="s">
        <v>3</v>
      </c>
      <c r="H1290" t="s">
        <v>3</v>
      </c>
      <c r="I1290" t="s">
        <v>3</v>
      </c>
      <c r="J1290" t="s">
        <v>3</v>
      </c>
      <c r="K1290" t="s">
        <v>2950</v>
      </c>
      <c r="L1290" t="s">
        <v>2951</v>
      </c>
      <c r="M1290" t="s">
        <v>2952</v>
      </c>
    </row>
    <row r="1291" spans="1:13">
      <c r="A1291" t="s">
        <v>2953</v>
      </c>
      <c r="B1291">
        <v>1187</v>
      </c>
      <c r="C1291">
        <v>1187</v>
      </c>
      <c r="D1291">
        <v>10105</v>
      </c>
      <c r="E1291" t="s">
        <v>1027</v>
      </c>
      <c r="F1291" t="s">
        <v>17</v>
      </c>
      <c r="G1291" t="s">
        <v>3</v>
      </c>
      <c r="H1291" t="s">
        <v>3</v>
      </c>
      <c r="I1291" t="s">
        <v>3</v>
      </c>
      <c r="J1291" t="s">
        <v>3</v>
      </c>
      <c r="K1291" t="s">
        <v>2953</v>
      </c>
      <c r="L1291" t="s">
        <v>2954</v>
      </c>
      <c r="M1291" t="s">
        <v>2955</v>
      </c>
    </row>
    <row r="1292" spans="1:13">
      <c r="A1292" t="s">
        <v>2956</v>
      </c>
      <c r="B1292">
        <v>1187</v>
      </c>
      <c r="C1292">
        <v>1187</v>
      </c>
      <c r="D1292">
        <v>10105</v>
      </c>
      <c r="E1292" t="s">
        <v>1027</v>
      </c>
      <c r="F1292" t="s">
        <v>17</v>
      </c>
      <c r="G1292" t="s">
        <v>3</v>
      </c>
      <c r="H1292" t="s">
        <v>3</v>
      </c>
      <c r="I1292" t="s">
        <v>3</v>
      </c>
      <c r="J1292" t="s">
        <v>3</v>
      </c>
      <c r="K1292" t="s">
        <v>2956</v>
      </c>
      <c r="L1292" t="s">
        <v>2957</v>
      </c>
      <c r="M1292" t="s">
        <v>2958</v>
      </c>
    </row>
    <row r="1293" spans="1:13">
      <c r="A1293" t="s">
        <v>2959</v>
      </c>
      <c r="B1293">
        <v>1187</v>
      </c>
      <c r="C1293">
        <v>1187</v>
      </c>
      <c r="D1293">
        <v>10102</v>
      </c>
      <c r="E1293" t="s">
        <v>1027</v>
      </c>
      <c r="F1293" t="s">
        <v>17</v>
      </c>
      <c r="G1293" t="s">
        <v>3</v>
      </c>
      <c r="H1293" t="s">
        <v>3</v>
      </c>
      <c r="I1293" t="s">
        <v>3</v>
      </c>
      <c r="J1293" t="s">
        <v>3</v>
      </c>
      <c r="K1293" t="s">
        <v>2959</v>
      </c>
      <c r="L1293" t="s">
        <v>2960</v>
      </c>
      <c r="M1293" t="s">
        <v>2961</v>
      </c>
    </row>
    <row r="1294" spans="1:13">
      <c r="A1294" t="s">
        <v>2962</v>
      </c>
      <c r="B1294">
        <v>1187</v>
      </c>
      <c r="C1294">
        <v>1187</v>
      </c>
      <c r="D1294">
        <v>10105</v>
      </c>
      <c r="E1294" t="s">
        <v>1027</v>
      </c>
      <c r="F1294" t="s">
        <v>17</v>
      </c>
      <c r="G1294" t="s">
        <v>3</v>
      </c>
      <c r="H1294" t="s">
        <v>3</v>
      </c>
      <c r="I1294" t="s">
        <v>3</v>
      </c>
      <c r="J1294" t="s">
        <v>3</v>
      </c>
      <c r="K1294" t="s">
        <v>2962</v>
      </c>
      <c r="L1294" t="s">
        <v>2963</v>
      </c>
      <c r="M1294" t="s">
        <v>2964</v>
      </c>
    </row>
    <row r="1295" spans="1:13">
      <c r="A1295" t="s">
        <v>2965</v>
      </c>
      <c r="B1295">
        <v>1187</v>
      </c>
      <c r="C1295">
        <v>1187</v>
      </c>
      <c r="D1295">
        <v>10105</v>
      </c>
      <c r="E1295" t="s">
        <v>1027</v>
      </c>
      <c r="F1295" t="s">
        <v>17</v>
      </c>
      <c r="G1295" t="s">
        <v>3</v>
      </c>
      <c r="H1295" t="s">
        <v>3</v>
      </c>
      <c r="I1295" t="s">
        <v>3</v>
      </c>
      <c r="J1295" t="s">
        <v>3</v>
      </c>
      <c r="K1295" t="s">
        <v>2965</v>
      </c>
      <c r="L1295" t="s">
        <v>2966</v>
      </c>
      <c r="M1295" t="s">
        <v>2967</v>
      </c>
    </row>
    <row r="1296" spans="1:13">
      <c r="A1296" t="s">
        <v>2968</v>
      </c>
      <c r="B1296">
        <v>1187</v>
      </c>
      <c r="C1296">
        <v>1187</v>
      </c>
      <c r="D1296">
        <v>10105</v>
      </c>
      <c r="E1296" t="s">
        <v>1027</v>
      </c>
      <c r="F1296" t="s">
        <v>17</v>
      </c>
      <c r="G1296" t="s">
        <v>3</v>
      </c>
      <c r="H1296" t="s">
        <v>3</v>
      </c>
      <c r="I1296" t="s">
        <v>3</v>
      </c>
      <c r="J1296" t="s">
        <v>3</v>
      </c>
      <c r="K1296" t="s">
        <v>2968</v>
      </c>
      <c r="L1296" t="s">
        <v>2969</v>
      </c>
      <c r="M1296" t="s">
        <v>2970</v>
      </c>
    </row>
    <row r="1297" spans="1:13">
      <c r="A1297" t="s">
        <v>2971</v>
      </c>
      <c r="B1297">
        <v>1187</v>
      </c>
      <c r="C1297">
        <v>1187</v>
      </c>
      <c r="D1297">
        <v>10105</v>
      </c>
      <c r="E1297" t="s">
        <v>1027</v>
      </c>
      <c r="F1297" t="s">
        <v>17</v>
      </c>
      <c r="G1297" t="s">
        <v>3</v>
      </c>
      <c r="H1297" t="s">
        <v>3</v>
      </c>
      <c r="I1297" t="s">
        <v>3</v>
      </c>
      <c r="J1297" t="s">
        <v>3</v>
      </c>
      <c r="K1297" t="s">
        <v>2971</v>
      </c>
      <c r="L1297" t="s">
        <v>2972</v>
      </c>
      <c r="M1297" t="s">
        <v>2973</v>
      </c>
    </row>
    <row r="1298" spans="1:13">
      <c r="A1298" t="s">
        <v>2974</v>
      </c>
      <c r="B1298">
        <v>1187</v>
      </c>
      <c r="C1298">
        <v>1187</v>
      </c>
      <c r="D1298">
        <v>10306</v>
      </c>
      <c r="E1298" t="s">
        <v>1027</v>
      </c>
      <c r="F1298" t="s">
        <v>17</v>
      </c>
      <c r="G1298" t="s">
        <v>3</v>
      </c>
      <c r="H1298" t="s">
        <v>3</v>
      </c>
      <c r="I1298" t="s">
        <v>3</v>
      </c>
      <c r="J1298" t="s">
        <v>3</v>
      </c>
      <c r="K1298" t="s">
        <v>2974</v>
      </c>
      <c r="L1298" t="s">
        <v>2975</v>
      </c>
      <c r="M1298" t="s">
        <v>2975</v>
      </c>
    </row>
    <row r="1299" spans="1:13">
      <c r="A1299" t="s">
        <v>2976</v>
      </c>
      <c r="B1299">
        <v>1187</v>
      </c>
      <c r="C1299">
        <v>1187</v>
      </c>
      <c r="D1299">
        <v>10105</v>
      </c>
      <c r="E1299" t="s">
        <v>1027</v>
      </c>
      <c r="F1299" t="s">
        <v>17</v>
      </c>
      <c r="G1299" t="s">
        <v>3</v>
      </c>
      <c r="H1299" t="s">
        <v>3</v>
      </c>
      <c r="I1299" t="s">
        <v>3</v>
      </c>
      <c r="J1299" t="s">
        <v>3</v>
      </c>
      <c r="K1299" t="s">
        <v>2976</v>
      </c>
      <c r="L1299" t="s">
        <v>2977</v>
      </c>
      <c r="M1299" t="s">
        <v>2977</v>
      </c>
    </row>
    <row r="1300" spans="1:13">
      <c r="A1300" t="s">
        <v>2978</v>
      </c>
      <c r="B1300">
        <v>1187</v>
      </c>
      <c r="C1300">
        <v>1187</v>
      </c>
      <c r="D1300">
        <v>10105</v>
      </c>
      <c r="E1300" t="s">
        <v>1027</v>
      </c>
      <c r="F1300" t="s">
        <v>17</v>
      </c>
      <c r="G1300" t="s">
        <v>3</v>
      </c>
      <c r="H1300" t="s">
        <v>3</v>
      </c>
      <c r="I1300" t="s">
        <v>3</v>
      </c>
      <c r="J1300" t="s">
        <v>3</v>
      </c>
      <c r="K1300" t="s">
        <v>2978</v>
      </c>
      <c r="L1300" t="s">
        <v>2979</v>
      </c>
      <c r="M1300" t="s">
        <v>2980</v>
      </c>
    </row>
    <row r="1301" spans="1:13">
      <c r="A1301" t="s">
        <v>2981</v>
      </c>
      <c r="B1301">
        <v>1187</v>
      </c>
      <c r="C1301">
        <v>1187</v>
      </c>
      <c r="D1301">
        <v>10105</v>
      </c>
      <c r="E1301" t="s">
        <v>1027</v>
      </c>
      <c r="F1301" t="s">
        <v>17</v>
      </c>
      <c r="G1301" t="s">
        <v>3</v>
      </c>
      <c r="H1301" t="s">
        <v>3</v>
      </c>
      <c r="I1301" t="s">
        <v>3</v>
      </c>
      <c r="J1301" t="s">
        <v>3</v>
      </c>
      <c r="K1301" t="s">
        <v>2981</v>
      </c>
      <c r="L1301" t="s">
        <v>2982</v>
      </c>
      <c r="M1301" t="s">
        <v>2983</v>
      </c>
    </row>
    <row r="1302" spans="1:13">
      <c r="A1302" t="s">
        <v>2984</v>
      </c>
      <c r="B1302">
        <v>1187</v>
      </c>
      <c r="C1302">
        <v>1187</v>
      </c>
      <c r="D1302">
        <v>10105</v>
      </c>
      <c r="E1302" t="s">
        <v>1027</v>
      </c>
      <c r="F1302" t="s">
        <v>17</v>
      </c>
      <c r="G1302" t="s">
        <v>3</v>
      </c>
      <c r="H1302" t="s">
        <v>3</v>
      </c>
      <c r="I1302" t="s">
        <v>3</v>
      </c>
      <c r="J1302" t="s">
        <v>3</v>
      </c>
      <c r="K1302" t="s">
        <v>2984</v>
      </c>
      <c r="L1302" t="s">
        <v>2985</v>
      </c>
      <c r="M1302" t="s">
        <v>2986</v>
      </c>
    </row>
    <row r="1303" spans="1:13">
      <c r="A1303" t="s">
        <v>2987</v>
      </c>
      <c r="B1303">
        <v>1187</v>
      </c>
      <c r="C1303">
        <v>1187</v>
      </c>
      <c r="D1303">
        <v>10105</v>
      </c>
      <c r="E1303" t="s">
        <v>1027</v>
      </c>
      <c r="F1303" t="s">
        <v>17</v>
      </c>
      <c r="G1303" t="s">
        <v>3</v>
      </c>
      <c r="H1303" t="s">
        <v>3</v>
      </c>
      <c r="I1303" t="s">
        <v>3</v>
      </c>
      <c r="J1303" t="s">
        <v>3</v>
      </c>
      <c r="K1303" t="s">
        <v>2987</v>
      </c>
      <c r="L1303" t="s">
        <v>2988</v>
      </c>
      <c r="M1303" t="s">
        <v>2989</v>
      </c>
    </row>
    <row r="1304" spans="1:13">
      <c r="A1304" t="s">
        <v>2990</v>
      </c>
      <c r="B1304">
        <v>1187</v>
      </c>
      <c r="C1304">
        <v>1187</v>
      </c>
      <c r="D1304">
        <v>10105</v>
      </c>
      <c r="E1304" t="s">
        <v>1027</v>
      </c>
      <c r="F1304" t="s">
        <v>17</v>
      </c>
      <c r="G1304" t="s">
        <v>3</v>
      </c>
      <c r="H1304" t="s">
        <v>3</v>
      </c>
      <c r="I1304" t="s">
        <v>3</v>
      </c>
      <c r="J1304" t="s">
        <v>3</v>
      </c>
      <c r="K1304" t="s">
        <v>2990</v>
      </c>
      <c r="L1304" t="s">
        <v>2991</v>
      </c>
      <c r="M1304" t="s">
        <v>2992</v>
      </c>
    </row>
    <row r="1305" spans="1:13">
      <c r="A1305" t="s">
        <v>2993</v>
      </c>
      <c r="B1305">
        <v>1187</v>
      </c>
      <c r="C1305">
        <v>1187</v>
      </c>
      <c r="D1305">
        <v>10105</v>
      </c>
      <c r="E1305" t="s">
        <v>1027</v>
      </c>
      <c r="F1305" t="s">
        <v>17</v>
      </c>
      <c r="G1305" t="s">
        <v>3</v>
      </c>
      <c r="H1305" t="s">
        <v>3</v>
      </c>
      <c r="I1305" t="s">
        <v>3</v>
      </c>
      <c r="J1305" t="s">
        <v>3</v>
      </c>
      <c r="K1305" t="s">
        <v>2993</v>
      </c>
      <c r="L1305" t="s">
        <v>2994</v>
      </c>
      <c r="M1305" t="s">
        <v>2994</v>
      </c>
    </row>
    <row r="1306" spans="1:13">
      <c r="A1306" t="s">
        <v>2995</v>
      </c>
      <c r="B1306">
        <v>1187</v>
      </c>
      <c r="C1306">
        <v>1187</v>
      </c>
      <c r="D1306">
        <v>10105</v>
      </c>
      <c r="E1306" t="s">
        <v>1027</v>
      </c>
      <c r="F1306" t="s">
        <v>17</v>
      </c>
      <c r="G1306" t="s">
        <v>3</v>
      </c>
      <c r="H1306" t="s">
        <v>3</v>
      </c>
      <c r="I1306" t="s">
        <v>3</v>
      </c>
      <c r="J1306" t="s">
        <v>3</v>
      </c>
      <c r="K1306" t="s">
        <v>2995</v>
      </c>
      <c r="L1306" t="s">
        <v>2996</v>
      </c>
      <c r="M1306" t="s">
        <v>2996</v>
      </c>
    </row>
    <row r="1307" spans="1:13">
      <c r="A1307" t="s">
        <v>2997</v>
      </c>
      <c r="B1307">
        <v>1187</v>
      </c>
      <c r="C1307">
        <v>1187</v>
      </c>
      <c r="D1307">
        <v>10105</v>
      </c>
      <c r="E1307" t="s">
        <v>1027</v>
      </c>
      <c r="F1307" t="s">
        <v>17</v>
      </c>
      <c r="G1307" t="s">
        <v>3</v>
      </c>
      <c r="H1307" t="s">
        <v>3</v>
      </c>
      <c r="I1307" t="s">
        <v>3</v>
      </c>
      <c r="J1307" t="s">
        <v>3</v>
      </c>
      <c r="K1307" t="s">
        <v>2997</v>
      </c>
      <c r="L1307" t="s">
        <v>2998</v>
      </c>
      <c r="M1307" t="s">
        <v>2999</v>
      </c>
    </row>
    <row r="1308" spans="1:13">
      <c r="A1308" t="s">
        <v>3000</v>
      </c>
      <c r="B1308">
        <v>1187</v>
      </c>
      <c r="C1308">
        <v>1187</v>
      </c>
      <c r="D1308">
        <v>10105</v>
      </c>
      <c r="E1308" t="s">
        <v>1027</v>
      </c>
      <c r="F1308" t="s">
        <v>17</v>
      </c>
      <c r="G1308" t="s">
        <v>3</v>
      </c>
      <c r="H1308" t="s">
        <v>3</v>
      </c>
      <c r="I1308" t="s">
        <v>3</v>
      </c>
      <c r="J1308" t="s">
        <v>3</v>
      </c>
      <c r="K1308" t="s">
        <v>3000</v>
      </c>
      <c r="L1308" t="s">
        <v>3001</v>
      </c>
      <c r="M1308" t="s">
        <v>3001</v>
      </c>
    </row>
    <row r="1309" spans="1:13">
      <c r="A1309" t="s">
        <v>3002</v>
      </c>
      <c r="B1309">
        <v>1187</v>
      </c>
      <c r="C1309">
        <v>1187</v>
      </c>
      <c r="D1309">
        <v>10105</v>
      </c>
      <c r="E1309" t="s">
        <v>1027</v>
      </c>
      <c r="F1309" t="s">
        <v>17</v>
      </c>
      <c r="G1309" t="s">
        <v>3</v>
      </c>
      <c r="H1309" t="s">
        <v>3</v>
      </c>
      <c r="I1309" t="s">
        <v>3</v>
      </c>
      <c r="J1309" t="s">
        <v>3</v>
      </c>
      <c r="K1309" t="s">
        <v>3002</v>
      </c>
      <c r="L1309" t="s">
        <v>3003</v>
      </c>
      <c r="M1309" t="s">
        <v>3004</v>
      </c>
    </row>
    <row r="1310" spans="1:13">
      <c r="A1310" t="s">
        <v>3005</v>
      </c>
      <c r="B1310">
        <v>1187</v>
      </c>
      <c r="C1310">
        <v>1187</v>
      </c>
      <c r="D1310">
        <v>10105</v>
      </c>
      <c r="E1310" t="s">
        <v>1027</v>
      </c>
      <c r="F1310" t="s">
        <v>17</v>
      </c>
      <c r="G1310" t="s">
        <v>3</v>
      </c>
      <c r="H1310" t="s">
        <v>3</v>
      </c>
      <c r="I1310" t="s">
        <v>3</v>
      </c>
      <c r="J1310" t="s">
        <v>3</v>
      </c>
      <c r="K1310" t="s">
        <v>3005</v>
      </c>
      <c r="L1310" t="s">
        <v>3006</v>
      </c>
      <c r="M1310" t="s">
        <v>3006</v>
      </c>
    </row>
    <row r="1311" spans="1:13">
      <c r="A1311" t="s">
        <v>3007</v>
      </c>
      <c r="B1311">
        <v>1187</v>
      </c>
      <c r="C1311">
        <v>1187</v>
      </c>
      <c r="D1311">
        <v>10105</v>
      </c>
      <c r="E1311" t="s">
        <v>1027</v>
      </c>
      <c r="F1311" t="s">
        <v>17</v>
      </c>
      <c r="G1311" t="s">
        <v>3</v>
      </c>
      <c r="H1311" t="s">
        <v>3</v>
      </c>
      <c r="I1311" t="s">
        <v>3</v>
      </c>
      <c r="J1311" t="s">
        <v>3</v>
      </c>
      <c r="K1311" t="s">
        <v>3007</v>
      </c>
      <c r="L1311" t="s">
        <v>3008</v>
      </c>
      <c r="M1311" t="s">
        <v>3008</v>
      </c>
    </row>
    <row r="1312" spans="1:13">
      <c r="A1312" t="s">
        <v>3009</v>
      </c>
      <c r="B1312">
        <v>1187</v>
      </c>
      <c r="C1312">
        <v>1187</v>
      </c>
      <c r="D1312">
        <v>10105</v>
      </c>
      <c r="E1312" t="s">
        <v>1027</v>
      </c>
      <c r="F1312" t="s">
        <v>17</v>
      </c>
      <c r="G1312" t="s">
        <v>3</v>
      </c>
      <c r="H1312" t="s">
        <v>3</v>
      </c>
      <c r="I1312" t="s">
        <v>3</v>
      </c>
      <c r="J1312" t="s">
        <v>3</v>
      </c>
      <c r="K1312" t="s">
        <v>3009</v>
      </c>
      <c r="L1312" t="s">
        <v>3010</v>
      </c>
      <c r="M1312" t="s">
        <v>3010</v>
      </c>
    </row>
    <row r="1313" spans="1:13">
      <c r="A1313" t="s">
        <v>3011</v>
      </c>
      <c r="B1313">
        <v>1187</v>
      </c>
      <c r="C1313">
        <v>1187</v>
      </c>
      <c r="D1313">
        <v>10105</v>
      </c>
      <c r="E1313" t="s">
        <v>1027</v>
      </c>
      <c r="F1313" t="s">
        <v>17</v>
      </c>
      <c r="G1313" t="s">
        <v>3</v>
      </c>
      <c r="H1313" t="s">
        <v>3</v>
      </c>
      <c r="I1313" t="s">
        <v>3</v>
      </c>
      <c r="J1313" t="s">
        <v>3</v>
      </c>
      <c r="K1313" t="s">
        <v>3011</v>
      </c>
      <c r="L1313" t="s">
        <v>3012</v>
      </c>
      <c r="M1313" t="s">
        <v>3012</v>
      </c>
    </row>
    <row r="1314" spans="1:13">
      <c r="A1314" t="s">
        <v>3013</v>
      </c>
      <c r="B1314">
        <v>1187</v>
      </c>
      <c r="C1314">
        <v>1187</v>
      </c>
      <c r="D1314">
        <v>10105</v>
      </c>
      <c r="E1314" t="s">
        <v>1027</v>
      </c>
      <c r="F1314" t="s">
        <v>17</v>
      </c>
      <c r="G1314" t="s">
        <v>3</v>
      </c>
      <c r="H1314" t="s">
        <v>3</v>
      </c>
      <c r="I1314" t="s">
        <v>3</v>
      </c>
      <c r="J1314" t="s">
        <v>3</v>
      </c>
      <c r="K1314" t="s">
        <v>3013</v>
      </c>
      <c r="L1314" t="s">
        <v>3014</v>
      </c>
      <c r="M1314" t="s">
        <v>3015</v>
      </c>
    </row>
    <row r="1315" spans="1:13">
      <c r="A1315" t="s">
        <v>3016</v>
      </c>
      <c r="B1315">
        <v>1187</v>
      </c>
      <c r="C1315">
        <v>1187</v>
      </c>
      <c r="D1315">
        <v>10105</v>
      </c>
      <c r="E1315" t="s">
        <v>1027</v>
      </c>
      <c r="F1315" t="s">
        <v>17</v>
      </c>
      <c r="G1315" t="s">
        <v>3</v>
      </c>
      <c r="H1315" t="s">
        <v>3</v>
      </c>
      <c r="I1315" t="s">
        <v>3</v>
      </c>
      <c r="J1315" t="s">
        <v>3</v>
      </c>
      <c r="K1315" t="s">
        <v>3016</v>
      </c>
      <c r="L1315" t="s">
        <v>3017</v>
      </c>
      <c r="M1315" t="s">
        <v>3018</v>
      </c>
    </row>
    <row r="1316" spans="1:13">
      <c r="A1316" t="s">
        <v>3019</v>
      </c>
      <c r="B1316">
        <v>1187</v>
      </c>
      <c r="C1316">
        <v>1187</v>
      </c>
      <c r="D1316">
        <v>10496</v>
      </c>
      <c r="E1316" t="s">
        <v>1027</v>
      </c>
      <c r="F1316" t="s">
        <v>17</v>
      </c>
      <c r="G1316" t="s">
        <v>3</v>
      </c>
      <c r="H1316" t="s">
        <v>3</v>
      </c>
      <c r="I1316" t="s">
        <v>3</v>
      </c>
      <c r="J1316" t="s">
        <v>3</v>
      </c>
      <c r="K1316" t="s">
        <v>3019</v>
      </c>
      <c r="L1316" t="s">
        <v>3020</v>
      </c>
      <c r="M1316" t="s">
        <v>3020</v>
      </c>
    </row>
    <row r="1317" spans="1:13">
      <c r="A1317" t="s">
        <v>3021</v>
      </c>
      <c r="B1317">
        <v>1187</v>
      </c>
      <c r="C1317">
        <v>1187</v>
      </c>
      <c r="D1317">
        <v>10105</v>
      </c>
      <c r="E1317" t="s">
        <v>1027</v>
      </c>
      <c r="F1317" t="s">
        <v>17</v>
      </c>
      <c r="G1317" t="s">
        <v>3</v>
      </c>
      <c r="H1317" t="s">
        <v>3</v>
      </c>
      <c r="I1317" t="s">
        <v>3</v>
      </c>
      <c r="J1317" t="s">
        <v>3</v>
      </c>
      <c r="K1317" t="s">
        <v>3021</v>
      </c>
      <c r="L1317" t="s">
        <v>3022</v>
      </c>
      <c r="M1317" t="s">
        <v>3022</v>
      </c>
    </row>
    <row r="1318" spans="1:13">
      <c r="A1318" t="s">
        <v>3023</v>
      </c>
      <c r="B1318">
        <v>1187</v>
      </c>
      <c r="C1318">
        <v>1187</v>
      </c>
      <c r="D1318">
        <v>10052</v>
      </c>
      <c r="E1318" t="s">
        <v>1027</v>
      </c>
      <c r="F1318" t="s">
        <v>17</v>
      </c>
      <c r="G1318" t="s">
        <v>3</v>
      </c>
      <c r="H1318" t="s">
        <v>3</v>
      </c>
      <c r="I1318" t="s">
        <v>3</v>
      </c>
      <c r="J1318" t="s">
        <v>3</v>
      </c>
      <c r="K1318" t="s">
        <v>3023</v>
      </c>
      <c r="L1318" t="s">
        <v>3024</v>
      </c>
      <c r="M1318" t="s">
        <v>3025</v>
      </c>
    </row>
    <row r="1319" spans="1:13">
      <c r="A1319" t="s">
        <v>3026</v>
      </c>
      <c r="B1319">
        <v>1187</v>
      </c>
      <c r="C1319">
        <v>1187</v>
      </c>
      <c r="D1319">
        <v>10105</v>
      </c>
      <c r="E1319" t="s">
        <v>1027</v>
      </c>
      <c r="F1319" t="s">
        <v>17</v>
      </c>
      <c r="G1319" t="s">
        <v>3</v>
      </c>
      <c r="H1319" t="s">
        <v>3</v>
      </c>
      <c r="I1319" t="s">
        <v>3</v>
      </c>
      <c r="J1319" t="s">
        <v>3</v>
      </c>
      <c r="K1319" t="s">
        <v>3026</v>
      </c>
      <c r="L1319" t="s">
        <v>3027</v>
      </c>
      <c r="M1319" t="s">
        <v>3028</v>
      </c>
    </row>
    <row r="1320" spans="1:13">
      <c r="A1320" t="s">
        <v>3029</v>
      </c>
      <c r="B1320">
        <v>1187</v>
      </c>
      <c r="C1320">
        <v>1187</v>
      </c>
      <c r="D1320">
        <v>9972</v>
      </c>
      <c r="E1320" t="s">
        <v>1027</v>
      </c>
      <c r="F1320" t="s">
        <v>17</v>
      </c>
      <c r="G1320" t="s">
        <v>3</v>
      </c>
      <c r="H1320" t="s">
        <v>3</v>
      </c>
      <c r="I1320" t="s">
        <v>3</v>
      </c>
      <c r="J1320" t="s">
        <v>3</v>
      </c>
      <c r="K1320" t="s">
        <v>3029</v>
      </c>
      <c r="L1320" t="s">
        <v>3030</v>
      </c>
      <c r="M1320" t="s">
        <v>3031</v>
      </c>
    </row>
    <row r="1321" spans="1:13">
      <c r="A1321" t="s">
        <v>3032</v>
      </c>
      <c r="B1321">
        <v>1187</v>
      </c>
      <c r="C1321">
        <v>1187</v>
      </c>
      <c r="D1321">
        <v>10105</v>
      </c>
      <c r="E1321" t="s">
        <v>1027</v>
      </c>
      <c r="F1321" t="s">
        <v>17</v>
      </c>
      <c r="G1321" t="s">
        <v>3</v>
      </c>
      <c r="H1321" t="s">
        <v>3</v>
      </c>
      <c r="I1321" t="s">
        <v>3</v>
      </c>
      <c r="J1321" t="s">
        <v>3</v>
      </c>
      <c r="K1321" t="s">
        <v>3032</v>
      </c>
      <c r="L1321" t="s">
        <v>3033</v>
      </c>
      <c r="M1321" t="s">
        <v>3034</v>
      </c>
    </row>
    <row r="1322" spans="1:13">
      <c r="A1322" t="s">
        <v>3035</v>
      </c>
      <c r="B1322">
        <v>1187</v>
      </c>
      <c r="C1322">
        <v>1187</v>
      </c>
      <c r="D1322">
        <v>10105</v>
      </c>
      <c r="E1322" t="s">
        <v>1027</v>
      </c>
      <c r="F1322" t="s">
        <v>17</v>
      </c>
      <c r="G1322" t="s">
        <v>3</v>
      </c>
      <c r="H1322" t="s">
        <v>3</v>
      </c>
      <c r="I1322" t="s">
        <v>3</v>
      </c>
      <c r="J1322" t="s">
        <v>3</v>
      </c>
      <c r="K1322" t="s">
        <v>3035</v>
      </c>
      <c r="L1322" t="s">
        <v>3036</v>
      </c>
      <c r="M1322" t="s">
        <v>3037</v>
      </c>
    </row>
    <row r="1323" spans="1:13">
      <c r="A1323" t="s">
        <v>3038</v>
      </c>
      <c r="B1323">
        <v>1187</v>
      </c>
      <c r="C1323">
        <v>1187</v>
      </c>
      <c r="D1323">
        <v>10106</v>
      </c>
      <c r="E1323" t="s">
        <v>1027</v>
      </c>
      <c r="F1323" t="s">
        <v>17</v>
      </c>
      <c r="G1323" t="s">
        <v>3</v>
      </c>
      <c r="H1323" t="s">
        <v>3</v>
      </c>
      <c r="I1323" t="s">
        <v>3</v>
      </c>
      <c r="J1323" t="s">
        <v>3</v>
      </c>
      <c r="K1323" t="s">
        <v>3038</v>
      </c>
      <c r="L1323" t="s">
        <v>3039</v>
      </c>
      <c r="M1323" t="s">
        <v>3040</v>
      </c>
    </row>
    <row r="1324" spans="1:13">
      <c r="A1324" t="s">
        <v>3041</v>
      </c>
      <c r="B1324">
        <v>1187</v>
      </c>
      <c r="C1324">
        <v>1187</v>
      </c>
      <c r="D1324">
        <v>10104</v>
      </c>
      <c r="E1324" t="s">
        <v>1027</v>
      </c>
      <c r="F1324" t="s">
        <v>17</v>
      </c>
      <c r="G1324" t="s">
        <v>3</v>
      </c>
      <c r="H1324" t="s">
        <v>3</v>
      </c>
      <c r="I1324" t="s">
        <v>3</v>
      </c>
      <c r="J1324" t="s">
        <v>3</v>
      </c>
      <c r="K1324" t="s">
        <v>3041</v>
      </c>
      <c r="L1324" t="s">
        <v>3042</v>
      </c>
      <c r="M1324" t="s">
        <v>3043</v>
      </c>
    </row>
    <row r="1325" spans="1:13">
      <c r="A1325" t="s">
        <v>3044</v>
      </c>
      <c r="B1325">
        <v>1187</v>
      </c>
      <c r="C1325">
        <v>1187</v>
      </c>
      <c r="D1325">
        <v>10105</v>
      </c>
      <c r="E1325" t="s">
        <v>1027</v>
      </c>
      <c r="F1325" t="s">
        <v>17</v>
      </c>
      <c r="G1325" t="s">
        <v>3</v>
      </c>
      <c r="H1325" t="s">
        <v>3</v>
      </c>
      <c r="I1325" t="s">
        <v>3</v>
      </c>
      <c r="J1325" t="s">
        <v>3</v>
      </c>
      <c r="K1325" t="s">
        <v>3044</v>
      </c>
      <c r="L1325" t="s">
        <v>3045</v>
      </c>
      <c r="M1325" t="s">
        <v>3045</v>
      </c>
    </row>
    <row r="1326" spans="1:13">
      <c r="A1326" t="s">
        <v>3046</v>
      </c>
      <c r="B1326">
        <v>1187</v>
      </c>
      <c r="C1326">
        <v>1187</v>
      </c>
      <c r="D1326">
        <v>10105</v>
      </c>
      <c r="E1326" t="s">
        <v>1027</v>
      </c>
      <c r="F1326" t="s">
        <v>17</v>
      </c>
      <c r="G1326" t="s">
        <v>3</v>
      </c>
      <c r="H1326" t="s">
        <v>3</v>
      </c>
      <c r="I1326" t="s">
        <v>3</v>
      </c>
      <c r="J1326" t="s">
        <v>3</v>
      </c>
      <c r="K1326" t="s">
        <v>3046</v>
      </c>
      <c r="L1326" t="s">
        <v>3047</v>
      </c>
      <c r="M1326" t="s">
        <v>3047</v>
      </c>
    </row>
    <row r="1327" spans="1:13">
      <c r="A1327" t="s">
        <v>3048</v>
      </c>
      <c r="B1327">
        <v>1187</v>
      </c>
      <c r="C1327">
        <v>1187</v>
      </c>
      <c r="D1327">
        <v>10105</v>
      </c>
      <c r="E1327" t="s">
        <v>1027</v>
      </c>
      <c r="F1327" t="s">
        <v>17</v>
      </c>
      <c r="G1327" t="s">
        <v>3</v>
      </c>
      <c r="H1327" t="s">
        <v>3</v>
      </c>
      <c r="I1327" t="s">
        <v>3</v>
      </c>
      <c r="J1327" t="s">
        <v>3</v>
      </c>
      <c r="K1327" t="s">
        <v>3048</v>
      </c>
      <c r="L1327" t="s">
        <v>3049</v>
      </c>
      <c r="M1327" t="s">
        <v>3050</v>
      </c>
    </row>
    <row r="1328" spans="1:13">
      <c r="A1328" t="s">
        <v>3051</v>
      </c>
      <c r="B1328">
        <v>1187</v>
      </c>
      <c r="C1328">
        <v>1187</v>
      </c>
      <c r="D1328">
        <v>10105</v>
      </c>
      <c r="E1328" t="s">
        <v>1027</v>
      </c>
      <c r="F1328" t="s">
        <v>17</v>
      </c>
      <c r="G1328" t="s">
        <v>3</v>
      </c>
      <c r="H1328" t="s">
        <v>3</v>
      </c>
      <c r="I1328" t="s">
        <v>3</v>
      </c>
      <c r="J1328" t="s">
        <v>3</v>
      </c>
      <c r="K1328" t="s">
        <v>3051</v>
      </c>
      <c r="L1328" t="s">
        <v>3052</v>
      </c>
      <c r="M1328" t="s">
        <v>3053</v>
      </c>
    </row>
    <row r="1329" spans="1:13">
      <c r="A1329" t="s">
        <v>3054</v>
      </c>
      <c r="B1329">
        <v>1187</v>
      </c>
      <c r="C1329">
        <v>1187</v>
      </c>
      <c r="D1329">
        <v>10105</v>
      </c>
      <c r="E1329" t="s">
        <v>1027</v>
      </c>
      <c r="F1329" t="s">
        <v>17</v>
      </c>
      <c r="G1329" t="s">
        <v>3</v>
      </c>
      <c r="H1329" t="s">
        <v>3</v>
      </c>
      <c r="I1329" t="s">
        <v>3</v>
      </c>
      <c r="J1329" t="s">
        <v>3</v>
      </c>
      <c r="K1329" t="s">
        <v>3054</v>
      </c>
      <c r="L1329" t="s">
        <v>3055</v>
      </c>
      <c r="M1329" t="s">
        <v>3055</v>
      </c>
    </row>
    <row r="1330" spans="1:13">
      <c r="A1330" t="s">
        <v>3056</v>
      </c>
      <c r="B1330">
        <v>1187</v>
      </c>
      <c r="C1330">
        <v>1187</v>
      </c>
      <c r="D1330">
        <v>10104</v>
      </c>
      <c r="E1330" t="s">
        <v>1027</v>
      </c>
      <c r="F1330" t="s">
        <v>17</v>
      </c>
      <c r="G1330" t="s">
        <v>3</v>
      </c>
      <c r="H1330" t="s">
        <v>3</v>
      </c>
      <c r="I1330" t="s">
        <v>3</v>
      </c>
      <c r="J1330" t="s">
        <v>3</v>
      </c>
      <c r="K1330" t="s">
        <v>3056</v>
      </c>
      <c r="L1330" t="s">
        <v>3057</v>
      </c>
      <c r="M1330" t="s">
        <v>3057</v>
      </c>
    </row>
    <row r="1331" spans="1:13">
      <c r="A1331" t="s">
        <v>3058</v>
      </c>
      <c r="B1331">
        <v>1187</v>
      </c>
      <c r="C1331">
        <v>1187</v>
      </c>
      <c r="D1331">
        <v>10105</v>
      </c>
      <c r="E1331" t="s">
        <v>1027</v>
      </c>
      <c r="F1331" t="s">
        <v>17</v>
      </c>
      <c r="G1331" t="s">
        <v>3</v>
      </c>
      <c r="H1331" t="s">
        <v>3</v>
      </c>
      <c r="I1331" t="s">
        <v>3</v>
      </c>
      <c r="J1331" t="s">
        <v>3</v>
      </c>
      <c r="K1331" t="s">
        <v>3058</v>
      </c>
      <c r="L1331" t="s">
        <v>3059</v>
      </c>
      <c r="M1331" t="s">
        <v>3059</v>
      </c>
    </row>
    <row r="1332" spans="1:13">
      <c r="A1332" t="s">
        <v>3060</v>
      </c>
      <c r="B1332">
        <v>1187</v>
      </c>
      <c r="C1332">
        <v>1187</v>
      </c>
      <c r="D1332">
        <v>10105</v>
      </c>
      <c r="E1332" t="s">
        <v>1027</v>
      </c>
      <c r="F1332" t="s">
        <v>17</v>
      </c>
      <c r="G1332" t="s">
        <v>3</v>
      </c>
      <c r="H1332" t="s">
        <v>3</v>
      </c>
      <c r="I1332" t="s">
        <v>3</v>
      </c>
      <c r="J1332" t="s">
        <v>3</v>
      </c>
      <c r="K1332" t="s">
        <v>3060</v>
      </c>
      <c r="L1332" t="s">
        <v>3061</v>
      </c>
      <c r="M1332" t="s">
        <v>3061</v>
      </c>
    </row>
    <row r="1333" spans="1:13">
      <c r="A1333" t="s">
        <v>3062</v>
      </c>
      <c r="B1333">
        <v>1187</v>
      </c>
      <c r="C1333">
        <v>1187</v>
      </c>
      <c r="D1333">
        <v>10105</v>
      </c>
      <c r="E1333" t="s">
        <v>1027</v>
      </c>
      <c r="F1333" t="s">
        <v>17</v>
      </c>
      <c r="G1333" t="s">
        <v>3</v>
      </c>
      <c r="H1333" t="s">
        <v>3</v>
      </c>
      <c r="I1333" t="s">
        <v>3</v>
      </c>
      <c r="J1333" t="s">
        <v>3</v>
      </c>
      <c r="K1333" t="s">
        <v>3062</v>
      </c>
      <c r="L1333" t="s">
        <v>3063</v>
      </c>
      <c r="M1333" t="s">
        <v>3063</v>
      </c>
    </row>
    <row r="1334" spans="1:13">
      <c r="A1334" t="s">
        <v>3064</v>
      </c>
      <c r="B1334">
        <v>1187</v>
      </c>
      <c r="C1334">
        <v>1187</v>
      </c>
      <c r="D1334">
        <v>10105</v>
      </c>
      <c r="E1334" t="s">
        <v>1027</v>
      </c>
      <c r="F1334" t="s">
        <v>17</v>
      </c>
      <c r="G1334" t="s">
        <v>3</v>
      </c>
      <c r="H1334" t="s">
        <v>3</v>
      </c>
      <c r="I1334" t="s">
        <v>3</v>
      </c>
      <c r="J1334" t="s">
        <v>3</v>
      </c>
      <c r="K1334" t="s">
        <v>3064</v>
      </c>
      <c r="L1334" t="s">
        <v>3065</v>
      </c>
      <c r="M1334" t="s">
        <v>3065</v>
      </c>
    </row>
    <row r="1335" spans="1:13">
      <c r="A1335" t="s">
        <v>3066</v>
      </c>
      <c r="B1335">
        <v>1187</v>
      </c>
      <c r="C1335">
        <v>1187</v>
      </c>
      <c r="D1335">
        <v>10105</v>
      </c>
      <c r="E1335" t="s">
        <v>1027</v>
      </c>
      <c r="F1335" t="s">
        <v>17</v>
      </c>
      <c r="G1335" t="s">
        <v>3</v>
      </c>
      <c r="H1335" t="s">
        <v>3</v>
      </c>
      <c r="I1335" t="s">
        <v>3</v>
      </c>
      <c r="J1335" t="s">
        <v>3</v>
      </c>
      <c r="K1335" t="s">
        <v>3066</v>
      </c>
      <c r="L1335" t="s">
        <v>3067</v>
      </c>
      <c r="M1335" t="s">
        <v>3067</v>
      </c>
    </row>
    <row r="1336" spans="1:13">
      <c r="A1336" t="s">
        <v>3068</v>
      </c>
      <c r="B1336">
        <v>1187</v>
      </c>
      <c r="C1336">
        <v>1187</v>
      </c>
      <c r="D1336">
        <v>10105</v>
      </c>
      <c r="E1336" t="s">
        <v>1027</v>
      </c>
      <c r="F1336" t="s">
        <v>17</v>
      </c>
      <c r="G1336" t="s">
        <v>3</v>
      </c>
      <c r="H1336" t="s">
        <v>3</v>
      </c>
      <c r="I1336" t="s">
        <v>3</v>
      </c>
      <c r="J1336" t="s">
        <v>3</v>
      </c>
      <c r="K1336" t="s">
        <v>3068</v>
      </c>
      <c r="L1336" t="s">
        <v>3069</v>
      </c>
      <c r="M1336" t="s">
        <v>3070</v>
      </c>
    </row>
    <row r="1337" spans="1:13">
      <c r="A1337" t="s">
        <v>3071</v>
      </c>
      <c r="B1337">
        <v>1187</v>
      </c>
      <c r="C1337">
        <v>1187</v>
      </c>
      <c r="D1337">
        <v>10105</v>
      </c>
      <c r="E1337" t="s">
        <v>1027</v>
      </c>
      <c r="F1337" t="s">
        <v>17</v>
      </c>
      <c r="G1337" t="s">
        <v>3</v>
      </c>
      <c r="H1337" t="s">
        <v>3</v>
      </c>
      <c r="I1337" t="s">
        <v>3</v>
      </c>
      <c r="J1337" t="s">
        <v>3</v>
      </c>
      <c r="K1337" t="s">
        <v>3071</v>
      </c>
      <c r="L1337" t="s">
        <v>3072</v>
      </c>
      <c r="M1337" t="s">
        <v>3073</v>
      </c>
    </row>
    <row r="1338" spans="1:13">
      <c r="A1338" t="s">
        <v>3074</v>
      </c>
      <c r="B1338">
        <v>1187</v>
      </c>
      <c r="C1338">
        <v>1187</v>
      </c>
      <c r="D1338">
        <v>10105</v>
      </c>
      <c r="E1338" t="s">
        <v>1027</v>
      </c>
      <c r="F1338" t="s">
        <v>17</v>
      </c>
      <c r="G1338" t="s">
        <v>3</v>
      </c>
      <c r="H1338" t="s">
        <v>3</v>
      </c>
      <c r="I1338" t="s">
        <v>3</v>
      </c>
      <c r="J1338" t="s">
        <v>3</v>
      </c>
      <c r="K1338" t="s">
        <v>3074</v>
      </c>
      <c r="L1338" t="s">
        <v>3075</v>
      </c>
      <c r="M1338" t="s">
        <v>3076</v>
      </c>
    </row>
    <row r="1339" spans="1:13">
      <c r="A1339" t="s">
        <v>3077</v>
      </c>
      <c r="B1339">
        <v>1187</v>
      </c>
      <c r="C1339">
        <v>1187</v>
      </c>
      <c r="D1339">
        <v>10105</v>
      </c>
      <c r="E1339" t="s">
        <v>1027</v>
      </c>
      <c r="F1339" t="s">
        <v>17</v>
      </c>
      <c r="G1339" t="s">
        <v>3</v>
      </c>
      <c r="H1339" t="s">
        <v>3</v>
      </c>
      <c r="I1339" t="s">
        <v>3</v>
      </c>
      <c r="J1339" t="s">
        <v>3</v>
      </c>
      <c r="K1339" t="s">
        <v>3077</v>
      </c>
      <c r="L1339" t="s">
        <v>3078</v>
      </c>
      <c r="M1339" t="s">
        <v>3078</v>
      </c>
    </row>
    <row r="1340" spans="1:13">
      <c r="A1340" t="s">
        <v>3079</v>
      </c>
      <c r="B1340">
        <v>1187</v>
      </c>
      <c r="C1340">
        <v>1187</v>
      </c>
      <c r="D1340">
        <v>10105</v>
      </c>
      <c r="E1340" t="s">
        <v>1027</v>
      </c>
      <c r="F1340" t="s">
        <v>17</v>
      </c>
      <c r="G1340" t="s">
        <v>3</v>
      </c>
      <c r="H1340" t="s">
        <v>3</v>
      </c>
      <c r="I1340" t="s">
        <v>3</v>
      </c>
      <c r="J1340" t="s">
        <v>3</v>
      </c>
      <c r="K1340" t="s">
        <v>3079</v>
      </c>
      <c r="L1340" t="s">
        <v>3080</v>
      </c>
      <c r="M1340" t="s">
        <v>3081</v>
      </c>
    </row>
    <row r="1341" spans="1:13">
      <c r="A1341" t="s">
        <v>3082</v>
      </c>
      <c r="B1341">
        <v>1187</v>
      </c>
      <c r="C1341">
        <v>1187</v>
      </c>
      <c r="D1341">
        <v>10105</v>
      </c>
      <c r="E1341" t="s">
        <v>1027</v>
      </c>
      <c r="F1341" t="s">
        <v>17</v>
      </c>
      <c r="G1341" t="s">
        <v>3</v>
      </c>
      <c r="H1341" t="s">
        <v>3</v>
      </c>
      <c r="I1341" t="s">
        <v>3</v>
      </c>
      <c r="J1341" t="s">
        <v>3</v>
      </c>
      <c r="K1341" t="s">
        <v>3082</v>
      </c>
      <c r="L1341" t="s">
        <v>3083</v>
      </c>
      <c r="M1341" t="s">
        <v>3084</v>
      </c>
    </row>
    <row r="1342" spans="1:13">
      <c r="A1342" t="s">
        <v>3085</v>
      </c>
      <c r="B1342">
        <v>1187</v>
      </c>
      <c r="C1342">
        <v>1187</v>
      </c>
      <c r="D1342">
        <v>10105</v>
      </c>
      <c r="E1342" t="s">
        <v>1027</v>
      </c>
      <c r="F1342" t="s">
        <v>17</v>
      </c>
      <c r="G1342" t="s">
        <v>3</v>
      </c>
      <c r="H1342" t="s">
        <v>3</v>
      </c>
      <c r="I1342" t="s">
        <v>3</v>
      </c>
      <c r="J1342" t="s">
        <v>3</v>
      </c>
      <c r="K1342" t="s">
        <v>3085</v>
      </c>
      <c r="L1342" t="s">
        <v>3086</v>
      </c>
      <c r="M1342" t="s">
        <v>3087</v>
      </c>
    </row>
    <row r="1343" spans="1:13">
      <c r="A1343" t="s">
        <v>3088</v>
      </c>
      <c r="B1343">
        <v>1187</v>
      </c>
      <c r="C1343">
        <v>1187</v>
      </c>
      <c r="D1343">
        <v>10105</v>
      </c>
      <c r="E1343" t="s">
        <v>1027</v>
      </c>
      <c r="F1343" t="s">
        <v>17</v>
      </c>
      <c r="G1343" t="s">
        <v>3</v>
      </c>
      <c r="H1343" t="s">
        <v>3</v>
      </c>
      <c r="I1343" t="s">
        <v>3</v>
      </c>
      <c r="J1343" t="s">
        <v>3</v>
      </c>
      <c r="K1343" t="s">
        <v>3088</v>
      </c>
      <c r="L1343" t="s">
        <v>3089</v>
      </c>
      <c r="M1343" t="s">
        <v>3089</v>
      </c>
    </row>
    <row r="1344" spans="1:13">
      <c r="A1344" t="s">
        <v>3090</v>
      </c>
      <c r="B1344">
        <v>1187</v>
      </c>
      <c r="C1344">
        <v>1187</v>
      </c>
      <c r="D1344">
        <v>10105</v>
      </c>
      <c r="E1344" t="s">
        <v>1027</v>
      </c>
      <c r="F1344" t="s">
        <v>17</v>
      </c>
      <c r="G1344" t="s">
        <v>3</v>
      </c>
      <c r="H1344" t="s">
        <v>3</v>
      </c>
      <c r="I1344" t="s">
        <v>3</v>
      </c>
      <c r="J1344" t="s">
        <v>3</v>
      </c>
      <c r="K1344" t="s">
        <v>3090</v>
      </c>
      <c r="L1344" t="s">
        <v>3091</v>
      </c>
      <c r="M1344" t="s">
        <v>3091</v>
      </c>
    </row>
    <row r="1345" spans="1:13">
      <c r="A1345" t="s">
        <v>3092</v>
      </c>
      <c r="B1345">
        <v>1187</v>
      </c>
      <c r="C1345">
        <v>1187</v>
      </c>
      <c r="D1345">
        <v>10099</v>
      </c>
      <c r="E1345" t="s">
        <v>1027</v>
      </c>
      <c r="F1345" t="s">
        <v>17</v>
      </c>
      <c r="G1345" t="s">
        <v>3</v>
      </c>
      <c r="H1345" t="s">
        <v>3</v>
      </c>
      <c r="I1345" t="s">
        <v>3</v>
      </c>
      <c r="J1345" t="s">
        <v>3</v>
      </c>
      <c r="K1345" t="s">
        <v>3092</v>
      </c>
      <c r="L1345" t="s">
        <v>3093</v>
      </c>
      <c r="M1345" t="s">
        <v>3094</v>
      </c>
    </row>
    <row r="1346" spans="1:13">
      <c r="A1346" t="s">
        <v>3095</v>
      </c>
      <c r="B1346">
        <v>1187</v>
      </c>
      <c r="C1346">
        <v>1187</v>
      </c>
      <c r="D1346">
        <v>10105</v>
      </c>
      <c r="E1346" t="s">
        <v>1027</v>
      </c>
      <c r="F1346" t="s">
        <v>17</v>
      </c>
      <c r="G1346" t="s">
        <v>3</v>
      </c>
      <c r="H1346" t="s">
        <v>3</v>
      </c>
      <c r="I1346" t="s">
        <v>3</v>
      </c>
      <c r="J1346" t="s">
        <v>3</v>
      </c>
      <c r="K1346" t="s">
        <v>3095</v>
      </c>
      <c r="L1346" t="s">
        <v>3096</v>
      </c>
      <c r="M1346" t="s">
        <v>3097</v>
      </c>
    </row>
    <row r="1347" spans="1:13">
      <c r="A1347" t="s">
        <v>3098</v>
      </c>
      <c r="B1347">
        <v>1187</v>
      </c>
      <c r="C1347">
        <v>1187</v>
      </c>
      <c r="D1347">
        <v>10105</v>
      </c>
      <c r="E1347" t="s">
        <v>1027</v>
      </c>
      <c r="F1347" t="s">
        <v>17</v>
      </c>
      <c r="G1347" t="s">
        <v>3</v>
      </c>
      <c r="H1347" t="s">
        <v>3</v>
      </c>
      <c r="I1347" t="s">
        <v>3</v>
      </c>
      <c r="J1347" t="s">
        <v>3</v>
      </c>
      <c r="K1347" t="s">
        <v>3098</v>
      </c>
      <c r="L1347" t="s">
        <v>3099</v>
      </c>
      <c r="M1347" t="s">
        <v>3099</v>
      </c>
    </row>
    <row r="1348" spans="1:13">
      <c r="A1348" t="s">
        <v>3100</v>
      </c>
      <c r="B1348">
        <v>1187</v>
      </c>
      <c r="C1348">
        <v>1187</v>
      </c>
      <c r="D1348">
        <v>10105</v>
      </c>
      <c r="E1348" t="s">
        <v>1027</v>
      </c>
      <c r="F1348" t="s">
        <v>17</v>
      </c>
      <c r="G1348" t="s">
        <v>3</v>
      </c>
      <c r="H1348" t="s">
        <v>3</v>
      </c>
      <c r="I1348" t="s">
        <v>3</v>
      </c>
      <c r="J1348" t="s">
        <v>3</v>
      </c>
      <c r="K1348" t="s">
        <v>3100</v>
      </c>
      <c r="L1348" t="s">
        <v>3101</v>
      </c>
      <c r="M1348" t="s">
        <v>3102</v>
      </c>
    </row>
    <row r="1349" spans="1:13">
      <c r="A1349" t="s">
        <v>3103</v>
      </c>
      <c r="B1349">
        <v>1187</v>
      </c>
      <c r="C1349">
        <v>1187</v>
      </c>
      <c r="D1349">
        <v>10085</v>
      </c>
      <c r="E1349" t="s">
        <v>1027</v>
      </c>
      <c r="F1349" t="s">
        <v>17</v>
      </c>
      <c r="G1349" t="s">
        <v>3</v>
      </c>
      <c r="H1349" t="s">
        <v>3</v>
      </c>
      <c r="I1349" t="s">
        <v>3</v>
      </c>
      <c r="J1349" t="s">
        <v>3</v>
      </c>
      <c r="K1349" t="s">
        <v>3103</v>
      </c>
      <c r="L1349" t="s">
        <v>3104</v>
      </c>
      <c r="M1349" t="s">
        <v>3105</v>
      </c>
    </row>
    <row r="1350" spans="1:13">
      <c r="A1350" t="s">
        <v>3106</v>
      </c>
      <c r="B1350">
        <v>1187</v>
      </c>
      <c r="C1350">
        <v>1187</v>
      </c>
      <c r="D1350">
        <v>10105</v>
      </c>
      <c r="E1350" t="s">
        <v>1027</v>
      </c>
      <c r="F1350" t="s">
        <v>17</v>
      </c>
      <c r="G1350" t="s">
        <v>3</v>
      </c>
      <c r="H1350" t="s">
        <v>3</v>
      </c>
      <c r="I1350" t="s">
        <v>3</v>
      </c>
      <c r="J1350" t="s">
        <v>3</v>
      </c>
      <c r="K1350" t="s">
        <v>3106</v>
      </c>
      <c r="L1350" t="s">
        <v>3107</v>
      </c>
      <c r="M1350" t="s">
        <v>3107</v>
      </c>
    </row>
    <row r="1351" spans="1:13">
      <c r="A1351" t="s">
        <v>3108</v>
      </c>
      <c r="B1351">
        <v>1187</v>
      </c>
      <c r="C1351">
        <v>1187</v>
      </c>
      <c r="D1351">
        <v>10105</v>
      </c>
      <c r="E1351" t="s">
        <v>1027</v>
      </c>
      <c r="F1351" t="s">
        <v>17</v>
      </c>
      <c r="G1351" t="s">
        <v>3</v>
      </c>
      <c r="H1351" t="s">
        <v>3</v>
      </c>
      <c r="I1351" t="s">
        <v>3</v>
      </c>
      <c r="J1351" t="s">
        <v>3</v>
      </c>
      <c r="K1351" t="s">
        <v>3108</v>
      </c>
      <c r="L1351" t="s">
        <v>3109</v>
      </c>
      <c r="M1351" t="s">
        <v>3109</v>
      </c>
    </row>
    <row r="1352" spans="1:13">
      <c r="A1352" t="s">
        <v>3110</v>
      </c>
      <c r="B1352">
        <v>1187</v>
      </c>
      <c r="C1352">
        <v>1187</v>
      </c>
      <c r="D1352">
        <v>12135</v>
      </c>
      <c r="E1352" t="s">
        <v>1027</v>
      </c>
      <c r="F1352" t="s">
        <v>17</v>
      </c>
      <c r="G1352" t="s">
        <v>3</v>
      </c>
      <c r="H1352" t="s">
        <v>3</v>
      </c>
      <c r="I1352" t="s">
        <v>3</v>
      </c>
      <c r="J1352" t="s">
        <v>3</v>
      </c>
      <c r="K1352" t="s">
        <v>3110</v>
      </c>
      <c r="L1352" t="s">
        <v>3111</v>
      </c>
      <c r="M1352" t="s">
        <v>3112</v>
      </c>
    </row>
    <row r="1353" spans="1:13">
      <c r="A1353" t="s">
        <v>3113</v>
      </c>
      <c r="B1353">
        <v>1187</v>
      </c>
      <c r="C1353">
        <v>1187</v>
      </c>
      <c r="D1353">
        <v>10105</v>
      </c>
      <c r="E1353" t="s">
        <v>1027</v>
      </c>
      <c r="F1353" t="s">
        <v>17</v>
      </c>
      <c r="G1353" t="s">
        <v>3</v>
      </c>
      <c r="H1353" t="s">
        <v>3</v>
      </c>
      <c r="I1353" t="s">
        <v>3</v>
      </c>
      <c r="J1353" t="s">
        <v>3</v>
      </c>
      <c r="K1353" t="s">
        <v>3113</v>
      </c>
      <c r="L1353" t="s">
        <v>3114</v>
      </c>
      <c r="M1353" t="s">
        <v>3115</v>
      </c>
    </row>
    <row r="1354" spans="1:13">
      <c r="A1354" t="s">
        <v>3116</v>
      </c>
      <c r="B1354">
        <v>1187</v>
      </c>
      <c r="C1354">
        <v>1187</v>
      </c>
      <c r="D1354">
        <v>10105</v>
      </c>
      <c r="E1354" t="s">
        <v>1027</v>
      </c>
      <c r="F1354" t="s">
        <v>17</v>
      </c>
      <c r="G1354" t="s">
        <v>3</v>
      </c>
      <c r="H1354" t="s">
        <v>3</v>
      </c>
      <c r="I1354" t="s">
        <v>3</v>
      </c>
      <c r="J1354" t="s">
        <v>3</v>
      </c>
      <c r="K1354" t="s">
        <v>3116</v>
      </c>
      <c r="L1354" t="s">
        <v>3117</v>
      </c>
      <c r="M1354" t="s">
        <v>3117</v>
      </c>
    </row>
    <row r="1355" spans="1:13">
      <c r="A1355" t="s">
        <v>3118</v>
      </c>
      <c r="B1355">
        <v>1187</v>
      </c>
      <c r="C1355">
        <v>1187</v>
      </c>
      <c r="D1355">
        <v>10105</v>
      </c>
      <c r="E1355" t="s">
        <v>1027</v>
      </c>
      <c r="F1355" t="s">
        <v>17</v>
      </c>
      <c r="G1355" t="s">
        <v>3</v>
      </c>
      <c r="H1355" t="s">
        <v>3</v>
      </c>
      <c r="I1355" t="s">
        <v>3</v>
      </c>
      <c r="J1355" t="s">
        <v>3</v>
      </c>
      <c r="K1355" t="s">
        <v>3118</v>
      </c>
      <c r="L1355" t="s">
        <v>3119</v>
      </c>
      <c r="M1355" t="s">
        <v>3119</v>
      </c>
    </row>
    <row r="1356" spans="1:13">
      <c r="A1356" t="s">
        <v>3120</v>
      </c>
      <c r="B1356">
        <v>1187</v>
      </c>
      <c r="C1356">
        <v>1187</v>
      </c>
      <c r="D1356">
        <v>9753</v>
      </c>
      <c r="E1356" t="s">
        <v>1027</v>
      </c>
      <c r="F1356" t="s">
        <v>17</v>
      </c>
      <c r="G1356" t="s">
        <v>3</v>
      </c>
      <c r="H1356" t="s">
        <v>3</v>
      </c>
      <c r="I1356" t="s">
        <v>3</v>
      </c>
      <c r="J1356" t="s">
        <v>3</v>
      </c>
      <c r="K1356" t="s">
        <v>3120</v>
      </c>
      <c r="L1356" t="s">
        <v>3121</v>
      </c>
      <c r="M1356" t="s">
        <v>3121</v>
      </c>
    </row>
    <row r="1357" spans="1:13">
      <c r="A1357" t="s">
        <v>3122</v>
      </c>
      <c r="B1357">
        <v>1187</v>
      </c>
      <c r="C1357">
        <v>1187</v>
      </c>
      <c r="D1357">
        <v>10105</v>
      </c>
      <c r="E1357" t="s">
        <v>1027</v>
      </c>
      <c r="F1357" t="s">
        <v>17</v>
      </c>
      <c r="G1357" t="s">
        <v>3</v>
      </c>
      <c r="H1357" t="s">
        <v>3</v>
      </c>
      <c r="I1357" t="s">
        <v>3</v>
      </c>
      <c r="J1357" t="s">
        <v>3</v>
      </c>
      <c r="K1357" t="s">
        <v>3122</v>
      </c>
      <c r="L1357" t="s">
        <v>3123</v>
      </c>
      <c r="M1357" t="s">
        <v>3123</v>
      </c>
    </row>
    <row r="1358" spans="1:13">
      <c r="A1358" t="s">
        <v>3124</v>
      </c>
      <c r="B1358">
        <v>1187</v>
      </c>
      <c r="C1358">
        <v>1187</v>
      </c>
      <c r="D1358">
        <v>10105</v>
      </c>
      <c r="E1358" t="s">
        <v>1027</v>
      </c>
      <c r="F1358" t="s">
        <v>17</v>
      </c>
      <c r="G1358" t="s">
        <v>3</v>
      </c>
      <c r="H1358" t="s">
        <v>3</v>
      </c>
      <c r="I1358" t="s">
        <v>3</v>
      </c>
      <c r="J1358" t="s">
        <v>3</v>
      </c>
      <c r="K1358" t="s">
        <v>3124</v>
      </c>
      <c r="L1358" t="s">
        <v>3125</v>
      </c>
      <c r="M1358" t="s">
        <v>3126</v>
      </c>
    </row>
    <row r="1359" spans="1:13">
      <c r="A1359" t="s">
        <v>3127</v>
      </c>
      <c r="B1359">
        <v>1187</v>
      </c>
      <c r="C1359">
        <v>1187</v>
      </c>
      <c r="D1359">
        <v>10105</v>
      </c>
      <c r="E1359" t="s">
        <v>1027</v>
      </c>
      <c r="F1359" t="s">
        <v>17</v>
      </c>
      <c r="G1359" t="s">
        <v>3</v>
      </c>
      <c r="H1359" t="s">
        <v>3</v>
      </c>
      <c r="I1359" t="s">
        <v>3</v>
      </c>
      <c r="J1359" t="s">
        <v>3</v>
      </c>
      <c r="K1359" t="s">
        <v>3127</v>
      </c>
      <c r="L1359" t="s">
        <v>3128</v>
      </c>
      <c r="M1359" t="s">
        <v>3129</v>
      </c>
    </row>
    <row r="1360" spans="1:13">
      <c r="A1360" t="s">
        <v>3130</v>
      </c>
      <c r="B1360">
        <v>1187</v>
      </c>
      <c r="C1360">
        <v>1187</v>
      </c>
      <c r="D1360">
        <v>10105</v>
      </c>
      <c r="E1360" t="s">
        <v>1027</v>
      </c>
      <c r="F1360" t="s">
        <v>17</v>
      </c>
      <c r="G1360" t="s">
        <v>3</v>
      </c>
      <c r="H1360" t="s">
        <v>3</v>
      </c>
      <c r="I1360" t="s">
        <v>3</v>
      </c>
      <c r="J1360" t="s">
        <v>3</v>
      </c>
      <c r="K1360" t="s">
        <v>3130</v>
      </c>
      <c r="L1360" t="s">
        <v>3131</v>
      </c>
      <c r="M1360" t="s">
        <v>3132</v>
      </c>
    </row>
    <row r="1361" spans="1:13">
      <c r="A1361" t="s">
        <v>3133</v>
      </c>
      <c r="B1361">
        <v>1187</v>
      </c>
      <c r="C1361">
        <v>1187</v>
      </c>
      <c r="D1361">
        <v>10024</v>
      </c>
      <c r="E1361" t="s">
        <v>1027</v>
      </c>
      <c r="F1361" t="s">
        <v>17</v>
      </c>
      <c r="G1361" t="s">
        <v>3</v>
      </c>
      <c r="H1361" t="s">
        <v>3</v>
      </c>
      <c r="I1361" t="s">
        <v>3</v>
      </c>
      <c r="J1361" t="s">
        <v>3</v>
      </c>
      <c r="K1361" t="s">
        <v>3133</v>
      </c>
      <c r="L1361" t="s">
        <v>3134</v>
      </c>
      <c r="M1361" t="s">
        <v>3134</v>
      </c>
    </row>
    <row r="1362" spans="1:13">
      <c r="A1362" t="s">
        <v>3135</v>
      </c>
      <c r="B1362">
        <v>1187</v>
      </c>
      <c r="C1362">
        <v>1187</v>
      </c>
      <c r="D1362">
        <v>10105</v>
      </c>
      <c r="E1362" t="s">
        <v>1027</v>
      </c>
      <c r="F1362" t="s">
        <v>17</v>
      </c>
      <c r="G1362" t="s">
        <v>3</v>
      </c>
      <c r="H1362" t="s">
        <v>3</v>
      </c>
      <c r="I1362" t="s">
        <v>3</v>
      </c>
      <c r="J1362" t="s">
        <v>3</v>
      </c>
      <c r="K1362" t="s">
        <v>3135</v>
      </c>
      <c r="L1362" t="s">
        <v>3136</v>
      </c>
      <c r="M1362" t="s">
        <v>3136</v>
      </c>
    </row>
    <row r="1363" spans="1:13">
      <c r="A1363" t="s">
        <v>3137</v>
      </c>
      <c r="B1363">
        <v>1187</v>
      </c>
      <c r="C1363">
        <v>1187</v>
      </c>
      <c r="D1363">
        <v>10105</v>
      </c>
      <c r="E1363" t="s">
        <v>1027</v>
      </c>
      <c r="F1363" t="s">
        <v>17</v>
      </c>
      <c r="G1363" t="s">
        <v>3</v>
      </c>
      <c r="H1363" t="s">
        <v>3</v>
      </c>
      <c r="I1363" t="s">
        <v>3</v>
      </c>
      <c r="J1363" t="s">
        <v>3</v>
      </c>
      <c r="K1363" t="s">
        <v>3137</v>
      </c>
      <c r="L1363" t="s">
        <v>3138</v>
      </c>
      <c r="M1363" t="s">
        <v>3138</v>
      </c>
    </row>
    <row r="1364" spans="1:13">
      <c r="A1364" t="s">
        <v>3139</v>
      </c>
      <c r="B1364">
        <v>1187</v>
      </c>
      <c r="C1364">
        <v>1187</v>
      </c>
      <c r="D1364">
        <v>10105</v>
      </c>
      <c r="E1364" t="s">
        <v>1027</v>
      </c>
      <c r="F1364" t="s">
        <v>17</v>
      </c>
      <c r="G1364" t="s">
        <v>3</v>
      </c>
      <c r="H1364" t="s">
        <v>3</v>
      </c>
      <c r="I1364" t="s">
        <v>3</v>
      </c>
      <c r="J1364" t="s">
        <v>3</v>
      </c>
      <c r="K1364" t="s">
        <v>3139</v>
      </c>
      <c r="L1364" t="s">
        <v>3140</v>
      </c>
      <c r="M1364" t="s">
        <v>3141</v>
      </c>
    </row>
    <row r="1365" spans="1:13">
      <c r="A1365" t="s">
        <v>3142</v>
      </c>
      <c r="B1365">
        <v>1187</v>
      </c>
      <c r="C1365">
        <v>1187</v>
      </c>
      <c r="D1365">
        <v>10105</v>
      </c>
      <c r="E1365" t="s">
        <v>1027</v>
      </c>
      <c r="F1365" t="s">
        <v>17</v>
      </c>
      <c r="G1365" t="s">
        <v>3</v>
      </c>
      <c r="H1365" t="s">
        <v>3</v>
      </c>
      <c r="I1365" t="s">
        <v>3</v>
      </c>
      <c r="J1365" t="s">
        <v>3</v>
      </c>
      <c r="K1365" t="s">
        <v>3142</v>
      </c>
      <c r="L1365" t="s">
        <v>3143</v>
      </c>
      <c r="M1365" t="s">
        <v>3144</v>
      </c>
    </row>
    <row r="1366" spans="1:13">
      <c r="A1366" t="s">
        <v>3145</v>
      </c>
      <c r="B1366">
        <v>1187</v>
      </c>
      <c r="C1366">
        <v>1187</v>
      </c>
      <c r="D1366">
        <v>10105</v>
      </c>
      <c r="E1366" t="s">
        <v>1027</v>
      </c>
      <c r="F1366" t="s">
        <v>17</v>
      </c>
      <c r="G1366" t="s">
        <v>3</v>
      </c>
      <c r="H1366" t="s">
        <v>3</v>
      </c>
      <c r="I1366" t="s">
        <v>3</v>
      </c>
      <c r="J1366" t="s">
        <v>3</v>
      </c>
      <c r="K1366" t="s">
        <v>3145</v>
      </c>
      <c r="L1366" t="s">
        <v>3146</v>
      </c>
      <c r="M1366" t="s">
        <v>3146</v>
      </c>
    </row>
    <row r="1367" spans="1:13">
      <c r="A1367" t="s">
        <v>3147</v>
      </c>
      <c r="B1367">
        <v>1187</v>
      </c>
      <c r="C1367">
        <v>1187</v>
      </c>
      <c r="D1367">
        <v>10105</v>
      </c>
      <c r="E1367" t="s">
        <v>1027</v>
      </c>
      <c r="F1367" t="s">
        <v>17</v>
      </c>
      <c r="G1367" t="s">
        <v>3</v>
      </c>
      <c r="H1367" t="s">
        <v>3</v>
      </c>
      <c r="I1367" t="s">
        <v>3</v>
      </c>
      <c r="J1367" t="s">
        <v>3</v>
      </c>
      <c r="K1367" t="s">
        <v>3147</v>
      </c>
      <c r="L1367" t="s">
        <v>3148</v>
      </c>
      <c r="M1367" t="s">
        <v>3148</v>
      </c>
    </row>
    <row r="1368" spans="1:13">
      <c r="A1368" t="s">
        <v>3149</v>
      </c>
      <c r="B1368">
        <v>1187</v>
      </c>
      <c r="C1368">
        <v>1187</v>
      </c>
      <c r="D1368">
        <v>10105</v>
      </c>
      <c r="E1368" t="s">
        <v>1027</v>
      </c>
      <c r="F1368" t="s">
        <v>17</v>
      </c>
      <c r="G1368" t="s">
        <v>3</v>
      </c>
      <c r="H1368" t="s">
        <v>3</v>
      </c>
      <c r="I1368" t="s">
        <v>3</v>
      </c>
      <c r="J1368" t="s">
        <v>3</v>
      </c>
      <c r="K1368" t="s">
        <v>3149</v>
      </c>
      <c r="L1368" t="s">
        <v>3150</v>
      </c>
      <c r="M1368" t="s">
        <v>3151</v>
      </c>
    </row>
    <row r="1369" spans="1:13">
      <c r="A1369" t="s">
        <v>3152</v>
      </c>
      <c r="B1369">
        <v>1187</v>
      </c>
      <c r="C1369">
        <v>1187</v>
      </c>
      <c r="D1369">
        <v>10105</v>
      </c>
      <c r="E1369" t="s">
        <v>1027</v>
      </c>
      <c r="F1369" t="s">
        <v>17</v>
      </c>
      <c r="G1369" t="s">
        <v>3</v>
      </c>
      <c r="H1369" t="s">
        <v>3</v>
      </c>
      <c r="I1369" t="s">
        <v>3</v>
      </c>
      <c r="J1369" t="s">
        <v>3</v>
      </c>
      <c r="K1369" t="s">
        <v>3152</v>
      </c>
      <c r="L1369" t="s">
        <v>3153</v>
      </c>
      <c r="M1369" t="s">
        <v>3154</v>
      </c>
    </row>
    <row r="1370" spans="1:13">
      <c r="A1370" t="s">
        <v>3155</v>
      </c>
      <c r="B1370">
        <v>1187</v>
      </c>
      <c r="C1370">
        <v>1187</v>
      </c>
      <c r="D1370">
        <v>10105</v>
      </c>
      <c r="E1370" t="s">
        <v>1027</v>
      </c>
      <c r="F1370" t="s">
        <v>17</v>
      </c>
      <c r="G1370" t="s">
        <v>3</v>
      </c>
      <c r="H1370" t="s">
        <v>3</v>
      </c>
      <c r="I1370" t="s">
        <v>3</v>
      </c>
      <c r="J1370" t="s">
        <v>3</v>
      </c>
      <c r="K1370" t="s">
        <v>3155</v>
      </c>
      <c r="L1370" t="s">
        <v>3156</v>
      </c>
      <c r="M1370" t="s">
        <v>3157</v>
      </c>
    </row>
    <row r="1371" spans="1:13">
      <c r="A1371" t="s">
        <v>3158</v>
      </c>
      <c r="B1371">
        <v>1187</v>
      </c>
      <c r="C1371">
        <v>1187</v>
      </c>
      <c r="D1371">
        <v>10105</v>
      </c>
      <c r="E1371" t="s">
        <v>1027</v>
      </c>
      <c r="F1371" t="s">
        <v>17</v>
      </c>
      <c r="G1371" t="s">
        <v>3</v>
      </c>
      <c r="H1371" t="s">
        <v>3</v>
      </c>
      <c r="I1371" t="s">
        <v>3</v>
      </c>
      <c r="J1371" t="s">
        <v>3</v>
      </c>
      <c r="K1371" t="s">
        <v>3158</v>
      </c>
      <c r="L1371" t="s">
        <v>3159</v>
      </c>
      <c r="M1371" t="s">
        <v>3159</v>
      </c>
    </row>
    <row r="1372" spans="1:13">
      <c r="A1372" t="s">
        <v>3160</v>
      </c>
      <c r="B1372">
        <v>1187</v>
      </c>
      <c r="C1372">
        <v>1187</v>
      </c>
      <c r="D1372">
        <v>10105</v>
      </c>
      <c r="E1372" t="s">
        <v>1027</v>
      </c>
      <c r="F1372" t="s">
        <v>17</v>
      </c>
      <c r="G1372" t="s">
        <v>3</v>
      </c>
      <c r="H1372" t="s">
        <v>3</v>
      </c>
      <c r="I1372" t="s">
        <v>3</v>
      </c>
      <c r="J1372" t="s">
        <v>3</v>
      </c>
      <c r="K1372" t="s">
        <v>3160</v>
      </c>
      <c r="L1372" t="s">
        <v>3161</v>
      </c>
      <c r="M1372" t="s">
        <v>3161</v>
      </c>
    </row>
    <row r="1373" spans="1:13">
      <c r="A1373" t="s">
        <v>3162</v>
      </c>
      <c r="B1373">
        <v>1187</v>
      </c>
      <c r="C1373">
        <v>1187</v>
      </c>
      <c r="D1373">
        <v>10105</v>
      </c>
      <c r="E1373" t="s">
        <v>1027</v>
      </c>
      <c r="F1373" t="s">
        <v>17</v>
      </c>
      <c r="G1373" t="s">
        <v>3</v>
      </c>
      <c r="H1373" t="s">
        <v>3</v>
      </c>
      <c r="I1373" t="s">
        <v>3</v>
      </c>
      <c r="J1373" t="s">
        <v>3</v>
      </c>
      <c r="K1373" t="s">
        <v>3162</v>
      </c>
      <c r="L1373" t="s">
        <v>3163</v>
      </c>
      <c r="M1373" t="s">
        <v>3163</v>
      </c>
    </row>
    <row r="1374" spans="1:13">
      <c r="A1374" t="s">
        <v>3164</v>
      </c>
      <c r="B1374">
        <v>1187</v>
      </c>
      <c r="C1374">
        <v>1187</v>
      </c>
      <c r="D1374">
        <v>10105</v>
      </c>
      <c r="E1374" t="s">
        <v>1027</v>
      </c>
      <c r="F1374" t="s">
        <v>17</v>
      </c>
      <c r="G1374" t="s">
        <v>3</v>
      </c>
      <c r="H1374" t="s">
        <v>3</v>
      </c>
      <c r="I1374" t="s">
        <v>3</v>
      </c>
      <c r="J1374" t="s">
        <v>3</v>
      </c>
      <c r="K1374" t="s">
        <v>3164</v>
      </c>
      <c r="L1374" t="s">
        <v>3165</v>
      </c>
      <c r="M1374" t="s">
        <v>3165</v>
      </c>
    </row>
    <row r="1375" spans="1:13">
      <c r="A1375" t="s">
        <v>3166</v>
      </c>
      <c r="B1375">
        <v>1187</v>
      </c>
      <c r="C1375">
        <v>1187</v>
      </c>
      <c r="D1375">
        <v>10105</v>
      </c>
      <c r="E1375" t="s">
        <v>1027</v>
      </c>
      <c r="F1375" t="s">
        <v>17</v>
      </c>
      <c r="G1375" t="s">
        <v>3</v>
      </c>
      <c r="H1375" t="s">
        <v>3</v>
      </c>
      <c r="I1375" t="s">
        <v>3</v>
      </c>
      <c r="J1375" t="s">
        <v>3</v>
      </c>
      <c r="K1375" t="s">
        <v>3166</v>
      </c>
      <c r="L1375" t="s">
        <v>3167</v>
      </c>
      <c r="M1375" t="s">
        <v>3168</v>
      </c>
    </row>
    <row r="1376" spans="1:13">
      <c r="A1376" t="s">
        <v>3169</v>
      </c>
      <c r="B1376">
        <v>1187</v>
      </c>
      <c r="C1376">
        <v>1187</v>
      </c>
      <c r="D1376">
        <v>10105</v>
      </c>
      <c r="E1376" t="s">
        <v>1027</v>
      </c>
      <c r="F1376" t="s">
        <v>17</v>
      </c>
      <c r="G1376" t="s">
        <v>3</v>
      </c>
      <c r="H1376" t="s">
        <v>3</v>
      </c>
      <c r="I1376" t="s">
        <v>3</v>
      </c>
      <c r="J1376" t="s">
        <v>3</v>
      </c>
      <c r="K1376" t="s">
        <v>3169</v>
      </c>
      <c r="L1376" t="s">
        <v>3170</v>
      </c>
      <c r="M1376" t="s">
        <v>3170</v>
      </c>
    </row>
    <row r="1377" spans="1:13">
      <c r="A1377" t="s">
        <v>3171</v>
      </c>
      <c r="B1377">
        <v>1187</v>
      </c>
      <c r="C1377">
        <v>1187</v>
      </c>
      <c r="D1377">
        <v>10100</v>
      </c>
      <c r="E1377" t="s">
        <v>1027</v>
      </c>
      <c r="F1377" t="s">
        <v>17</v>
      </c>
      <c r="G1377" t="s">
        <v>3</v>
      </c>
      <c r="H1377" t="s">
        <v>3</v>
      </c>
      <c r="I1377" t="s">
        <v>3</v>
      </c>
      <c r="J1377" t="s">
        <v>3</v>
      </c>
      <c r="K1377" t="s">
        <v>3171</v>
      </c>
      <c r="L1377" t="s">
        <v>3172</v>
      </c>
      <c r="M1377" t="s">
        <v>3173</v>
      </c>
    </row>
    <row r="1378" spans="1:13">
      <c r="A1378" t="s">
        <v>3174</v>
      </c>
      <c r="B1378">
        <v>1187</v>
      </c>
      <c r="C1378">
        <v>1187</v>
      </c>
      <c r="D1378">
        <v>10105</v>
      </c>
      <c r="E1378" t="s">
        <v>1027</v>
      </c>
      <c r="F1378" t="s">
        <v>17</v>
      </c>
      <c r="G1378" t="s">
        <v>3</v>
      </c>
      <c r="H1378" t="s">
        <v>3</v>
      </c>
      <c r="I1378" t="s">
        <v>3</v>
      </c>
      <c r="J1378" t="s">
        <v>3</v>
      </c>
      <c r="K1378" t="s">
        <v>3174</v>
      </c>
      <c r="L1378" t="s">
        <v>3175</v>
      </c>
      <c r="M1378" t="s">
        <v>3175</v>
      </c>
    </row>
    <row r="1379" spans="1:13">
      <c r="A1379" t="s">
        <v>3176</v>
      </c>
      <c r="B1379">
        <v>1187</v>
      </c>
      <c r="C1379">
        <v>1187</v>
      </c>
      <c r="D1379">
        <v>10165</v>
      </c>
      <c r="E1379" t="s">
        <v>1027</v>
      </c>
      <c r="F1379" t="s">
        <v>17</v>
      </c>
      <c r="G1379" t="s">
        <v>3</v>
      </c>
      <c r="H1379" t="s">
        <v>3</v>
      </c>
      <c r="I1379" t="s">
        <v>3</v>
      </c>
      <c r="J1379" t="s">
        <v>3</v>
      </c>
      <c r="K1379" t="s">
        <v>3176</v>
      </c>
      <c r="L1379" t="s">
        <v>3177</v>
      </c>
      <c r="M1379" t="s">
        <v>3177</v>
      </c>
    </row>
    <row r="1380" spans="1:13">
      <c r="A1380" t="s">
        <v>3178</v>
      </c>
      <c r="B1380">
        <v>1187</v>
      </c>
      <c r="C1380">
        <v>1187</v>
      </c>
      <c r="D1380">
        <v>10105</v>
      </c>
      <c r="E1380" t="s">
        <v>1027</v>
      </c>
      <c r="F1380" t="s">
        <v>17</v>
      </c>
      <c r="G1380" t="s">
        <v>3</v>
      </c>
      <c r="H1380" t="s">
        <v>3</v>
      </c>
      <c r="I1380" t="s">
        <v>3</v>
      </c>
      <c r="J1380" t="s">
        <v>3</v>
      </c>
      <c r="K1380" t="s">
        <v>3178</v>
      </c>
      <c r="L1380" t="s">
        <v>3179</v>
      </c>
      <c r="M1380" t="s">
        <v>3179</v>
      </c>
    </row>
    <row r="1381" spans="1:13">
      <c r="A1381" t="s">
        <v>3180</v>
      </c>
      <c r="B1381">
        <v>1187</v>
      </c>
      <c r="C1381">
        <v>1187</v>
      </c>
      <c r="D1381">
        <v>10101</v>
      </c>
      <c r="E1381" t="s">
        <v>1027</v>
      </c>
      <c r="F1381" t="s">
        <v>17</v>
      </c>
      <c r="G1381" t="s">
        <v>3</v>
      </c>
      <c r="H1381" t="s">
        <v>3</v>
      </c>
      <c r="I1381" t="s">
        <v>3</v>
      </c>
      <c r="J1381" t="s">
        <v>3</v>
      </c>
      <c r="K1381" t="s">
        <v>3180</v>
      </c>
      <c r="L1381" t="s">
        <v>3181</v>
      </c>
      <c r="M1381" t="s">
        <v>3181</v>
      </c>
    </row>
    <row r="1382" spans="1:13">
      <c r="A1382" t="s">
        <v>3182</v>
      </c>
      <c r="B1382">
        <v>1187</v>
      </c>
      <c r="C1382">
        <v>1187</v>
      </c>
      <c r="D1382">
        <v>10105</v>
      </c>
      <c r="E1382" t="s">
        <v>1027</v>
      </c>
      <c r="F1382" t="s">
        <v>17</v>
      </c>
      <c r="G1382" t="s">
        <v>3</v>
      </c>
      <c r="H1382" t="s">
        <v>3</v>
      </c>
      <c r="I1382" t="s">
        <v>3</v>
      </c>
      <c r="J1382" t="s">
        <v>3</v>
      </c>
      <c r="K1382" t="s">
        <v>3182</v>
      </c>
      <c r="L1382" t="s">
        <v>3183</v>
      </c>
      <c r="M1382" t="s">
        <v>3183</v>
      </c>
    </row>
    <row r="1383" spans="1:13">
      <c r="A1383" t="s">
        <v>3184</v>
      </c>
      <c r="B1383">
        <v>1187</v>
      </c>
      <c r="C1383">
        <v>1187</v>
      </c>
      <c r="D1383">
        <v>10105</v>
      </c>
      <c r="E1383" t="s">
        <v>1027</v>
      </c>
      <c r="F1383" t="s">
        <v>17</v>
      </c>
      <c r="G1383" t="s">
        <v>3</v>
      </c>
      <c r="H1383" t="s">
        <v>3</v>
      </c>
      <c r="I1383" t="s">
        <v>3</v>
      </c>
      <c r="J1383" t="s">
        <v>3</v>
      </c>
      <c r="K1383" t="s">
        <v>3184</v>
      </c>
      <c r="L1383" t="s">
        <v>3185</v>
      </c>
      <c r="M1383" t="s">
        <v>3185</v>
      </c>
    </row>
    <row r="1384" spans="1:13">
      <c r="A1384" t="s">
        <v>3186</v>
      </c>
      <c r="B1384">
        <v>1187</v>
      </c>
      <c r="C1384">
        <v>1187</v>
      </c>
      <c r="D1384">
        <v>10105</v>
      </c>
      <c r="E1384" t="s">
        <v>1027</v>
      </c>
      <c r="F1384" t="s">
        <v>17</v>
      </c>
      <c r="G1384" t="s">
        <v>3</v>
      </c>
      <c r="H1384" t="s">
        <v>3</v>
      </c>
      <c r="I1384" t="s">
        <v>3</v>
      </c>
      <c r="J1384" t="s">
        <v>3</v>
      </c>
      <c r="K1384" t="s">
        <v>3186</v>
      </c>
      <c r="L1384" t="s">
        <v>3187</v>
      </c>
      <c r="M1384" t="s">
        <v>3188</v>
      </c>
    </row>
    <row r="1385" spans="1:13">
      <c r="A1385" t="s">
        <v>3189</v>
      </c>
      <c r="B1385">
        <v>1187</v>
      </c>
      <c r="C1385">
        <v>1187</v>
      </c>
      <c r="D1385">
        <v>10105</v>
      </c>
      <c r="E1385" t="s">
        <v>1027</v>
      </c>
      <c r="F1385" t="s">
        <v>17</v>
      </c>
      <c r="G1385" t="s">
        <v>3</v>
      </c>
      <c r="H1385" t="s">
        <v>3</v>
      </c>
      <c r="I1385" t="s">
        <v>3</v>
      </c>
      <c r="J1385" t="s">
        <v>3</v>
      </c>
      <c r="K1385" t="s">
        <v>3189</v>
      </c>
      <c r="L1385" t="s">
        <v>3190</v>
      </c>
      <c r="M1385" t="s">
        <v>3190</v>
      </c>
    </row>
    <row r="1386" spans="1:13">
      <c r="A1386" t="s">
        <v>3191</v>
      </c>
      <c r="B1386">
        <v>1187</v>
      </c>
      <c r="C1386">
        <v>1187</v>
      </c>
      <c r="D1386">
        <v>10105</v>
      </c>
      <c r="E1386" t="s">
        <v>1027</v>
      </c>
      <c r="F1386" t="s">
        <v>17</v>
      </c>
      <c r="G1386" t="s">
        <v>3</v>
      </c>
      <c r="H1386" t="s">
        <v>3</v>
      </c>
      <c r="I1386" t="s">
        <v>3</v>
      </c>
      <c r="J1386" t="s">
        <v>3</v>
      </c>
      <c r="K1386" t="s">
        <v>3191</v>
      </c>
      <c r="L1386" t="s">
        <v>3192</v>
      </c>
      <c r="M1386" t="s">
        <v>3192</v>
      </c>
    </row>
    <row r="1387" spans="1:13">
      <c r="A1387" t="s">
        <v>3193</v>
      </c>
      <c r="B1387">
        <v>1187</v>
      </c>
      <c r="C1387">
        <v>1187</v>
      </c>
      <c r="D1387">
        <v>10105</v>
      </c>
      <c r="E1387" t="s">
        <v>1027</v>
      </c>
      <c r="F1387" t="s">
        <v>17</v>
      </c>
      <c r="G1387" t="s">
        <v>3</v>
      </c>
      <c r="H1387" t="s">
        <v>3</v>
      </c>
      <c r="I1387" t="s">
        <v>3</v>
      </c>
      <c r="J1387" t="s">
        <v>3</v>
      </c>
      <c r="K1387" t="s">
        <v>3193</v>
      </c>
      <c r="L1387" t="s">
        <v>3194</v>
      </c>
      <c r="M1387" t="s">
        <v>3194</v>
      </c>
    </row>
    <row r="1388" spans="1:13">
      <c r="A1388" t="s">
        <v>3195</v>
      </c>
      <c r="B1388">
        <v>1187</v>
      </c>
      <c r="C1388">
        <v>1187</v>
      </c>
      <c r="D1388">
        <v>10105</v>
      </c>
      <c r="E1388" t="s">
        <v>1027</v>
      </c>
      <c r="F1388" t="s">
        <v>17</v>
      </c>
      <c r="G1388" t="s">
        <v>3</v>
      </c>
      <c r="H1388" t="s">
        <v>3</v>
      </c>
      <c r="I1388" t="s">
        <v>3</v>
      </c>
      <c r="J1388" t="s">
        <v>3</v>
      </c>
      <c r="K1388" t="s">
        <v>3195</v>
      </c>
      <c r="L1388" t="s">
        <v>3196</v>
      </c>
      <c r="M1388" t="s">
        <v>3196</v>
      </c>
    </row>
    <row r="1389" spans="1:13">
      <c r="A1389" t="s">
        <v>3197</v>
      </c>
      <c r="B1389">
        <v>1187</v>
      </c>
      <c r="C1389">
        <v>1187</v>
      </c>
      <c r="D1389">
        <v>10105</v>
      </c>
      <c r="E1389" t="s">
        <v>1027</v>
      </c>
      <c r="F1389" t="s">
        <v>17</v>
      </c>
      <c r="G1389" t="s">
        <v>3</v>
      </c>
      <c r="H1389" t="s">
        <v>3</v>
      </c>
      <c r="I1389" t="s">
        <v>3</v>
      </c>
      <c r="J1389" t="s">
        <v>3</v>
      </c>
      <c r="K1389" t="s">
        <v>3197</v>
      </c>
      <c r="L1389" t="s">
        <v>3198</v>
      </c>
      <c r="M1389" t="s">
        <v>3199</v>
      </c>
    </row>
    <row r="1390" spans="1:13">
      <c r="A1390" t="s">
        <v>3200</v>
      </c>
      <c r="B1390">
        <v>1187</v>
      </c>
      <c r="C1390">
        <v>1187</v>
      </c>
      <c r="D1390">
        <v>10105</v>
      </c>
      <c r="E1390" t="s">
        <v>1027</v>
      </c>
      <c r="F1390" t="s">
        <v>17</v>
      </c>
      <c r="G1390" t="s">
        <v>3</v>
      </c>
      <c r="H1390" t="s">
        <v>3</v>
      </c>
      <c r="I1390" t="s">
        <v>3</v>
      </c>
      <c r="J1390" t="s">
        <v>3</v>
      </c>
      <c r="K1390" t="s">
        <v>3200</v>
      </c>
      <c r="L1390" t="s">
        <v>3201</v>
      </c>
      <c r="M1390" t="s">
        <v>3202</v>
      </c>
    </row>
    <row r="1391" spans="1:13">
      <c r="A1391" t="s">
        <v>3203</v>
      </c>
      <c r="B1391">
        <v>1187</v>
      </c>
      <c r="C1391">
        <v>1187</v>
      </c>
      <c r="D1391">
        <v>10105</v>
      </c>
      <c r="E1391" t="s">
        <v>1027</v>
      </c>
      <c r="F1391" t="s">
        <v>17</v>
      </c>
      <c r="G1391" t="s">
        <v>3</v>
      </c>
      <c r="H1391" t="s">
        <v>3</v>
      </c>
      <c r="I1391" t="s">
        <v>3</v>
      </c>
      <c r="J1391" t="s">
        <v>3</v>
      </c>
      <c r="K1391" t="s">
        <v>3203</v>
      </c>
      <c r="L1391" t="s">
        <v>3204</v>
      </c>
      <c r="M1391" t="s">
        <v>3204</v>
      </c>
    </row>
    <row r="1392" spans="1:13">
      <c r="A1392" t="s">
        <v>3205</v>
      </c>
      <c r="B1392">
        <v>1187</v>
      </c>
      <c r="C1392">
        <v>1187</v>
      </c>
      <c r="D1392">
        <v>10105</v>
      </c>
      <c r="E1392" t="s">
        <v>1027</v>
      </c>
      <c r="F1392" t="s">
        <v>17</v>
      </c>
      <c r="G1392" t="s">
        <v>3</v>
      </c>
      <c r="H1392" t="s">
        <v>3</v>
      </c>
      <c r="I1392" t="s">
        <v>3</v>
      </c>
      <c r="J1392" t="s">
        <v>3</v>
      </c>
      <c r="K1392" t="s">
        <v>3205</v>
      </c>
      <c r="L1392" t="s">
        <v>3204</v>
      </c>
      <c r="M1392" t="s">
        <v>3204</v>
      </c>
    </row>
    <row r="1393" spans="1:13">
      <c r="A1393" t="s">
        <v>3206</v>
      </c>
      <c r="B1393">
        <v>1187</v>
      </c>
      <c r="C1393">
        <v>1187</v>
      </c>
      <c r="D1393">
        <v>10105</v>
      </c>
      <c r="E1393" t="s">
        <v>1027</v>
      </c>
      <c r="F1393" t="s">
        <v>17</v>
      </c>
      <c r="G1393" t="s">
        <v>3</v>
      </c>
      <c r="H1393" t="s">
        <v>3</v>
      </c>
      <c r="I1393" t="s">
        <v>3</v>
      </c>
      <c r="J1393" t="s">
        <v>3</v>
      </c>
      <c r="K1393" t="s">
        <v>3206</v>
      </c>
      <c r="L1393" t="s">
        <v>3207</v>
      </c>
      <c r="M1393" t="s">
        <v>3207</v>
      </c>
    </row>
    <row r="1394" spans="1:13">
      <c r="A1394" t="s">
        <v>3208</v>
      </c>
      <c r="B1394">
        <v>1187</v>
      </c>
      <c r="C1394">
        <v>1187</v>
      </c>
      <c r="D1394">
        <v>10103</v>
      </c>
      <c r="E1394" t="s">
        <v>1027</v>
      </c>
      <c r="F1394" t="s">
        <v>17</v>
      </c>
      <c r="G1394" t="s">
        <v>3</v>
      </c>
      <c r="H1394" t="s">
        <v>3</v>
      </c>
      <c r="I1394" t="s">
        <v>3</v>
      </c>
      <c r="J1394" t="s">
        <v>3</v>
      </c>
      <c r="K1394" t="s">
        <v>3208</v>
      </c>
      <c r="L1394" t="s">
        <v>3209</v>
      </c>
      <c r="M1394" t="s">
        <v>3209</v>
      </c>
    </row>
    <row r="1395" spans="1:13">
      <c r="A1395" t="s">
        <v>3210</v>
      </c>
      <c r="B1395">
        <v>1187</v>
      </c>
      <c r="C1395">
        <v>1187</v>
      </c>
      <c r="D1395">
        <v>10105</v>
      </c>
      <c r="E1395" t="s">
        <v>1027</v>
      </c>
      <c r="F1395" t="s">
        <v>17</v>
      </c>
      <c r="G1395" t="s">
        <v>3</v>
      </c>
      <c r="H1395" t="s">
        <v>3</v>
      </c>
      <c r="I1395" t="s">
        <v>3</v>
      </c>
      <c r="J1395" t="s">
        <v>3</v>
      </c>
      <c r="K1395" t="s">
        <v>3210</v>
      </c>
      <c r="L1395" t="s">
        <v>3211</v>
      </c>
      <c r="M1395" t="s">
        <v>3211</v>
      </c>
    </row>
    <row r="1396" spans="1:13">
      <c r="A1396" t="s">
        <v>3212</v>
      </c>
      <c r="B1396">
        <v>1187</v>
      </c>
      <c r="C1396">
        <v>1187</v>
      </c>
      <c r="D1396">
        <v>10105</v>
      </c>
      <c r="E1396" t="s">
        <v>1027</v>
      </c>
      <c r="F1396" t="s">
        <v>17</v>
      </c>
      <c r="G1396" t="s">
        <v>3</v>
      </c>
      <c r="H1396" t="s">
        <v>3</v>
      </c>
      <c r="I1396" t="s">
        <v>3</v>
      </c>
      <c r="J1396" t="s">
        <v>3</v>
      </c>
      <c r="K1396" t="s">
        <v>3212</v>
      </c>
      <c r="L1396" t="s">
        <v>3213</v>
      </c>
      <c r="M1396" t="s">
        <v>3213</v>
      </c>
    </row>
    <row r="1397" spans="1:13">
      <c r="A1397" t="s">
        <v>3214</v>
      </c>
      <c r="B1397">
        <v>1187</v>
      </c>
      <c r="C1397">
        <v>1187</v>
      </c>
      <c r="D1397">
        <v>10104</v>
      </c>
      <c r="E1397" t="s">
        <v>1027</v>
      </c>
      <c r="F1397" t="s">
        <v>17</v>
      </c>
      <c r="G1397" t="s">
        <v>3</v>
      </c>
      <c r="H1397" t="s">
        <v>3</v>
      </c>
      <c r="I1397" t="s">
        <v>3</v>
      </c>
      <c r="J1397" t="s">
        <v>3</v>
      </c>
      <c r="K1397" t="s">
        <v>3214</v>
      </c>
      <c r="L1397" t="s">
        <v>3215</v>
      </c>
      <c r="M1397" t="s">
        <v>3215</v>
      </c>
    </row>
    <row r="1398" spans="1:13">
      <c r="A1398" t="s">
        <v>3216</v>
      </c>
      <c r="B1398">
        <v>1187</v>
      </c>
      <c r="C1398">
        <v>1187</v>
      </c>
      <c r="D1398">
        <v>10103</v>
      </c>
      <c r="E1398" t="s">
        <v>1027</v>
      </c>
      <c r="F1398" t="s">
        <v>17</v>
      </c>
      <c r="G1398" t="s">
        <v>3</v>
      </c>
      <c r="H1398" t="s">
        <v>3</v>
      </c>
      <c r="I1398" t="s">
        <v>3</v>
      </c>
      <c r="J1398" t="s">
        <v>3</v>
      </c>
      <c r="K1398" t="s">
        <v>3216</v>
      </c>
      <c r="L1398" t="s">
        <v>3217</v>
      </c>
      <c r="M1398" t="s">
        <v>3218</v>
      </c>
    </row>
    <row r="1399" spans="1:13">
      <c r="A1399" t="s">
        <v>3219</v>
      </c>
      <c r="B1399">
        <v>1187</v>
      </c>
      <c r="C1399">
        <v>1187</v>
      </c>
      <c r="D1399">
        <v>10104</v>
      </c>
      <c r="E1399" t="s">
        <v>1027</v>
      </c>
      <c r="F1399" t="s">
        <v>17</v>
      </c>
      <c r="G1399" t="s">
        <v>3</v>
      </c>
      <c r="H1399" t="s">
        <v>3</v>
      </c>
      <c r="I1399" t="s">
        <v>3</v>
      </c>
      <c r="J1399" t="s">
        <v>3</v>
      </c>
      <c r="K1399" t="s">
        <v>3219</v>
      </c>
      <c r="L1399" t="s">
        <v>3220</v>
      </c>
      <c r="M1399" t="s">
        <v>3220</v>
      </c>
    </row>
    <row r="1400" spans="1:13">
      <c r="A1400" t="s">
        <v>3221</v>
      </c>
      <c r="B1400">
        <v>1187</v>
      </c>
      <c r="C1400">
        <v>1187</v>
      </c>
      <c r="D1400">
        <v>10098</v>
      </c>
      <c r="E1400" t="s">
        <v>1027</v>
      </c>
      <c r="F1400" t="s">
        <v>17</v>
      </c>
      <c r="G1400" t="s">
        <v>3</v>
      </c>
      <c r="H1400" t="s">
        <v>3</v>
      </c>
      <c r="I1400" t="s">
        <v>3</v>
      </c>
      <c r="J1400" t="s">
        <v>3</v>
      </c>
      <c r="K1400" t="s">
        <v>3221</v>
      </c>
      <c r="L1400" t="s">
        <v>3222</v>
      </c>
      <c r="M1400" t="s">
        <v>3222</v>
      </c>
    </row>
    <row r="1401" spans="1:13">
      <c r="A1401" t="s">
        <v>3223</v>
      </c>
      <c r="B1401">
        <v>1187</v>
      </c>
      <c r="C1401">
        <v>1187</v>
      </c>
      <c r="D1401">
        <v>10105</v>
      </c>
      <c r="E1401" t="s">
        <v>1027</v>
      </c>
      <c r="F1401" t="s">
        <v>17</v>
      </c>
      <c r="G1401" t="s">
        <v>3</v>
      </c>
      <c r="H1401" t="s">
        <v>3</v>
      </c>
      <c r="I1401" t="s">
        <v>3</v>
      </c>
      <c r="J1401" t="s">
        <v>3</v>
      </c>
      <c r="K1401" t="s">
        <v>3223</v>
      </c>
      <c r="L1401" t="s">
        <v>3224</v>
      </c>
      <c r="M1401" t="s">
        <v>3224</v>
      </c>
    </row>
    <row r="1402" spans="1:13">
      <c r="A1402" t="s">
        <v>3225</v>
      </c>
      <c r="B1402">
        <v>1187</v>
      </c>
      <c r="C1402">
        <v>1187</v>
      </c>
      <c r="D1402">
        <v>10105</v>
      </c>
      <c r="E1402" t="s">
        <v>1027</v>
      </c>
      <c r="F1402" t="s">
        <v>17</v>
      </c>
      <c r="G1402" t="s">
        <v>3</v>
      </c>
      <c r="H1402" t="s">
        <v>3</v>
      </c>
      <c r="I1402" t="s">
        <v>3</v>
      </c>
      <c r="J1402" t="s">
        <v>3</v>
      </c>
      <c r="K1402" t="s">
        <v>3225</v>
      </c>
      <c r="L1402" t="s">
        <v>3226</v>
      </c>
      <c r="M1402" t="s">
        <v>3227</v>
      </c>
    </row>
    <row r="1403" spans="1:13">
      <c r="A1403" t="s">
        <v>3228</v>
      </c>
      <c r="B1403">
        <v>1187</v>
      </c>
      <c r="C1403">
        <v>1187</v>
      </c>
      <c r="D1403">
        <v>10105</v>
      </c>
      <c r="E1403" t="s">
        <v>1027</v>
      </c>
      <c r="F1403" t="s">
        <v>17</v>
      </c>
      <c r="G1403" t="s">
        <v>3</v>
      </c>
      <c r="H1403" t="s">
        <v>3</v>
      </c>
      <c r="I1403" t="s">
        <v>3</v>
      </c>
      <c r="J1403" t="s">
        <v>3</v>
      </c>
      <c r="K1403" t="s">
        <v>3228</v>
      </c>
      <c r="L1403" t="s">
        <v>3229</v>
      </c>
      <c r="M1403" t="s">
        <v>3230</v>
      </c>
    </row>
    <row r="1404" spans="1:13">
      <c r="A1404" t="s">
        <v>3231</v>
      </c>
      <c r="B1404">
        <v>1187</v>
      </c>
      <c r="C1404">
        <v>1187</v>
      </c>
      <c r="D1404">
        <v>10027</v>
      </c>
      <c r="E1404" t="s">
        <v>1027</v>
      </c>
      <c r="F1404" t="s">
        <v>17</v>
      </c>
      <c r="G1404" t="s">
        <v>3</v>
      </c>
      <c r="H1404" t="s">
        <v>3</v>
      </c>
      <c r="I1404" t="s">
        <v>3</v>
      </c>
      <c r="J1404" t="s">
        <v>3</v>
      </c>
      <c r="K1404" t="s">
        <v>3231</v>
      </c>
      <c r="L1404" t="s">
        <v>3232</v>
      </c>
      <c r="M1404" t="s">
        <v>3233</v>
      </c>
    </row>
    <row r="1405" spans="1:13">
      <c r="A1405" t="s">
        <v>3234</v>
      </c>
      <c r="B1405">
        <v>1187</v>
      </c>
      <c r="C1405">
        <v>1187</v>
      </c>
      <c r="D1405">
        <v>10105</v>
      </c>
      <c r="E1405" t="s">
        <v>1027</v>
      </c>
      <c r="F1405" t="s">
        <v>17</v>
      </c>
      <c r="G1405" t="s">
        <v>3</v>
      </c>
      <c r="H1405" t="s">
        <v>3</v>
      </c>
      <c r="I1405" t="s">
        <v>3</v>
      </c>
      <c r="J1405" t="s">
        <v>3</v>
      </c>
      <c r="K1405" t="s">
        <v>3234</v>
      </c>
      <c r="L1405" t="s">
        <v>3235</v>
      </c>
      <c r="M1405" t="s">
        <v>3236</v>
      </c>
    </row>
    <row r="1406" spans="1:13">
      <c r="A1406" t="s">
        <v>3237</v>
      </c>
      <c r="B1406">
        <v>1187</v>
      </c>
      <c r="C1406">
        <v>1187</v>
      </c>
      <c r="D1406">
        <v>10105</v>
      </c>
      <c r="E1406" t="s">
        <v>1027</v>
      </c>
      <c r="F1406" t="s">
        <v>17</v>
      </c>
      <c r="G1406" t="s">
        <v>3</v>
      </c>
      <c r="H1406" t="s">
        <v>3</v>
      </c>
      <c r="I1406" t="s">
        <v>3</v>
      </c>
      <c r="J1406" t="s">
        <v>3</v>
      </c>
      <c r="K1406" t="s">
        <v>3237</v>
      </c>
      <c r="L1406" t="s">
        <v>3238</v>
      </c>
      <c r="M1406" t="s">
        <v>3239</v>
      </c>
    </row>
    <row r="1407" spans="1:13">
      <c r="A1407" t="s">
        <v>3240</v>
      </c>
      <c r="B1407">
        <v>1187</v>
      </c>
      <c r="C1407">
        <v>1187</v>
      </c>
      <c r="D1407">
        <v>10100</v>
      </c>
      <c r="E1407" t="s">
        <v>1027</v>
      </c>
      <c r="F1407" t="s">
        <v>17</v>
      </c>
      <c r="G1407" t="s">
        <v>3</v>
      </c>
      <c r="H1407" t="s">
        <v>3</v>
      </c>
      <c r="I1407" t="s">
        <v>3</v>
      </c>
      <c r="J1407" t="s">
        <v>3</v>
      </c>
      <c r="K1407" t="s">
        <v>3240</v>
      </c>
      <c r="L1407" t="s">
        <v>3241</v>
      </c>
      <c r="M1407" t="s">
        <v>3242</v>
      </c>
    </row>
    <row r="1408" spans="1:13">
      <c r="A1408" t="s">
        <v>3243</v>
      </c>
      <c r="B1408">
        <v>1187</v>
      </c>
      <c r="C1408">
        <v>1187</v>
      </c>
      <c r="D1408">
        <v>10105</v>
      </c>
      <c r="E1408" t="s">
        <v>1027</v>
      </c>
      <c r="F1408" t="s">
        <v>17</v>
      </c>
      <c r="G1408" t="s">
        <v>3</v>
      </c>
      <c r="H1408" t="s">
        <v>3</v>
      </c>
      <c r="I1408" t="s">
        <v>3</v>
      </c>
      <c r="J1408" t="s">
        <v>3</v>
      </c>
      <c r="K1408" t="s">
        <v>3243</v>
      </c>
      <c r="L1408" t="s">
        <v>3244</v>
      </c>
      <c r="M1408" t="s">
        <v>3245</v>
      </c>
    </row>
    <row r="1409" spans="1:13">
      <c r="A1409" t="s">
        <v>3246</v>
      </c>
      <c r="B1409">
        <v>1187</v>
      </c>
      <c r="C1409">
        <v>1187</v>
      </c>
      <c r="D1409">
        <v>10105</v>
      </c>
      <c r="E1409" t="s">
        <v>1027</v>
      </c>
      <c r="F1409" t="s">
        <v>17</v>
      </c>
      <c r="G1409" t="s">
        <v>3</v>
      </c>
      <c r="H1409" t="s">
        <v>3</v>
      </c>
      <c r="I1409" t="s">
        <v>3</v>
      </c>
      <c r="J1409" t="s">
        <v>3</v>
      </c>
      <c r="K1409" t="s">
        <v>3246</v>
      </c>
      <c r="L1409" t="s">
        <v>3247</v>
      </c>
      <c r="M1409" t="s">
        <v>3248</v>
      </c>
    </row>
    <row r="1410" spans="1:13">
      <c r="A1410" t="s">
        <v>3249</v>
      </c>
      <c r="B1410">
        <v>1187</v>
      </c>
      <c r="C1410">
        <v>1187</v>
      </c>
      <c r="D1410">
        <v>9946</v>
      </c>
      <c r="E1410" t="s">
        <v>1027</v>
      </c>
      <c r="F1410" t="s">
        <v>17</v>
      </c>
      <c r="G1410" t="s">
        <v>3</v>
      </c>
      <c r="H1410" t="s">
        <v>3</v>
      </c>
      <c r="I1410" t="s">
        <v>3</v>
      </c>
      <c r="J1410" t="s">
        <v>3</v>
      </c>
      <c r="K1410" t="s">
        <v>3249</v>
      </c>
      <c r="L1410" t="s">
        <v>3250</v>
      </c>
      <c r="M1410" t="s">
        <v>3251</v>
      </c>
    </row>
    <row r="1411" spans="1:13">
      <c r="A1411" t="s">
        <v>3252</v>
      </c>
      <c r="B1411">
        <v>1187</v>
      </c>
      <c r="C1411">
        <v>1187</v>
      </c>
      <c r="D1411">
        <v>10105</v>
      </c>
      <c r="E1411" t="s">
        <v>1027</v>
      </c>
      <c r="F1411" t="s">
        <v>17</v>
      </c>
      <c r="G1411" t="s">
        <v>3</v>
      </c>
      <c r="H1411" t="s">
        <v>3</v>
      </c>
      <c r="I1411" t="s">
        <v>3</v>
      </c>
      <c r="J1411" t="s">
        <v>3</v>
      </c>
      <c r="K1411" t="s">
        <v>3252</v>
      </c>
      <c r="L1411" t="s">
        <v>3253</v>
      </c>
      <c r="M1411" t="s">
        <v>3254</v>
      </c>
    </row>
    <row r="1412" spans="1:13">
      <c r="A1412" t="s">
        <v>3255</v>
      </c>
      <c r="B1412">
        <v>1187</v>
      </c>
      <c r="C1412">
        <v>1187</v>
      </c>
      <c r="D1412">
        <v>10105</v>
      </c>
      <c r="E1412" t="s">
        <v>1027</v>
      </c>
      <c r="F1412" t="s">
        <v>17</v>
      </c>
      <c r="G1412" t="s">
        <v>3</v>
      </c>
      <c r="H1412" t="s">
        <v>3</v>
      </c>
      <c r="I1412" t="s">
        <v>3</v>
      </c>
      <c r="J1412" t="s">
        <v>3</v>
      </c>
      <c r="K1412" t="s">
        <v>3255</v>
      </c>
      <c r="L1412" t="s">
        <v>3256</v>
      </c>
      <c r="M1412" t="s">
        <v>3257</v>
      </c>
    </row>
    <row r="1413" spans="1:13">
      <c r="A1413" t="s">
        <v>3258</v>
      </c>
      <c r="B1413">
        <v>1187</v>
      </c>
      <c r="C1413">
        <v>1187</v>
      </c>
      <c r="D1413">
        <v>10105</v>
      </c>
      <c r="E1413" t="s">
        <v>1027</v>
      </c>
      <c r="F1413" t="s">
        <v>17</v>
      </c>
      <c r="G1413" t="s">
        <v>3</v>
      </c>
      <c r="H1413" t="s">
        <v>3</v>
      </c>
      <c r="I1413" t="s">
        <v>3</v>
      </c>
      <c r="J1413" t="s">
        <v>3</v>
      </c>
      <c r="K1413" t="s">
        <v>3258</v>
      </c>
      <c r="L1413" t="s">
        <v>3259</v>
      </c>
      <c r="M1413" t="s">
        <v>3260</v>
      </c>
    </row>
    <row r="1414" spans="1:13">
      <c r="A1414" t="s">
        <v>3261</v>
      </c>
      <c r="B1414">
        <v>1187</v>
      </c>
      <c r="C1414">
        <v>1187</v>
      </c>
      <c r="D1414">
        <v>10105</v>
      </c>
      <c r="E1414" t="s">
        <v>1027</v>
      </c>
      <c r="F1414" t="s">
        <v>17</v>
      </c>
      <c r="G1414" t="s">
        <v>3</v>
      </c>
      <c r="H1414" t="s">
        <v>3</v>
      </c>
      <c r="I1414" t="s">
        <v>3</v>
      </c>
      <c r="J1414" t="s">
        <v>3</v>
      </c>
      <c r="K1414" t="s">
        <v>3261</v>
      </c>
      <c r="L1414" t="s">
        <v>3262</v>
      </c>
      <c r="M1414" t="s">
        <v>3263</v>
      </c>
    </row>
    <row r="1415" spans="1:13">
      <c r="A1415" t="s">
        <v>3264</v>
      </c>
      <c r="B1415">
        <v>1187</v>
      </c>
      <c r="C1415">
        <v>1187</v>
      </c>
      <c r="D1415">
        <v>10105</v>
      </c>
      <c r="E1415" t="s">
        <v>1027</v>
      </c>
      <c r="F1415" t="s">
        <v>17</v>
      </c>
      <c r="G1415" t="s">
        <v>3</v>
      </c>
      <c r="H1415" t="s">
        <v>3</v>
      </c>
      <c r="I1415" t="s">
        <v>3</v>
      </c>
      <c r="J1415" t="s">
        <v>3</v>
      </c>
      <c r="K1415" t="s">
        <v>3264</v>
      </c>
      <c r="L1415" t="s">
        <v>3265</v>
      </c>
      <c r="M1415" t="s">
        <v>3266</v>
      </c>
    </row>
    <row r="1416" spans="1:13">
      <c r="A1416" t="s">
        <v>3267</v>
      </c>
      <c r="B1416">
        <v>1187</v>
      </c>
      <c r="C1416">
        <v>1187</v>
      </c>
      <c r="D1416">
        <v>9931</v>
      </c>
      <c r="E1416" t="s">
        <v>1027</v>
      </c>
      <c r="F1416" t="s">
        <v>17</v>
      </c>
      <c r="G1416" t="s">
        <v>3</v>
      </c>
      <c r="H1416" t="s">
        <v>3</v>
      </c>
      <c r="I1416" t="s">
        <v>3</v>
      </c>
      <c r="J1416" t="s">
        <v>3</v>
      </c>
      <c r="K1416" t="s">
        <v>3267</v>
      </c>
      <c r="L1416" t="s">
        <v>3268</v>
      </c>
      <c r="M1416" t="s">
        <v>3269</v>
      </c>
    </row>
    <row r="1417" spans="1:13">
      <c r="A1417" t="s">
        <v>3270</v>
      </c>
      <c r="B1417">
        <v>1187</v>
      </c>
      <c r="C1417">
        <v>1187</v>
      </c>
      <c r="D1417">
        <v>10105</v>
      </c>
      <c r="E1417" t="s">
        <v>1027</v>
      </c>
      <c r="F1417" t="s">
        <v>17</v>
      </c>
      <c r="G1417" t="s">
        <v>3</v>
      </c>
      <c r="H1417" t="s">
        <v>3</v>
      </c>
      <c r="I1417" t="s">
        <v>3</v>
      </c>
      <c r="J1417" t="s">
        <v>3</v>
      </c>
      <c r="K1417" t="s">
        <v>3270</v>
      </c>
      <c r="L1417" t="s">
        <v>3271</v>
      </c>
      <c r="M1417" t="s">
        <v>3272</v>
      </c>
    </row>
    <row r="1418" spans="1:13">
      <c r="A1418" t="s">
        <v>3273</v>
      </c>
      <c r="B1418">
        <v>1187</v>
      </c>
      <c r="C1418">
        <v>1187</v>
      </c>
      <c r="D1418">
        <v>10105</v>
      </c>
      <c r="E1418" t="s">
        <v>1027</v>
      </c>
      <c r="F1418" t="s">
        <v>17</v>
      </c>
      <c r="G1418" t="s">
        <v>3</v>
      </c>
      <c r="H1418" t="s">
        <v>3</v>
      </c>
      <c r="I1418" t="s">
        <v>3</v>
      </c>
      <c r="J1418" t="s">
        <v>3</v>
      </c>
      <c r="K1418" t="s">
        <v>3273</v>
      </c>
      <c r="L1418" t="s">
        <v>3274</v>
      </c>
      <c r="M1418" t="s">
        <v>3275</v>
      </c>
    </row>
    <row r="1419" spans="1:13">
      <c r="A1419" t="s">
        <v>3276</v>
      </c>
      <c r="B1419">
        <v>1187</v>
      </c>
      <c r="C1419">
        <v>1187</v>
      </c>
      <c r="D1419">
        <v>10105</v>
      </c>
      <c r="E1419" t="s">
        <v>1027</v>
      </c>
      <c r="F1419" t="s">
        <v>17</v>
      </c>
      <c r="G1419" t="s">
        <v>3</v>
      </c>
      <c r="H1419" t="s">
        <v>3</v>
      </c>
      <c r="I1419" t="s">
        <v>3</v>
      </c>
      <c r="J1419" t="s">
        <v>3</v>
      </c>
      <c r="K1419" t="s">
        <v>3276</v>
      </c>
      <c r="L1419" t="s">
        <v>3277</v>
      </c>
      <c r="M1419" t="s">
        <v>3277</v>
      </c>
    </row>
    <row r="1420" spans="1:13">
      <c r="A1420" t="s">
        <v>3278</v>
      </c>
      <c r="B1420">
        <v>1187</v>
      </c>
      <c r="C1420">
        <v>1187</v>
      </c>
      <c r="D1420">
        <v>10105</v>
      </c>
      <c r="E1420" t="s">
        <v>1027</v>
      </c>
      <c r="F1420" t="s">
        <v>17</v>
      </c>
      <c r="G1420" t="s">
        <v>3</v>
      </c>
      <c r="H1420" t="s">
        <v>3</v>
      </c>
      <c r="I1420" t="s">
        <v>3</v>
      </c>
      <c r="J1420" t="s">
        <v>3</v>
      </c>
      <c r="K1420" t="s">
        <v>3278</v>
      </c>
      <c r="L1420" t="s">
        <v>3279</v>
      </c>
      <c r="M1420" t="s">
        <v>3280</v>
      </c>
    </row>
    <row r="1421" spans="1:13">
      <c r="A1421" t="s">
        <v>3281</v>
      </c>
      <c r="B1421">
        <v>1187</v>
      </c>
      <c r="C1421">
        <v>1187</v>
      </c>
      <c r="D1421">
        <v>10105</v>
      </c>
      <c r="E1421" t="s">
        <v>1027</v>
      </c>
      <c r="F1421" t="s">
        <v>17</v>
      </c>
      <c r="G1421" t="s">
        <v>3</v>
      </c>
      <c r="H1421" t="s">
        <v>3</v>
      </c>
      <c r="I1421" t="s">
        <v>3</v>
      </c>
      <c r="J1421" t="s">
        <v>3</v>
      </c>
      <c r="K1421" t="s">
        <v>3281</v>
      </c>
      <c r="L1421" t="s">
        <v>3282</v>
      </c>
      <c r="M1421" t="s">
        <v>3283</v>
      </c>
    </row>
    <row r="1422" spans="1:13">
      <c r="A1422" t="s">
        <v>3284</v>
      </c>
      <c r="B1422">
        <v>1187</v>
      </c>
      <c r="C1422">
        <v>1187</v>
      </c>
      <c r="D1422">
        <v>10101</v>
      </c>
      <c r="E1422" t="s">
        <v>1027</v>
      </c>
      <c r="F1422" t="s">
        <v>17</v>
      </c>
      <c r="G1422" t="s">
        <v>3</v>
      </c>
      <c r="H1422" t="s">
        <v>3</v>
      </c>
      <c r="I1422" t="s">
        <v>3</v>
      </c>
      <c r="J1422" t="s">
        <v>3</v>
      </c>
      <c r="K1422" t="s">
        <v>3284</v>
      </c>
      <c r="L1422" t="s">
        <v>3285</v>
      </c>
      <c r="M1422" t="s">
        <v>3285</v>
      </c>
    </row>
    <row r="1423" spans="1:13">
      <c r="A1423" t="s">
        <v>3286</v>
      </c>
      <c r="B1423">
        <v>1187</v>
      </c>
      <c r="C1423">
        <v>1187</v>
      </c>
      <c r="D1423">
        <v>10105</v>
      </c>
      <c r="E1423" t="s">
        <v>1027</v>
      </c>
      <c r="F1423" t="s">
        <v>17</v>
      </c>
      <c r="G1423" t="s">
        <v>3</v>
      </c>
      <c r="H1423" t="s">
        <v>3</v>
      </c>
      <c r="I1423" t="s">
        <v>3</v>
      </c>
      <c r="J1423" t="s">
        <v>3</v>
      </c>
      <c r="K1423" t="s">
        <v>3286</v>
      </c>
      <c r="L1423" t="s">
        <v>3287</v>
      </c>
      <c r="M1423" t="s">
        <v>3287</v>
      </c>
    </row>
    <row r="1424" spans="1:13">
      <c r="A1424" t="s">
        <v>3288</v>
      </c>
      <c r="B1424">
        <v>1187</v>
      </c>
      <c r="C1424">
        <v>1187</v>
      </c>
      <c r="D1424">
        <v>10105</v>
      </c>
      <c r="E1424" t="s">
        <v>1027</v>
      </c>
      <c r="F1424" t="s">
        <v>17</v>
      </c>
      <c r="G1424" t="s">
        <v>3</v>
      </c>
      <c r="H1424" t="s">
        <v>3</v>
      </c>
      <c r="I1424" t="s">
        <v>3</v>
      </c>
      <c r="J1424" t="s">
        <v>3</v>
      </c>
      <c r="K1424" t="s">
        <v>3288</v>
      </c>
      <c r="L1424" t="s">
        <v>3289</v>
      </c>
      <c r="M1424" t="s">
        <v>3289</v>
      </c>
    </row>
    <row r="1425" spans="1:13">
      <c r="A1425" t="s">
        <v>3290</v>
      </c>
      <c r="B1425">
        <v>1187</v>
      </c>
      <c r="C1425">
        <v>1187</v>
      </c>
      <c r="D1425">
        <v>10105</v>
      </c>
      <c r="E1425" t="s">
        <v>1027</v>
      </c>
      <c r="F1425" t="s">
        <v>17</v>
      </c>
      <c r="G1425" t="s">
        <v>3</v>
      </c>
      <c r="H1425" t="s">
        <v>3</v>
      </c>
      <c r="I1425" t="s">
        <v>3</v>
      </c>
      <c r="J1425" t="s">
        <v>3</v>
      </c>
      <c r="K1425" t="s">
        <v>3290</v>
      </c>
      <c r="L1425" t="s">
        <v>3291</v>
      </c>
      <c r="M1425" t="s">
        <v>3291</v>
      </c>
    </row>
    <row r="1426" spans="1:13">
      <c r="A1426" t="s">
        <v>3292</v>
      </c>
      <c r="B1426">
        <v>1187</v>
      </c>
      <c r="C1426">
        <v>1187</v>
      </c>
      <c r="D1426">
        <v>10105</v>
      </c>
      <c r="E1426" t="s">
        <v>1027</v>
      </c>
      <c r="F1426" t="s">
        <v>17</v>
      </c>
      <c r="G1426" t="s">
        <v>3</v>
      </c>
      <c r="H1426" t="s">
        <v>3</v>
      </c>
      <c r="I1426" t="s">
        <v>3</v>
      </c>
      <c r="J1426" t="s">
        <v>3</v>
      </c>
      <c r="K1426" t="s">
        <v>3292</v>
      </c>
      <c r="L1426" t="s">
        <v>3293</v>
      </c>
      <c r="M1426" t="s">
        <v>3294</v>
      </c>
    </row>
    <row r="1427" spans="1:13">
      <c r="A1427" t="s">
        <v>3295</v>
      </c>
      <c r="B1427">
        <v>1187</v>
      </c>
      <c r="C1427">
        <v>1187</v>
      </c>
      <c r="D1427">
        <v>10105</v>
      </c>
      <c r="E1427" t="s">
        <v>1027</v>
      </c>
      <c r="F1427" t="s">
        <v>17</v>
      </c>
      <c r="G1427" t="s">
        <v>3</v>
      </c>
      <c r="H1427" t="s">
        <v>3</v>
      </c>
      <c r="I1427" t="s">
        <v>3</v>
      </c>
      <c r="J1427" t="s">
        <v>3</v>
      </c>
      <c r="K1427" t="s">
        <v>3295</v>
      </c>
      <c r="L1427" t="s">
        <v>3296</v>
      </c>
      <c r="M1427" t="s">
        <v>3296</v>
      </c>
    </row>
    <row r="1428" spans="1:13">
      <c r="A1428" t="s">
        <v>3297</v>
      </c>
      <c r="B1428">
        <v>1187</v>
      </c>
      <c r="C1428">
        <v>1187</v>
      </c>
      <c r="D1428">
        <v>10105</v>
      </c>
      <c r="E1428" t="s">
        <v>1027</v>
      </c>
      <c r="F1428" t="s">
        <v>17</v>
      </c>
      <c r="G1428" t="s">
        <v>3</v>
      </c>
      <c r="H1428" t="s">
        <v>3</v>
      </c>
      <c r="I1428" t="s">
        <v>3</v>
      </c>
      <c r="J1428" t="s">
        <v>3</v>
      </c>
      <c r="K1428" t="s">
        <v>3297</v>
      </c>
      <c r="L1428" t="s">
        <v>3298</v>
      </c>
      <c r="M1428" t="s">
        <v>3298</v>
      </c>
    </row>
    <row r="1429" spans="1:13">
      <c r="A1429" t="s">
        <v>3299</v>
      </c>
      <c r="B1429">
        <v>1187</v>
      </c>
      <c r="C1429">
        <v>1187</v>
      </c>
      <c r="D1429">
        <v>9843</v>
      </c>
      <c r="E1429" t="s">
        <v>1027</v>
      </c>
      <c r="F1429" t="s">
        <v>17</v>
      </c>
      <c r="G1429" t="s">
        <v>3</v>
      </c>
      <c r="H1429" t="s">
        <v>3</v>
      </c>
      <c r="I1429" t="s">
        <v>3</v>
      </c>
      <c r="J1429" t="s">
        <v>3</v>
      </c>
      <c r="K1429" t="s">
        <v>3299</v>
      </c>
      <c r="L1429" t="s">
        <v>3300</v>
      </c>
      <c r="M1429" t="s">
        <v>3300</v>
      </c>
    </row>
    <row r="1430" spans="1:13">
      <c r="A1430" t="s">
        <v>3301</v>
      </c>
      <c r="B1430">
        <v>1187</v>
      </c>
      <c r="C1430">
        <v>1187</v>
      </c>
      <c r="D1430">
        <v>10105</v>
      </c>
      <c r="E1430" t="s">
        <v>1027</v>
      </c>
      <c r="F1430" t="s">
        <v>17</v>
      </c>
      <c r="G1430" t="s">
        <v>3</v>
      </c>
      <c r="H1430" t="s">
        <v>3</v>
      </c>
      <c r="I1430" t="s">
        <v>3</v>
      </c>
      <c r="J1430" t="s">
        <v>3</v>
      </c>
      <c r="K1430" t="s">
        <v>3301</v>
      </c>
      <c r="L1430" t="s">
        <v>3302</v>
      </c>
      <c r="M1430" t="s">
        <v>3302</v>
      </c>
    </row>
    <row r="1431" spans="1:13">
      <c r="A1431" t="s">
        <v>3303</v>
      </c>
      <c r="B1431">
        <v>1187</v>
      </c>
      <c r="C1431">
        <v>1187</v>
      </c>
      <c r="D1431">
        <v>10105</v>
      </c>
      <c r="E1431" t="s">
        <v>1027</v>
      </c>
      <c r="F1431" t="s">
        <v>17</v>
      </c>
      <c r="G1431" t="s">
        <v>3</v>
      </c>
      <c r="H1431" t="s">
        <v>3</v>
      </c>
      <c r="I1431" t="s">
        <v>3</v>
      </c>
      <c r="J1431" t="s">
        <v>3</v>
      </c>
      <c r="K1431" t="s">
        <v>3303</v>
      </c>
      <c r="L1431" t="s">
        <v>3304</v>
      </c>
      <c r="M1431" t="s">
        <v>3304</v>
      </c>
    </row>
    <row r="1432" spans="1:13">
      <c r="A1432" t="s">
        <v>3305</v>
      </c>
      <c r="B1432">
        <v>1187</v>
      </c>
      <c r="C1432">
        <v>1187</v>
      </c>
      <c r="D1432">
        <v>10105</v>
      </c>
      <c r="E1432" t="s">
        <v>1027</v>
      </c>
      <c r="F1432" t="s">
        <v>17</v>
      </c>
      <c r="G1432" t="s">
        <v>3</v>
      </c>
      <c r="H1432" t="s">
        <v>3</v>
      </c>
      <c r="I1432" t="s">
        <v>3</v>
      </c>
      <c r="J1432" t="s">
        <v>3</v>
      </c>
      <c r="K1432" t="s">
        <v>3305</v>
      </c>
      <c r="L1432" t="s">
        <v>3306</v>
      </c>
      <c r="M1432" t="s">
        <v>3307</v>
      </c>
    </row>
    <row r="1433" spans="1:13">
      <c r="A1433" t="s">
        <v>3308</v>
      </c>
      <c r="B1433">
        <v>1187</v>
      </c>
      <c r="C1433">
        <v>1187</v>
      </c>
      <c r="D1433">
        <v>10105</v>
      </c>
      <c r="E1433" t="s">
        <v>1027</v>
      </c>
      <c r="F1433" t="s">
        <v>17</v>
      </c>
      <c r="G1433" t="s">
        <v>3</v>
      </c>
      <c r="H1433" t="s">
        <v>3</v>
      </c>
      <c r="I1433" t="s">
        <v>3</v>
      </c>
      <c r="J1433" t="s">
        <v>3</v>
      </c>
      <c r="K1433" t="s">
        <v>3308</v>
      </c>
      <c r="L1433" t="s">
        <v>3309</v>
      </c>
      <c r="M1433" t="s">
        <v>3310</v>
      </c>
    </row>
    <row r="1434" spans="1:13">
      <c r="A1434" t="s">
        <v>3311</v>
      </c>
      <c r="B1434">
        <v>1187</v>
      </c>
      <c r="C1434">
        <v>1187</v>
      </c>
      <c r="D1434">
        <v>10107</v>
      </c>
      <c r="E1434" t="s">
        <v>1027</v>
      </c>
      <c r="F1434" t="s">
        <v>17</v>
      </c>
      <c r="G1434" t="s">
        <v>3</v>
      </c>
      <c r="H1434" t="s">
        <v>3</v>
      </c>
      <c r="I1434" t="s">
        <v>3</v>
      </c>
      <c r="J1434" t="s">
        <v>3</v>
      </c>
      <c r="K1434" t="s">
        <v>3311</v>
      </c>
      <c r="L1434" t="s">
        <v>3312</v>
      </c>
      <c r="M1434" t="s">
        <v>3312</v>
      </c>
    </row>
    <row r="1435" spans="1:13">
      <c r="A1435" t="s">
        <v>3313</v>
      </c>
      <c r="B1435">
        <v>1187</v>
      </c>
      <c r="C1435">
        <v>1187</v>
      </c>
      <c r="D1435">
        <v>10105</v>
      </c>
      <c r="E1435" t="s">
        <v>1027</v>
      </c>
      <c r="F1435" t="s">
        <v>17</v>
      </c>
      <c r="G1435" t="s">
        <v>3</v>
      </c>
      <c r="H1435" t="s">
        <v>3</v>
      </c>
      <c r="I1435" t="s">
        <v>3</v>
      </c>
      <c r="J1435" t="s">
        <v>3</v>
      </c>
      <c r="K1435" t="s">
        <v>3313</v>
      </c>
      <c r="L1435" t="s">
        <v>3314</v>
      </c>
      <c r="M1435" t="s">
        <v>3315</v>
      </c>
    </row>
    <row r="1436" spans="1:13">
      <c r="A1436" t="s">
        <v>3316</v>
      </c>
      <c r="B1436">
        <v>1187</v>
      </c>
      <c r="C1436">
        <v>1187</v>
      </c>
      <c r="D1436">
        <v>10105</v>
      </c>
      <c r="E1436" t="s">
        <v>1027</v>
      </c>
      <c r="F1436" t="s">
        <v>17</v>
      </c>
      <c r="G1436" t="s">
        <v>3</v>
      </c>
      <c r="H1436" t="s">
        <v>3</v>
      </c>
      <c r="I1436" t="s">
        <v>3</v>
      </c>
      <c r="J1436" t="s">
        <v>3</v>
      </c>
      <c r="K1436" t="s">
        <v>3316</v>
      </c>
      <c r="L1436" t="s">
        <v>3317</v>
      </c>
      <c r="M1436" t="s">
        <v>3317</v>
      </c>
    </row>
    <row r="1437" spans="1:13">
      <c r="A1437" t="s">
        <v>3318</v>
      </c>
      <c r="B1437">
        <v>1187</v>
      </c>
      <c r="C1437">
        <v>1187</v>
      </c>
      <c r="D1437">
        <v>10106</v>
      </c>
      <c r="E1437" t="s">
        <v>1027</v>
      </c>
      <c r="F1437" t="s">
        <v>17</v>
      </c>
      <c r="G1437" t="s">
        <v>3</v>
      </c>
      <c r="H1437" t="s">
        <v>3</v>
      </c>
      <c r="I1437" t="s">
        <v>3</v>
      </c>
      <c r="J1437" t="s">
        <v>3</v>
      </c>
      <c r="K1437" t="s">
        <v>3318</v>
      </c>
      <c r="L1437" t="s">
        <v>3319</v>
      </c>
      <c r="M1437" t="s">
        <v>3319</v>
      </c>
    </row>
    <row r="1438" spans="1:13">
      <c r="A1438" t="s">
        <v>3320</v>
      </c>
      <c r="B1438">
        <v>1187</v>
      </c>
      <c r="C1438">
        <v>1187</v>
      </c>
      <c r="D1438">
        <v>10105</v>
      </c>
      <c r="E1438" t="s">
        <v>1027</v>
      </c>
      <c r="F1438" t="s">
        <v>17</v>
      </c>
      <c r="G1438" t="s">
        <v>3</v>
      </c>
      <c r="H1438" t="s">
        <v>3</v>
      </c>
      <c r="I1438" t="s">
        <v>3</v>
      </c>
      <c r="J1438" t="s">
        <v>3</v>
      </c>
      <c r="K1438" t="s">
        <v>3320</v>
      </c>
      <c r="L1438" t="s">
        <v>3321</v>
      </c>
      <c r="M1438" t="s">
        <v>3321</v>
      </c>
    </row>
    <row r="1439" spans="1:13">
      <c r="A1439" t="s">
        <v>3322</v>
      </c>
      <c r="B1439">
        <v>1187</v>
      </c>
      <c r="C1439">
        <v>1187</v>
      </c>
      <c r="D1439">
        <v>10105</v>
      </c>
      <c r="E1439" t="s">
        <v>1027</v>
      </c>
      <c r="F1439" t="s">
        <v>17</v>
      </c>
      <c r="G1439" t="s">
        <v>3</v>
      </c>
      <c r="H1439" t="s">
        <v>3</v>
      </c>
      <c r="I1439" t="s">
        <v>3</v>
      </c>
      <c r="J1439" t="s">
        <v>3</v>
      </c>
      <c r="K1439" t="s">
        <v>3322</v>
      </c>
      <c r="L1439" t="s">
        <v>3323</v>
      </c>
      <c r="M1439" t="s">
        <v>3324</v>
      </c>
    </row>
    <row r="1440" spans="1:13">
      <c r="A1440" t="s">
        <v>3325</v>
      </c>
      <c r="B1440">
        <v>1187</v>
      </c>
      <c r="C1440">
        <v>1187</v>
      </c>
      <c r="D1440">
        <v>10105</v>
      </c>
      <c r="E1440" t="s">
        <v>1027</v>
      </c>
      <c r="F1440" t="s">
        <v>17</v>
      </c>
      <c r="G1440" t="s">
        <v>3</v>
      </c>
      <c r="H1440" t="s">
        <v>3</v>
      </c>
      <c r="I1440" t="s">
        <v>3</v>
      </c>
      <c r="J1440" t="s">
        <v>3</v>
      </c>
      <c r="K1440" t="s">
        <v>3325</v>
      </c>
      <c r="L1440" t="s">
        <v>3326</v>
      </c>
      <c r="M1440" t="s">
        <v>3327</v>
      </c>
    </row>
    <row r="1441" spans="1:13">
      <c r="A1441" t="s">
        <v>3328</v>
      </c>
      <c r="B1441">
        <v>1187</v>
      </c>
      <c r="C1441">
        <v>1187</v>
      </c>
      <c r="D1441">
        <v>10105</v>
      </c>
      <c r="E1441" t="s">
        <v>1027</v>
      </c>
      <c r="F1441" t="s">
        <v>17</v>
      </c>
      <c r="G1441" t="s">
        <v>3</v>
      </c>
      <c r="H1441" t="s">
        <v>3</v>
      </c>
      <c r="I1441" t="s">
        <v>3</v>
      </c>
      <c r="J1441" t="s">
        <v>3</v>
      </c>
      <c r="K1441" t="s">
        <v>3328</v>
      </c>
      <c r="L1441" t="s">
        <v>3329</v>
      </c>
      <c r="M1441" t="s">
        <v>3329</v>
      </c>
    </row>
    <row r="1442" spans="1:13">
      <c r="A1442" t="s">
        <v>3330</v>
      </c>
      <c r="B1442">
        <v>1187</v>
      </c>
      <c r="C1442">
        <v>1187</v>
      </c>
      <c r="D1442">
        <v>10105</v>
      </c>
      <c r="E1442" t="s">
        <v>1027</v>
      </c>
      <c r="F1442" t="s">
        <v>17</v>
      </c>
      <c r="G1442" t="s">
        <v>3</v>
      </c>
      <c r="H1442" t="s">
        <v>3</v>
      </c>
      <c r="I1442" t="s">
        <v>3</v>
      </c>
      <c r="J1442" t="s">
        <v>3</v>
      </c>
      <c r="K1442" t="s">
        <v>3330</v>
      </c>
      <c r="L1442" t="s">
        <v>3331</v>
      </c>
      <c r="M1442" t="s">
        <v>3331</v>
      </c>
    </row>
    <row r="1443" spans="1:13">
      <c r="A1443" t="s">
        <v>3332</v>
      </c>
      <c r="B1443">
        <v>1187</v>
      </c>
      <c r="C1443">
        <v>1187</v>
      </c>
      <c r="D1443">
        <v>10105</v>
      </c>
      <c r="E1443" t="s">
        <v>1027</v>
      </c>
      <c r="F1443" t="s">
        <v>17</v>
      </c>
      <c r="G1443" t="s">
        <v>3</v>
      </c>
      <c r="H1443" t="s">
        <v>3</v>
      </c>
      <c r="I1443" t="s">
        <v>3</v>
      </c>
      <c r="J1443" t="s">
        <v>3</v>
      </c>
      <c r="K1443" t="s">
        <v>3332</v>
      </c>
      <c r="L1443" t="s">
        <v>3333</v>
      </c>
      <c r="M1443" t="s">
        <v>3334</v>
      </c>
    </row>
    <row r="1444" spans="1:13">
      <c r="A1444" t="s">
        <v>3335</v>
      </c>
      <c r="B1444">
        <v>1187</v>
      </c>
      <c r="C1444">
        <v>1187</v>
      </c>
      <c r="D1444">
        <v>10105</v>
      </c>
      <c r="E1444" t="s">
        <v>1027</v>
      </c>
      <c r="F1444" t="s">
        <v>17</v>
      </c>
      <c r="G1444" t="s">
        <v>3</v>
      </c>
      <c r="H1444" t="s">
        <v>3</v>
      </c>
      <c r="I1444" t="s">
        <v>3</v>
      </c>
      <c r="J1444" t="s">
        <v>3</v>
      </c>
      <c r="K1444" t="s">
        <v>3335</v>
      </c>
      <c r="L1444" t="s">
        <v>3336</v>
      </c>
      <c r="M1444" t="s">
        <v>3336</v>
      </c>
    </row>
    <row r="1445" spans="1:13">
      <c r="A1445" t="s">
        <v>3337</v>
      </c>
      <c r="B1445">
        <v>1187</v>
      </c>
      <c r="C1445">
        <v>1187</v>
      </c>
      <c r="D1445">
        <v>10105</v>
      </c>
      <c r="E1445" t="s">
        <v>1027</v>
      </c>
      <c r="F1445" t="s">
        <v>17</v>
      </c>
      <c r="G1445" t="s">
        <v>3</v>
      </c>
      <c r="H1445" t="s">
        <v>3</v>
      </c>
      <c r="I1445" t="s">
        <v>3</v>
      </c>
      <c r="J1445" t="s">
        <v>3</v>
      </c>
      <c r="K1445" t="s">
        <v>3337</v>
      </c>
      <c r="L1445" t="s">
        <v>3338</v>
      </c>
      <c r="M1445" t="s">
        <v>3339</v>
      </c>
    </row>
    <row r="1446" spans="1:13">
      <c r="A1446" t="s">
        <v>3340</v>
      </c>
      <c r="B1446">
        <v>1187</v>
      </c>
      <c r="C1446">
        <v>1187</v>
      </c>
      <c r="D1446">
        <v>10105</v>
      </c>
      <c r="E1446" t="s">
        <v>1027</v>
      </c>
      <c r="F1446" t="s">
        <v>17</v>
      </c>
      <c r="G1446" t="s">
        <v>3</v>
      </c>
      <c r="H1446" t="s">
        <v>3</v>
      </c>
      <c r="I1446" t="s">
        <v>3</v>
      </c>
      <c r="J1446" t="s">
        <v>3</v>
      </c>
      <c r="K1446" t="s">
        <v>3340</v>
      </c>
      <c r="L1446" t="s">
        <v>3341</v>
      </c>
      <c r="M1446" t="s">
        <v>3341</v>
      </c>
    </row>
    <row r="1447" spans="1:13">
      <c r="A1447" t="s">
        <v>3342</v>
      </c>
      <c r="B1447">
        <v>1187</v>
      </c>
      <c r="C1447">
        <v>1187</v>
      </c>
      <c r="D1447">
        <v>10105</v>
      </c>
      <c r="E1447" t="s">
        <v>1027</v>
      </c>
      <c r="F1447" t="s">
        <v>17</v>
      </c>
      <c r="G1447" t="s">
        <v>3</v>
      </c>
      <c r="H1447" t="s">
        <v>3</v>
      </c>
      <c r="I1447" t="s">
        <v>3</v>
      </c>
      <c r="J1447" t="s">
        <v>3</v>
      </c>
      <c r="K1447" t="s">
        <v>3342</v>
      </c>
      <c r="L1447" t="s">
        <v>3343</v>
      </c>
      <c r="M1447" t="s">
        <v>3343</v>
      </c>
    </row>
    <row r="1448" spans="1:13">
      <c r="A1448" t="s">
        <v>3344</v>
      </c>
      <c r="B1448">
        <v>1187</v>
      </c>
      <c r="C1448">
        <v>1187</v>
      </c>
      <c r="D1448">
        <v>10105</v>
      </c>
      <c r="E1448" t="s">
        <v>1027</v>
      </c>
      <c r="F1448" t="s">
        <v>17</v>
      </c>
      <c r="G1448" t="s">
        <v>3</v>
      </c>
      <c r="H1448" t="s">
        <v>3</v>
      </c>
      <c r="I1448" t="s">
        <v>3</v>
      </c>
      <c r="J1448" t="s">
        <v>3</v>
      </c>
      <c r="K1448" t="s">
        <v>3344</v>
      </c>
      <c r="L1448" t="s">
        <v>3345</v>
      </c>
      <c r="M1448" t="s">
        <v>3345</v>
      </c>
    </row>
    <row r="1449" spans="1:13">
      <c r="A1449" t="s">
        <v>3346</v>
      </c>
      <c r="B1449">
        <v>1187</v>
      </c>
      <c r="C1449">
        <v>1187</v>
      </c>
      <c r="D1449">
        <v>10105</v>
      </c>
      <c r="E1449" t="s">
        <v>1027</v>
      </c>
      <c r="F1449" t="s">
        <v>17</v>
      </c>
      <c r="G1449" t="s">
        <v>3</v>
      </c>
      <c r="H1449" t="s">
        <v>3</v>
      </c>
      <c r="I1449" t="s">
        <v>3</v>
      </c>
      <c r="J1449" t="s">
        <v>3</v>
      </c>
      <c r="K1449" t="s">
        <v>3346</v>
      </c>
      <c r="L1449" t="s">
        <v>3347</v>
      </c>
      <c r="M1449" t="s">
        <v>3348</v>
      </c>
    </row>
    <row r="1450" spans="1:13">
      <c r="A1450" t="s">
        <v>3349</v>
      </c>
      <c r="B1450">
        <v>1187</v>
      </c>
      <c r="C1450">
        <v>1187</v>
      </c>
      <c r="D1450">
        <v>10105</v>
      </c>
      <c r="E1450" t="s">
        <v>1027</v>
      </c>
      <c r="F1450" t="s">
        <v>17</v>
      </c>
      <c r="G1450" t="s">
        <v>3</v>
      </c>
      <c r="H1450" t="s">
        <v>3</v>
      </c>
      <c r="I1450" t="s">
        <v>3</v>
      </c>
      <c r="J1450" t="s">
        <v>3</v>
      </c>
      <c r="K1450" t="s">
        <v>3349</v>
      </c>
      <c r="L1450" t="s">
        <v>3350</v>
      </c>
      <c r="M1450" t="s">
        <v>3351</v>
      </c>
    </row>
    <row r="1451" spans="1:13">
      <c r="A1451" t="s">
        <v>3352</v>
      </c>
      <c r="B1451">
        <v>1187</v>
      </c>
      <c r="C1451">
        <v>1187</v>
      </c>
      <c r="D1451">
        <v>10105</v>
      </c>
      <c r="E1451" t="s">
        <v>1027</v>
      </c>
      <c r="F1451" t="s">
        <v>17</v>
      </c>
      <c r="G1451" t="s">
        <v>3</v>
      </c>
      <c r="H1451" t="s">
        <v>3</v>
      </c>
      <c r="I1451" t="s">
        <v>3</v>
      </c>
      <c r="J1451" t="s">
        <v>3</v>
      </c>
      <c r="K1451" t="s">
        <v>3352</v>
      </c>
      <c r="L1451" t="s">
        <v>3353</v>
      </c>
      <c r="M1451" t="s">
        <v>3353</v>
      </c>
    </row>
    <row r="1452" spans="1:13">
      <c r="A1452" t="s">
        <v>3354</v>
      </c>
      <c r="B1452">
        <v>1187</v>
      </c>
      <c r="C1452">
        <v>1187</v>
      </c>
      <c r="D1452">
        <v>10105</v>
      </c>
      <c r="E1452" t="s">
        <v>1027</v>
      </c>
      <c r="F1452" t="s">
        <v>17</v>
      </c>
      <c r="G1452" t="s">
        <v>3</v>
      </c>
      <c r="H1452" t="s">
        <v>3</v>
      </c>
      <c r="I1452" t="s">
        <v>3</v>
      </c>
      <c r="J1452" t="s">
        <v>3</v>
      </c>
      <c r="K1452" t="s">
        <v>3354</v>
      </c>
      <c r="L1452" t="s">
        <v>3355</v>
      </c>
      <c r="M1452" t="s">
        <v>3355</v>
      </c>
    </row>
    <row r="1453" spans="1:13">
      <c r="A1453" t="s">
        <v>3356</v>
      </c>
      <c r="B1453">
        <v>1187</v>
      </c>
      <c r="C1453">
        <v>1187</v>
      </c>
      <c r="D1453">
        <v>10105</v>
      </c>
      <c r="E1453" t="s">
        <v>1027</v>
      </c>
      <c r="F1453" t="s">
        <v>17</v>
      </c>
      <c r="G1453" t="s">
        <v>3</v>
      </c>
      <c r="H1453" t="s">
        <v>3</v>
      </c>
      <c r="I1453" t="s">
        <v>3</v>
      </c>
      <c r="J1453" t="s">
        <v>3</v>
      </c>
      <c r="K1453" t="s">
        <v>3356</v>
      </c>
      <c r="L1453" t="s">
        <v>3357</v>
      </c>
      <c r="M1453" t="s">
        <v>3358</v>
      </c>
    </row>
    <row r="1454" spans="1:13">
      <c r="A1454" t="s">
        <v>3359</v>
      </c>
      <c r="B1454">
        <v>1187</v>
      </c>
      <c r="C1454">
        <v>1187</v>
      </c>
      <c r="D1454">
        <v>10105</v>
      </c>
      <c r="E1454" t="s">
        <v>1027</v>
      </c>
      <c r="F1454" t="s">
        <v>17</v>
      </c>
      <c r="G1454" t="s">
        <v>3</v>
      </c>
      <c r="H1454" t="s">
        <v>3</v>
      </c>
      <c r="I1454" t="s">
        <v>3</v>
      </c>
      <c r="J1454" t="s">
        <v>3</v>
      </c>
      <c r="K1454" t="s">
        <v>3359</v>
      </c>
      <c r="L1454" t="s">
        <v>3360</v>
      </c>
      <c r="M1454" t="s">
        <v>3361</v>
      </c>
    </row>
    <row r="1455" spans="1:13">
      <c r="A1455" t="s">
        <v>3362</v>
      </c>
      <c r="B1455">
        <v>1187</v>
      </c>
      <c r="C1455">
        <v>1187</v>
      </c>
      <c r="D1455">
        <v>10105</v>
      </c>
      <c r="E1455" t="s">
        <v>1027</v>
      </c>
      <c r="F1455" t="s">
        <v>17</v>
      </c>
      <c r="G1455" t="s">
        <v>3</v>
      </c>
      <c r="H1455" t="s">
        <v>3</v>
      </c>
      <c r="I1455" t="s">
        <v>3</v>
      </c>
      <c r="J1455" t="s">
        <v>3</v>
      </c>
      <c r="K1455" t="s">
        <v>3362</v>
      </c>
      <c r="L1455" t="s">
        <v>3363</v>
      </c>
      <c r="M1455" t="s">
        <v>3363</v>
      </c>
    </row>
    <row r="1456" spans="1:13">
      <c r="A1456" t="s">
        <v>3364</v>
      </c>
      <c r="B1456">
        <v>1187</v>
      </c>
      <c r="C1456">
        <v>1187</v>
      </c>
      <c r="D1456">
        <v>10105</v>
      </c>
      <c r="E1456" t="s">
        <v>1027</v>
      </c>
      <c r="F1456" t="s">
        <v>17</v>
      </c>
      <c r="G1456" t="s">
        <v>3</v>
      </c>
      <c r="H1456" t="s">
        <v>3</v>
      </c>
      <c r="I1456" t="s">
        <v>3</v>
      </c>
      <c r="J1456" t="s">
        <v>3</v>
      </c>
      <c r="K1456" t="s">
        <v>3364</v>
      </c>
      <c r="L1456" t="s">
        <v>3365</v>
      </c>
      <c r="M1456" t="s">
        <v>3366</v>
      </c>
    </row>
    <row r="1457" spans="1:13">
      <c r="A1457" t="s">
        <v>3367</v>
      </c>
      <c r="B1457">
        <v>1187</v>
      </c>
      <c r="C1457">
        <v>1187</v>
      </c>
      <c r="D1457">
        <v>10105</v>
      </c>
      <c r="E1457" t="s">
        <v>1027</v>
      </c>
      <c r="F1457" t="s">
        <v>17</v>
      </c>
      <c r="G1457" t="s">
        <v>3</v>
      </c>
      <c r="H1457" t="s">
        <v>3</v>
      </c>
      <c r="I1457" t="s">
        <v>3</v>
      </c>
      <c r="J1457" t="s">
        <v>3</v>
      </c>
      <c r="K1457" t="s">
        <v>3367</v>
      </c>
      <c r="L1457" t="s">
        <v>3368</v>
      </c>
      <c r="M1457" t="s">
        <v>3369</v>
      </c>
    </row>
    <row r="1458" spans="1:13">
      <c r="A1458" t="s">
        <v>3370</v>
      </c>
      <c r="B1458">
        <v>1187</v>
      </c>
      <c r="C1458">
        <v>1187</v>
      </c>
      <c r="D1458">
        <v>10105</v>
      </c>
      <c r="E1458" t="s">
        <v>1027</v>
      </c>
      <c r="F1458" t="s">
        <v>17</v>
      </c>
      <c r="G1458" t="s">
        <v>3</v>
      </c>
      <c r="H1458" t="s">
        <v>3</v>
      </c>
      <c r="I1458" t="s">
        <v>3</v>
      </c>
      <c r="J1458" t="s">
        <v>3</v>
      </c>
      <c r="K1458" t="s">
        <v>3370</v>
      </c>
      <c r="L1458" t="s">
        <v>3371</v>
      </c>
      <c r="M1458" t="s">
        <v>3372</v>
      </c>
    </row>
    <row r="1459" spans="1:13">
      <c r="A1459" t="s">
        <v>3373</v>
      </c>
      <c r="B1459">
        <v>1187</v>
      </c>
      <c r="C1459">
        <v>1187</v>
      </c>
      <c r="D1459">
        <v>10105</v>
      </c>
      <c r="E1459" t="s">
        <v>1027</v>
      </c>
      <c r="F1459" t="s">
        <v>17</v>
      </c>
      <c r="G1459" t="s">
        <v>3</v>
      </c>
      <c r="H1459" t="s">
        <v>3</v>
      </c>
      <c r="I1459" t="s">
        <v>3</v>
      </c>
      <c r="J1459" t="s">
        <v>3</v>
      </c>
      <c r="K1459" t="s">
        <v>3373</v>
      </c>
      <c r="L1459" t="s">
        <v>3374</v>
      </c>
      <c r="M1459" t="s">
        <v>3374</v>
      </c>
    </row>
    <row r="1460" spans="1:13">
      <c r="A1460" t="s">
        <v>3375</v>
      </c>
      <c r="B1460">
        <v>1187</v>
      </c>
      <c r="C1460">
        <v>1187</v>
      </c>
      <c r="D1460">
        <v>10105</v>
      </c>
      <c r="E1460" t="s">
        <v>1027</v>
      </c>
      <c r="F1460" t="s">
        <v>17</v>
      </c>
      <c r="G1460" t="s">
        <v>3</v>
      </c>
      <c r="H1460" t="s">
        <v>3</v>
      </c>
      <c r="I1460" t="s">
        <v>3</v>
      </c>
      <c r="J1460" t="s">
        <v>3</v>
      </c>
      <c r="K1460" t="s">
        <v>3375</v>
      </c>
      <c r="L1460" t="s">
        <v>3376</v>
      </c>
      <c r="M1460" t="s">
        <v>3376</v>
      </c>
    </row>
    <row r="1461" spans="1:13">
      <c r="A1461" t="s">
        <v>3377</v>
      </c>
      <c r="B1461">
        <v>1187</v>
      </c>
      <c r="C1461">
        <v>1187</v>
      </c>
      <c r="D1461">
        <v>10105</v>
      </c>
      <c r="E1461" t="s">
        <v>1027</v>
      </c>
      <c r="F1461" t="s">
        <v>17</v>
      </c>
      <c r="G1461" t="s">
        <v>3</v>
      </c>
      <c r="H1461" t="s">
        <v>3</v>
      </c>
      <c r="I1461" t="s">
        <v>3</v>
      </c>
      <c r="J1461" t="s">
        <v>3</v>
      </c>
      <c r="K1461" t="s">
        <v>3377</v>
      </c>
      <c r="L1461" t="s">
        <v>3378</v>
      </c>
      <c r="M1461" t="s">
        <v>3379</v>
      </c>
    </row>
    <row r="1462" spans="1:13">
      <c r="A1462" t="s">
        <v>3380</v>
      </c>
      <c r="B1462">
        <v>1187</v>
      </c>
      <c r="C1462">
        <v>1187</v>
      </c>
      <c r="D1462">
        <v>10105</v>
      </c>
      <c r="E1462" t="s">
        <v>1027</v>
      </c>
      <c r="F1462" t="s">
        <v>17</v>
      </c>
      <c r="G1462" t="s">
        <v>3</v>
      </c>
      <c r="H1462" t="s">
        <v>3</v>
      </c>
      <c r="I1462" t="s">
        <v>3</v>
      </c>
      <c r="J1462" t="s">
        <v>3</v>
      </c>
      <c r="K1462" t="s">
        <v>3380</v>
      </c>
      <c r="L1462" t="s">
        <v>3381</v>
      </c>
      <c r="M1462" t="s">
        <v>3382</v>
      </c>
    </row>
    <row r="1463" spans="1:13">
      <c r="A1463" t="s">
        <v>3383</v>
      </c>
      <c r="B1463">
        <v>1187</v>
      </c>
      <c r="C1463">
        <v>1187</v>
      </c>
      <c r="D1463">
        <v>10105</v>
      </c>
      <c r="E1463" t="s">
        <v>1027</v>
      </c>
      <c r="F1463" t="s">
        <v>17</v>
      </c>
      <c r="G1463" t="s">
        <v>3</v>
      </c>
      <c r="H1463" t="s">
        <v>3</v>
      </c>
      <c r="I1463" t="s">
        <v>3</v>
      </c>
      <c r="J1463" t="s">
        <v>3</v>
      </c>
      <c r="K1463" t="s">
        <v>3383</v>
      </c>
      <c r="L1463" t="s">
        <v>3384</v>
      </c>
      <c r="M1463" t="s">
        <v>3385</v>
      </c>
    </row>
    <row r="1464" spans="1:13">
      <c r="A1464" t="s">
        <v>3386</v>
      </c>
      <c r="B1464">
        <v>1187</v>
      </c>
      <c r="C1464">
        <v>1187</v>
      </c>
      <c r="D1464">
        <v>10105</v>
      </c>
      <c r="E1464" t="s">
        <v>1027</v>
      </c>
      <c r="F1464" t="s">
        <v>17</v>
      </c>
      <c r="G1464" t="s">
        <v>3</v>
      </c>
      <c r="H1464" t="s">
        <v>3</v>
      </c>
      <c r="I1464" t="s">
        <v>3</v>
      </c>
      <c r="J1464" t="s">
        <v>3</v>
      </c>
      <c r="K1464" t="s">
        <v>3386</v>
      </c>
      <c r="L1464" t="s">
        <v>3387</v>
      </c>
      <c r="M1464" t="s">
        <v>3388</v>
      </c>
    </row>
    <row r="1465" spans="1:13">
      <c r="A1465" t="s">
        <v>3389</v>
      </c>
      <c r="B1465">
        <v>1187</v>
      </c>
      <c r="C1465">
        <v>1187</v>
      </c>
      <c r="D1465">
        <v>10104</v>
      </c>
      <c r="E1465" t="s">
        <v>1027</v>
      </c>
      <c r="F1465" t="s">
        <v>17</v>
      </c>
      <c r="G1465" t="s">
        <v>3</v>
      </c>
      <c r="H1465" t="s">
        <v>3</v>
      </c>
      <c r="I1465" t="s">
        <v>3</v>
      </c>
      <c r="J1465" t="s">
        <v>3</v>
      </c>
      <c r="K1465" t="s">
        <v>3389</v>
      </c>
      <c r="L1465" t="s">
        <v>3390</v>
      </c>
      <c r="M1465" t="s">
        <v>3390</v>
      </c>
    </row>
    <row r="1466" spans="1:13">
      <c r="A1466" t="s">
        <v>3391</v>
      </c>
      <c r="B1466">
        <v>1187</v>
      </c>
      <c r="C1466">
        <v>1187</v>
      </c>
      <c r="D1466">
        <v>10105</v>
      </c>
      <c r="E1466" t="s">
        <v>1027</v>
      </c>
      <c r="F1466" t="s">
        <v>17</v>
      </c>
      <c r="G1466" t="s">
        <v>3</v>
      </c>
      <c r="H1466" t="s">
        <v>3</v>
      </c>
      <c r="I1466" t="s">
        <v>3</v>
      </c>
      <c r="J1466" t="s">
        <v>3</v>
      </c>
      <c r="K1466" t="s">
        <v>3391</v>
      </c>
      <c r="L1466" t="s">
        <v>3392</v>
      </c>
      <c r="M1466" t="s">
        <v>3392</v>
      </c>
    </row>
    <row r="1467" spans="1:13">
      <c r="A1467" t="s">
        <v>3393</v>
      </c>
      <c r="B1467">
        <v>1187</v>
      </c>
      <c r="C1467">
        <v>1187</v>
      </c>
      <c r="D1467">
        <v>10105</v>
      </c>
      <c r="E1467" t="s">
        <v>1027</v>
      </c>
      <c r="F1467" t="s">
        <v>17</v>
      </c>
      <c r="G1467" t="s">
        <v>3</v>
      </c>
      <c r="H1467" t="s">
        <v>3</v>
      </c>
      <c r="I1467" t="s">
        <v>3</v>
      </c>
      <c r="J1467" t="s">
        <v>3</v>
      </c>
      <c r="K1467" t="s">
        <v>3393</v>
      </c>
      <c r="L1467" t="s">
        <v>3394</v>
      </c>
      <c r="M1467" t="s">
        <v>3395</v>
      </c>
    </row>
    <row r="1468" spans="1:13">
      <c r="A1468" t="s">
        <v>3396</v>
      </c>
      <c r="B1468">
        <v>1187</v>
      </c>
      <c r="C1468">
        <v>1187</v>
      </c>
      <c r="D1468">
        <v>10105</v>
      </c>
      <c r="E1468" t="s">
        <v>1027</v>
      </c>
      <c r="F1468" t="s">
        <v>17</v>
      </c>
      <c r="G1468" t="s">
        <v>3</v>
      </c>
      <c r="H1468" t="s">
        <v>3</v>
      </c>
      <c r="I1468" t="s">
        <v>3</v>
      </c>
      <c r="J1468" t="s">
        <v>3</v>
      </c>
      <c r="K1468" t="s">
        <v>3396</v>
      </c>
      <c r="L1468" t="s">
        <v>3397</v>
      </c>
      <c r="M1468" t="s">
        <v>3398</v>
      </c>
    </row>
    <row r="1469" spans="1:13">
      <c r="A1469" t="s">
        <v>3399</v>
      </c>
      <c r="B1469">
        <v>1187</v>
      </c>
      <c r="C1469">
        <v>1187</v>
      </c>
      <c r="D1469">
        <v>10105</v>
      </c>
      <c r="E1469" t="s">
        <v>1027</v>
      </c>
      <c r="F1469" t="s">
        <v>17</v>
      </c>
      <c r="G1469" t="s">
        <v>3</v>
      </c>
      <c r="H1469" t="s">
        <v>3</v>
      </c>
      <c r="I1469" t="s">
        <v>3</v>
      </c>
      <c r="J1469" t="s">
        <v>3</v>
      </c>
      <c r="K1469" t="s">
        <v>3399</v>
      </c>
      <c r="L1469" t="s">
        <v>3400</v>
      </c>
      <c r="M1469" t="s">
        <v>3400</v>
      </c>
    </row>
    <row r="1470" spans="1:13">
      <c r="A1470" t="s">
        <v>3401</v>
      </c>
      <c r="B1470">
        <v>1187</v>
      </c>
      <c r="C1470">
        <v>1187</v>
      </c>
      <c r="D1470">
        <v>10105</v>
      </c>
      <c r="E1470" t="s">
        <v>1027</v>
      </c>
      <c r="F1470" t="s">
        <v>17</v>
      </c>
      <c r="G1470" t="s">
        <v>3</v>
      </c>
      <c r="H1470" t="s">
        <v>3</v>
      </c>
      <c r="I1470" t="s">
        <v>3</v>
      </c>
      <c r="J1470" t="s">
        <v>3</v>
      </c>
      <c r="K1470" t="s">
        <v>3401</v>
      </c>
      <c r="L1470" t="s">
        <v>3402</v>
      </c>
      <c r="M1470" t="s">
        <v>3402</v>
      </c>
    </row>
    <row r="1471" spans="1:13">
      <c r="A1471" t="s">
        <v>3403</v>
      </c>
      <c r="B1471">
        <v>1187</v>
      </c>
      <c r="C1471">
        <v>1187</v>
      </c>
      <c r="D1471">
        <v>10105</v>
      </c>
      <c r="E1471" t="s">
        <v>1027</v>
      </c>
      <c r="F1471" t="s">
        <v>17</v>
      </c>
      <c r="G1471" t="s">
        <v>3</v>
      </c>
      <c r="H1471" t="s">
        <v>3</v>
      </c>
      <c r="I1471" t="s">
        <v>3</v>
      </c>
      <c r="J1471" t="s">
        <v>3</v>
      </c>
      <c r="K1471" t="s">
        <v>3403</v>
      </c>
      <c r="L1471" t="s">
        <v>3404</v>
      </c>
      <c r="M1471" t="s">
        <v>3405</v>
      </c>
    </row>
    <row r="1472" spans="1:13">
      <c r="A1472" t="s">
        <v>3406</v>
      </c>
      <c r="B1472">
        <v>1187</v>
      </c>
      <c r="C1472">
        <v>1187</v>
      </c>
      <c r="D1472">
        <v>10105</v>
      </c>
      <c r="E1472" t="s">
        <v>1027</v>
      </c>
      <c r="F1472" t="s">
        <v>17</v>
      </c>
      <c r="G1472" t="s">
        <v>3</v>
      </c>
      <c r="H1472" t="s">
        <v>3</v>
      </c>
      <c r="I1472" t="s">
        <v>3</v>
      </c>
      <c r="J1472" t="s">
        <v>3</v>
      </c>
      <c r="K1472" t="s">
        <v>3406</v>
      </c>
      <c r="L1472" t="s">
        <v>3407</v>
      </c>
      <c r="M1472" t="s">
        <v>3408</v>
      </c>
    </row>
    <row r="1473" spans="1:13">
      <c r="A1473" t="s">
        <v>3409</v>
      </c>
      <c r="B1473">
        <v>1187</v>
      </c>
      <c r="C1473">
        <v>1187</v>
      </c>
      <c r="D1473">
        <v>10105</v>
      </c>
      <c r="E1473" t="s">
        <v>1027</v>
      </c>
      <c r="F1473" t="s">
        <v>17</v>
      </c>
      <c r="G1473" t="s">
        <v>3</v>
      </c>
      <c r="H1473" t="s">
        <v>3</v>
      </c>
      <c r="I1473" t="s">
        <v>3</v>
      </c>
      <c r="J1473" t="s">
        <v>3</v>
      </c>
      <c r="K1473" t="s">
        <v>3409</v>
      </c>
      <c r="L1473" t="s">
        <v>3410</v>
      </c>
      <c r="M1473" t="s">
        <v>3411</v>
      </c>
    </row>
    <row r="1474" spans="1:13">
      <c r="A1474" t="s">
        <v>3412</v>
      </c>
      <c r="B1474">
        <v>1187</v>
      </c>
      <c r="C1474">
        <v>1187</v>
      </c>
      <c r="D1474">
        <v>10105</v>
      </c>
      <c r="E1474" t="s">
        <v>1027</v>
      </c>
      <c r="F1474" t="s">
        <v>17</v>
      </c>
      <c r="G1474" t="s">
        <v>3</v>
      </c>
      <c r="H1474" t="s">
        <v>3</v>
      </c>
      <c r="I1474" t="s">
        <v>3</v>
      </c>
      <c r="J1474" t="s">
        <v>3</v>
      </c>
      <c r="K1474" t="s">
        <v>3412</v>
      </c>
      <c r="L1474" t="s">
        <v>3413</v>
      </c>
      <c r="M1474" t="s">
        <v>3414</v>
      </c>
    </row>
    <row r="1475" spans="1:13">
      <c r="A1475" t="s">
        <v>3415</v>
      </c>
      <c r="B1475">
        <v>1187</v>
      </c>
      <c r="C1475">
        <v>1187</v>
      </c>
      <c r="D1475">
        <v>10105</v>
      </c>
      <c r="E1475" t="s">
        <v>1027</v>
      </c>
      <c r="F1475" t="s">
        <v>17</v>
      </c>
      <c r="G1475" t="s">
        <v>3</v>
      </c>
      <c r="H1475" t="s">
        <v>3</v>
      </c>
      <c r="I1475" t="s">
        <v>3</v>
      </c>
      <c r="J1475" t="s">
        <v>3</v>
      </c>
      <c r="K1475" t="s">
        <v>3415</v>
      </c>
      <c r="L1475" t="s">
        <v>3416</v>
      </c>
      <c r="M1475" t="s">
        <v>3417</v>
      </c>
    </row>
    <row r="1476" spans="1:13">
      <c r="A1476" t="s">
        <v>3418</v>
      </c>
      <c r="B1476">
        <v>1187</v>
      </c>
      <c r="C1476">
        <v>1187</v>
      </c>
      <c r="D1476">
        <v>10105</v>
      </c>
      <c r="E1476" t="s">
        <v>1027</v>
      </c>
      <c r="F1476" t="s">
        <v>17</v>
      </c>
      <c r="G1476" t="s">
        <v>3</v>
      </c>
      <c r="H1476" t="s">
        <v>3</v>
      </c>
      <c r="I1476" t="s">
        <v>3</v>
      </c>
      <c r="J1476" t="s">
        <v>3</v>
      </c>
      <c r="K1476" t="s">
        <v>3418</v>
      </c>
      <c r="L1476" t="s">
        <v>3419</v>
      </c>
      <c r="M1476" t="s">
        <v>3420</v>
      </c>
    </row>
    <row r="1477" spans="1:13">
      <c r="A1477" t="s">
        <v>3421</v>
      </c>
      <c r="B1477">
        <v>1187</v>
      </c>
      <c r="C1477">
        <v>1187</v>
      </c>
      <c r="D1477">
        <v>10105</v>
      </c>
      <c r="E1477" t="s">
        <v>1027</v>
      </c>
      <c r="F1477" t="s">
        <v>17</v>
      </c>
      <c r="G1477" t="s">
        <v>3</v>
      </c>
      <c r="H1477" t="s">
        <v>3</v>
      </c>
      <c r="I1477" t="s">
        <v>3</v>
      </c>
      <c r="J1477" t="s">
        <v>3</v>
      </c>
      <c r="K1477" t="s">
        <v>3421</v>
      </c>
      <c r="L1477" t="s">
        <v>3422</v>
      </c>
      <c r="M1477" t="s">
        <v>3423</v>
      </c>
    </row>
    <row r="1478" spans="1:13">
      <c r="A1478" t="s">
        <v>3424</v>
      </c>
      <c r="B1478">
        <v>1187</v>
      </c>
      <c r="C1478">
        <v>1187</v>
      </c>
      <c r="D1478">
        <v>10105</v>
      </c>
      <c r="E1478" t="s">
        <v>1027</v>
      </c>
      <c r="F1478" t="s">
        <v>17</v>
      </c>
      <c r="G1478" t="s">
        <v>3</v>
      </c>
      <c r="H1478" t="s">
        <v>3</v>
      </c>
      <c r="I1478" t="s">
        <v>3</v>
      </c>
      <c r="J1478" t="s">
        <v>3</v>
      </c>
      <c r="K1478" t="s">
        <v>3424</v>
      </c>
      <c r="L1478" t="s">
        <v>3425</v>
      </c>
      <c r="M1478" t="s">
        <v>3426</v>
      </c>
    </row>
    <row r="1479" spans="1:13">
      <c r="A1479" t="s">
        <v>3427</v>
      </c>
      <c r="B1479">
        <v>1187</v>
      </c>
      <c r="C1479">
        <v>1187</v>
      </c>
      <c r="D1479">
        <v>10105</v>
      </c>
      <c r="E1479" t="s">
        <v>1027</v>
      </c>
      <c r="F1479" t="s">
        <v>17</v>
      </c>
      <c r="G1479" t="s">
        <v>3</v>
      </c>
      <c r="H1479" t="s">
        <v>3</v>
      </c>
      <c r="I1479" t="s">
        <v>3</v>
      </c>
      <c r="J1479" t="s">
        <v>3</v>
      </c>
      <c r="K1479" t="s">
        <v>3427</v>
      </c>
      <c r="L1479" t="s">
        <v>3428</v>
      </c>
      <c r="M1479" t="s">
        <v>3429</v>
      </c>
    </row>
    <row r="1480" spans="1:13">
      <c r="A1480" t="s">
        <v>3430</v>
      </c>
      <c r="B1480">
        <v>1187</v>
      </c>
      <c r="C1480">
        <v>1187</v>
      </c>
      <c r="D1480">
        <v>10104</v>
      </c>
      <c r="E1480" t="s">
        <v>1027</v>
      </c>
      <c r="F1480" t="s">
        <v>17</v>
      </c>
      <c r="G1480" t="s">
        <v>3</v>
      </c>
      <c r="H1480" t="s">
        <v>3</v>
      </c>
      <c r="I1480" t="s">
        <v>3</v>
      </c>
      <c r="J1480" t="s">
        <v>3</v>
      </c>
      <c r="K1480" t="s">
        <v>3430</v>
      </c>
      <c r="L1480" t="s">
        <v>3431</v>
      </c>
      <c r="M1480" t="s">
        <v>3432</v>
      </c>
    </row>
    <row r="1481" spans="1:13">
      <c r="A1481" t="s">
        <v>3433</v>
      </c>
      <c r="B1481">
        <v>1187</v>
      </c>
      <c r="C1481">
        <v>1187</v>
      </c>
      <c r="D1481">
        <v>10105</v>
      </c>
      <c r="E1481" t="s">
        <v>1027</v>
      </c>
      <c r="F1481" t="s">
        <v>17</v>
      </c>
      <c r="G1481" t="s">
        <v>3</v>
      </c>
      <c r="H1481" t="s">
        <v>3</v>
      </c>
      <c r="I1481" t="s">
        <v>3</v>
      </c>
      <c r="J1481" t="s">
        <v>3</v>
      </c>
      <c r="K1481" t="s">
        <v>3433</v>
      </c>
      <c r="L1481" t="s">
        <v>3434</v>
      </c>
      <c r="M1481" t="s">
        <v>3435</v>
      </c>
    </row>
    <row r="1482" spans="1:13">
      <c r="A1482" t="s">
        <v>3436</v>
      </c>
      <c r="B1482">
        <v>1187</v>
      </c>
      <c r="C1482">
        <v>1187</v>
      </c>
      <c r="D1482">
        <v>10105</v>
      </c>
      <c r="E1482" t="s">
        <v>1027</v>
      </c>
      <c r="F1482" t="s">
        <v>17</v>
      </c>
      <c r="G1482" t="s">
        <v>3</v>
      </c>
      <c r="H1482" t="s">
        <v>3</v>
      </c>
      <c r="I1482" t="s">
        <v>3</v>
      </c>
      <c r="J1482" t="s">
        <v>3</v>
      </c>
      <c r="K1482" t="s">
        <v>3436</v>
      </c>
      <c r="L1482" t="s">
        <v>3437</v>
      </c>
      <c r="M1482" t="s">
        <v>3438</v>
      </c>
    </row>
    <row r="1483" spans="1:13">
      <c r="A1483" t="s">
        <v>3439</v>
      </c>
      <c r="B1483">
        <v>1187</v>
      </c>
      <c r="C1483">
        <v>1187</v>
      </c>
      <c r="D1483">
        <v>10105</v>
      </c>
      <c r="E1483" t="s">
        <v>1027</v>
      </c>
      <c r="F1483" t="s">
        <v>17</v>
      </c>
      <c r="G1483" t="s">
        <v>3</v>
      </c>
      <c r="H1483" t="s">
        <v>3</v>
      </c>
      <c r="I1483" t="s">
        <v>3</v>
      </c>
      <c r="J1483" t="s">
        <v>3</v>
      </c>
      <c r="K1483" t="s">
        <v>3439</v>
      </c>
      <c r="L1483" t="s">
        <v>3440</v>
      </c>
      <c r="M1483" t="s">
        <v>3441</v>
      </c>
    </row>
    <row r="1484" spans="1:13">
      <c r="A1484" t="s">
        <v>3442</v>
      </c>
      <c r="B1484">
        <v>1187</v>
      </c>
      <c r="C1484">
        <v>1187</v>
      </c>
      <c r="D1484">
        <v>10105</v>
      </c>
      <c r="E1484" t="s">
        <v>1027</v>
      </c>
      <c r="F1484" t="s">
        <v>17</v>
      </c>
      <c r="G1484" t="s">
        <v>3</v>
      </c>
      <c r="H1484" t="s">
        <v>3</v>
      </c>
      <c r="I1484" t="s">
        <v>3</v>
      </c>
      <c r="J1484" t="s">
        <v>3</v>
      </c>
      <c r="K1484" t="s">
        <v>3442</v>
      </c>
      <c r="L1484" t="s">
        <v>3443</v>
      </c>
      <c r="M1484" t="s">
        <v>3444</v>
      </c>
    </row>
    <row r="1485" spans="1:13">
      <c r="A1485" t="s">
        <v>3445</v>
      </c>
      <c r="B1485">
        <v>1187</v>
      </c>
      <c r="C1485">
        <v>1187</v>
      </c>
      <c r="D1485">
        <v>10105</v>
      </c>
      <c r="E1485" t="s">
        <v>1027</v>
      </c>
      <c r="F1485" t="s">
        <v>17</v>
      </c>
      <c r="G1485" t="s">
        <v>3</v>
      </c>
      <c r="H1485" t="s">
        <v>3</v>
      </c>
      <c r="I1485" t="s">
        <v>3</v>
      </c>
      <c r="J1485" t="s">
        <v>3</v>
      </c>
      <c r="K1485" t="s">
        <v>3445</v>
      </c>
      <c r="L1485" t="s">
        <v>3446</v>
      </c>
      <c r="M1485" t="s">
        <v>3447</v>
      </c>
    </row>
    <row r="1486" spans="1:13">
      <c r="A1486" t="s">
        <v>3448</v>
      </c>
      <c r="B1486">
        <v>1187</v>
      </c>
      <c r="C1486">
        <v>1187</v>
      </c>
      <c r="D1486">
        <v>10105</v>
      </c>
      <c r="E1486" t="s">
        <v>1027</v>
      </c>
      <c r="F1486" t="s">
        <v>17</v>
      </c>
      <c r="G1486" t="s">
        <v>3</v>
      </c>
      <c r="H1486" t="s">
        <v>3</v>
      </c>
      <c r="I1486" t="s">
        <v>3</v>
      </c>
      <c r="J1486" t="s">
        <v>3</v>
      </c>
      <c r="K1486" t="s">
        <v>3448</v>
      </c>
      <c r="L1486" t="s">
        <v>3449</v>
      </c>
      <c r="M1486" t="s">
        <v>3450</v>
      </c>
    </row>
    <row r="1487" spans="1:13">
      <c r="A1487" t="s">
        <v>3451</v>
      </c>
      <c r="B1487">
        <v>1187</v>
      </c>
      <c r="C1487">
        <v>1187</v>
      </c>
      <c r="D1487">
        <v>10105</v>
      </c>
      <c r="E1487" t="s">
        <v>1027</v>
      </c>
      <c r="F1487" t="s">
        <v>17</v>
      </c>
      <c r="G1487" t="s">
        <v>3</v>
      </c>
      <c r="H1487" t="s">
        <v>3</v>
      </c>
      <c r="I1487" t="s">
        <v>3</v>
      </c>
      <c r="J1487" t="s">
        <v>3</v>
      </c>
      <c r="K1487" t="s">
        <v>3451</v>
      </c>
      <c r="L1487" t="s">
        <v>3452</v>
      </c>
      <c r="M1487" t="s">
        <v>3453</v>
      </c>
    </row>
    <row r="1488" spans="1:13">
      <c r="A1488" t="s">
        <v>3454</v>
      </c>
      <c r="B1488">
        <v>1187</v>
      </c>
      <c r="C1488">
        <v>1187</v>
      </c>
      <c r="D1488">
        <v>10105</v>
      </c>
      <c r="E1488" t="s">
        <v>1027</v>
      </c>
      <c r="F1488" t="s">
        <v>17</v>
      </c>
      <c r="G1488" t="s">
        <v>3</v>
      </c>
      <c r="H1488" t="s">
        <v>3</v>
      </c>
      <c r="I1488" t="s">
        <v>3</v>
      </c>
      <c r="J1488" t="s">
        <v>3</v>
      </c>
      <c r="K1488" t="s">
        <v>3454</v>
      </c>
      <c r="L1488" t="s">
        <v>3455</v>
      </c>
      <c r="M1488" t="s">
        <v>3456</v>
      </c>
    </row>
    <row r="1489" spans="1:13">
      <c r="A1489" t="s">
        <v>3457</v>
      </c>
      <c r="B1489">
        <v>1187</v>
      </c>
      <c r="C1489">
        <v>1187</v>
      </c>
      <c r="D1489">
        <v>10105</v>
      </c>
      <c r="E1489" t="s">
        <v>1027</v>
      </c>
      <c r="F1489" t="s">
        <v>17</v>
      </c>
      <c r="G1489" t="s">
        <v>3</v>
      </c>
      <c r="H1489" t="s">
        <v>3</v>
      </c>
      <c r="I1489" t="s">
        <v>3</v>
      </c>
      <c r="J1489" t="s">
        <v>3</v>
      </c>
      <c r="K1489" t="s">
        <v>3457</v>
      </c>
      <c r="L1489" t="s">
        <v>3458</v>
      </c>
      <c r="M1489" t="s">
        <v>3459</v>
      </c>
    </row>
    <row r="1490" spans="1:13">
      <c r="A1490" t="s">
        <v>3460</v>
      </c>
      <c r="B1490">
        <v>1187</v>
      </c>
      <c r="C1490">
        <v>1187</v>
      </c>
      <c r="D1490">
        <v>10085</v>
      </c>
      <c r="E1490" t="s">
        <v>1027</v>
      </c>
      <c r="F1490" t="s">
        <v>17</v>
      </c>
      <c r="G1490" t="s">
        <v>3</v>
      </c>
      <c r="H1490" t="s">
        <v>3</v>
      </c>
      <c r="I1490" t="s">
        <v>3</v>
      </c>
      <c r="J1490" t="s">
        <v>3</v>
      </c>
      <c r="K1490" t="s">
        <v>3460</v>
      </c>
      <c r="L1490" t="s">
        <v>3461</v>
      </c>
      <c r="M1490" t="s">
        <v>3461</v>
      </c>
    </row>
    <row r="1491" spans="1:13">
      <c r="A1491" t="s">
        <v>3462</v>
      </c>
      <c r="B1491">
        <v>1187</v>
      </c>
      <c r="C1491">
        <v>1187</v>
      </c>
      <c r="D1491">
        <v>10105</v>
      </c>
      <c r="E1491" t="s">
        <v>1027</v>
      </c>
      <c r="F1491" t="s">
        <v>17</v>
      </c>
      <c r="G1491" t="s">
        <v>3</v>
      </c>
      <c r="H1491" t="s">
        <v>3</v>
      </c>
      <c r="I1491" t="s">
        <v>3</v>
      </c>
      <c r="J1491" t="s">
        <v>3</v>
      </c>
      <c r="K1491" t="s">
        <v>3462</v>
      </c>
      <c r="L1491" t="s">
        <v>3463</v>
      </c>
      <c r="M1491" t="s">
        <v>3464</v>
      </c>
    </row>
    <row r="1492" spans="1:13">
      <c r="A1492" t="s">
        <v>3465</v>
      </c>
      <c r="B1492">
        <v>1187</v>
      </c>
      <c r="C1492">
        <v>1187</v>
      </c>
      <c r="D1492">
        <v>10105</v>
      </c>
      <c r="E1492" t="s">
        <v>1027</v>
      </c>
      <c r="F1492" t="s">
        <v>17</v>
      </c>
      <c r="G1492" t="s">
        <v>3</v>
      </c>
      <c r="H1492" t="s">
        <v>3</v>
      </c>
      <c r="I1492" t="s">
        <v>3</v>
      </c>
      <c r="J1492" t="s">
        <v>3</v>
      </c>
      <c r="K1492" t="s">
        <v>3465</v>
      </c>
      <c r="L1492" t="s">
        <v>3466</v>
      </c>
      <c r="M1492" t="s">
        <v>3467</v>
      </c>
    </row>
    <row r="1493" spans="1:13">
      <c r="A1493" t="s">
        <v>3468</v>
      </c>
      <c r="B1493">
        <v>1187</v>
      </c>
      <c r="C1493">
        <v>1187</v>
      </c>
      <c r="D1493">
        <v>9977</v>
      </c>
      <c r="E1493" t="s">
        <v>1027</v>
      </c>
      <c r="F1493" t="s">
        <v>17</v>
      </c>
      <c r="G1493" t="s">
        <v>3</v>
      </c>
      <c r="H1493" t="s">
        <v>3</v>
      </c>
      <c r="I1493" t="s">
        <v>3</v>
      </c>
      <c r="J1493" t="s">
        <v>3</v>
      </c>
      <c r="K1493" t="s">
        <v>3468</v>
      </c>
      <c r="L1493" t="s">
        <v>3469</v>
      </c>
      <c r="M1493" t="s">
        <v>3470</v>
      </c>
    </row>
    <row r="1494" spans="1:13">
      <c r="A1494" t="s">
        <v>3471</v>
      </c>
      <c r="B1494">
        <v>1187</v>
      </c>
      <c r="C1494">
        <v>1187</v>
      </c>
      <c r="D1494">
        <v>10105</v>
      </c>
      <c r="E1494" t="s">
        <v>1027</v>
      </c>
      <c r="F1494" t="s">
        <v>17</v>
      </c>
      <c r="G1494" t="s">
        <v>3</v>
      </c>
      <c r="H1494" t="s">
        <v>3</v>
      </c>
      <c r="I1494" t="s">
        <v>3</v>
      </c>
      <c r="J1494" t="s">
        <v>3</v>
      </c>
      <c r="K1494" t="s">
        <v>3471</v>
      </c>
      <c r="L1494" t="s">
        <v>3472</v>
      </c>
      <c r="M1494" t="s">
        <v>3473</v>
      </c>
    </row>
    <row r="1495" spans="1:13">
      <c r="A1495" t="s">
        <v>3474</v>
      </c>
      <c r="B1495">
        <v>1187</v>
      </c>
      <c r="C1495">
        <v>1187</v>
      </c>
      <c r="D1495">
        <v>10105</v>
      </c>
      <c r="E1495" t="s">
        <v>1027</v>
      </c>
      <c r="F1495" t="s">
        <v>17</v>
      </c>
      <c r="G1495" t="s">
        <v>3</v>
      </c>
      <c r="H1495" t="s">
        <v>3</v>
      </c>
      <c r="I1495" t="s">
        <v>3</v>
      </c>
      <c r="J1495" t="s">
        <v>3</v>
      </c>
      <c r="K1495" t="s">
        <v>3474</v>
      </c>
      <c r="L1495" t="s">
        <v>3475</v>
      </c>
      <c r="M1495" t="s">
        <v>3476</v>
      </c>
    </row>
    <row r="1496" spans="1:13">
      <c r="A1496" t="s">
        <v>3477</v>
      </c>
      <c r="B1496">
        <v>1187</v>
      </c>
      <c r="C1496">
        <v>1187</v>
      </c>
      <c r="D1496">
        <v>10105</v>
      </c>
      <c r="E1496" t="s">
        <v>1027</v>
      </c>
      <c r="F1496" t="s">
        <v>17</v>
      </c>
      <c r="G1496" t="s">
        <v>3</v>
      </c>
      <c r="H1496" t="s">
        <v>3</v>
      </c>
      <c r="I1496" t="s">
        <v>3</v>
      </c>
      <c r="J1496" t="s">
        <v>3</v>
      </c>
      <c r="K1496" t="s">
        <v>3477</v>
      </c>
      <c r="L1496" t="s">
        <v>3478</v>
      </c>
      <c r="M1496" t="s">
        <v>3478</v>
      </c>
    </row>
    <row r="1497" spans="1:13">
      <c r="A1497" t="s">
        <v>3479</v>
      </c>
      <c r="B1497">
        <v>1187</v>
      </c>
      <c r="C1497">
        <v>1187</v>
      </c>
      <c r="D1497">
        <v>10105</v>
      </c>
      <c r="E1497" t="s">
        <v>1027</v>
      </c>
      <c r="F1497" t="s">
        <v>17</v>
      </c>
      <c r="G1497" t="s">
        <v>3</v>
      </c>
      <c r="H1497" t="s">
        <v>3</v>
      </c>
      <c r="I1497" t="s">
        <v>3</v>
      </c>
      <c r="J1497" t="s">
        <v>3</v>
      </c>
      <c r="K1497" t="s">
        <v>3479</v>
      </c>
      <c r="L1497" t="s">
        <v>3480</v>
      </c>
      <c r="M1497" t="s">
        <v>3480</v>
      </c>
    </row>
    <row r="1498" spans="1:13">
      <c r="A1498" t="s">
        <v>3481</v>
      </c>
      <c r="B1498">
        <v>1187</v>
      </c>
      <c r="C1498">
        <v>1187</v>
      </c>
      <c r="D1498">
        <v>10105</v>
      </c>
      <c r="E1498" t="s">
        <v>1027</v>
      </c>
      <c r="F1498" t="s">
        <v>17</v>
      </c>
      <c r="G1498" t="s">
        <v>3</v>
      </c>
      <c r="H1498" t="s">
        <v>3</v>
      </c>
      <c r="I1498" t="s">
        <v>3</v>
      </c>
      <c r="J1498" t="s">
        <v>3</v>
      </c>
      <c r="K1498" t="s">
        <v>3481</v>
      </c>
      <c r="L1498" t="s">
        <v>3482</v>
      </c>
      <c r="M1498" t="s">
        <v>3483</v>
      </c>
    </row>
    <row r="1499" spans="1:13">
      <c r="A1499" t="s">
        <v>3484</v>
      </c>
      <c r="B1499">
        <v>1187</v>
      </c>
      <c r="C1499">
        <v>1187</v>
      </c>
      <c r="D1499">
        <v>10105</v>
      </c>
      <c r="E1499" t="s">
        <v>1027</v>
      </c>
      <c r="F1499" t="s">
        <v>17</v>
      </c>
      <c r="G1499" t="s">
        <v>3</v>
      </c>
      <c r="H1499" t="s">
        <v>3</v>
      </c>
      <c r="I1499" t="s">
        <v>3</v>
      </c>
      <c r="J1499" t="s">
        <v>3</v>
      </c>
      <c r="K1499" t="s">
        <v>3484</v>
      </c>
      <c r="L1499" t="s">
        <v>3485</v>
      </c>
      <c r="M1499" t="s">
        <v>3485</v>
      </c>
    </row>
    <row r="1500" spans="1:13">
      <c r="A1500" t="s">
        <v>3486</v>
      </c>
      <c r="B1500">
        <v>1187</v>
      </c>
      <c r="C1500">
        <v>1187</v>
      </c>
      <c r="D1500">
        <v>10105</v>
      </c>
      <c r="E1500" t="s">
        <v>1027</v>
      </c>
      <c r="F1500" t="s">
        <v>17</v>
      </c>
      <c r="G1500" t="s">
        <v>3</v>
      </c>
      <c r="H1500" t="s">
        <v>3</v>
      </c>
      <c r="I1500" t="s">
        <v>3</v>
      </c>
      <c r="J1500" t="s">
        <v>3</v>
      </c>
      <c r="K1500" t="s">
        <v>3486</v>
      </c>
      <c r="L1500" t="s">
        <v>3487</v>
      </c>
      <c r="M1500" t="s">
        <v>3487</v>
      </c>
    </row>
    <row r="1501" spans="1:13">
      <c r="A1501" t="s">
        <v>3488</v>
      </c>
      <c r="B1501">
        <v>1187</v>
      </c>
      <c r="C1501">
        <v>1187</v>
      </c>
      <c r="D1501">
        <v>10105</v>
      </c>
      <c r="E1501" t="s">
        <v>1027</v>
      </c>
      <c r="F1501" t="s">
        <v>17</v>
      </c>
      <c r="G1501" t="s">
        <v>3</v>
      </c>
      <c r="H1501" t="s">
        <v>3</v>
      </c>
      <c r="I1501" t="s">
        <v>3</v>
      </c>
      <c r="J1501" t="s">
        <v>3</v>
      </c>
      <c r="K1501" t="s">
        <v>3488</v>
      </c>
      <c r="L1501" t="s">
        <v>3489</v>
      </c>
      <c r="M1501" t="s">
        <v>3489</v>
      </c>
    </row>
    <row r="1502" spans="1:13">
      <c r="A1502" t="s">
        <v>3490</v>
      </c>
      <c r="B1502">
        <v>1187</v>
      </c>
      <c r="C1502">
        <v>1187</v>
      </c>
      <c r="D1502">
        <v>10105</v>
      </c>
      <c r="E1502" t="s">
        <v>1027</v>
      </c>
      <c r="F1502" t="s">
        <v>17</v>
      </c>
      <c r="G1502" t="s">
        <v>3</v>
      </c>
      <c r="H1502" t="s">
        <v>3</v>
      </c>
      <c r="I1502" t="s">
        <v>3</v>
      </c>
      <c r="J1502" t="s">
        <v>3</v>
      </c>
      <c r="K1502" t="s">
        <v>3490</v>
      </c>
      <c r="L1502" t="s">
        <v>3491</v>
      </c>
      <c r="M1502" t="s">
        <v>3491</v>
      </c>
    </row>
    <row r="1503" spans="1:13">
      <c r="A1503" t="s">
        <v>3492</v>
      </c>
      <c r="B1503">
        <v>1187</v>
      </c>
      <c r="C1503">
        <v>1187</v>
      </c>
      <c r="D1503">
        <v>10105</v>
      </c>
      <c r="E1503" t="s">
        <v>1027</v>
      </c>
      <c r="F1503" t="s">
        <v>17</v>
      </c>
      <c r="G1503" t="s">
        <v>3</v>
      </c>
      <c r="H1503" t="s">
        <v>3</v>
      </c>
      <c r="I1503" t="s">
        <v>3</v>
      </c>
      <c r="J1503" t="s">
        <v>3</v>
      </c>
      <c r="K1503" t="s">
        <v>3492</v>
      </c>
      <c r="L1503" t="s">
        <v>3493</v>
      </c>
      <c r="M1503" t="s">
        <v>3493</v>
      </c>
    </row>
    <row r="1504" spans="1:13">
      <c r="A1504" t="s">
        <v>3494</v>
      </c>
      <c r="B1504">
        <v>1187</v>
      </c>
      <c r="C1504">
        <v>1187</v>
      </c>
      <c r="D1504">
        <v>10105</v>
      </c>
      <c r="E1504" t="s">
        <v>1027</v>
      </c>
      <c r="F1504" t="s">
        <v>17</v>
      </c>
      <c r="G1504" t="s">
        <v>3</v>
      </c>
      <c r="H1504" t="s">
        <v>3</v>
      </c>
      <c r="I1504" t="s">
        <v>3</v>
      </c>
      <c r="J1504" t="s">
        <v>3</v>
      </c>
      <c r="K1504" t="s">
        <v>3494</v>
      </c>
      <c r="L1504" t="s">
        <v>3495</v>
      </c>
      <c r="M1504" t="s">
        <v>3496</v>
      </c>
    </row>
    <row r="1505" spans="1:13">
      <c r="A1505" t="s">
        <v>3497</v>
      </c>
      <c r="B1505">
        <v>1187</v>
      </c>
      <c r="C1505">
        <v>1187</v>
      </c>
      <c r="D1505">
        <v>10105</v>
      </c>
      <c r="E1505" t="s">
        <v>1027</v>
      </c>
      <c r="F1505" t="s">
        <v>17</v>
      </c>
      <c r="G1505" t="s">
        <v>3</v>
      </c>
      <c r="H1505" t="s">
        <v>3</v>
      </c>
      <c r="I1505" t="s">
        <v>3</v>
      </c>
      <c r="J1505" t="s">
        <v>3</v>
      </c>
      <c r="K1505" t="s">
        <v>3497</v>
      </c>
      <c r="L1505" t="s">
        <v>3498</v>
      </c>
      <c r="M1505" t="s">
        <v>3499</v>
      </c>
    </row>
    <row r="1506" spans="1:13">
      <c r="A1506" t="s">
        <v>3500</v>
      </c>
      <c r="B1506">
        <v>1187</v>
      </c>
      <c r="C1506">
        <v>1187</v>
      </c>
      <c r="D1506">
        <v>10105</v>
      </c>
      <c r="E1506" t="s">
        <v>1027</v>
      </c>
      <c r="F1506" t="s">
        <v>17</v>
      </c>
      <c r="G1506" t="s">
        <v>3</v>
      </c>
      <c r="H1506" t="s">
        <v>3</v>
      </c>
      <c r="I1506" t="s">
        <v>3</v>
      </c>
      <c r="J1506" t="s">
        <v>3</v>
      </c>
      <c r="K1506" t="s">
        <v>3500</v>
      </c>
      <c r="L1506" t="s">
        <v>3501</v>
      </c>
      <c r="M1506" t="s">
        <v>3502</v>
      </c>
    </row>
    <row r="1507" spans="1:13">
      <c r="A1507" t="s">
        <v>3503</v>
      </c>
      <c r="B1507">
        <v>1187</v>
      </c>
      <c r="C1507">
        <v>1187</v>
      </c>
      <c r="D1507">
        <v>10105</v>
      </c>
      <c r="E1507" t="s">
        <v>1027</v>
      </c>
      <c r="F1507" t="s">
        <v>17</v>
      </c>
      <c r="G1507" t="s">
        <v>3</v>
      </c>
      <c r="H1507" t="s">
        <v>3</v>
      </c>
      <c r="I1507" t="s">
        <v>3</v>
      </c>
      <c r="J1507" t="s">
        <v>3</v>
      </c>
      <c r="K1507" t="s">
        <v>3503</v>
      </c>
      <c r="L1507" t="s">
        <v>3504</v>
      </c>
      <c r="M1507" t="s">
        <v>3505</v>
      </c>
    </row>
    <row r="1508" spans="1:13">
      <c r="A1508" t="s">
        <v>3506</v>
      </c>
      <c r="B1508">
        <v>1187</v>
      </c>
      <c r="C1508">
        <v>1187</v>
      </c>
      <c r="D1508">
        <v>10096</v>
      </c>
      <c r="E1508" t="s">
        <v>1027</v>
      </c>
      <c r="F1508" t="s">
        <v>17</v>
      </c>
      <c r="G1508" t="s">
        <v>3</v>
      </c>
      <c r="H1508" t="s">
        <v>3</v>
      </c>
      <c r="I1508" t="s">
        <v>3</v>
      </c>
      <c r="J1508" t="s">
        <v>3</v>
      </c>
      <c r="K1508" t="s">
        <v>3506</v>
      </c>
      <c r="L1508" t="s">
        <v>3507</v>
      </c>
      <c r="M1508" t="s">
        <v>3507</v>
      </c>
    </row>
    <row r="1509" spans="1:13">
      <c r="A1509" t="s">
        <v>3508</v>
      </c>
      <c r="B1509">
        <v>1187</v>
      </c>
      <c r="C1509">
        <v>1187</v>
      </c>
      <c r="D1509">
        <v>10105</v>
      </c>
      <c r="E1509" t="s">
        <v>1027</v>
      </c>
      <c r="F1509" t="s">
        <v>17</v>
      </c>
      <c r="G1509" t="s">
        <v>3</v>
      </c>
      <c r="H1509" t="s">
        <v>3</v>
      </c>
      <c r="I1509" t="s">
        <v>3</v>
      </c>
      <c r="J1509" t="s">
        <v>3</v>
      </c>
      <c r="K1509" t="s">
        <v>3508</v>
      </c>
      <c r="L1509" t="s">
        <v>3509</v>
      </c>
      <c r="M1509" t="s">
        <v>3509</v>
      </c>
    </row>
    <row r="1510" spans="1:13">
      <c r="A1510" t="s">
        <v>3510</v>
      </c>
      <c r="B1510">
        <v>1187</v>
      </c>
      <c r="C1510">
        <v>1187</v>
      </c>
      <c r="D1510">
        <v>10105</v>
      </c>
      <c r="E1510" t="s">
        <v>1027</v>
      </c>
      <c r="F1510" t="s">
        <v>17</v>
      </c>
      <c r="G1510" t="s">
        <v>3</v>
      </c>
      <c r="H1510" t="s">
        <v>3</v>
      </c>
      <c r="I1510" t="s">
        <v>3</v>
      </c>
      <c r="J1510" t="s">
        <v>3</v>
      </c>
      <c r="K1510" t="s">
        <v>3510</v>
      </c>
      <c r="L1510" t="s">
        <v>3511</v>
      </c>
      <c r="M1510" t="s">
        <v>3511</v>
      </c>
    </row>
    <row r="1511" spans="1:13">
      <c r="A1511" t="s">
        <v>3512</v>
      </c>
      <c r="B1511">
        <v>1187</v>
      </c>
      <c r="C1511">
        <v>1187</v>
      </c>
      <c r="D1511">
        <v>10103</v>
      </c>
      <c r="E1511" t="s">
        <v>1027</v>
      </c>
      <c r="F1511" t="s">
        <v>17</v>
      </c>
      <c r="G1511" t="s">
        <v>3</v>
      </c>
      <c r="H1511" t="s">
        <v>3</v>
      </c>
      <c r="I1511" t="s">
        <v>3</v>
      </c>
      <c r="J1511" t="s">
        <v>3</v>
      </c>
      <c r="K1511" t="s">
        <v>3512</v>
      </c>
      <c r="L1511" t="s">
        <v>3513</v>
      </c>
      <c r="M1511" t="s">
        <v>3513</v>
      </c>
    </row>
    <row r="1512" spans="1:13">
      <c r="A1512" t="s">
        <v>3514</v>
      </c>
      <c r="B1512">
        <v>1187</v>
      </c>
      <c r="C1512">
        <v>1187</v>
      </c>
      <c r="D1512">
        <v>10099</v>
      </c>
      <c r="E1512" t="s">
        <v>1027</v>
      </c>
      <c r="F1512" t="s">
        <v>17</v>
      </c>
      <c r="G1512" t="s">
        <v>3</v>
      </c>
      <c r="H1512" t="s">
        <v>3</v>
      </c>
      <c r="I1512" t="s">
        <v>3</v>
      </c>
      <c r="J1512" t="s">
        <v>3</v>
      </c>
      <c r="K1512" t="s">
        <v>3514</v>
      </c>
      <c r="L1512" t="s">
        <v>3515</v>
      </c>
      <c r="M1512" t="s">
        <v>3515</v>
      </c>
    </row>
    <row r="1513" spans="1:13">
      <c r="A1513" t="s">
        <v>3516</v>
      </c>
      <c r="B1513">
        <v>1187</v>
      </c>
      <c r="C1513">
        <v>1187</v>
      </c>
      <c r="D1513">
        <v>10105</v>
      </c>
      <c r="E1513" t="s">
        <v>1027</v>
      </c>
      <c r="F1513" t="s">
        <v>17</v>
      </c>
      <c r="G1513" t="s">
        <v>3</v>
      </c>
      <c r="H1513" t="s">
        <v>3</v>
      </c>
      <c r="I1513" t="s">
        <v>3</v>
      </c>
      <c r="J1513" t="s">
        <v>3</v>
      </c>
      <c r="K1513" t="s">
        <v>3516</v>
      </c>
      <c r="L1513" t="s">
        <v>3517</v>
      </c>
      <c r="M1513" t="s">
        <v>3518</v>
      </c>
    </row>
    <row r="1514" spans="1:13">
      <c r="A1514" t="s">
        <v>3519</v>
      </c>
      <c r="B1514">
        <v>1187</v>
      </c>
      <c r="C1514">
        <v>1187</v>
      </c>
      <c r="D1514">
        <v>10105</v>
      </c>
      <c r="E1514" t="s">
        <v>1027</v>
      </c>
      <c r="F1514" t="s">
        <v>17</v>
      </c>
      <c r="G1514" t="s">
        <v>3</v>
      </c>
      <c r="H1514" t="s">
        <v>3</v>
      </c>
      <c r="I1514" t="s">
        <v>3</v>
      </c>
      <c r="J1514" t="s">
        <v>3</v>
      </c>
      <c r="K1514" t="s">
        <v>3519</v>
      </c>
      <c r="L1514" t="s">
        <v>3520</v>
      </c>
      <c r="M1514" t="s">
        <v>3521</v>
      </c>
    </row>
    <row r="1515" spans="1:13">
      <c r="A1515" t="s">
        <v>3522</v>
      </c>
      <c r="B1515">
        <v>1187</v>
      </c>
      <c r="C1515">
        <v>1187</v>
      </c>
      <c r="D1515">
        <v>10105</v>
      </c>
      <c r="E1515" t="s">
        <v>1027</v>
      </c>
      <c r="F1515" t="s">
        <v>17</v>
      </c>
      <c r="G1515" t="s">
        <v>3</v>
      </c>
      <c r="H1515" t="s">
        <v>3</v>
      </c>
      <c r="I1515" t="s">
        <v>3</v>
      </c>
      <c r="J1515" t="s">
        <v>3</v>
      </c>
      <c r="K1515" t="s">
        <v>3522</v>
      </c>
      <c r="L1515" t="s">
        <v>3523</v>
      </c>
      <c r="M1515" t="s">
        <v>3524</v>
      </c>
    </row>
    <row r="1516" spans="1:13">
      <c r="A1516" t="s">
        <v>3525</v>
      </c>
      <c r="B1516">
        <v>1187</v>
      </c>
      <c r="C1516">
        <v>1187</v>
      </c>
      <c r="D1516">
        <v>10105</v>
      </c>
      <c r="E1516" t="s">
        <v>1027</v>
      </c>
      <c r="F1516" t="s">
        <v>17</v>
      </c>
      <c r="G1516" t="s">
        <v>3</v>
      </c>
      <c r="H1516" t="s">
        <v>3</v>
      </c>
      <c r="I1516" t="s">
        <v>3</v>
      </c>
      <c r="J1516" t="s">
        <v>3</v>
      </c>
      <c r="K1516" t="s">
        <v>3525</v>
      </c>
      <c r="L1516" t="s">
        <v>3526</v>
      </c>
      <c r="M1516" t="s">
        <v>3527</v>
      </c>
    </row>
    <row r="1517" spans="1:13">
      <c r="A1517" t="s">
        <v>3528</v>
      </c>
      <c r="B1517">
        <v>1187</v>
      </c>
      <c r="C1517">
        <v>1187</v>
      </c>
      <c r="D1517">
        <v>10105</v>
      </c>
      <c r="E1517" t="s">
        <v>1027</v>
      </c>
      <c r="F1517" t="s">
        <v>17</v>
      </c>
      <c r="G1517" t="s">
        <v>3</v>
      </c>
      <c r="H1517" t="s">
        <v>3</v>
      </c>
      <c r="I1517" t="s">
        <v>3</v>
      </c>
      <c r="J1517" t="s">
        <v>3</v>
      </c>
      <c r="K1517" t="s">
        <v>3528</v>
      </c>
      <c r="L1517" t="s">
        <v>3529</v>
      </c>
      <c r="M1517" t="s">
        <v>3529</v>
      </c>
    </row>
    <row r="1518" spans="1:13">
      <c r="A1518" t="s">
        <v>3530</v>
      </c>
      <c r="B1518">
        <v>1187</v>
      </c>
      <c r="C1518">
        <v>1187</v>
      </c>
      <c r="D1518">
        <v>10105</v>
      </c>
      <c r="E1518" t="s">
        <v>1027</v>
      </c>
      <c r="F1518" t="s">
        <v>17</v>
      </c>
      <c r="G1518" t="s">
        <v>3</v>
      </c>
      <c r="H1518" t="s">
        <v>3</v>
      </c>
      <c r="I1518" t="s">
        <v>3</v>
      </c>
      <c r="J1518" t="s">
        <v>3</v>
      </c>
      <c r="K1518" t="s">
        <v>3530</v>
      </c>
      <c r="L1518" t="s">
        <v>3531</v>
      </c>
      <c r="M1518" t="s">
        <v>3531</v>
      </c>
    </row>
    <row r="1519" spans="1:13">
      <c r="A1519" t="s">
        <v>3532</v>
      </c>
      <c r="B1519">
        <v>1187</v>
      </c>
      <c r="C1519">
        <v>1187</v>
      </c>
      <c r="D1519">
        <v>10103</v>
      </c>
      <c r="E1519" t="s">
        <v>1027</v>
      </c>
      <c r="F1519" t="s">
        <v>17</v>
      </c>
      <c r="G1519" t="s">
        <v>3</v>
      </c>
      <c r="H1519" t="s">
        <v>3</v>
      </c>
      <c r="I1519" t="s">
        <v>3</v>
      </c>
      <c r="J1519" t="s">
        <v>3</v>
      </c>
      <c r="K1519" t="s">
        <v>3532</v>
      </c>
      <c r="L1519" t="s">
        <v>3533</v>
      </c>
      <c r="M1519" t="s">
        <v>3533</v>
      </c>
    </row>
    <row r="1520" spans="1:13">
      <c r="A1520" t="s">
        <v>3534</v>
      </c>
      <c r="B1520">
        <v>1187</v>
      </c>
      <c r="C1520">
        <v>1187</v>
      </c>
      <c r="D1520">
        <v>10105</v>
      </c>
      <c r="E1520" t="s">
        <v>1027</v>
      </c>
      <c r="F1520" t="s">
        <v>17</v>
      </c>
      <c r="G1520" t="s">
        <v>3</v>
      </c>
      <c r="H1520" t="s">
        <v>3</v>
      </c>
      <c r="I1520" t="s">
        <v>3</v>
      </c>
      <c r="J1520" t="s">
        <v>3</v>
      </c>
      <c r="K1520" t="s">
        <v>3534</v>
      </c>
      <c r="L1520" t="s">
        <v>3535</v>
      </c>
      <c r="M1520" t="s">
        <v>3535</v>
      </c>
    </row>
    <row r="1521" spans="1:13">
      <c r="A1521" t="s">
        <v>3536</v>
      </c>
      <c r="B1521">
        <v>1187</v>
      </c>
      <c r="C1521">
        <v>1187</v>
      </c>
      <c r="D1521">
        <v>10105</v>
      </c>
      <c r="E1521" t="s">
        <v>1027</v>
      </c>
      <c r="F1521" t="s">
        <v>17</v>
      </c>
      <c r="G1521" t="s">
        <v>3</v>
      </c>
      <c r="H1521" t="s">
        <v>3</v>
      </c>
      <c r="I1521" t="s">
        <v>3</v>
      </c>
      <c r="J1521" t="s">
        <v>3</v>
      </c>
      <c r="K1521" t="s">
        <v>3536</v>
      </c>
      <c r="L1521" t="s">
        <v>3537</v>
      </c>
      <c r="M1521" t="s">
        <v>3538</v>
      </c>
    </row>
    <row r="1522" spans="1:13">
      <c r="A1522" t="s">
        <v>3539</v>
      </c>
      <c r="B1522">
        <v>1187</v>
      </c>
      <c r="C1522">
        <v>1187</v>
      </c>
      <c r="D1522">
        <v>10105</v>
      </c>
      <c r="E1522" t="s">
        <v>1027</v>
      </c>
      <c r="F1522" t="s">
        <v>17</v>
      </c>
      <c r="G1522" t="s">
        <v>3</v>
      </c>
      <c r="H1522" t="s">
        <v>3</v>
      </c>
      <c r="I1522" t="s">
        <v>3</v>
      </c>
      <c r="J1522" t="s">
        <v>3</v>
      </c>
      <c r="K1522" t="s">
        <v>3539</v>
      </c>
      <c r="L1522" t="s">
        <v>3540</v>
      </c>
      <c r="M1522" t="s">
        <v>3541</v>
      </c>
    </row>
    <row r="1523" spans="1:13">
      <c r="A1523" t="s">
        <v>3542</v>
      </c>
      <c r="B1523">
        <v>1187</v>
      </c>
      <c r="C1523">
        <v>1187</v>
      </c>
      <c r="D1523">
        <v>10104</v>
      </c>
      <c r="E1523" t="s">
        <v>1027</v>
      </c>
      <c r="F1523" t="s">
        <v>17</v>
      </c>
      <c r="G1523" t="s">
        <v>3</v>
      </c>
      <c r="H1523" t="s">
        <v>3</v>
      </c>
      <c r="I1523" t="s">
        <v>3</v>
      </c>
      <c r="J1523" t="s">
        <v>3</v>
      </c>
      <c r="K1523" t="s">
        <v>3542</v>
      </c>
      <c r="L1523" t="s">
        <v>3543</v>
      </c>
      <c r="M1523" t="s">
        <v>3543</v>
      </c>
    </row>
    <row r="1524" spans="1:13">
      <c r="A1524" t="s">
        <v>3544</v>
      </c>
      <c r="B1524">
        <v>1187</v>
      </c>
      <c r="C1524">
        <v>1187</v>
      </c>
      <c r="D1524">
        <v>10090</v>
      </c>
      <c r="E1524" t="s">
        <v>1027</v>
      </c>
      <c r="F1524" t="s">
        <v>17</v>
      </c>
      <c r="G1524" t="s">
        <v>3</v>
      </c>
      <c r="H1524" t="s">
        <v>3</v>
      </c>
      <c r="I1524" t="s">
        <v>3</v>
      </c>
      <c r="J1524" t="s">
        <v>3</v>
      </c>
      <c r="K1524" t="s">
        <v>3544</v>
      </c>
      <c r="L1524" t="s">
        <v>3545</v>
      </c>
      <c r="M1524" t="s">
        <v>3546</v>
      </c>
    </row>
    <row r="1525" spans="1:13">
      <c r="A1525" t="s">
        <v>3547</v>
      </c>
      <c r="B1525">
        <v>1187</v>
      </c>
      <c r="C1525">
        <v>1187</v>
      </c>
      <c r="D1525">
        <v>10041</v>
      </c>
      <c r="E1525" t="s">
        <v>1027</v>
      </c>
      <c r="F1525" t="s">
        <v>17</v>
      </c>
      <c r="G1525" t="s">
        <v>3</v>
      </c>
      <c r="H1525" t="s">
        <v>3</v>
      </c>
      <c r="I1525" t="s">
        <v>3</v>
      </c>
      <c r="J1525" t="s">
        <v>3</v>
      </c>
      <c r="K1525" t="s">
        <v>3547</v>
      </c>
      <c r="L1525" t="s">
        <v>3548</v>
      </c>
      <c r="M1525" t="s">
        <v>3549</v>
      </c>
    </row>
    <row r="1526" spans="1:13">
      <c r="A1526" t="s">
        <v>3550</v>
      </c>
      <c r="B1526">
        <v>1187</v>
      </c>
      <c r="C1526">
        <v>1187</v>
      </c>
      <c r="D1526">
        <v>10093</v>
      </c>
      <c r="E1526" t="s">
        <v>1027</v>
      </c>
      <c r="F1526" t="s">
        <v>17</v>
      </c>
      <c r="G1526" t="s">
        <v>3</v>
      </c>
      <c r="H1526" t="s">
        <v>3</v>
      </c>
      <c r="I1526" t="s">
        <v>3</v>
      </c>
      <c r="J1526" t="s">
        <v>3</v>
      </c>
      <c r="K1526" t="s">
        <v>3550</v>
      </c>
      <c r="L1526" t="s">
        <v>3551</v>
      </c>
      <c r="M1526" t="s">
        <v>3552</v>
      </c>
    </row>
    <row r="1527" spans="1:13">
      <c r="A1527" t="s">
        <v>3553</v>
      </c>
      <c r="B1527">
        <v>1187</v>
      </c>
      <c r="C1527">
        <v>1187</v>
      </c>
      <c r="D1527">
        <v>10105</v>
      </c>
      <c r="E1527" t="s">
        <v>1027</v>
      </c>
      <c r="F1527" t="s">
        <v>17</v>
      </c>
      <c r="G1527" t="s">
        <v>3</v>
      </c>
      <c r="H1527" t="s">
        <v>3</v>
      </c>
      <c r="I1527" t="s">
        <v>3</v>
      </c>
      <c r="J1527" t="s">
        <v>3</v>
      </c>
      <c r="K1527" t="s">
        <v>3553</v>
      </c>
      <c r="L1527" t="s">
        <v>3554</v>
      </c>
      <c r="M1527" t="s">
        <v>3555</v>
      </c>
    </row>
    <row r="1528" spans="1:13">
      <c r="A1528" t="s">
        <v>3556</v>
      </c>
      <c r="B1528">
        <v>1187</v>
      </c>
      <c r="C1528">
        <v>1187</v>
      </c>
      <c r="D1528">
        <v>10105</v>
      </c>
      <c r="E1528" t="s">
        <v>1027</v>
      </c>
      <c r="F1528" t="s">
        <v>17</v>
      </c>
      <c r="G1528" t="s">
        <v>3</v>
      </c>
      <c r="H1528" t="s">
        <v>3</v>
      </c>
      <c r="I1528" t="s">
        <v>3</v>
      </c>
      <c r="J1528" t="s">
        <v>3</v>
      </c>
      <c r="K1528" t="s">
        <v>3556</v>
      </c>
      <c r="L1528" t="s">
        <v>3557</v>
      </c>
      <c r="M1528" t="s">
        <v>3557</v>
      </c>
    </row>
    <row r="1529" spans="1:13">
      <c r="A1529" t="s">
        <v>3558</v>
      </c>
      <c r="B1529">
        <v>1187</v>
      </c>
      <c r="C1529">
        <v>1187</v>
      </c>
      <c r="D1529">
        <v>10105</v>
      </c>
      <c r="E1529" t="s">
        <v>1027</v>
      </c>
      <c r="F1529" t="s">
        <v>17</v>
      </c>
      <c r="G1529" t="s">
        <v>3</v>
      </c>
      <c r="H1529" t="s">
        <v>3</v>
      </c>
      <c r="I1529" t="s">
        <v>3</v>
      </c>
      <c r="J1529" t="s">
        <v>3</v>
      </c>
      <c r="K1529" t="s">
        <v>3558</v>
      </c>
      <c r="L1529" t="s">
        <v>3559</v>
      </c>
      <c r="M1529" t="s">
        <v>3559</v>
      </c>
    </row>
    <row r="1530" spans="1:13">
      <c r="A1530" t="s">
        <v>3560</v>
      </c>
      <c r="B1530">
        <v>1187</v>
      </c>
      <c r="C1530">
        <v>1187</v>
      </c>
      <c r="D1530">
        <v>10105</v>
      </c>
      <c r="E1530" t="s">
        <v>1027</v>
      </c>
      <c r="F1530" t="s">
        <v>17</v>
      </c>
      <c r="G1530" t="s">
        <v>3</v>
      </c>
      <c r="H1530" t="s">
        <v>3</v>
      </c>
      <c r="I1530" t="s">
        <v>3</v>
      </c>
      <c r="J1530" t="s">
        <v>3</v>
      </c>
      <c r="K1530" t="s">
        <v>3560</v>
      </c>
      <c r="L1530" t="s">
        <v>3561</v>
      </c>
      <c r="M1530" t="s">
        <v>3561</v>
      </c>
    </row>
    <row r="1531" spans="1:13">
      <c r="A1531" t="s">
        <v>3562</v>
      </c>
      <c r="B1531">
        <v>1187</v>
      </c>
      <c r="C1531">
        <v>1187</v>
      </c>
      <c r="D1531">
        <v>10105</v>
      </c>
      <c r="E1531" t="s">
        <v>1027</v>
      </c>
      <c r="F1531" t="s">
        <v>17</v>
      </c>
      <c r="G1531" t="s">
        <v>3</v>
      </c>
      <c r="H1531" t="s">
        <v>3</v>
      </c>
      <c r="I1531" t="s">
        <v>3</v>
      </c>
      <c r="J1531" t="s">
        <v>3</v>
      </c>
      <c r="K1531" t="s">
        <v>3562</v>
      </c>
      <c r="L1531" t="s">
        <v>3563</v>
      </c>
      <c r="M1531" t="s">
        <v>3563</v>
      </c>
    </row>
    <row r="1532" spans="1:13">
      <c r="A1532" t="s">
        <v>3564</v>
      </c>
      <c r="B1532">
        <v>1187</v>
      </c>
      <c r="C1532">
        <v>1187</v>
      </c>
      <c r="D1532">
        <v>10105</v>
      </c>
      <c r="E1532" t="s">
        <v>1027</v>
      </c>
      <c r="F1532" t="s">
        <v>17</v>
      </c>
      <c r="G1532" t="s">
        <v>3</v>
      </c>
      <c r="H1532" t="s">
        <v>3</v>
      </c>
      <c r="I1532" t="s">
        <v>3</v>
      </c>
      <c r="J1532" t="s">
        <v>3</v>
      </c>
      <c r="K1532" t="s">
        <v>3564</v>
      </c>
      <c r="L1532" t="s">
        <v>3565</v>
      </c>
      <c r="M1532" t="s">
        <v>3565</v>
      </c>
    </row>
    <row r="1533" spans="1:13">
      <c r="A1533" t="s">
        <v>3566</v>
      </c>
      <c r="B1533">
        <v>1187</v>
      </c>
      <c r="C1533">
        <v>1187</v>
      </c>
      <c r="D1533">
        <v>10105</v>
      </c>
      <c r="E1533" t="s">
        <v>1027</v>
      </c>
      <c r="F1533" t="s">
        <v>17</v>
      </c>
      <c r="G1533" t="s">
        <v>3</v>
      </c>
      <c r="H1533" t="s">
        <v>3</v>
      </c>
      <c r="I1533" t="s">
        <v>3</v>
      </c>
      <c r="J1533" t="s">
        <v>3</v>
      </c>
      <c r="K1533" t="s">
        <v>3566</v>
      </c>
      <c r="L1533" t="s">
        <v>3567</v>
      </c>
      <c r="M1533" t="s">
        <v>3567</v>
      </c>
    </row>
    <row r="1534" spans="1:13">
      <c r="A1534" t="s">
        <v>3568</v>
      </c>
      <c r="B1534">
        <v>1187</v>
      </c>
      <c r="C1534">
        <v>1187</v>
      </c>
      <c r="D1534">
        <v>10104</v>
      </c>
      <c r="E1534" t="s">
        <v>1027</v>
      </c>
      <c r="F1534" t="s">
        <v>17</v>
      </c>
      <c r="G1534" t="s">
        <v>3</v>
      </c>
      <c r="H1534" t="s">
        <v>3</v>
      </c>
      <c r="I1534" t="s">
        <v>3</v>
      </c>
      <c r="J1534" t="s">
        <v>3</v>
      </c>
      <c r="K1534" t="s">
        <v>3568</v>
      </c>
      <c r="L1534" t="s">
        <v>3569</v>
      </c>
      <c r="M1534" t="s">
        <v>3569</v>
      </c>
    </row>
    <row r="1535" spans="1:13">
      <c r="A1535" t="s">
        <v>3570</v>
      </c>
      <c r="B1535">
        <v>1187</v>
      </c>
      <c r="C1535">
        <v>1187</v>
      </c>
      <c r="D1535">
        <v>9993</v>
      </c>
      <c r="E1535" t="s">
        <v>1027</v>
      </c>
      <c r="F1535" t="s">
        <v>17</v>
      </c>
      <c r="G1535" t="s">
        <v>3</v>
      </c>
      <c r="H1535" t="s">
        <v>3</v>
      </c>
      <c r="I1535" t="s">
        <v>3</v>
      </c>
      <c r="J1535" t="s">
        <v>3</v>
      </c>
      <c r="K1535" t="s">
        <v>3570</v>
      </c>
      <c r="L1535" t="s">
        <v>3571</v>
      </c>
      <c r="M1535" t="s">
        <v>3571</v>
      </c>
    </row>
    <row r="1536" spans="1:13">
      <c r="A1536" t="s">
        <v>3572</v>
      </c>
      <c r="B1536">
        <v>1187</v>
      </c>
      <c r="C1536">
        <v>1187</v>
      </c>
      <c r="D1536">
        <v>10080</v>
      </c>
      <c r="E1536" t="s">
        <v>1027</v>
      </c>
      <c r="F1536" t="s">
        <v>17</v>
      </c>
      <c r="G1536" t="s">
        <v>3</v>
      </c>
      <c r="H1536" t="s">
        <v>3</v>
      </c>
      <c r="I1536" t="s">
        <v>3</v>
      </c>
      <c r="J1536" t="s">
        <v>3</v>
      </c>
      <c r="K1536" t="s">
        <v>3572</v>
      </c>
      <c r="L1536" t="s">
        <v>3573</v>
      </c>
      <c r="M1536" t="s">
        <v>3573</v>
      </c>
    </row>
    <row r="1537" spans="1:13">
      <c r="A1537" t="s">
        <v>3574</v>
      </c>
      <c r="B1537">
        <v>1187</v>
      </c>
      <c r="C1537">
        <v>1187</v>
      </c>
      <c r="D1537">
        <v>10061</v>
      </c>
      <c r="E1537" t="s">
        <v>1027</v>
      </c>
      <c r="F1537" t="s">
        <v>17</v>
      </c>
      <c r="G1537" t="s">
        <v>3</v>
      </c>
      <c r="H1537" t="s">
        <v>3</v>
      </c>
      <c r="I1537" t="s">
        <v>3</v>
      </c>
      <c r="J1537" t="s">
        <v>3</v>
      </c>
      <c r="K1537" t="s">
        <v>3574</v>
      </c>
      <c r="L1537" t="s">
        <v>3575</v>
      </c>
      <c r="M1537" t="s">
        <v>3575</v>
      </c>
    </row>
    <row r="1538" spans="1:13">
      <c r="A1538" t="s">
        <v>3576</v>
      </c>
      <c r="B1538">
        <v>1187</v>
      </c>
      <c r="C1538">
        <v>1187</v>
      </c>
      <c r="D1538">
        <v>10105</v>
      </c>
      <c r="E1538" t="s">
        <v>1027</v>
      </c>
      <c r="F1538" t="s">
        <v>17</v>
      </c>
      <c r="G1538" t="s">
        <v>3</v>
      </c>
      <c r="H1538" t="s">
        <v>3</v>
      </c>
      <c r="I1538" t="s">
        <v>3</v>
      </c>
      <c r="J1538" t="s">
        <v>3</v>
      </c>
      <c r="K1538" t="s">
        <v>3576</v>
      </c>
      <c r="L1538" t="s">
        <v>3577</v>
      </c>
      <c r="M1538" t="s">
        <v>3578</v>
      </c>
    </row>
    <row r="1539" spans="1:13">
      <c r="A1539" t="s">
        <v>3579</v>
      </c>
      <c r="B1539">
        <v>1187</v>
      </c>
      <c r="C1539">
        <v>1187</v>
      </c>
      <c r="D1539">
        <v>10094</v>
      </c>
      <c r="E1539" t="s">
        <v>1027</v>
      </c>
      <c r="F1539" t="s">
        <v>17</v>
      </c>
      <c r="G1539" t="s">
        <v>3</v>
      </c>
      <c r="H1539" t="s">
        <v>3</v>
      </c>
      <c r="I1539" t="s">
        <v>3</v>
      </c>
      <c r="J1539" t="s">
        <v>3</v>
      </c>
      <c r="K1539" t="s">
        <v>3579</v>
      </c>
      <c r="L1539" t="s">
        <v>3580</v>
      </c>
      <c r="M1539" t="s">
        <v>3581</v>
      </c>
    </row>
    <row r="1540" spans="1:13">
      <c r="A1540" t="s">
        <v>3582</v>
      </c>
      <c r="B1540">
        <v>1187</v>
      </c>
      <c r="C1540">
        <v>1187</v>
      </c>
      <c r="D1540">
        <v>10105</v>
      </c>
      <c r="E1540" t="s">
        <v>1027</v>
      </c>
      <c r="F1540" t="s">
        <v>17</v>
      </c>
      <c r="G1540" t="s">
        <v>3</v>
      </c>
      <c r="H1540" t="s">
        <v>3</v>
      </c>
      <c r="I1540" t="s">
        <v>3</v>
      </c>
      <c r="J1540" t="s">
        <v>3</v>
      </c>
      <c r="K1540" t="s">
        <v>3582</v>
      </c>
      <c r="L1540" t="s">
        <v>3583</v>
      </c>
      <c r="M1540" t="s">
        <v>3584</v>
      </c>
    </row>
    <row r="1541" spans="1:13">
      <c r="A1541" t="s">
        <v>3585</v>
      </c>
      <c r="B1541">
        <v>1187</v>
      </c>
      <c r="C1541">
        <v>1187</v>
      </c>
      <c r="D1541">
        <v>10105</v>
      </c>
      <c r="E1541" t="s">
        <v>1027</v>
      </c>
      <c r="F1541" t="s">
        <v>17</v>
      </c>
      <c r="G1541" t="s">
        <v>3</v>
      </c>
      <c r="H1541" t="s">
        <v>3</v>
      </c>
      <c r="I1541" t="s">
        <v>3</v>
      </c>
      <c r="J1541" t="s">
        <v>3</v>
      </c>
      <c r="K1541" t="s">
        <v>3585</v>
      </c>
      <c r="L1541" t="s">
        <v>3586</v>
      </c>
      <c r="M1541" t="s">
        <v>3587</v>
      </c>
    </row>
    <row r="1542" spans="1:13">
      <c r="A1542" t="s">
        <v>3588</v>
      </c>
      <c r="B1542">
        <v>1187</v>
      </c>
      <c r="C1542">
        <v>1187</v>
      </c>
      <c r="D1542">
        <v>10105</v>
      </c>
      <c r="E1542" t="s">
        <v>1027</v>
      </c>
      <c r="F1542" t="s">
        <v>17</v>
      </c>
      <c r="G1542" t="s">
        <v>3</v>
      </c>
      <c r="H1542" t="s">
        <v>3</v>
      </c>
      <c r="I1542" t="s">
        <v>3</v>
      </c>
      <c r="J1542" t="s">
        <v>3</v>
      </c>
      <c r="K1542" t="s">
        <v>3588</v>
      </c>
      <c r="L1542" t="s">
        <v>3589</v>
      </c>
      <c r="M1542" t="s">
        <v>3590</v>
      </c>
    </row>
    <row r="1543" spans="1:13">
      <c r="A1543" t="s">
        <v>3591</v>
      </c>
      <c r="B1543">
        <v>1187</v>
      </c>
      <c r="C1543">
        <v>1187</v>
      </c>
      <c r="D1543">
        <v>10105</v>
      </c>
      <c r="E1543" t="s">
        <v>1027</v>
      </c>
      <c r="F1543" t="s">
        <v>17</v>
      </c>
      <c r="G1543" t="s">
        <v>3</v>
      </c>
      <c r="H1543" t="s">
        <v>3</v>
      </c>
      <c r="I1543" t="s">
        <v>3</v>
      </c>
      <c r="J1543" t="s">
        <v>3</v>
      </c>
      <c r="K1543" t="s">
        <v>3591</v>
      </c>
      <c r="L1543" t="s">
        <v>3592</v>
      </c>
      <c r="M1543" t="s">
        <v>3593</v>
      </c>
    </row>
    <row r="1544" spans="1:13">
      <c r="A1544" t="s">
        <v>3594</v>
      </c>
      <c r="B1544">
        <v>1187</v>
      </c>
      <c r="C1544">
        <v>1187</v>
      </c>
      <c r="D1544">
        <v>10096</v>
      </c>
      <c r="E1544" t="s">
        <v>1027</v>
      </c>
      <c r="F1544" t="s">
        <v>17</v>
      </c>
      <c r="G1544" t="s">
        <v>3</v>
      </c>
      <c r="H1544" t="s">
        <v>3</v>
      </c>
      <c r="I1544" t="s">
        <v>3</v>
      </c>
      <c r="J1544" t="s">
        <v>3</v>
      </c>
      <c r="K1544" t="s">
        <v>3594</v>
      </c>
      <c r="L1544" t="s">
        <v>3595</v>
      </c>
      <c r="M1544" t="s">
        <v>3596</v>
      </c>
    </row>
    <row r="1545" spans="1:13">
      <c r="A1545" t="s">
        <v>3597</v>
      </c>
      <c r="B1545">
        <v>1187</v>
      </c>
      <c r="C1545">
        <v>1187</v>
      </c>
      <c r="D1545">
        <v>10105</v>
      </c>
      <c r="E1545" t="s">
        <v>1027</v>
      </c>
      <c r="F1545" t="s">
        <v>17</v>
      </c>
      <c r="G1545" t="s">
        <v>3</v>
      </c>
      <c r="H1545" t="s">
        <v>3</v>
      </c>
      <c r="I1545" t="s">
        <v>3</v>
      </c>
      <c r="J1545" t="s">
        <v>3</v>
      </c>
      <c r="K1545" t="s">
        <v>3597</v>
      </c>
      <c r="L1545" t="s">
        <v>3598</v>
      </c>
      <c r="M1545" t="s">
        <v>3599</v>
      </c>
    </row>
    <row r="1546" spans="1:13">
      <c r="A1546" t="s">
        <v>3600</v>
      </c>
      <c r="B1546">
        <v>1187</v>
      </c>
      <c r="C1546">
        <v>1187</v>
      </c>
      <c r="D1546">
        <v>10105</v>
      </c>
      <c r="E1546" t="s">
        <v>1027</v>
      </c>
      <c r="F1546" t="s">
        <v>17</v>
      </c>
      <c r="G1546" t="s">
        <v>3</v>
      </c>
      <c r="H1546" t="s">
        <v>3</v>
      </c>
      <c r="I1546" t="s">
        <v>3</v>
      </c>
      <c r="J1546" t="s">
        <v>3</v>
      </c>
      <c r="K1546" t="s">
        <v>3600</v>
      </c>
      <c r="L1546" t="s">
        <v>3601</v>
      </c>
      <c r="M1546" t="s">
        <v>3602</v>
      </c>
    </row>
    <row r="1547" spans="1:13">
      <c r="A1547" t="s">
        <v>3603</v>
      </c>
      <c r="B1547">
        <v>1187</v>
      </c>
      <c r="C1547">
        <v>1187</v>
      </c>
      <c r="D1547">
        <v>10105</v>
      </c>
      <c r="E1547" t="s">
        <v>1027</v>
      </c>
      <c r="F1547" t="s">
        <v>17</v>
      </c>
      <c r="G1547" t="s">
        <v>3</v>
      </c>
      <c r="H1547" t="s">
        <v>3</v>
      </c>
      <c r="I1547" t="s">
        <v>3</v>
      </c>
      <c r="J1547" t="s">
        <v>3</v>
      </c>
      <c r="K1547" t="s">
        <v>3603</v>
      </c>
      <c r="L1547" t="s">
        <v>3604</v>
      </c>
      <c r="M1547" t="s">
        <v>3605</v>
      </c>
    </row>
    <row r="1548" spans="1:13">
      <c r="A1548" t="s">
        <v>3606</v>
      </c>
      <c r="B1548">
        <v>1187</v>
      </c>
      <c r="C1548">
        <v>1187</v>
      </c>
      <c r="D1548">
        <v>10105</v>
      </c>
      <c r="E1548" t="s">
        <v>1027</v>
      </c>
      <c r="F1548" t="s">
        <v>17</v>
      </c>
      <c r="G1548" t="s">
        <v>3</v>
      </c>
      <c r="H1548" t="s">
        <v>3</v>
      </c>
      <c r="I1548" t="s">
        <v>3</v>
      </c>
      <c r="J1548" t="s">
        <v>3</v>
      </c>
      <c r="K1548" t="s">
        <v>3606</v>
      </c>
      <c r="L1548" t="s">
        <v>3607</v>
      </c>
      <c r="M1548" t="s">
        <v>3608</v>
      </c>
    </row>
    <row r="1549" spans="1:13">
      <c r="A1549" t="s">
        <v>3609</v>
      </c>
      <c r="B1549">
        <v>1187</v>
      </c>
      <c r="C1549">
        <v>1187</v>
      </c>
      <c r="D1549">
        <v>10105</v>
      </c>
      <c r="E1549" t="s">
        <v>1027</v>
      </c>
      <c r="F1549" t="s">
        <v>17</v>
      </c>
      <c r="G1549" t="s">
        <v>3</v>
      </c>
      <c r="H1549" t="s">
        <v>3</v>
      </c>
      <c r="I1549" t="s">
        <v>3</v>
      </c>
      <c r="J1549" t="s">
        <v>3</v>
      </c>
      <c r="K1549" t="s">
        <v>3609</v>
      </c>
      <c r="L1549" t="s">
        <v>3610</v>
      </c>
      <c r="M1549" t="s">
        <v>3611</v>
      </c>
    </row>
    <row r="1550" spans="1:13">
      <c r="A1550" t="s">
        <v>3612</v>
      </c>
      <c r="B1550">
        <v>1187</v>
      </c>
      <c r="C1550">
        <v>1187</v>
      </c>
      <c r="D1550">
        <v>10090</v>
      </c>
      <c r="E1550" t="s">
        <v>1027</v>
      </c>
      <c r="F1550" t="s">
        <v>17</v>
      </c>
      <c r="G1550" t="s">
        <v>3</v>
      </c>
      <c r="H1550" t="s">
        <v>3</v>
      </c>
      <c r="I1550" t="s">
        <v>3</v>
      </c>
      <c r="J1550" t="s">
        <v>3</v>
      </c>
      <c r="K1550" t="s">
        <v>3612</v>
      </c>
      <c r="L1550" t="s">
        <v>3613</v>
      </c>
      <c r="M1550" t="s">
        <v>3613</v>
      </c>
    </row>
    <row r="1551" spans="1:13">
      <c r="A1551" t="s">
        <v>3614</v>
      </c>
      <c r="B1551">
        <v>1187</v>
      </c>
      <c r="C1551">
        <v>1187</v>
      </c>
      <c r="D1551">
        <v>10105</v>
      </c>
      <c r="E1551" t="s">
        <v>1027</v>
      </c>
      <c r="F1551" t="s">
        <v>17</v>
      </c>
      <c r="G1551" t="s">
        <v>3</v>
      </c>
      <c r="H1551" t="s">
        <v>3</v>
      </c>
      <c r="I1551" t="s">
        <v>3</v>
      </c>
      <c r="J1551" t="s">
        <v>3</v>
      </c>
      <c r="K1551" t="s">
        <v>3614</v>
      </c>
      <c r="L1551" t="s">
        <v>3615</v>
      </c>
      <c r="M1551" t="s">
        <v>3616</v>
      </c>
    </row>
    <row r="1552" spans="1:13">
      <c r="A1552" t="s">
        <v>3617</v>
      </c>
      <c r="B1552">
        <v>1187</v>
      </c>
      <c r="C1552">
        <v>1187</v>
      </c>
      <c r="D1552">
        <v>10107</v>
      </c>
      <c r="E1552" t="s">
        <v>1027</v>
      </c>
      <c r="F1552" t="s">
        <v>17</v>
      </c>
      <c r="G1552" t="s">
        <v>3</v>
      </c>
      <c r="H1552" t="s">
        <v>3</v>
      </c>
      <c r="I1552" t="s">
        <v>3</v>
      </c>
      <c r="J1552" t="s">
        <v>3</v>
      </c>
      <c r="K1552" t="s">
        <v>3617</v>
      </c>
      <c r="L1552" t="s">
        <v>3618</v>
      </c>
      <c r="M1552" t="s">
        <v>3619</v>
      </c>
    </row>
    <row r="1553" spans="1:13">
      <c r="A1553" t="s">
        <v>3620</v>
      </c>
      <c r="B1553">
        <v>1187</v>
      </c>
      <c r="C1553">
        <v>1187</v>
      </c>
      <c r="D1553">
        <v>10105</v>
      </c>
      <c r="E1553" t="s">
        <v>1027</v>
      </c>
      <c r="F1553" t="s">
        <v>17</v>
      </c>
      <c r="G1553" t="s">
        <v>3</v>
      </c>
      <c r="H1553" t="s">
        <v>3</v>
      </c>
      <c r="I1553" t="s">
        <v>3</v>
      </c>
      <c r="J1553" t="s">
        <v>3</v>
      </c>
      <c r="K1553" t="s">
        <v>3620</v>
      </c>
      <c r="L1553" t="s">
        <v>3621</v>
      </c>
      <c r="M1553" t="s">
        <v>3622</v>
      </c>
    </row>
    <row r="1554" spans="1:13">
      <c r="A1554" t="s">
        <v>3623</v>
      </c>
      <c r="B1554">
        <v>1187</v>
      </c>
      <c r="C1554">
        <v>1187</v>
      </c>
      <c r="D1554">
        <v>10105</v>
      </c>
      <c r="E1554" t="s">
        <v>1027</v>
      </c>
      <c r="F1554" t="s">
        <v>17</v>
      </c>
      <c r="G1554" t="s">
        <v>3</v>
      </c>
      <c r="H1554" t="s">
        <v>3</v>
      </c>
      <c r="I1554" t="s">
        <v>3</v>
      </c>
      <c r="J1554" t="s">
        <v>3</v>
      </c>
      <c r="K1554" t="s">
        <v>3623</v>
      </c>
      <c r="L1554" t="s">
        <v>3624</v>
      </c>
      <c r="M1554" t="s">
        <v>3624</v>
      </c>
    </row>
    <row r="1555" spans="1:13">
      <c r="A1555" t="s">
        <v>3625</v>
      </c>
      <c r="B1555">
        <v>1187</v>
      </c>
      <c r="C1555">
        <v>1187</v>
      </c>
      <c r="D1555">
        <v>10105</v>
      </c>
      <c r="E1555" t="s">
        <v>1027</v>
      </c>
      <c r="F1555" t="s">
        <v>17</v>
      </c>
      <c r="G1555" t="s">
        <v>3</v>
      </c>
      <c r="H1555" t="s">
        <v>3</v>
      </c>
      <c r="I1555" t="s">
        <v>3</v>
      </c>
      <c r="J1555" t="s">
        <v>3</v>
      </c>
      <c r="K1555" t="s">
        <v>3625</v>
      </c>
      <c r="L1555" t="s">
        <v>3626</v>
      </c>
      <c r="M1555" t="s">
        <v>3627</v>
      </c>
    </row>
    <row r="1556" spans="1:13">
      <c r="A1556" t="s">
        <v>3628</v>
      </c>
      <c r="B1556">
        <v>1187</v>
      </c>
      <c r="C1556">
        <v>1187</v>
      </c>
      <c r="D1556">
        <v>10105</v>
      </c>
      <c r="E1556" t="s">
        <v>1027</v>
      </c>
      <c r="F1556" t="s">
        <v>17</v>
      </c>
      <c r="G1556" t="s">
        <v>3</v>
      </c>
      <c r="H1556" t="s">
        <v>3</v>
      </c>
      <c r="I1556" t="s">
        <v>3</v>
      </c>
      <c r="J1556" t="s">
        <v>3</v>
      </c>
      <c r="K1556" t="s">
        <v>3628</v>
      </c>
      <c r="L1556" t="s">
        <v>3629</v>
      </c>
      <c r="M1556" t="s">
        <v>3630</v>
      </c>
    </row>
    <row r="1557" spans="1:13">
      <c r="A1557" t="s">
        <v>3631</v>
      </c>
      <c r="B1557">
        <v>1187</v>
      </c>
      <c r="C1557">
        <v>1187</v>
      </c>
      <c r="D1557">
        <v>10105</v>
      </c>
      <c r="E1557" t="s">
        <v>1027</v>
      </c>
      <c r="F1557" t="s">
        <v>17</v>
      </c>
      <c r="G1557" t="s">
        <v>3</v>
      </c>
      <c r="H1557" t="s">
        <v>3</v>
      </c>
      <c r="I1557" t="s">
        <v>3</v>
      </c>
      <c r="J1557" t="s">
        <v>3</v>
      </c>
      <c r="K1557" t="s">
        <v>3631</v>
      </c>
      <c r="L1557" t="s">
        <v>3632</v>
      </c>
      <c r="M1557" t="s">
        <v>3633</v>
      </c>
    </row>
    <row r="1558" spans="1:13">
      <c r="A1558" t="s">
        <v>3634</v>
      </c>
      <c r="B1558">
        <v>1187</v>
      </c>
      <c r="C1558">
        <v>1187</v>
      </c>
      <c r="D1558">
        <v>10105</v>
      </c>
      <c r="E1558" t="s">
        <v>1027</v>
      </c>
      <c r="F1558" t="s">
        <v>17</v>
      </c>
      <c r="G1558" t="s">
        <v>3</v>
      </c>
      <c r="H1558" t="s">
        <v>3</v>
      </c>
      <c r="I1558" t="s">
        <v>3</v>
      </c>
      <c r="J1558" t="s">
        <v>3</v>
      </c>
      <c r="K1558" t="s">
        <v>3634</v>
      </c>
      <c r="L1558" t="s">
        <v>3635</v>
      </c>
      <c r="M1558" t="s">
        <v>3635</v>
      </c>
    </row>
    <row r="1559" spans="1:13">
      <c r="A1559" t="s">
        <v>3636</v>
      </c>
      <c r="B1559">
        <v>1187</v>
      </c>
      <c r="C1559">
        <v>1187</v>
      </c>
      <c r="D1559">
        <v>10105</v>
      </c>
      <c r="E1559" t="s">
        <v>1027</v>
      </c>
      <c r="F1559" t="s">
        <v>17</v>
      </c>
      <c r="G1559" t="s">
        <v>3</v>
      </c>
      <c r="H1559" t="s">
        <v>3</v>
      </c>
      <c r="I1559" t="s">
        <v>3</v>
      </c>
      <c r="J1559" t="s">
        <v>3</v>
      </c>
      <c r="K1559" t="s">
        <v>3636</v>
      </c>
      <c r="L1559" t="s">
        <v>3637</v>
      </c>
      <c r="M1559" t="s">
        <v>3637</v>
      </c>
    </row>
    <row r="1560" spans="1:13">
      <c r="A1560" t="s">
        <v>3638</v>
      </c>
      <c r="B1560">
        <v>1187</v>
      </c>
      <c r="C1560">
        <v>1187</v>
      </c>
      <c r="D1560">
        <v>10105</v>
      </c>
      <c r="E1560" t="s">
        <v>1027</v>
      </c>
      <c r="F1560" t="s">
        <v>17</v>
      </c>
      <c r="G1560" t="s">
        <v>3</v>
      </c>
      <c r="H1560" t="s">
        <v>3</v>
      </c>
      <c r="I1560" t="s">
        <v>3</v>
      </c>
      <c r="J1560" t="s">
        <v>3</v>
      </c>
      <c r="K1560" t="s">
        <v>3638</v>
      </c>
      <c r="L1560" t="s">
        <v>3639</v>
      </c>
      <c r="M1560" t="s">
        <v>3640</v>
      </c>
    </row>
    <row r="1561" spans="1:13">
      <c r="A1561" t="s">
        <v>3641</v>
      </c>
      <c r="B1561">
        <v>1187</v>
      </c>
      <c r="C1561">
        <v>1187</v>
      </c>
      <c r="D1561">
        <v>10105</v>
      </c>
      <c r="E1561" t="s">
        <v>1027</v>
      </c>
      <c r="F1561" t="s">
        <v>17</v>
      </c>
      <c r="G1561" t="s">
        <v>3</v>
      </c>
      <c r="H1561" t="s">
        <v>3</v>
      </c>
      <c r="I1561" t="s">
        <v>3</v>
      </c>
      <c r="J1561" t="s">
        <v>3</v>
      </c>
      <c r="K1561" t="s">
        <v>3641</v>
      </c>
      <c r="L1561" t="s">
        <v>3642</v>
      </c>
      <c r="M1561" t="s">
        <v>3642</v>
      </c>
    </row>
    <row r="1562" spans="1:13">
      <c r="A1562" t="s">
        <v>3643</v>
      </c>
      <c r="B1562">
        <v>1187</v>
      </c>
      <c r="C1562">
        <v>1187</v>
      </c>
      <c r="D1562">
        <v>10105</v>
      </c>
      <c r="E1562" t="s">
        <v>1027</v>
      </c>
      <c r="F1562" t="s">
        <v>17</v>
      </c>
      <c r="G1562" t="s">
        <v>3</v>
      </c>
      <c r="H1562" t="s">
        <v>3</v>
      </c>
      <c r="I1562" t="s">
        <v>3</v>
      </c>
      <c r="J1562" t="s">
        <v>3</v>
      </c>
      <c r="K1562" t="s">
        <v>3643</v>
      </c>
      <c r="L1562" t="s">
        <v>3644</v>
      </c>
      <c r="M1562" t="s">
        <v>3644</v>
      </c>
    </row>
    <row r="1563" spans="1:13">
      <c r="A1563" t="s">
        <v>3645</v>
      </c>
      <c r="B1563">
        <v>1187</v>
      </c>
      <c r="C1563">
        <v>1187</v>
      </c>
      <c r="D1563">
        <v>10105</v>
      </c>
      <c r="E1563" t="s">
        <v>1027</v>
      </c>
      <c r="F1563" t="s">
        <v>17</v>
      </c>
      <c r="G1563" t="s">
        <v>3</v>
      </c>
      <c r="H1563" t="s">
        <v>3</v>
      </c>
      <c r="I1563" t="s">
        <v>3</v>
      </c>
      <c r="J1563" t="s">
        <v>3</v>
      </c>
      <c r="K1563" t="s">
        <v>3645</v>
      </c>
      <c r="L1563" t="s">
        <v>3646</v>
      </c>
      <c r="M1563" t="s">
        <v>3646</v>
      </c>
    </row>
    <row r="1564" spans="1:13">
      <c r="A1564" t="s">
        <v>3647</v>
      </c>
      <c r="B1564">
        <v>1187</v>
      </c>
      <c r="C1564">
        <v>1187</v>
      </c>
      <c r="D1564">
        <v>10105</v>
      </c>
      <c r="E1564" t="s">
        <v>1027</v>
      </c>
      <c r="F1564" t="s">
        <v>17</v>
      </c>
      <c r="G1564" t="s">
        <v>3</v>
      </c>
      <c r="H1564" t="s">
        <v>3</v>
      </c>
      <c r="I1564" t="s">
        <v>3</v>
      </c>
      <c r="J1564" t="s">
        <v>3</v>
      </c>
      <c r="K1564" t="s">
        <v>3647</v>
      </c>
      <c r="L1564" t="s">
        <v>3648</v>
      </c>
      <c r="M1564" t="s">
        <v>3649</v>
      </c>
    </row>
    <row r="1565" spans="1:13">
      <c r="A1565" t="s">
        <v>3650</v>
      </c>
      <c r="B1565">
        <v>1187</v>
      </c>
      <c r="C1565">
        <v>1187</v>
      </c>
      <c r="D1565">
        <v>10105</v>
      </c>
      <c r="E1565" t="s">
        <v>1027</v>
      </c>
      <c r="F1565" t="s">
        <v>17</v>
      </c>
      <c r="G1565" t="s">
        <v>3</v>
      </c>
      <c r="H1565" t="s">
        <v>3</v>
      </c>
      <c r="I1565" t="s">
        <v>3</v>
      </c>
      <c r="J1565" t="s">
        <v>3</v>
      </c>
      <c r="K1565" t="s">
        <v>3650</v>
      </c>
      <c r="L1565" t="s">
        <v>3651</v>
      </c>
      <c r="M1565" t="s">
        <v>3652</v>
      </c>
    </row>
    <row r="1566" spans="1:13">
      <c r="A1566" t="s">
        <v>3653</v>
      </c>
      <c r="B1566">
        <v>1187</v>
      </c>
      <c r="C1566">
        <v>1187</v>
      </c>
      <c r="D1566">
        <v>10105</v>
      </c>
      <c r="E1566" t="s">
        <v>1027</v>
      </c>
      <c r="F1566" t="s">
        <v>17</v>
      </c>
      <c r="G1566" t="s">
        <v>3</v>
      </c>
      <c r="H1566" t="s">
        <v>3</v>
      </c>
      <c r="I1566" t="s">
        <v>3</v>
      </c>
      <c r="J1566" t="s">
        <v>3</v>
      </c>
      <c r="K1566" t="s">
        <v>3653</v>
      </c>
      <c r="L1566" t="s">
        <v>3654</v>
      </c>
      <c r="M1566" t="s">
        <v>3655</v>
      </c>
    </row>
    <row r="1567" spans="1:13">
      <c r="A1567" t="s">
        <v>3656</v>
      </c>
      <c r="B1567">
        <v>1187</v>
      </c>
      <c r="C1567">
        <v>1187</v>
      </c>
      <c r="D1567">
        <v>10105</v>
      </c>
      <c r="E1567" t="s">
        <v>1027</v>
      </c>
      <c r="F1567" t="s">
        <v>17</v>
      </c>
      <c r="G1567" t="s">
        <v>3</v>
      </c>
      <c r="H1567" t="s">
        <v>3</v>
      </c>
      <c r="I1567" t="s">
        <v>3</v>
      </c>
      <c r="J1567" t="s">
        <v>3</v>
      </c>
      <c r="K1567" t="s">
        <v>3656</v>
      </c>
      <c r="L1567" t="s">
        <v>3657</v>
      </c>
      <c r="M1567" t="s">
        <v>3658</v>
      </c>
    </row>
    <row r="1568" spans="1:13">
      <c r="A1568" t="s">
        <v>3659</v>
      </c>
      <c r="B1568">
        <v>1187</v>
      </c>
      <c r="C1568">
        <v>1187</v>
      </c>
      <c r="D1568">
        <v>10115</v>
      </c>
      <c r="E1568" t="s">
        <v>1027</v>
      </c>
      <c r="F1568" t="s">
        <v>17</v>
      </c>
      <c r="G1568" t="s">
        <v>3</v>
      </c>
      <c r="H1568" t="s">
        <v>3</v>
      </c>
      <c r="I1568" t="s">
        <v>3</v>
      </c>
      <c r="J1568" t="s">
        <v>3</v>
      </c>
      <c r="K1568" t="s">
        <v>3659</v>
      </c>
      <c r="L1568" t="s">
        <v>3660</v>
      </c>
      <c r="M1568" t="s">
        <v>3661</v>
      </c>
    </row>
    <row r="1569" spans="1:13">
      <c r="A1569" t="s">
        <v>3662</v>
      </c>
      <c r="B1569">
        <v>1187</v>
      </c>
      <c r="C1569">
        <v>1187</v>
      </c>
      <c r="D1569">
        <v>10096</v>
      </c>
      <c r="E1569" t="s">
        <v>1027</v>
      </c>
      <c r="F1569" t="s">
        <v>17</v>
      </c>
      <c r="G1569" t="s">
        <v>3</v>
      </c>
      <c r="H1569" t="s">
        <v>3</v>
      </c>
      <c r="I1569" t="s">
        <v>3</v>
      </c>
      <c r="J1569" t="s">
        <v>3</v>
      </c>
      <c r="K1569" t="s">
        <v>3662</v>
      </c>
      <c r="L1569" t="s">
        <v>3663</v>
      </c>
      <c r="M1569" t="s">
        <v>3664</v>
      </c>
    </row>
    <row r="1570" spans="1:13">
      <c r="A1570" t="s">
        <v>3665</v>
      </c>
      <c r="B1570">
        <v>1187</v>
      </c>
      <c r="C1570">
        <v>1187</v>
      </c>
      <c r="D1570">
        <v>10105</v>
      </c>
      <c r="E1570" t="s">
        <v>1027</v>
      </c>
      <c r="F1570" t="s">
        <v>17</v>
      </c>
      <c r="G1570" t="s">
        <v>3</v>
      </c>
      <c r="H1570" t="s">
        <v>3</v>
      </c>
      <c r="I1570" t="s">
        <v>3</v>
      </c>
      <c r="J1570" t="s">
        <v>3</v>
      </c>
      <c r="K1570" t="s">
        <v>3665</v>
      </c>
      <c r="L1570" t="s">
        <v>3666</v>
      </c>
      <c r="M1570" t="s">
        <v>3666</v>
      </c>
    </row>
    <row r="1571" spans="1:13">
      <c r="A1571" t="s">
        <v>3667</v>
      </c>
      <c r="B1571">
        <v>1187</v>
      </c>
      <c r="C1571">
        <v>1187</v>
      </c>
      <c r="D1571">
        <v>10105</v>
      </c>
      <c r="E1571" t="s">
        <v>1027</v>
      </c>
      <c r="F1571" t="s">
        <v>17</v>
      </c>
      <c r="G1571" t="s">
        <v>3</v>
      </c>
      <c r="H1571" t="s">
        <v>3</v>
      </c>
      <c r="I1571" t="s">
        <v>3</v>
      </c>
      <c r="J1571" t="s">
        <v>3</v>
      </c>
      <c r="K1571" t="s">
        <v>3667</v>
      </c>
      <c r="L1571" t="s">
        <v>3668</v>
      </c>
      <c r="M1571" t="s">
        <v>3668</v>
      </c>
    </row>
    <row r="1572" spans="1:13">
      <c r="A1572" t="s">
        <v>3669</v>
      </c>
      <c r="B1572">
        <v>1187</v>
      </c>
      <c r="C1572">
        <v>1187</v>
      </c>
      <c r="D1572">
        <v>10105</v>
      </c>
      <c r="E1572" t="s">
        <v>1027</v>
      </c>
      <c r="F1572" t="s">
        <v>17</v>
      </c>
      <c r="G1572" t="s">
        <v>3</v>
      </c>
      <c r="H1572" t="s">
        <v>3</v>
      </c>
      <c r="I1572" t="s">
        <v>3</v>
      </c>
      <c r="J1572" t="s">
        <v>3</v>
      </c>
      <c r="K1572" t="s">
        <v>3669</v>
      </c>
      <c r="L1572" t="s">
        <v>3670</v>
      </c>
      <c r="M1572" t="s">
        <v>3670</v>
      </c>
    </row>
    <row r="1573" spans="1:13">
      <c r="A1573" t="s">
        <v>3671</v>
      </c>
      <c r="B1573">
        <v>1187</v>
      </c>
      <c r="C1573">
        <v>1187</v>
      </c>
      <c r="D1573">
        <v>10105</v>
      </c>
      <c r="E1573" t="s">
        <v>1027</v>
      </c>
      <c r="F1573" t="s">
        <v>17</v>
      </c>
      <c r="G1573" t="s">
        <v>3</v>
      </c>
      <c r="H1573" t="s">
        <v>3</v>
      </c>
      <c r="I1573" t="s">
        <v>3</v>
      </c>
      <c r="J1573" t="s">
        <v>3</v>
      </c>
      <c r="K1573" t="s">
        <v>3671</v>
      </c>
      <c r="L1573" t="s">
        <v>3672</v>
      </c>
      <c r="M1573" t="s">
        <v>3673</v>
      </c>
    </row>
    <row r="1574" spans="1:13">
      <c r="A1574" t="s">
        <v>3674</v>
      </c>
      <c r="B1574">
        <v>1187</v>
      </c>
      <c r="C1574">
        <v>1187</v>
      </c>
      <c r="D1574">
        <v>10105</v>
      </c>
      <c r="E1574" t="s">
        <v>1027</v>
      </c>
      <c r="F1574" t="s">
        <v>17</v>
      </c>
      <c r="G1574" t="s">
        <v>3</v>
      </c>
      <c r="H1574" t="s">
        <v>3</v>
      </c>
      <c r="I1574" t="s">
        <v>3</v>
      </c>
      <c r="J1574" t="s">
        <v>3</v>
      </c>
      <c r="K1574" t="s">
        <v>3674</v>
      </c>
      <c r="L1574" t="s">
        <v>3675</v>
      </c>
      <c r="M1574" t="s">
        <v>3676</v>
      </c>
    </row>
    <row r="1575" spans="1:13">
      <c r="A1575" t="s">
        <v>3677</v>
      </c>
      <c r="B1575">
        <v>1187</v>
      </c>
      <c r="C1575">
        <v>1187</v>
      </c>
      <c r="D1575">
        <v>10105</v>
      </c>
      <c r="E1575" t="s">
        <v>1027</v>
      </c>
      <c r="F1575" t="s">
        <v>17</v>
      </c>
      <c r="G1575" t="s">
        <v>3</v>
      </c>
      <c r="H1575" t="s">
        <v>3</v>
      </c>
      <c r="I1575" t="s">
        <v>3</v>
      </c>
      <c r="J1575" t="s">
        <v>3</v>
      </c>
      <c r="K1575" t="s">
        <v>3677</v>
      </c>
      <c r="L1575" t="s">
        <v>3678</v>
      </c>
      <c r="M1575" t="s">
        <v>3679</v>
      </c>
    </row>
    <row r="1576" spans="1:13">
      <c r="A1576" t="s">
        <v>3680</v>
      </c>
      <c r="B1576">
        <v>1187</v>
      </c>
      <c r="C1576">
        <v>1187</v>
      </c>
      <c r="D1576">
        <v>10105</v>
      </c>
      <c r="E1576" t="s">
        <v>1027</v>
      </c>
      <c r="F1576" t="s">
        <v>17</v>
      </c>
      <c r="G1576" t="s">
        <v>3</v>
      </c>
      <c r="H1576" t="s">
        <v>3</v>
      </c>
      <c r="I1576" t="s">
        <v>3</v>
      </c>
      <c r="J1576" t="s">
        <v>3</v>
      </c>
      <c r="K1576" t="s">
        <v>3680</v>
      </c>
      <c r="L1576" t="s">
        <v>3681</v>
      </c>
      <c r="M1576" t="s">
        <v>3682</v>
      </c>
    </row>
    <row r="1577" spans="1:13">
      <c r="A1577" t="s">
        <v>3683</v>
      </c>
      <c r="B1577">
        <v>1187</v>
      </c>
      <c r="C1577">
        <v>1187</v>
      </c>
      <c r="D1577">
        <v>10105</v>
      </c>
      <c r="E1577" t="s">
        <v>1027</v>
      </c>
      <c r="F1577" t="s">
        <v>17</v>
      </c>
      <c r="G1577" t="s">
        <v>3</v>
      </c>
      <c r="H1577" t="s">
        <v>3</v>
      </c>
      <c r="I1577" t="s">
        <v>3</v>
      </c>
      <c r="J1577" t="s">
        <v>3</v>
      </c>
      <c r="K1577" t="s">
        <v>3683</v>
      </c>
      <c r="L1577" t="s">
        <v>3684</v>
      </c>
      <c r="M1577" t="s">
        <v>3685</v>
      </c>
    </row>
    <row r="1578" spans="1:13">
      <c r="A1578" t="s">
        <v>3686</v>
      </c>
      <c r="B1578">
        <v>1187</v>
      </c>
      <c r="C1578">
        <v>1187</v>
      </c>
      <c r="D1578">
        <v>10105</v>
      </c>
      <c r="E1578" t="s">
        <v>1027</v>
      </c>
      <c r="F1578" t="s">
        <v>17</v>
      </c>
      <c r="G1578" t="s">
        <v>3</v>
      </c>
      <c r="H1578" t="s">
        <v>3</v>
      </c>
      <c r="I1578" t="s">
        <v>3</v>
      </c>
      <c r="J1578" t="s">
        <v>3</v>
      </c>
      <c r="K1578" t="s">
        <v>3686</v>
      </c>
      <c r="L1578" t="s">
        <v>3687</v>
      </c>
      <c r="M1578" t="s">
        <v>3687</v>
      </c>
    </row>
    <row r="1579" spans="1:13">
      <c r="A1579" t="s">
        <v>3688</v>
      </c>
      <c r="B1579">
        <v>1187</v>
      </c>
      <c r="C1579">
        <v>1187</v>
      </c>
      <c r="D1579">
        <v>10105</v>
      </c>
      <c r="E1579" t="s">
        <v>1027</v>
      </c>
      <c r="F1579" t="s">
        <v>17</v>
      </c>
      <c r="G1579" t="s">
        <v>3</v>
      </c>
      <c r="H1579" t="s">
        <v>3</v>
      </c>
      <c r="I1579" t="s">
        <v>3</v>
      </c>
      <c r="J1579" t="s">
        <v>3</v>
      </c>
      <c r="K1579" t="s">
        <v>3688</v>
      </c>
      <c r="L1579" t="s">
        <v>3689</v>
      </c>
      <c r="M1579" t="s">
        <v>3690</v>
      </c>
    </row>
    <row r="1580" spans="1:13">
      <c r="A1580" t="s">
        <v>3691</v>
      </c>
      <c r="B1580">
        <v>1187</v>
      </c>
      <c r="C1580">
        <v>1187</v>
      </c>
      <c r="D1580">
        <v>10105</v>
      </c>
      <c r="E1580" t="s">
        <v>1027</v>
      </c>
      <c r="F1580" t="s">
        <v>17</v>
      </c>
      <c r="G1580" t="s">
        <v>3</v>
      </c>
      <c r="H1580" t="s">
        <v>3</v>
      </c>
      <c r="I1580" t="s">
        <v>3</v>
      </c>
      <c r="J1580" t="s">
        <v>3</v>
      </c>
      <c r="K1580" t="s">
        <v>3691</v>
      </c>
      <c r="L1580" t="s">
        <v>3692</v>
      </c>
      <c r="M1580" t="s">
        <v>3693</v>
      </c>
    </row>
    <row r="1581" spans="1:13">
      <c r="A1581" t="s">
        <v>3694</v>
      </c>
      <c r="B1581">
        <v>1187</v>
      </c>
      <c r="C1581">
        <v>1187</v>
      </c>
      <c r="D1581">
        <v>10105</v>
      </c>
      <c r="E1581" t="s">
        <v>1027</v>
      </c>
      <c r="F1581" t="s">
        <v>17</v>
      </c>
      <c r="G1581" t="s">
        <v>3</v>
      </c>
      <c r="H1581" t="s">
        <v>3</v>
      </c>
      <c r="I1581" t="s">
        <v>3</v>
      </c>
      <c r="J1581" t="s">
        <v>3</v>
      </c>
      <c r="K1581" t="s">
        <v>3694</v>
      </c>
      <c r="L1581" t="s">
        <v>3695</v>
      </c>
      <c r="M1581" t="s">
        <v>3696</v>
      </c>
    </row>
    <row r="1582" spans="1:13">
      <c r="A1582" t="s">
        <v>3697</v>
      </c>
      <c r="B1582">
        <v>1187</v>
      </c>
      <c r="C1582">
        <v>1187</v>
      </c>
      <c r="D1582">
        <v>10105</v>
      </c>
      <c r="E1582" t="s">
        <v>1027</v>
      </c>
      <c r="F1582" t="s">
        <v>17</v>
      </c>
      <c r="G1582" t="s">
        <v>3</v>
      </c>
      <c r="H1582" t="s">
        <v>3</v>
      </c>
      <c r="I1582" t="s">
        <v>3</v>
      </c>
      <c r="J1582" t="s">
        <v>3</v>
      </c>
      <c r="K1582" t="s">
        <v>3697</v>
      </c>
      <c r="L1582" t="s">
        <v>3698</v>
      </c>
      <c r="M1582" t="s">
        <v>3699</v>
      </c>
    </row>
    <row r="1583" spans="1:13">
      <c r="A1583" t="s">
        <v>3700</v>
      </c>
      <c r="B1583">
        <v>1187</v>
      </c>
      <c r="C1583">
        <v>1187</v>
      </c>
      <c r="D1583">
        <v>10105</v>
      </c>
      <c r="E1583" t="s">
        <v>1027</v>
      </c>
      <c r="F1583" t="s">
        <v>17</v>
      </c>
      <c r="G1583" t="s">
        <v>3</v>
      </c>
      <c r="H1583" t="s">
        <v>3</v>
      </c>
      <c r="I1583" t="s">
        <v>3</v>
      </c>
      <c r="J1583" t="s">
        <v>3</v>
      </c>
      <c r="K1583" t="s">
        <v>3700</v>
      </c>
      <c r="L1583" t="s">
        <v>3701</v>
      </c>
      <c r="M1583" t="s">
        <v>3701</v>
      </c>
    </row>
    <row r="1584" spans="1:13">
      <c r="A1584" t="s">
        <v>3702</v>
      </c>
      <c r="B1584">
        <v>1187</v>
      </c>
      <c r="C1584">
        <v>1187</v>
      </c>
      <c r="D1584">
        <v>10105</v>
      </c>
      <c r="E1584" t="s">
        <v>1027</v>
      </c>
      <c r="F1584" t="s">
        <v>17</v>
      </c>
      <c r="G1584" t="s">
        <v>3</v>
      </c>
      <c r="H1584" t="s">
        <v>3</v>
      </c>
      <c r="I1584" t="s">
        <v>3</v>
      </c>
      <c r="J1584" t="s">
        <v>3</v>
      </c>
      <c r="K1584" t="s">
        <v>3702</v>
      </c>
      <c r="L1584" t="s">
        <v>3703</v>
      </c>
      <c r="M1584" t="s">
        <v>3703</v>
      </c>
    </row>
    <row r="1585" spans="1:13">
      <c r="A1585" t="s">
        <v>3704</v>
      </c>
      <c r="B1585">
        <v>1187</v>
      </c>
      <c r="C1585">
        <v>1187</v>
      </c>
      <c r="D1585">
        <v>10105</v>
      </c>
      <c r="E1585" t="s">
        <v>1027</v>
      </c>
      <c r="F1585" t="s">
        <v>17</v>
      </c>
      <c r="G1585" t="s">
        <v>3</v>
      </c>
      <c r="H1585" t="s">
        <v>3</v>
      </c>
      <c r="I1585" t="s">
        <v>3</v>
      </c>
      <c r="J1585" t="s">
        <v>3</v>
      </c>
      <c r="K1585" t="s">
        <v>3704</v>
      </c>
      <c r="L1585" t="s">
        <v>3705</v>
      </c>
      <c r="M1585" t="s">
        <v>3705</v>
      </c>
    </row>
    <row r="1586" spans="1:13">
      <c r="A1586" t="s">
        <v>3706</v>
      </c>
      <c r="B1586">
        <v>1187</v>
      </c>
      <c r="C1586">
        <v>1187</v>
      </c>
      <c r="D1586">
        <v>10105</v>
      </c>
      <c r="E1586" t="s">
        <v>1027</v>
      </c>
      <c r="F1586" t="s">
        <v>17</v>
      </c>
      <c r="G1586" t="s">
        <v>3</v>
      </c>
      <c r="H1586" t="s">
        <v>3</v>
      </c>
      <c r="I1586" t="s">
        <v>3</v>
      </c>
      <c r="J1586" t="s">
        <v>3</v>
      </c>
      <c r="K1586" t="s">
        <v>3706</v>
      </c>
      <c r="L1586" t="s">
        <v>3707</v>
      </c>
      <c r="M1586" t="s">
        <v>3707</v>
      </c>
    </row>
    <row r="1587" spans="1:13">
      <c r="A1587" t="s">
        <v>3708</v>
      </c>
      <c r="B1587">
        <v>1187</v>
      </c>
      <c r="C1587">
        <v>1187</v>
      </c>
      <c r="D1587">
        <v>10105</v>
      </c>
      <c r="E1587" t="s">
        <v>1027</v>
      </c>
      <c r="F1587" t="s">
        <v>17</v>
      </c>
      <c r="G1587" t="s">
        <v>3</v>
      </c>
      <c r="H1587" t="s">
        <v>3</v>
      </c>
      <c r="I1587" t="s">
        <v>3</v>
      </c>
      <c r="J1587" t="s">
        <v>3</v>
      </c>
      <c r="K1587" t="s">
        <v>3708</v>
      </c>
      <c r="L1587" t="s">
        <v>3709</v>
      </c>
      <c r="M1587" t="s">
        <v>3709</v>
      </c>
    </row>
    <row r="1588" spans="1:13">
      <c r="A1588" t="s">
        <v>3710</v>
      </c>
      <c r="B1588">
        <v>1187</v>
      </c>
      <c r="C1588">
        <v>1187</v>
      </c>
      <c r="D1588">
        <v>10105</v>
      </c>
      <c r="E1588" t="s">
        <v>1027</v>
      </c>
      <c r="F1588" t="s">
        <v>17</v>
      </c>
      <c r="G1588" t="s">
        <v>3</v>
      </c>
      <c r="H1588" t="s">
        <v>3</v>
      </c>
      <c r="I1588" t="s">
        <v>3</v>
      </c>
      <c r="J1588" t="s">
        <v>3</v>
      </c>
      <c r="K1588" t="s">
        <v>3710</v>
      </c>
      <c r="L1588" t="s">
        <v>3711</v>
      </c>
      <c r="M1588" t="s">
        <v>3712</v>
      </c>
    </row>
    <row r="1589" spans="1:13">
      <c r="A1589" t="s">
        <v>3713</v>
      </c>
      <c r="B1589">
        <v>1187</v>
      </c>
      <c r="C1589">
        <v>1187</v>
      </c>
      <c r="D1589">
        <v>10098</v>
      </c>
      <c r="E1589" t="s">
        <v>1027</v>
      </c>
      <c r="F1589" t="s">
        <v>17</v>
      </c>
      <c r="G1589" t="s">
        <v>3</v>
      </c>
      <c r="H1589" t="s">
        <v>3</v>
      </c>
      <c r="I1589" t="s">
        <v>3</v>
      </c>
      <c r="J1589" t="s">
        <v>3</v>
      </c>
      <c r="K1589" t="s">
        <v>3713</v>
      </c>
      <c r="L1589" t="s">
        <v>3714</v>
      </c>
      <c r="M1589" t="s">
        <v>3714</v>
      </c>
    </row>
    <row r="1590" spans="1:13">
      <c r="A1590" t="s">
        <v>3715</v>
      </c>
      <c r="B1590">
        <v>1187</v>
      </c>
      <c r="C1590">
        <v>1187</v>
      </c>
      <c r="D1590">
        <v>10105</v>
      </c>
      <c r="E1590" t="s">
        <v>1027</v>
      </c>
      <c r="F1590" t="s">
        <v>17</v>
      </c>
      <c r="G1590" t="s">
        <v>3</v>
      </c>
      <c r="H1590" t="s">
        <v>3</v>
      </c>
      <c r="I1590" t="s">
        <v>3</v>
      </c>
      <c r="J1590" t="s">
        <v>3</v>
      </c>
      <c r="K1590" t="s">
        <v>3715</v>
      </c>
      <c r="L1590" t="s">
        <v>3716</v>
      </c>
      <c r="M1590" t="s">
        <v>3716</v>
      </c>
    </row>
    <row r="1591" spans="1:13">
      <c r="A1591" t="s">
        <v>3717</v>
      </c>
      <c r="B1591">
        <v>1187</v>
      </c>
      <c r="C1591">
        <v>1187</v>
      </c>
      <c r="D1591">
        <v>10105</v>
      </c>
      <c r="E1591" t="s">
        <v>1027</v>
      </c>
      <c r="F1591" t="s">
        <v>17</v>
      </c>
      <c r="G1591" t="s">
        <v>3</v>
      </c>
      <c r="H1591" t="s">
        <v>3</v>
      </c>
      <c r="I1591" t="s">
        <v>3</v>
      </c>
      <c r="J1591" t="s">
        <v>3</v>
      </c>
      <c r="K1591" t="s">
        <v>3717</v>
      </c>
      <c r="L1591" t="s">
        <v>3718</v>
      </c>
      <c r="M1591" t="s">
        <v>3718</v>
      </c>
    </row>
    <row r="1592" spans="1:13">
      <c r="A1592" t="s">
        <v>3719</v>
      </c>
      <c r="B1592">
        <v>1187</v>
      </c>
      <c r="C1592">
        <v>1187</v>
      </c>
      <c r="D1592">
        <v>10105</v>
      </c>
      <c r="E1592" t="s">
        <v>1027</v>
      </c>
      <c r="F1592" t="s">
        <v>17</v>
      </c>
      <c r="G1592" t="s">
        <v>3</v>
      </c>
      <c r="H1592" t="s">
        <v>3</v>
      </c>
      <c r="I1592" t="s">
        <v>3</v>
      </c>
      <c r="J1592" t="s">
        <v>3</v>
      </c>
      <c r="K1592" t="s">
        <v>3719</v>
      </c>
      <c r="L1592" t="s">
        <v>3720</v>
      </c>
      <c r="M1592" t="s">
        <v>3720</v>
      </c>
    </row>
    <row r="1593" spans="1:13">
      <c r="A1593" t="s">
        <v>3721</v>
      </c>
      <c r="B1593">
        <v>1187</v>
      </c>
      <c r="C1593">
        <v>1187</v>
      </c>
      <c r="D1593">
        <v>10049</v>
      </c>
      <c r="E1593" t="s">
        <v>1027</v>
      </c>
      <c r="F1593" t="s">
        <v>17</v>
      </c>
      <c r="G1593" t="s">
        <v>3</v>
      </c>
      <c r="H1593" t="s">
        <v>3</v>
      </c>
      <c r="I1593" t="s">
        <v>3</v>
      </c>
      <c r="J1593" t="s">
        <v>3</v>
      </c>
      <c r="K1593" t="s">
        <v>3721</v>
      </c>
      <c r="L1593" t="s">
        <v>3722</v>
      </c>
      <c r="M1593" t="s">
        <v>3723</v>
      </c>
    </row>
    <row r="1594" spans="1:13">
      <c r="A1594" t="s">
        <v>3724</v>
      </c>
      <c r="B1594">
        <v>1187</v>
      </c>
      <c r="C1594">
        <v>1187</v>
      </c>
      <c r="D1594">
        <v>10105</v>
      </c>
      <c r="E1594" t="s">
        <v>1027</v>
      </c>
      <c r="F1594" t="s">
        <v>17</v>
      </c>
      <c r="G1594" t="s">
        <v>3</v>
      </c>
      <c r="H1594" t="s">
        <v>3</v>
      </c>
      <c r="I1594" t="s">
        <v>3</v>
      </c>
      <c r="J1594" t="s">
        <v>3</v>
      </c>
      <c r="K1594" t="s">
        <v>3724</v>
      </c>
      <c r="L1594" t="s">
        <v>3725</v>
      </c>
      <c r="M1594" t="s">
        <v>3726</v>
      </c>
    </row>
    <row r="1595" spans="1:13">
      <c r="A1595" t="s">
        <v>3727</v>
      </c>
      <c r="B1595">
        <v>1187</v>
      </c>
      <c r="C1595">
        <v>1187</v>
      </c>
      <c r="D1595">
        <v>10105</v>
      </c>
      <c r="E1595" t="s">
        <v>1027</v>
      </c>
      <c r="F1595" t="s">
        <v>17</v>
      </c>
      <c r="G1595" t="s">
        <v>3</v>
      </c>
      <c r="H1595" t="s">
        <v>3</v>
      </c>
      <c r="I1595" t="s">
        <v>3</v>
      </c>
      <c r="J1595" t="s">
        <v>3</v>
      </c>
      <c r="K1595" t="s">
        <v>3727</v>
      </c>
      <c r="L1595" t="s">
        <v>3728</v>
      </c>
      <c r="M1595" t="s">
        <v>3728</v>
      </c>
    </row>
    <row r="1596" spans="1:13">
      <c r="A1596" t="s">
        <v>3729</v>
      </c>
      <c r="B1596">
        <v>1187</v>
      </c>
      <c r="C1596">
        <v>1187</v>
      </c>
      <c r="D1596">
        <v>10105</v>
      </c>
      <c r="E1596" t="s">
        <v>1027</v>
      </c>
      <c r="F1596" t="s">
        <v>17</v>
      </c>
      <c r="G1596" t="s">
        <v>3</v>
      </c>
      <c r="H1596" t="s">
        <v>3</v>
      </c>
      <c r="I1596" t="s">
        <v>3</v>
      </c>
      <c r="J1596" t="s">
        <v>3</v>
      </c>
      <c r="K1596" t="s">
        <v>3729</v>
      </c>
      <c r="L1596" t="s">
        <v>3730</v>
      </c>
      <c r="M1596" t="s">
        <v>3730</v>
      </c>
    </row>
    <row r="1597" spans="1:13">
      <c r="A1597" t="s">
        <v>3731</v>
      </c>
      <c r="B1597">
        <v>1187</v>
      </c>
      <c r="C1597">
        <v>1187</v>
      </c>
      <c r="D1597">
        <v>10105</v>
      </c>
      <c r="E1597" t="s">
        <v>1027</v>
      </c>
      <c r="F1597" t="s">
        <v>17</v>
      </c>
      <c r="G1597" t="s">
        <v>3</v>
      </c>
      <c r="H1597" t="s">
        <v>3</v>
      </c>
      <c r="I1597" t="s">
        <v>3</v>
      </c>
      <c r="J1597" t="s">
        <v>3</v>
      </c>
      <c r="K1597" t="s">
        <v>3731</v>
      </c>
      <c r="L1597" t="s">
        <v>3732</v>
      </c>
      <c r="M1597" t="s">
        <v>3733</v>
      </c>
    </row>
    <row r="1598" spans="1:13">
      <c r="A1598" t="s">
        <v>3734</v>
      </c>
      <c r="B1598">
        <v>1187</v>
      </c>
      <c r="C1598">
        <v>1187</v>
      </c>
      <c r="D1598">
        <v>10105</v>
      </c>
      <c r="E1598" t="s">
        <v>1027</v>
      </c>
      <c r="F1598" t="s">
        <v>17</v>
      </c>
      <c r="G1598" t="s">
        <v>3</v>
      </c>
      <c r="H1598" t="s">
        <v>3</v>
      </c>
      <c r="I1598" t="s">
        <v>3</v>
      </c>
      <c r="J1598" t="s">
        <v>3</v>
      </c>
      <c r="K1598" t="s">
        <v>3734</v>
      </c>
      <c r="L1598" t="s">
        <v>3735</v>
      </c>
      <c r="M1598" t="s">
        <v>3735</v>
      </c>
    </row>
    <row r="1599" spans="1:13">
      <c r="A1599" t="s">
        <v>3736</v>
      </c>
      <c r="B1599">
        <v>1187</v>
      </c>
      <c r="C1599">
        <v>1187</v>
      </c>
      <c r="D1599">
        <v>10104</v>
      </c>
      <c r="E1599" t="s">
        <v>1027</v>
      </c>
      <c r="F1599" t="s">
        <v>17</v>
      </c>
      <c r="G1599" t="s">
        <v>3</v>
      </c>
      <c r="H1599" t="s">
        <v>3</v>
      </c>
      <c r="I1599" t="s">
        <v>3</v>
      </c>
      <c r="J1599" t="s">
        <v>3</v>
      </c>
      <c r="K1599" t="s">
        <v>3736</v>
      </c>
      <c r="L1599" t="s">
        <v>3737</v>
      </c>
      <c r="M1599" t="s">
        <v>3737</v>
      </c>
    </row>
    <row r="1600" spans="1:13">
      <c r="A1600" t="s">
        <v>3738</v>
      </c>
      <c r="B1600">
        <v>1187</v>
      </c>
      <c r="C1600">
        <v>1187</v>
      </c>
      <c r="D1600">
        <v>10105</v>
      </c>
      <c r="E1600" t="s">
        <v>1027</v>
      </c>
      <c r="F1600" t="s">
        <v>17</v>
      </c>
      <c r="G1600" t="s">
        <v>3</v>
      </c>
      <c r="H1600" t="s">
        <v>3</v>
      </c>
      <c r="I1600" t="s">
        <v>3</v>
      </c>
      <c r="J1600" t="s">
        <v>3</v>
      </c>
      <c r="K1600" t="s">
        <v>3738</v>
      </c>
      <c r="L1600" t="s">
        <v>3739</v>
      </c>
      <c r="M1600" t="s">
        <v>3740</v>
      </c>
    </row>
    <row r="1601" spans="1:13">
      <c r="A1601" t="s">
        <v>3741</v>
      </c>
      <c r="B1601">
        <v>1187</v>
      </c>
      <c r="C1601">
        <v>1187</v>
      </c>
      <c r="D1601">
        <v>10105</v>
      </c>
      <c r="E1601" t="s">
        <v>1027</v>
      </c>
      <c r="F1601" t="s">
        <v>17</v>
      </c>
      <c r="G1601" t="s">
        <v>3</v>
      </c>
      <c r="H1601" t="s">
        <v>3</v>
      </c>
      <c r="I1601" t="s">
        <v>3</v>
      </c>
      <c r="J1601" t="s">
        <v>3</v>
      </c>
      <c r="K1601" t="s">
        <v>3741</v>
      </c>
      <c r="L1601" t="s">
        <v>3742</v>
      </c>
      <c r="M1601" t="s">
        <v>3742</v>
      </c>
    </row>
    <row r="1602" spans="1:13">
      <c r="A1602" t="s">
        <v>3743</v>
      </c>
      <c r="B1602">
        <v>1187</v>
      </c>
      <c r="C1602">
        <v>1187</v>
      </c>
      <c r="D1602">
        <v>10105</v>
      </c>
      <c r="E1602" t="s">
        <v>1027</v>
      </c>
      <c r="F1602" t="s">
        <v>17</v>
      </c>
      <c r="G1602" t="s">
        <v>3</v>
      </c>
      <c r="H1602" t="s">
        <v>3</v>
      </c>
      <c r="I1602" t="s">
        <v>3</v>
      </c>
      <c r="J1602" t="s">
        <v>3</v>
      </c>
      <c r="K1602" t="s">
        <v>3743</v>
      </c>
      <c r="L1602" t="s">
        <v>3744</v>
      </c>
      <c r="M1602" t="s">
        <v>3744</v>
      </c>
    </row>
    <row r="1603" spans="1:13">
      <c r="A1603" t="s">
        <v>3745</v>
      </c>
      <c r="B1603">
        <v>1187</v>
      </c>
      <c r="C1603">
        <v>1187</v>
      </c>
      <c r="D1603">
        <v>9943</v>
      </c>
      <c r="E1603" t="s">
        <v>1027</v>
      </c>
      <c r="F1603" t="s">
        <v>17</v>
      </c>
      <c r="G1603" t="s">
        <v>3</v>
      </c>
      <c r="H1603" t="s">
        <v>3</v>
      </c>
      <c r="I1603" t="s">
        <v>3</v>
      </c>
      <c r="J1603" t="s">
        <v>3</v>
      </c>
      <c r="K1603" t="s">
        <v>3745</v>
      </c>
      <c r="L1603" t="s">
        <v>3746</v>
      </c>
      <c r="M1603" t="s">
        <v>3746</v>
      </c>
    </row>
    <row r="1604" spans="1:13">
      <c r="A1604" t="s">
        <v>3747</v>
      </c>
      <c r="B1604">
        <v>1187</v>
      </c>
      <c r="C1604">
        <v>1187</v>
      </c>
      <c r="D1604">
        <v>10105</v>
      </c>
      <c r="E1604" t="s">
        <v>1027</v>
      </c>
      <c r="F1604" t="s">
        <v>17</v>
      </c>
      <c r="G1604" t="s">
        <v>3</v>
      </c>
      <c r="H1604" t="s">
        <v>3</v>
      </c>
      <c r="I1604" t="s">
        <v>3</v>
      </c>
      <c r="J1604" t="s">
        <v>3</v>
      </c>
      <c r="K1604" t="s">
        <v>3747</v>
      </c>
      <c r="L1604" t="s">
        <v>3748</v>
      </c>
      <c r="M1604" t="s">
        <v>3749</v>
      </c>
    </row>
    <row r="1605" spans="1:13">
      <c r="A1605" t="s">
        <v>3750</v>
      </c>
      <c r="B1605">
        <v>1187</v>
      </c>
      <c r="C1605">
        <v>1187</v>
      </c>
      <c r="D1605">
        <v>10105</v>
      </c>
      <c r="E1605" t="s">
        <v>1027</v>
      </c>
      <c r="F1605" t="s">
        <v>17</v>
      </c>
      <c r="G1605" t="s">
        <v>3</v>
      </c>
      <c r="H1605" t="s">
        <v>3</v>
      </c>
      <c r="I1605" t="s">
        <v>3</v>
      </c>
      <c r="J1605" t="s">
        <v>3</v>
      </c>
      <c r="K1605" t="s">
        <v>3750</v>
      </c>
      <c r="L1605" t="s">
        <v>3751</v>
      </c>
      <c r="M1605" t="s">
        <v>3752</v>
      </c>
    </row>
    <row r="1606" spans="1:13">
      <c r="A1606" t="s">
        <v>3753</v>
      </c>
      <c r="B1606">
        <v>1187</v>
      </c>
      <c r="C1606">
        <v>1187</v>
      </c>
      <c r="D1606">
        <v>10105</v>
      </c>
      <c r="E1606" t="s">
        <v>1027</v>
      </c>
      <c r="F1606" t="s">
        <v>17</v>
      </c>
      <c r="G1606" t="s">
        <v>3</v>
      </c>
      <c r="H1606" t="s">
        <v>3</v>
      </c>
      <c r="I1606" t="s">
        <v>3</v>
      </c>
      <c r="J1606" t="s">
        <v>3</v>
      </c>
      <c r="K1606" t="s">
        <v>3753</v>
      </c>
      <c r="L1606" t="s">
        <v>3754</v>
      </c>
      <c r="M1606" t="s">
        <v>3754</v>
      </c>
    </row>
    <row r="1607" spans="1:13">
      <c r="A1607" t="s">
        <v>3755</v>
      </c>
      <c r="B1607">
        <v>1187</v>
      </c>
      <c r="C1607">
        <v>1187</v>
      </c>
      <c r="D1607">
        <v>10129</v>
      </c>
      <c r="E1607" t="s">
        <v>1027</v>
      </c>
      <c r="F1607" t="s">
        <v>17</v>
      </c>
      <c r="G1607" t="s">
        <v>3</v>
      </c>
      <c r="H1607" t="s">
        <v>3</v>
      </c>
      <c r="I1607" t="s">
        <v>3</v>
      </c>
      <c r="J1607" t="s">
        <v>3</v>
      </c>
      <c r="K1607" t="s">
        <v>3755</v>
      </c>
      <c r="L1607" t="s">
        <v>3756</v>
      </c>
      <c r="M1607" t="s">
        <v>3757</v>
      </c>
    </row>
    <row r="1608" spans="1:13">
      <c r="A1608" t="s">
        <v>3758</v>
      </c>
      <c r="B1608">
        <v>1187</v>
      </c>
      <c r="C1608">
        <v>1187</v>
      </c>
      <c r="D1608">
        <v>10105</v>
      </c>
      <c r="E1608" t="s">
        <v>1027</v>
      </c>
      <c r="F1608" t="s">
        <v>17</v>
      </c>
      <c r="G1608" t="s">
        <v>3</v>
      </c>
      <c r="H1608" t="s">
        <v>3</v>
      </c>
      <c r="I1608" t="s">
        <v>3</v>
      </c>
      <c r="J1608" t="s">
        <v>3</v>
      </c>
      <c r="K1608" t="s">
        <v>3758</v>
      </c>
      <c r="L1608" t="s">
        <v>3759</v>
      </c>
      <c r="M1608" t="s">
        <v>3759</v>
      </c>
    </row>
    <row r="1609" spans="1:13">
      <c r="A1609" t="s">
        <v>3760</v>
      </c>
      <c r="B1609">
        <v>1187</v>
      </c>
      <c r="C1609">
        <v>1187</v>
      </c>
      <c r="D1609">
        <v>10105</v>
      </c>
      <c r="E1609" t="s">
        <v>1027</v>
      </c>
      <c r="F1609" t="s">
        <v>17</v>
      </c>
      <c r="G1609" t="s">
        <v>3</v>
      </c>
      <c r="H1609" t="s">
        <v>3</v>
      </c>
      <c r="I1609" t="s">
        <v>3</v>
      </c>
      <c r="J1609" t="s">
        <v>3</v>
      </c>
      <c r="K1609" t="s">
        <v>3760</v>
      </c>
      <c r="L1609" t="s">
        <v>3761</v>
      </c>
      <c r="M1609" t="s">
        <v>3762</v>
      </c>
    </row>
    <row r="1610" spans="1:13">
      <c r="A1610" t="s">
        <v>3763</v>
      </c>
      <c r="B1610">
        <v>1187</v>
      </c>
      <c r="C1610">
        <v>1187</v>
      </c>
      <c r="D1610">
        <v>10090</v>
      </c>
      <c r="E1610" t="s">
        <v>1027</v>
      </c>
      <c r="F1610" t="s">
        <v>17</v>
      </c>
      <c r="G1610" t="s">
        <v>3</v>
      </c>
      <c r="H1610" t="s">
        <v>3</v>
      </c>
      <c r="I1610" t="s">
        <v>3</v>
      </c>
      <c r="J1610" t="s">
        <v>3</v>
      </c>
      <c r="K1610" t="s">
        <v>3763</v>
      </c>
      <c r="L1610" t="s">
        <v>3764</v>
      </c>
      <c r="M1610" t="s">
        <v>3765</v>
      </c>
    </row>
    <row r="1611" spans="1:13">
      <c r="A1611" t="s">
        <v>3766</v>
      </c>
      <c r="B1611">
        <v>1187</v>
      </c>
      <c r="C1611">
        <v>1187</v>
      </c>
      <c r="D1611">
        <v>10105</v>
      </c>
      <c r="E1611" t="s">
        <v>1027</v>
      </c>
      <c r="F1611" t="s">
        <v>17</v>
      </c>
      <c r="G1611" t="s">
        <v>3</v>
      </c>
      <c r="H1611" t="s">
        <v>3</v>
      </c>
      <c r="I1611" t="s">
        <v>3</v>
      </c>
      <c r="J1611" t="s">
        <v>3</v>
      </c>
      <c r="K1611" t="s">
        <v>3766</v>
      </c>
      <c r="L1611" t="s">
        <v>3767</v>
      </c>
      <c r="M1611" t="s">
        <v>3768</v>
      </c>
    </row>
    <row r="1612" spans="1:13">
      <c r="A1612" t="s">
        <v>3769</v>
      </c>
      <c r="B1612">
        <v>1187</v>
      </c>
      <c r="C1612">
        <v>1187</v>
      </c>
      <c r="D1612">
        <v>10105</v>
      </c>
      <c r="E1612" t="s">
        <v>1027</v>
      </c>
      <c r="F1612" t="s">
        <v>17</v>
      </c>
      <c r="G1612" t="s">
        <v>3</v>
      </c>
      <c r="H1612" t="s">
        <v>3</v>
      </c>
      <c r="I1612" t="s">
        <v>3</v>
      </c>
      <c r="J1612" t="s">
        <v>3</v>
      </c>
      <c r="K1612" t="s">
        <v>3769</v>
      </c>
      <c r="L1612" t="s">
        <v>3770</v>
      </c>
      <c r="M1612" t="s">
        <v>3770</v>
      </c>
    </row>
    <row r="1613" spans="1:13">
      <c r="A1613" t="s">
        <v>3771</v>
      </c>
      <c r="B1613">
        <v>1187</v>
      </c>
      <c r="C1613">
        <v>1187</v>
      </c>
      <c r="D1613">
        <v>10105</v>
      </c>
      <c r="E1613" t="s">
        <v>1027</v>
      </c>
      <c r="F1613" t="s">
        <v>17</v>
      </c>
      <c r="G1613" t="s">
        <v>3</v>
      </c>
      <c r="H1613" t="s">
        <v>3</v>
      </c>
      <c r="I1613" t="s">
        <v>3</v>
      </c>
      <c r="J1613" t="s">
        <v>3</v>
      </c>
      <c r="K1613" t="s">
        <v>3771</v>
      </c>
      <c r="L1613" t="s">
        <v>3772</v>
      </c>
      <c r="M1613" t="s">
        <v>3772</v>
      </c>
    </row>
    <row r="1614" spans="1:13">
      <c r="A1614" t="s">
        <v>3773</v>
      </c>
      <c r="B1614">
        <v>1187</v>
      </c>
      <c r="C1614">
        <v>1187</v>
      </c>
      <c r="D1614">
        <v>10105</v>
      </c>
      <c r="E1614" t="s">
        <v>1027</v>
      </c>
      <c r="F1614" t="s">
        <v>17</v>
      </c>
      <c r="G1614" t="s">
        <v>3</v>
      </c>
      <c r="H1614" t="s">
        <v>3</v>
      </c>
      <c r="I1614" t="s">
        <v>3</v>
      </c>
      <c r="J1614" t="s">
        <v>3</v>
      </c>
      <c r="K1614" t="s">
        <v>3773</v>
      </c>
      <c r="L1614" t="s">
        <v>3774</v>
      </c>
      <c r="M1614" t="s">
        <v>3774</v>
      </c>
    </row>
    <row r="1615" spans="1:13">
      <c r="A1615" t="s">
        <v>3775</v>
      </c>
      <c r="B1615">
        <v>1187</v>
      </c>
      <c r="C1615">
        <v>1187</v>
      </c>
      <c r="D1615">
        <v>10105</v>
      </c>
      <c r="E1615" t="s">
        <v>1027</v>
      </c>
      <c r="F1615" t="s">
        <v>17</v>
      </c>
      <c r="G1615" t="s">
        <v>3</v>
      </c>
      <c r="H1615" t="s">
        <v>3</v>
      </c>
      <c r="I1615" t="s">
        <v>3</v>
      </c>
      <c r="J1615" t="s">
        <v>3</v>
      </c>
      <c r="K1615" t="s">
        <v>3775</v>
      </c>
      <c r="L1615" t="s">
        <v>3776</v>
      </c>
      <c r="M1615" t="s">
        <v>3776</v>
      </c>
    </row>
    <row r="1616" spans="1:13">
      <c r="A1616" t="s">
        <v>3777</v>
      </c>
      <c r="B1616">
        <v>1187</v>
      </c>
      <c r="C1616">
        <v>1187</v>
      </c>
      <c r="D1616">
        <v>10105</v>
      </c>
      <c r="E1616" t="s">
        <v>1027</v>
      </c>
      <c r="F1616" t="s">
        <v>17</v>
      </c>
      <c r="G1616" t="s">
        <v>3</v>
      </c>
      <c r="H1616" t="s">
        <v>3</v>
      </c>
      <c r="I1616" t="s">
        <v>3</v>
      </c>
      <c r="J1616" t="s">
        <v>3</v>
      </c>
      <c r="K1616" t="s">
        <v>3777</v>
      </c>
      <c r="L1616" t="s">
        <v>3778</v>
      </c>
      <c r="M1616" t="s">
        <v>3778</v>
      </c>
    </row>
    <row r="1617" spans="1:13">
      <c r="A1617" t="s">
        <v>3779</v>
      </c>
      <c r="B1617">
        <v>1187</v>
      </c>
      <c r="C1617">
        <v>1187</v>
      </c>
      <c r="D1617">
        <v>10104</v>
      </c>
      <c r="E1617" t="s">
        <v>1027</v>
      </c>
      <c r="F1617" t="s">
        <v>17</v>
      </c>
      <c r="G1617" t="s">
        <v>3</v>
      </c>
      <c r="H1617" t="s">
        <v>3</v>
      </c>
      <c r="I1617" t="s">
        <v>3</v>
      </c>
      <c r="J1617" t="s">
        <v>3</v>
      </c>
      <c r="K1617" t="s">
        <v>3779</v>
      </c>
      <c r="L1617" t="s">
        <v>3780</v>
      </c>
      <c r="M1617" t="s">
        <v>3781</v>
      </c>
    </row>
    <row r="1618" spans="1:13">
      <c r="A1618" t="s">
        <v>3782</v>
      </c>
      <c r="B1618">
        <v>1187</v>
      </c>
      <c r="C1618">
        <v>1187</v>
      </c>
      <c r="D1618">
        <v>10105</v>
      </c>
      <c r="E1618" t="s">
        <v>1027</v>
      </c>
      <c r="F1618" t="s">
        <v>17</v>
      </c>
      <c r="G1618" t="s">
        <v>3</v>
      </c>
      <c r="H1618" t="s">
        <v>3</v>
      </c>
      <c r="I1618" t="s">
        <v>3</v>
      </c>
      <c r="J1618" t="s">
        <v>3</v>
      </c>
      <c r="K1618" t="s">
        <v>3782</v>
      </c>
      <c r="L1618" t="s">
        <v>3783</v>
      </c>
      <c r="M1618" t="s">
        <v>3784</v>
      </c>
    </row>
    <row r="1619" spans="1:13">
      <c r="A1619" t="s">
        <v>3785</v>
      </c>
      <c r="B1619">
        <v>1187</v>
      </c>
      <c r="C1619">
        <v>1187</v>
      </c>
      <c r="D1619">
        <v>10105</v>
      </c>
      <c r="E1619" t="s">
        <v>1027</v>
      </c>
      <c r="F1619" t="s">
        <v>17</v>
      </c>
      <c r="G1619" t="s">
        <v>3</v>
      </c>
      <c r="H1619" t="s">
        <v>3</v>
      </c>
      <c r="I1619" t="s">
        <v>3</v>
      </c>
      <c r="J1619" t="s">
        <v>3</v>
      </c>
      <c r="K1619" t="s">
        <v>3785</v>
      </c>
      <c r="L1619" t="s">
        <v>3786</v>
      </c>
      <c r="M1619" t="s">
        <v>3787</v>
      </c>
    </row>
    <row r="1620" spans="1:13">
      <c r="A1620" t="s">
        <v>3788</v>
      </c>
      <c r="B1620">
        <v>1187</v>
      </c>
      <c r="C1620">
        <v>1187</v>
      </c>
      <c r="D1620">
        <v>10105</v>
      </c>
      <c r="E1620" t="s">
        <v>1027</v>
      </c>
      <c r="F1620" t="s">
        <v>17</v>
      </c>
      <c r="G1620" t="s">
        <v>3</v>
      </c>
      <c r="H1620" t="s">
        <v>3</v>
      </c>
      <c r="I1620" t="s">
        <v>3</v>
      </c>
      <c r="J1620" t="s">
        <v>3</v>
      </c>
      <c r="K1620" t="s">
        <v>3788</v>
      </c>
      <c r="L1620" t="s">
        <v>3789</v>
      </c>
      <c r="M1620" t="s">
        <v>3790</v>
      </c>
    </row>
    <row r="1621" spans="1:13">
      <c r="A1621" t="s">
        <v>3791</v>
      </c>
      <c r="B1621">
        <v>1187</v>
      </c>
      <c r="C1621">
        <v>1187</v>
      </c>
      <c r="D1621">
        <v>10105</v>
      </c>
      <c r="E1621" t="s">
        <v>1027</v>
      </c>
      <c r="F1621" t="s">
        <v>17</v>
      </c>
      <c r="G1621" t="s">
        <v>3</v>
      </c>
      <c r="H1621" t="s">
        <v>3</v>
      </c>
      <c r="I1621" t="s">
        <v>3</v>
      </c>
      <c r="J1621" t="s">
        <v>3</v>
      </c>
      <c r="K1621" t="s">
        <v>3791</v>
      </c>
      <c r="L1621" t="s">
        <v>3792</v>
      </c>
      <c r="M1621" t="s">
        <v>3793</v>
      </c>
    </row>
    <row r="1622" spans="1:13">
      <c r="A1622" t="s">
        <v>3794</v>
      </c>
      <c r="B1622">
        <v>1187</v>
      </c>
      <c r="C1622">
        <v>1187</v>
      </c>
      <c r="D1622">
        <v>10105</v>
      </c>
      <c r="E1622" t="s">
        <v>1027</v>
      </c>
      <c r="F1622" t="s">
        <v>17</v>
      </c>
      <c r="G1622" t="s">
        <v>3</v>
      </c>
      <c r="H1622" t="s">
        <v>3</v>
      </c>
      <c r="I1622" t="s">
        <v>3</v>
      </c>
      <c r="J1622" t="s">
        <v>3</v>
      </c>
      <c r="K1622" t="s">
        <v>3794</v>
      </c>
      <c r="L1622" t="s">
        <v>3795</v>
      </c>
      <c r="M1622" t="s">
        <v>3795</v>
      </c>
    </row>
    <row r="1623" spans="1:13">
      <c r="A1623" t="s">
        <v>3796</v>
      </c>
      <c r="B1623">
        <v>1187</v>
      </c>
      <c r="C1623">
        <v>1187</v>
      </c>
      <c r="D1623">
        <v>10105</v>
      </c>
      <c r="E1623" t="s">
        <v>1027</v>
      </c>
      <c r="F1623" t="s">
        <v>17</v>
      </c>
      <c r="G1623" t="s">
        <v>3</v>
      </c>
      <c r="H1623" t="s">
        <v>3</v>
      </c>
      <c r="I1623" t="s">
        <v>3</v>
      </c>
      <c r="J1623" t="s">
        <v>3</v>
      </c>
      <c r="K1623" t="s">
        <v>3796</v>
      </c>
      <c r="L1623" t="s">
        <v>3797</v>
      </c>
      <c r="M1623" t="s">
        <v>3798</v>
      </c>
    </row>
    <row r="1624" spans="1:13">
      <c r="A1624" t="s">
        <v>3799</v>
      </c>
      <c r="B1624">
        <v>1187</v>
      </c>
      <c r="C1624">
        <v>1187</v>
      </c>
      <c r="D1624">
        <v>10105</v>
      </c>
      <c r="E1624" t="s">
        <v>1027</v>
      </c>
      <c r="F1624" t="s">
        <v>17</v>
      </c>
      <c r="G1624" t="s">
        <v>3</v>
      </c>
      <c r="H1624" t="s">
        <v>3</v>
      </c>
      <c r="I1624" t="s">
        <v>3</v>
      </c>
      <c r="J1624" t="s">
        <v>3</v>
      </c>
      <c r="K1624" t="s">
        <v>3799</v>
      </c>
      <c r="L1624" t="s">
        <v>3800</v>
      </c>
      <c r="M1624" t="s">
        <v>3800</v>
      </c>
    </row>
    <row r="1625" spans="1:13">
      <c r="A1625" t="s">
        <v>3801</v>
      </c>
      <c r="B1625">
        <v>1187</v>
      </c>
      <c r="C1625">
        <v>1187</v>
      </c>
      <c r="D1625">
        <v>10105</v>
      </c>
      <c r="E1625" t="s">
        <v>1027</v>
      </c>
      <c r="F1625" t="s">
        <v>17</v>
      </c>
      <c r="G1625" t="s">
        <v>3</v>
      </c>
      <c r="H1625" t="s">
        <v>3</v>
      </c>
      <c r="I1625" t="s">
        <v>3</v>
      </c>
      <c r="J1625" t="s">
        <v>3</v>
      </c>
      <c r="K1625" t="s">
        <v>3801</v>
      </c>
      <c r="L1625" t="s">
        <v>3802</v>
      </c>
      <c r="M1625" t="s">
        <v>3803</v>
      </c>
    </row>
    <row r="1626" spans="1:13">
      <c r="A1626" t="s">
        <v>3804</v>
      </c>
      <c r="B1626">
        <v>1187</v>
      </c>
      <c r="C1626">
        <v>1187</v>
      </c>
      <c r="D1626">
        <v>13851</v>
      </c>
      <c r="E1626" t="s">
        <v>1027</v>
      </c>
      <c r="F1626" t="s">
        <v>17</v>
      </c>
      <c r="G1626" t="s">
        <v>3</v>
      </c>
      <c r="H1626" t="s">
        <v>3</v>
      </c>
      <c r="I1626" t="s">
        <v>3</v>
      </c>
      <c r="J1626" t="s">
        <v>3</v>
      </c>
      <c r="K1626" t="s">
        <v>3804</v>
      </c>
      <c r="L1626" t="s">
        <v>3805</v>
      </c>
      <c r="M1626" t="s">
        <v>3805</v>
      </c>
    </row>
    <row r="1627" spans="1:13">
      <c r="A1627" t="s">
        <v>3806</v>
      </c>
      <c r="B1627">
        <v>1187</v>
      </c>
      <c r="C1627">
        <v>1187</v>
      </c>
      <c r="D1627">
        <v>10105</v>
      </c>
      <c r="E1627" t="s">
        <v>1027</v>
      </c>
      <c r="F1627" t="s">
        <v>17</v>
      </c>
      <c r="G1627" t="s">
        <v>3</v>
      </c>
      <c r="H1627" t="s">
        <v>3</v>
      </c>
      <c r="I1627" t="s">
        <v>3</v>
      </c>
      <c r="J1627" t="s">
        <v>3</v>
      </c>
      <c r="K1627" t="s">
        <v>3806</v>
      </c>
      <c r="L1627" t="s">
        <v>3807</v>
      </c>
      <c r="M1627" t="s">
        <v>3808</v>
      </c>
    </row>
    <row r="1628" spans="1:13">
      <c r="A1628" t="s">
        <v>3809</v>
      </c>
      <c r="B1628">
        <v>1187</v>
      </c>
      <c r="C1628">
        <v>1187</v>
      </c>
      <c r="D1628">
        <v>10105</v>
      </c>
      <c r="E1628" t="s">
        <v>1027</v>
      </c>
      <c r="F1628" t="s">
        <v>17</v>
      </c>
      <c r="G1628" t="s">
        <v>3</v>
      </c>
      <c r="H1628" t="s">
        <v>3</v>
      </c>
      <c r="I1628" t="s">
        <v>3</v>
      </c>
      <c r="J1628" t="s">
        <v>3</v>
      </c>
      <c r="K1628" t="s">
        <v>3809</v>
      </c>
      <c r="L1628" t="s">
        <v>3810</v>
      </c>
      <c r="M1628" t="s">
        <v>3810</v>
      </c>
    </row>
    <row r="1629" spans="1:13">
      <c r="A1629" t="s">
        <v>3811</v>
      </c>
      <c r="B1629">
        <v>1187</v>
      </c>
      <c r="C1629">
        <v>1187</v>
      </c>
      <c r="D1629">
        <v>10105</v>
      </c>
      <c r="E1629" t="s">
        <v>1027</v>
      </c>
      <c r="F1629" t="s">
        <v>17</v>
      </c>
      <c r="G1629" t="s">
        <v>3</v>
      </c>
      <c r="H1629" t="s">
        <v>3</v>
      </c>
      <c r="I1629" t="s">
        <v>3</v>
      </c>
      <c r="J1629" t="s">
        <v>3</v>
      </c>
      <c r="K1629" t="s">
        <v>3811</v>
      </c>
      <c r="L1629" t="s">
        <v>3812</v>
      </c>
      <c r="M1629" t="s">
        <v>3813</v>
      </c>
    </row>
    <row r="1630" spans="1:13">
      <c r="A1630" t="s">
        <v>3814</v>
      </c>
      <c r="B1630">
        <v>1187</v>
      </c>
      <c r="C1630">
        <v>1187</v>
      </c>
      <c r="D1630">
        <v>10105</v>
      </c>
      <c r="E1630" t="s">
        <v>1027</v>
      </c>
      <c r="F1630" t="s">
        <v>17</v>
      </c>
      <c r="G1630" t="s">
        <v>3</v>
      </c>
      <c r="H1630" t="s">
        <v>3</v>
      </c>
      <c r="I1630" t="s">
        <v>3</v>
      </c>
      <c r="J1630" t="s">
        <v>3</v>
      </c>
      <c r="K1630" t="s">
        <v>3814</v>
      </c>
      <c r="L1630" t="s">
        <v>3815</v>
      </c>
      <c r="M1630" t="s">
        <v>3815</v>
      </c>
    </row>
    <row r="1631" spans="1:13">
      <c r="A1631" t="s">
        <v>3816</v>
      </c>
      <c r="B1631">
        <v>1187</v>
      </c>
      <c r="C1631">
        <v>1187</v>
      </c>
      <c r="D1631">
        <v>10105</v>
      </c>
      <c r="E1631" t="s">
        <v>1027</v>
      </c>
      <c r="F1631" t="s">
        <v>17</v>
      </c>
      <c r="G1631" t="s">
        <v>3</v>
      </c>
      <c r="H1631" t="s">
        <v>3</v>
      </c>
      <c r="I1631" t="s">
        <v>3</v>
      </c>
      <c r="J1631" t="s">
        <v>3</v>
      </c>
      <c r="K1631" t="s">
        <v>3816</v>
      </c>
      <c r="L1631" t="s">
        <v>3817</v>
      </c>
      <c r="M1631" t="s">
        <v>3818</v>
      </c>
    </row>
    <row r="1632" spans="1:13">
      <c r="A1632" t="s">
        <v>3819</v>
      </c>
      <c r="B1632">
        <v>1187</v>
      </c>
      <c r="C1632">
        <v>1187</v>
      </c>
      <c r="D1632">
        <v>10105</v>
      </c>
      <c r="E1632" t="s">
        <v>1027</v>
      </c>
      <c r="F1632" t="s">
        <v>17</v>
      </c>
      <c r="G1632" t="s">
        <v>3</v>
      </c>
      <c r="H1632" t="s">
        <v>3</v>
      </c>
      <c r="I1632" t="s">
        <v>3</v>
      </c>
      <c r="J1632" t="s">
        <v>3</v>
      </c>
      <c r="K1632" t="s">
        <v>3819</v>
      </c>
      <c r="L1632" t="s">
        <v>3820</v>
      </c>
      <c r="M1632" t="s">
        <v>3821</v>
      </c>
    </row>
    <row r="1633" spans="1:13">
      <c r="A1633" t="s">
        <v>3822</v>
      </c>
      <c r="B1633">
        <v>1187</v>
      </c>
      <c r="C1633">
        <v>1187</v>
      </c>
      <c r="D1633">
        <v>10105</v>
      </c>
      <c r="E1633" t="s">
        <v>1027</v>
      </c>
      <c r="F1633" t="s">
        <v>17</v>
      </c>
      <c r="G1633" t="s">
        <v>3</v>
      </c>
      <c r="H1633" t="s">
        <v>3</v>
      </c>
      <c r="I1633" t="s">
        <v>3</v>
      </c>
      <c r="J1633" t="s">
        <v>3</v>
      </c>
      <c r="K1633" t="s">
        <v>3822</v>
      </c>
      <c r="L1633" t="s">
        <v>3823</v>
      </c>
      <c r="M1633" t="s">
        <v>3824</v>
      </c>
    </row>
    <row r="1634" spans="1:13">
      <c r="A1634" t="s">
        <v>3825</v>
      </c>
      <c r="B1634">
        <v>1187</v>
      </c>
      <c r="C1634">
        <v>1187</v>
      </c>
      <c r="D1634">
        <v>10104</v>
      </c>
      <c r="E1634" t="s">
        <v>1027</v>
      </c>
      <c r="F1634" t="s">
        <v>17</v>
      </c>
      <c r="G1634" t="s">
        <v>3</v>
      </c>
      <c r="H1634" t="s">
        <v>3</v>
      </c>
      <c r="I1634" t="s">
        <v>3</v>
      </c>
      <c r="J1634" t="s">
        <v>3</v>
      </c>
      <c r="K1634" t="s">
        <v>3825</v>
      </c>
      <c r="L1634" t="s">
        <v>3826</v>
      </c>
      <c r="M1634" t="s">
        <v>3827</v>
      </c>
    </row>
    <row r="1635" spans="1:13">
      <c r="A1635" t="s">
        <v>3828</v>
      </c>
      <c r="B1635">
        <v>1187</v>
      </c>
      <c r="C1635">
        <v>1187</v>
      </c>
      <c r="D1635">
        <v>10105</v>
      </c>
      <c r="E1635" t="s">
        <v>1027</v>
      </c>
      <c r="F1635" t="s">
        <v>17</v>
      </c>
      <c r="G1635" t="s">
        <v>3</v>
      </c>
      <c r="H1635" t="s">
        <v>3</v>
      </c>
      <c r="I1635" t="s">
        <v>3</v>
      </c>
      <c r="J1635" t="s">
        <v>3</v>
      </c>
      <c r="K1635" t="s">
        <v>3828</v>
      </c>
      <c r="L1635" t="s">
        <v>3829</v>
      </c>
      <c r="M1635" t="s">
        <v>3829</v>
      </c>
    </row>
    <row r="1636" spans="1:13">
      <c r="A1636" t="s">
        <v>3830</v>
      </c>
      <c r="B1636">
        <v>1187</v>
      </c>
      <c r="C1636">
        <v>1187</v>
      </c>
      <c r="D1636">
        <v>10105</v>
      </c>
      <c r="E1636" t="s">
        <v>1027</v>
      </c>
      <c r="F1636" t="s">
        <v>17</v>
      </c>
      <c r="G1636" t="s">
        <v>3</v>
      </c>
      <c r="H1636" t="s">
        <v>3</v>
      </c>
      <c r="I1636" t="s">
        <v>3</v>
      </c>
      <c r="J1636" t="s">
        <v>3</v>
      </c>
      <c r="K1636" t="s">
        <v>3830</v>
      </c>
      <c r="L1636" t="s">
        <v>3831</v>
      </c>
      <c r="M1636" t="s">
        <v>3831</v>
      </c>
    </row>
    <row r="1637" spans="1:13">
      <c r="A1637" t="s">
        <v>3832</v>
      </c>
      <c r="B1637">
        <v>1187</v>
      </c>
      <c r="C1637">
        <v>1187</v>
      </c>
      <c r="D1637">
        <v>10105</v>
      </c>
      <c r="E1637" t="s">
        <v>1027</v>
      </c>
      <c r="F1637" t="s">
        <v>17</v>
      </c>
      <c r="G1637" t="s">
        <v>3</v>
      </c>
      <c r="H1637" t="s">
        <v>3</v>
      </c>
      <c r="I1637" t="s">
        <v>3</v>
      </c>
      <c r="J1637" t="s">
        <v>3</v>
      </c>
      <c r="K1637" t="s">
        <v>3832</v>
      </c>
      <c r="L1637" t="s">
        <v>3833</v>
      </c>
      <c r="M1637" t="s">
        <v>3834</v>
      </c>
    </row>
    <row r="1638" spans="1:13">
      <c r="A1638" t="s">
        <v>3835</v>
      </c>
      <c r="B1638">
        <v>1187</v>
      </c>
      <c r="C1638">
        <v>1187</v>
      </c>
      <c r="D1638">
        <v>10105</v>
      </c>
      <c r="E1638" t="s">
        <v>1027</v>
      </c>
      <c r="F1638" t="s">
        <v>17</v>
      </c>
      <c r="G1638" t="s">
        <v>3</v>
      </c>
      <c r="H1638" t="s">
        <v>3</v>
      </c>
      <c r="I1638" t="s">
        <v>3</v>
      </c>
      <c r="J1638" t="s">
        <v>3</v>
      </c>
      <c r="K1638" t="s">
        <v>3835</v>
      </c>
      <c r="L1638" t="s">
        <v>3836</v>
      </c>
      <c r="M1638" t="s">
        <v>3837</v>
      </c>
    </row>
    <row r="1639" spans="1:13">
      <c r="A1639" t="s">
        <v>3838</v>
      </c>
      <c r="B1639">
        <v>1187</v>
      </c>
      <c r="C1639">
        <v>1187</v>
      </c>
      <c r="D1639">
        <v>10105</v>
      </c>
      <c r="E1639" t="s">
        <v>1027</v>
      </c>
      <c r="F1639" t="s">
        <v>17</v>
      </c>
      <c r="G1639" t="s">
        <v>3</v>
      </c>
      <c r="H1639" t="s">
        <v>3</v>
      </c>
      <c r="I1639" t="s">
        <v>3</v>
      </c>
      <c r="J1639" t="s">
        <v>3</v>
      </c>
      <c r="K1639" t="s">
        <v>3838</v>
      </c>
      <c r="L1639" t="s">
        <v>3839</v>
      </c>
      <c r="M1639" t="s">
        <v>3840</v>
      </c>
    </row>
    <row r="1640" spans="1:13">
      <c r="A1640" t="s">
        <v>3841</v>
      </c>
      <c r="B1640">
        <v>1187</v>
      </c>
      <c r="C1640">
        <v>1187</v>
      </c>
      <c r="D1640">
        <v>10105</v>
      </c>
      <c r="E1640" t="s">
        <v>1027</v>
      </c>
      <c r="F1640" t="s">
        <v>17</v>
      </c>
      <c r="G1640" t="s">
        <v>3</v>
      </c>
      <c r="H1640" t="s">
        <v>3</v>
      </c>
      <c r="I1640" t="s">
        <v>3</v>
      </c>
      <c r="J1640" t="s">
        <v>3</v>
      </c>
      <c r="K1640" t="s">
        <v>3841</v>
      </c>
      <c r="L1640" t="s">
        <v>3842</v>
      </c>
      <c r="M1640" t="s">
        <v>3843</v>
      </c>
    </row>
    <row r="1641" spans="1:13">
      <c r="A1641" t="s">
        <v>3844</v>
      </c>
      <c r="B1641">
        <v>1187</v>
      </c>
      <c r="C1641">
        <v>1187</v>
      </c>
      <c r="D1641">
        <v>10075</v>
      </c>
      <c r="E1641" t="s">
        <v>1027</v>
      </c>
      <c r="F1641" t="s">
        <v>17</v>
      </c>
      <c r="G1641" t="s">
        <v>3</v>
      </c>
      <c r="H1641" t="s">
        <v>3</v>
      </c>
      <c r="I1641" t="s">
        <v>3</v>
      </c>
      <c r="J1641" t="s">
        <v>3</v>
      </c>
      <c r="K1641" t="s">
        <v>3844</v>
      </c>
      <c r="L1641" t="s">
        <v>3845</v>
      </c>
      <c r="M1641" t="s">
        <v>3846</v>
      </c>
    </row>
    <row r="1642" spans="1:13">
      <c r="A1642" t="s">
        <v>3847</v>
      </c>
      <c r="B1642">
        <v>1187</v>
      </c>
      <c r="C1642">
        <v>1187</v>
      </c>
      <c r="D1642">
        <v>9958</v>
      </c>
      <c r="E1642" t="s">
        <v>1027</v>
      </c>
      <c r="F1642" t="s">
        <v>17</v>
      </c>
      <c r="G1642" t="s">
        <v>3</v>
      </c>
      <c r="H1642" t="s">
        <v>3</v>
      </c>
      <c r="I1642" t="s">
        <v>3</v>
      </c>
      <c r="J1642" t="s">
        <v>3</v>
      </c>
      <c r="K1642" t="s">
        <v>3847</v>
      </c>
      <c r="L1642" t="s">
        <v>3848</v>
      </c>
      <c r="M1642" t="s">
        <v>3849</v>
      </c>
    </row>
    <row r="1643" spans="1:13">
      <c r="A1643" t="s">
        <v>3850</v>
      </c>
      <c r="B1643">
        <v>1187</v>
      </c>
      <c r="C1643">
        <v>1187</v>
      </c>
      <c r="D1643">
        <v>10105</v>
      </c>
      <c r="E1643" t="s">
        <v>1027</v>
      </c>
      <c r="F1643" t="s">
        <v>17</v>
      </c>
      <c r="G1643" t="s">
        <v>3</v>
      </c>
      <c r="H1643" t="s">
        <v>3</v>
      </c>
      <c r="I1643" t="s">
        <v>3</v>
      </c>
      <c r="J1643" t="s">
        <v>3</v>
      </c>
      <c r="K1643" t="s">
        <v>3850</v>
      </c>
      <c r="L1643" t="s">
        <v>3851</v>
      </c>
      <c r="M1643" t="s">
        <v>3852</v>
      </c>
    </row>
    <row r="1644" spans="1:13">
      <c r="A1644" t="s">
        <v>3853</v>
      </c>
      <c r="B1644">
        <v>1187</v>
      </c>
      <c r="C1644">
        <v>1187</v>
      </c>
      <c r="D1644">
        <v>10105</v>
      </c>
      <c r="E1644" t="s">
        <v>1027</v>
      </c>
      <c r="F1644" t="s">
        <v>17</v>
      </c>
      <c r="G1644" t="s">
        <v>3</v>
      </c>
      <c r="H1644" t="s">
        <v>3</v>
      </c>
      <c r="I1644" t="s">
        <v>3</v>
      </c>
      <c r="J1644" t="s">
        <v>3</v>
      </c>
      <c r="K1644" t="s">
        <v>3853</v>
      </c>
      <c r="L1644" t="s">
        <v>3854</v>
      </c>
      <c r="M1644" t="s">
        <v>3855</v>
      </c>
    </row>
    <row r="1645" spans="1:13">
      <c r="A1645" t="s">
        <v>3856</v>
      </c>
      <c r="B1645">
        <v>1187</v>
      </c>
      <c r="C1645">
        <v>1187</v>
      </c>
      <c r="D1645">
        <v>10104</v>
      </c>
      <c r="E1645" t="s">
        <v>1027</v>
      </c>
      <c r="F1645" t="s">
        <v>17</v>
      </c>
      <c r="G1645" t="s">
        <v>3</v>
      </c>
      <c r="H1645" t="s">
        <v>3</v>
      </c>
      <c r="I1645" t="s">
        <v>3</v>
      </c>
      <c r="J1645" t="s">
        <v>3</v>
      </c>
      <c r="K1645" t="s">
        <v>3856</v>
      </c>
      <c r="L1645" t="s">
        <v>3857</v>
      </c>
      <c r="M1645" t="s">
        <v>3857</v>
      </c>
    </row>
    <row r="1646" spans="1:13">
      <c r="A1646" t="s">
        <v>3858</v>
      </c>
      <c r="B1646">
        <v>1187</v>
      </c>
      <c r="C1646">
        <v>1187</v>
      </c>
      <c r="D1646">
        <v>10105</v>
      </c>
      <c r="E1646" t="s">
        <v>1027</v>
      </c>
      <c r="F1646" t="s">
        <v>17</v>
      </c>
      <c r="G1646" t="s">
        <v>3</v>
      </c>
      <c r="H1646" t="s">
        <v>3</v>
      </c>
      <c r="I1646" t="s">
        <v>3</v>
      </c>
      <c r="J1646" t="s">
        <v>3</v>
      </c>
      <c r="K1646" t="s">
        <v>3858</v>
      </c>
      <c r="L1646" t="s">
        <v>3859</v>
      </c>
      <c r="M1646" t="s">
        <v>3860</v>
      </c>
    </row>
    <row r="1647" spans="1:13">
      <c r="A1647" t="s">
        <v>3861</v>
      </c>
      <c r="B1647">
        <v>1187</v>
      </c>
      <c r="C1647">
        <v>1187</v>
      </c>
      <c r="D1647">
        <v>11372</v>
      </c>
      <c r="E1647" t="s">
        <v>1027</v>
      </c>
      <c r="F1647" t="s">
        <v>17</v>
      </c>
      <c r="G1647" t="s">
        <v>3</v>
      </c>
      <c r="H1647" t="s">
        <v>3</v>
      </c>
      <c r="I1647" t="s">
        <v>3</v>
      </c>
      <c r="J1647" t="s">
        <v>3</v>
      </c>
      <c r="K1647" t="s">
        <v>3861</v>
      </c>
      <c r="L1647" t="s">
        <v>3862</v>
      </c>
      <c r="M1647" t="s">
        <v>3862</v>
      </c>
    </row>
    <row r="1648" spans="1:13">
      <c r="A1648" t="s">
        <v>3863</v>
      </c>
      <c r="B1648">
        <v>1187</v>
      </c>
      <c r="C1648">
        <v>1187</v>
      </c>
      <c r="D1648">
        <v>10105</v>
      </c>
      <c r="E1648" t="s">
        <v>1027</v>
      </c>
      <c r="F1648" t="s">
        <v>17</v>
      </c>
      <c r="G1648" t="s">
        <v>3</v>
      </c>
      <c r="H1648" t="s">
        <v>3</v>
      </c>
      <c r="I1648" t="s">
        <v>3</v>
      </c>
      <c r="J1648" t="s">
        <v>3</v>
      </c>
      <c r="K1648" t="s">
        <v>3863</v>
      </c>
      <c r="L1648" t="s">
        <v>3864</v>
      </c>
      <c r="M1648" t="s">
        <v>3864</v>
      </c>
    </row>
    <row r="1649" spans="1:13">
      <c r="A1649" t="s">
        <v>3865</v>
      </c>
      <c r="B1649">
        <v>1187</v>
      </c>
      <c r="C1649">
        <v>1187</v>
      </c>
      <c r="D1649">
        <v>10105</v>
      </c>
      <c r="E1649" t="s">
        <v>1027</v>
      </c>
      <c r="F1649" t="s">
        <v>17</v>
      </c>
      <c r="G1649" t="s">
        <v>3</v>
      </c>
      <c r="H1649" t="s">
        <v>3</v>
      </c>
      <c r="I1649" t="s">
        <v>3</v>
      </c>
      <c r="J1649" t="s">
        <v>3</v>
      </c>
      <c r="K1649" t="s">
        <v>3865</v>
      </c>
      <c r="L1649" t="s">
        <v>3866</v>
      </c>
      <c r="M1649" t="s">
        <v>3867</v>
      </c>
    </row>
    <row r="1650" spans="1:13">
      <c r="A1650" t="s">
        <v>3868</v>
      </c>
      <c r="B1650">
        <v>1187</v>
      </c>
      <c r="C1650">
        <v>1187</v>
      </c>
      <c r="D1650">
        <v>10105</v>
      </c>
      <c r="E1650" t="s">
        <v>1027</v>
      </c>
      <c r="F1650" t="s">
        <v>17</v>
      </c>
      <c r="G1650" t="s">
        <v>3</v>
      </c>
      <c r="H1650" t="s">
        <v>3</v>
      </c>
      <c r="I1650" t="s">
        <v>3</v>
      </c>
      <c r="J1650" t="s">
        <v>3</v>
      </c>
      <c r="K1650" t="s">
        <v>3868</v>
      </c>
      <c r="L1650" t="s">
        <v>3869</v>
      </c>
      <c r="M1650" t="s">
        <v>3870</v>
      </c>
    </row>
    <row r="1651" spans="1:13">
      <c r="A1651" t="s">
        <v>3871</v>
      </c>
      <c r="B1651">
        <v>1187</v>
      </c>
      <c r="C1651">
        <v>1187</v>
      </c>
      <c r="D1651">
        <v>10105</v>
      </c>
      <c r="E1651" t="s">
        <v>1027</v>
      </c>
      <c r="F1651" t="s">
        <v>17</v>
      </c>
      <c r="G1651" t="s">
        <v>3</v>
      </c>
      <c r="H1651" t="s">
        <v>3</v>
      </c>
      <c r="I1651" t="s">
        <v>3</v>
      </c>
      <c r="J1651" t="s">
        <v>3</v>
      </c>
      <c r="K1651" t="s">
        <v>3871</v>
      </c>
      <c r="L1651" t="s">
        <v>3872</v>
      </c>
      <c r="M1651" t="s">
        <v>3872</v>
      </c>
    </row>
    <row r="1652" spans="1:13">
      <c r="A1652" t="s">
        <v>3873</v>
      </c>
      <c r="B1652">
        <v>1187</v>
      </c>
      <c r="C1652">
        <v>1187</v>
      </c>
      <c r="D1652">
        <v>10105</v>
      </c>
      <c r="E1652" t="s">
        <v>1027</v>
      </c>
      <c r="F1652" t="s">
        <v>17</v>
      </c>
      <c r="G1652" t="s">
        <v>3</v>
      </c>
      <c r="H1652" t="s">
        <v>3</v>
      </c>
      <c r="I1652" t="s">
        <v>3</v>
      </c>
      <c r="J1652" t="s">
        <v>3</v>
      </c>
      <c r="K1652" t="s">
        <v>3873</v>
      </c>
      <c r="L1652" t="s">
        <v>3874</v>
      </c>
      <c r="M1652" t="s">
        <v>3874</v>
      </c>
    </row>
    <row r="1653" spans="1:13">
      <c r="A1653" t="s">
        <v>3875</v>
      </c>
      <c r="B1653">
        <v>1187</v>
      </c>
      <c r="C1653">
        <v>1187</v>
      </c>
      <c r="D1653">
        <v>10105</v>
      </c>
      <c r="E1653" t="s">
        <v>1027</v>
      </c>
      <c r="F1653" t="s">
        <v>17</v>
      </c>
      <c r="G1653" t="s">
        <v>3</v>
      </c>
      <c r="H1653" t="s">
        <v>3</v>
      </c>
      <c r="I1653" t="s">
        <v>3</v>
      </c>
      <c r="J1653" t="s">
        <v>3</v>
      </c>
      <c r="K1653" t="s">
        <v>3875</v>
      </c>
      <c r="L1653" t="s">
        <v>3876</v>
      </c>
      <c r="M1653" t="s">
        <v>3876</v>
      </c>
    </row>
    <row r="1654" spans="1:13">
      <c r="A1654" t="s">
        <v>3877</v>
      </c>
      <c r="B1654">
        <v>1187</v>
      </c>
      <c r="C1654">
        <v>1187</v>
      </c>
      <c r="D1654">
        <v>10097</v>
      </c>
      <c r="E1654" t="s">
        <v>1027</v>
      </c>
      <c r="F1654" t="s">
        <v>17</v>
      </c>
      <c r="G1654" t="s">
        <v>3</v>
      </c>
      <c r="H1654" t="s">
        <v>3</v>
      </c>
      <c r="I1654" t="s">
        <v>3</v>
      </c>
      <c r="J1654" t="s">
        <v>3</v>
      </c>
      <c r="K1654" t="s">
        <v>3877</v>
      </c>
      <c r="L1654" t="s">
        <v>3878</v>
      </c>
      <c r="M1654" t="s">
        <v>3878</v>
      </c>
    </row>
    <row r="1655" spans="1:13">
      <c r="A1655" t="s">
        <v>3879</v>
      </c>
      <c r="B1655">
        <v>1187</v>
      </c>
      <c r="C1655">
        <v>1187</v>
      </c>
      <c r="D1655">
        <v>10105</v>
      </c>
      <c r="E1655" t="s">
        <v>1027</v>
      </c>
      <c r="F1655" t="s">
        <v>17</v>
      </c>
      <c r="G1655" t="s">
        <v>3</v>
      </c>
      <c r="H1655" t="s">
        <v>3</v>
      </c>
      <c r="I1655" t="s">
        <v>3</v>
      </c>
      <c r="J1655" t="s">
        <v>3</v>
      </c>
      <c r="K1655" t="s">
        <v>3879</v>
      </c>
      <c r="L1655" t="s">
        <v>3880</v>
      </c>
      <c r="M1655" t="s">
        <v>3880</v>
      </c>
    </row>
    <row r="1656" spans="1:13">
      <c r="A1656" t="s">
        <v>3881</v>
      </c>
      <c r="B1656">
        <v>1187</v>
      </c>
      <c r="C1656">
        <v>1187</v>
      </c>
      <c r="D1656">
        <v>10105</v>
      </c>
      <c r="E1656" t="s">
        <v>1027</v>
      </c>
      <c r="F1656" t="s">
        <v>17</v>
      </c>
      <c r="G1656" t="s">
        <v>3</v>
      </c>
      <c r="H1656" t="s">
        <v>3</v>
      </c>
      <c r="I1656" t="s">
        <v>3</v>
      </c>
      <c r="J1656" t="s">
        <v>3</v>
      </c>
      <c r="K1656" t="s">
        <v>3881</v>
      </c>
      <c r="L1656" t="s">
        <v>3882</v>
      </c>
      <c r="M1656" t="s">
        <v>3882</v>
      </c>
    </row>
    <row r="1657" spans="1:13">
      <c r="A1657" t="s">
        <v>3883</v>
      </c>
      <c r="B1657">
        <v>1187</v>
      </c>
      <c r="C1657">
        <v>1187</v>
      </c>
      <c r="D1657">
        <v>10105</v>
      </c>
      <c r="E1657" t="s">
        <v>1027</v>
      </c>
      <c r="F1657" t="s">
        <v>17</v>
      </c>
      <c r="G1657" t="s">
        <v>3</v>
      </c>
      <c r="H1657" t="s">
        <v>3</v>
      </c>
      <c r="I1657" t="s">
        <v>3</v>
      </c>
      <c r="J1657" t="s">
        <v>3</v>
      </c>
      <c r="K1657" t="s">
        <v>3883</v>
      </c>
      <c r="L1657" t="s">
        <v>3884</v>
      </c>
      <c r="M1657" t="s">
        <v>3885</v>
      </c>
    </row>
    <row r="1658" spans="1:13">
      <c r="A1658" t="s">
        <v>3886</v>
      </c>
      <c r="B1658">
        <v>1187</v>
      </c>
      <c r="C1658">
        <v>1187</v>
      </c>
      <c r="D1658">
        <v>10105</v>
      </c>
      <c r="E1658" t="s">
        <v>1027</v>
      </c>
      <c r="F1658" t="s">
        <v>17</v>
      </c>
      <c r="G1658" t="s">
        <v>3</v>
      </c>
      <c r="H1658" t="s">
        <v>3</v>
      </c>
      <c r="I1658" t="s">
        <v>3</v>
      </c>
      <c r="J1658" t="s">
        <v>3</v>
      </c>
      <c r="K1658" t="s">
        <v>3886</v>
      </c>
      <c r="L1658" t="s">
        <v>3887</v>
      </c>
      <c r="M1658" t="s">
        <v>3887</v>
      </c>
    </row>
    <row r="1659" spans="1:13">
      <c r="A1659" t="s">
        <v>3888</v>
      </c>
      <c r="B1659">
        <v>1187</v>
      </c>
      <c r="C1659">
        <v>1187</v>
      </c>
      <c r="D1659">
        <v>10105</v>
      </c>
      <c r="E1659" t="s">
        <v>1027</v>
      </c>
      <c r="F1659" t="s">
        <v>17</v>
      </c>
      <c r="G1659" t="s">
        <v>3</v>
      </c>
      <c r="H1659" t="s">
        <v>3</v>
      </c>
      <c r="I1659" t="s">
        <v>3</v>
      </c>
      <c r="J1659" t="s">
        <v>3</v>
      </c>
      <c r="K1659" t="s">
        <v>3888</v>
      </c>
      <c r="L1659" t="s">
        <v>3889</v>
      </c>
      <c r="M1659" t="s">
        <v>3889</v>
      </c>
    </row>
    <row r="1660" spans="1:13">
      <c r="A1660" t="s">
        <v>3890</v>
      </c>
      <c r="B1660">
        <v>1187</v>
      </c>
      <c r="C1660">
        <v>1187</v>
      </c>
      <c r="D1660">
        <v>10105</v>
      </c>
      <c r="E1660" t="s">
        <v>1027</v>
      </c>
      <c r="F1660" t="s">
        <v>17</v>
      </c>
      <c r="G1660" t="s">
        <v>3</v>
      </c>
      <c r="H1660" t="s">
        <v>3</v>
      </c>
      <c r="I1660" t="s">
        <v>3</v>
      </c>
      <c r="J1660" t="s">
        <v>3</v>
      </c>
      <c r="K1660" t="s">
        <v>3890</v>
      </c>
      <c r="L1660" t="s">
        <v>3891</v>
      </c>
      <c r="M1660" t="s">
        <v>3891</v>
      </c>
    </row>
    <row r="1661" spans="1:13">
      <c r="A1661" t="s">
        <v>3892</v>
      </c>
      <c r="B1661">
        <v>1187</v>
      </c>
      <c r="C1661">
        <v>1187</v>
      </c>
      <c r="D1661">
        <v>10105</v>
      </c>
      <c r="E1661" t="s">
        <v>1027</v>
      </c>
      <c r="F1661" t="s">
        <v>17</v>
      </c>
      <c r="G1661" t="s">
        <v>3</v>
      </c>
      <c r="H1661" t="s">
        <v>3</v>
      </c>
      <c r="I1661" t="s">
        <v>3</v>
      </c>
      <c r="J1661" t="s">
        <v>3</v>
      </c>
      <c r="K1661" t="s">
        <v>3892</v>
      </c>
      <c r="L1661" t="s">
        <v>3893</v>
      </c>
      <c r="M1661" t="s">
        <v>3893</v>
      </c>
    </row>
    <row r="1662" spans="1:13">
      <c r="A1662" t="s">
        <v>3894</v>
      </c>
      <c r="B1662">
        <v>1187</v>
      </c>
      <c r="C1662">
        <v>1187</v>
      </c>
      <c r="D1662">
        <v>10105</v>
      </c>
      <c r="E1662" t="s">
        <v>1027</v>
      </c>
      <c r="F1662" t="s">
        <v>17</v>
      </c>
      <c r="G1662" t="s">
        <v>3</v>
      </c>
      <c r="H1662" t="s">
        <v>3</v>
      </c>
      <c r="I1662" t="s">
        <v>3</v>
      </c>
      <c r="J1662" t="s">
        <v>3</v>
      </c>
      <c r="K1662" t="s">
        <v>3894</v>
      </c>
      <c r="L1662" t="s">
        <v>3895</v>
      </c>
      <c r="M1662" t="s">
        <v>3895</v>
      </c>
    </row>
    <row r="1663" spans="1:13">
      <c r="A1663" t="s">
        <v>3896</v>
      </c>
      <c r="B1663">
        <v>1187</v>
      </c>
      <c r="C1663">
        <v>1187</v>
      </c>
      <c r="D1663">
        <v>10105</v>
      </c>
      <c r="E1663" t="s">
        <v>1027</v>
      </c>
      <c r="F1663" t="s">
        <v>17</v>
      </c>
      <c r="G1663" t="s">
        <v>3</v>
      </c>
      <c r="H1663" t="s">
        <v>3</v>
      </c>
      <c r="I1663" t="s">
        <v>3</v>
      </c>
      <c r="J1663" t="s">
        <v>3</v>
      </c>
      <c r="K1663" t="s">
        <v>3896</v>
      </c>
      <c r="L1663" t="s">
        <v>3897</v>
      </c>
      <c r="M1663" t="s">
        <v>3897</v>
      </c>
    </row>
    <row r="1664" spans="1:13">
      <c r="A1664" t="s">
        <v>3898</v>
      </c>
      <c r="B1664">
        <v>1187</v>
      </c>
      <c r="C1664">
        <v>1187</v>
      </c>
      <c r="D1664">
        <v>10105</v>
      </c>
      <c r="E1664" t="s">
        <v>1027</v>
      </c>
      <c r="F1664" t="s">
        <v>17</v>
      </c>
      <c r="G1664" t="s">
        <v>3</v>
      </c>
      <c r="H1664" t="s">
        <v>3</v>
      </c>
      <c r="I1664" t="s">
        <v>3</v>
      </c>
      <c r="J1664" t="s">
        <v>3</v>
      </c>
      <c r="K1664" t="s">
        <v>3898</v>
      </c>
      <c r="L1664" t="s">
        <v>3899</v>
      </c>
      <c r="M1664" t="s">
        <v>3900</v>
      </c>
    </row>
    <row r="1665" spans="1:13">
      <c r="A1665" t="s">
        <v>3901</v>
      </c>
      <c r="B1665">
        <v>1187</v>
      </c>
      <c r="C1665">
        <v>1187</v>
      </c>
      <c r="D1665">
        <v>10105</v>
      </c>
      <c r="E1665" t="s">
        <v>1027</v>
      </c>
      <c r="F1665" t="s">
        <v>17</v>
      </c>
      <c r="G1665" t="s">
        <v>3</v>
      </c>
      <c r="H1665" t="s">
        <v>3</v>
      </c>
      <c r="I1665" t="s">
        <v>3</v>
      </c>
      <c r="J1665" t="s">
        <v>3</v>
      </c>
      <c r="K1665" t="s">
        <v>3901</v>
      </c>
      <c r="L1665" t="s">
        <v>3902</v>
      </c>
      <c r="M1665" t="s">
        <v>3902</v>
      </c>
    </row>
    <row r="1666" spans="1:13">
      <c r="A1666" t="s">
        <v>3903</v>
      </c>
      <c r="B1666">
        <v>1187</v>
      </c>
      <c r="C1666">
        <v>1187</v>
      </c>
      <c r="D1666">
        <v>10105</v>
      </c>
      <c r="E1666" t="s">
        <v>1027</v>
      </c>
      <c r="F1666" t="s">
        <v>17</v>
      </c>
      <c r="G1666" t="s">
        <v>3</v>
      </c>
      <c r="H1666" t="s">
        <v>3</v>
      </c>
      <c r="I1666" t="s">
        <v>3</v>
      </c>
      <c r="J1666" t="s">
        <v>3</v>
      </c>
      <c r="K1666" t="s">
        <v>3903</v>
      </c>
      <c r="L1666" t="s">
        <v>3904</v>
      </c>
      <c r="M1666" t="s">
        <v>3905</v>
      </c>
    </row>
    <row r="1667" spans="1:13">
      <c r="A1667" t="s">
        <v>3906</v>
      </c>
      <c r="B1667">
        <v>1187</v>
      </c>
      <c r="C1667">
        <v>1187</v>
      </c>
      <c r="D1667">
        <v>10105</v>
      </c>
      <c r="E1667" t="s">
        <v>1027</v>
      </c>
      <c r="F1667" t="s">
        <v>17</v>
      </c>
      <c r="G1667" t="s">
        <v>3</v>
      </c>
      <c r="H1667" t="s">
        <v>3</v>
      </c>
      <c r="I1667" t="s">
        <v>3</v>
      </c>
      <c r="J1667" t="s">
        <v>3</v>
      </c>
      <c r="K1667" t="s">
        <v>3906</v>
      </c>
      <c r="L1667" t="s">
        <v>3907</v>
      </c>
      <c r="M1667" t="s">
        <v>3908</v>
      </c>
    </row>
    <row r="1668" spans="1:13">
      <c r="A1668" t="s">
        <v>3909</v>
      </c>
      <c r="B1668">
        <v>1187</v>
      </c>
      <c r="C1668">
        <v>1187</v>
      </c>
      <c r="D1668">
        <v>10105</v>
      </c>
      <c r="E1668" t="s">
        <v>1027</v>
      </c>
      <c r="F1668" t="s">
        <v>17</v>
      </c>
      <c r="G1668" t="s">
        <v>3</v>
      </c>
      <c r="H1668" t="s">
        <v>3</v>
      </c>
      <c r="I1668" t="s">
        <v>3</v>
      </c>
      <c r="J1668" t="s">
        <v>3</v>
      </c>
      <c r="K1668" t="s">
        <v>3909</v>
      </c>
      <c r="L1668" t="s">
        <v>3910</v>
      </c>
      <c r="M1668" t="s">
        <v>3911</v>
      </c>
    </row>
    <row r="1669" spans="1:13">
      <c r="A1669" t="s">
        <v>3912</v>
      </c>
      <c r="B1669">
        <v>1187</v>
      </c>
      <c r="C1669">
        <v>1187</v>
      </c>
      <c r="D1669">
        <v>10105</v>
      </c>
      <c r="E1669" t="s">
        <v>1027</v>
      </c>
      <c r="F1669" t="s">
        <v>17</v>
      </c>
      <c r="G1669" t="s">
        <v>3</v>
      </c>
      <c r="H1669" t="s">
        <v>3</v>
      </c>
      <c r="I1669" t="s">
        <v>3</v>
      </c>
      <c r="J1669" t="s">
        <v>3</v>
      </c>
      <c r="K1669" t="s">
        <v>3912</v>
      </c>
      <c r="L1669" t="s">
        <v>3913</v>
      </c>
      <c r="M1669" t="s">
        <v>3914</v>
      </c>
    </row>
    <row r="1670" spans="1:13">
      <c r="A1670" t="s">
        <v>3915</v>
      </c>
      <c r="B1670">
        <v>1187</v>
      </c>
      <c r="C1670">
        <v>1187</v>
      </c>
      <c r="D1670">
        <v>10105</v>
      </c>
      <c r="E1670" t="s">
        <v>1027</v>
      </c>
      <c r="F1670" t="s">
        <v>17</v>
      </c>
      <c r="G1670" t="s">
        <v>3</v>
      </c>
      <c r="H1670" t="s">
        <v>3</v>
      </c>
      <c r="I1670" t="s">
        <v>3</v>
      </c>
      <c r="J1670" t="s">
        <v>3</v>
      </c>
      <c r="K1670" t="s">
        <v>3915</v>
      </c>
      <c r="L1670" t="s">
        <v>3916</v>
      </c>
      <c r="M1670" t="s">
        <v>3917</v>
      </c>
    </row>
    <row r="1671" spans="1:13">
      <c r="A1671" t="s">
        <v>3918</v>
      </c>
      <c r="B1671">
        <v>1187</v>
      </c>
      <c r="C1671">
        <v>1187</v>
      </c>
      <c r="D1671">
        <v>10105</v>
      </c>
      <c r="E1671" t="s">
        <v>1027</v>
      </c>
      <c r="F1671" t="s">
        <v>17</v>
      </c>
      <c r="G1671" t="s">
        <v>3</v>
      </c>
      <c r="H1671" t="s">
        <v>3</v>
      </c>
      <c r="I1671" t="s">
        <v>3</v>
      </c>
      <c r="J1671" t="s">
        <v>3</v>
      </c>
      <c r="K1671" t="s">
        <v>3918</v>
      </c>
      <c r="L1671" t="s">
        <v>3919</v>
      </c>
      <c r="M1671" t="s">
        <v>3920</v>
      </c>
    </row>
    <row r="1672" spans="1:13">
      <c r="A1672" t="s">
        <v>3921</v>
      </c>
      <c r="B1672">
        <v>1187</v>
      </c>
      <c r="C1672">
        <v>1187</v>
      </c>
      <c r="D1672">
        <v>10105</v>
      </c>
      <c r="E1672" t="s">
        <v>1027</v>
      </c>
      <c r="F1672" t="s">
        <v>17</v>
      </c>
      <c r="G1672" t="s">
        <v>3</v>
      </c>
      <c r="H1672" t="s">
        <v>3</v>
      </c>
      <c r="I1672" t="s">
        <v>3</v>
      </c>
      <c r="J1672" t="s">
        <v>3</v>
      </c>
      <c r="K1672" t="s">
        <v>3921</v>
      </c>
      <c r="L1672" t="s">
        <v>3922</v>
      </c>
      <c r="M1672" t="s">
        <v>3923</v>
      </c>
    </row>
    <row r="1673" spans="1:13">
      <c r="A1673" t="s">
        <v>3924</v>
      </c>
      <c r="B1673">
        <v>1187</v>
      </c>
      <c r="C1673">
        <v>1187</v>
      </c>
      <c r="D1673">
        <v>10105</v>
      </c>
      <c r="E1673" t="s">
        <v>1027</v>
      </c>
      <c r="F1673" t="s">
        <v>17</v>
      </c>
      <c r="G1673" t="s">
        <v>3</v>
      </c>
      <c r="H1673" t="s">
        <v>3</v>
      </c>
      <c r="I1673" t="s">
        <v>3</v>
      </c>
      <c r="J1673" t="s">
        <v>3</v>
      </c>
      <c r="K1673" t="s">
        <v>3924</v>
      </c>
      <c r="L1673" t="s">
        <v>3925</v>
      </c>
      <c r="M1673" t="s">
        <v>3926</v>
      </c>
    </row>
    <row r="1674" spans="1:13">
      <c r="A1674" t="s">
        <v>3927</v>
      </c>
      <c r="B1674">
        <v>1187</v>
      </c>
      <c r="C1674">
        <v>1187</v>
      </c>
      <c r="D1674">
        <v>10105</v>
      </c>
      <c r="E1674" t="s">
        <v>1027</v>
      </c>
      <c r="F1674" t="s">
        <v>17</v>
      </c>
      <c r="G1674" t="s">
        <v>3</v>
      </c>
      <c r="H1674" t="s">
        <v>3</v>
      </c>
      <c r="I1674" t="s">
        <v>3</v>
      </c>
      <c r="J1674" t="s">
        <v>3</v>
      </c>
      <c r="K1674" t="s">
        <v>3927</v>
      </c>
      <c r="L1674" t="s">
        <v>3928</v>
      </c>
      <c r="M1674" t="s">
        <v>3929</v>
      </c>
    </row>
    <row r="1675" spans="1:13">
      <c r="A1675" t="s">
        <v>3930</v>
      </c>
      <c r="B1675">
        <v>1187</v>
      </c>
      <c r="C1675">
        <v>1187</v>
      </c>
      <c r="D1675">
        <v>10105</v>
      </c>
      <c r="E1675" t="s">
        <v>1027</v>
      </c>
      <c r="F1675" t="s">
        <v>17</v>
      </c>
      <c r="G1675" t="s">
        <v>3</v>
      </c>
      <c r="H1675" t="s">
        <v>3</v>
      </c>
      <c r="I1675" t="s">
        <v>3</v>
      </c>
      <c r="J1675" t="s">
        <v>3</v>
      </c>
      <c r="K1675" t="s">
        <v>3930</v>
      </c>
      <c r="L1675" t="s">
        <v>3931</v>
      </c>
      <c r="M1675" t="s">
        <v>3932</v>
      </c>
    </row>
    <row r="1676" spans="1:13">
      <c r="A1676" t="s">
        <v>3933</v>
      </c>
      <c r="B1676">
        <v>1187</v>
      </c>
      <c r="C1676">
        <v>1187</v>
      </c>
      <c r="D1676">
        <v>10105</v>
      </c>
      <c r="E1676" t="s">
        <v>1027</v>
      </c>
      <c r="F1676" t="s">
        <v>17</v>
      </c>
      <c r="G1676" t="s">
        <v>3</v>
      </c>
      <c r="H1676" t="s">
        <v>3</v>
      </c>
      <c r="I1676" t="s">
        <v>3</v>
      </c>
      <c r="J1676" t="s">
        <v>3</v>
      </c>
      <c r="K1676" t="s">
        <v>3933</v>
      </c>
      <c r="L1676" t="s">
        <v>3934</v>
      </c>
      <c r="M1676" t="s">
        <v>3935</v>
      </c>
    </row>
    <row r="1677" spans="1:13">
      <c r="A1677" t="s">
        <v>3936</v>
      </c>
      <c r="B1677">
        <v>1187</v>
      </c>
      <c r="C1677">
        <v>1187</v>
      </c>
      <c r="D1677">
        <v>10105</v>
      </c>
      <c r="E1677" t="s">
        <v>1027</v>
      </c>
      <c r="F1677" t="s">
        <v>17</v>
      </c>
      <c r="G1677" t="s">
        <v>3</v>
      </c>
      <c r="H1677" t="s">
        <v>3</v>
      </c>
      <c r="I1677" t="s">
        <v>3</v>
      </c>
      <c r="J1677" t="s">
        <v>3</v>
      </c>
      <c r="K1677" t="s">
        <v>3936</v>
      </c>
      <c r="L1677" t="s">
        <v>3937</v>
      </c>
      <c r="M1677" t="s">
        <v>3938</v>
      </c>
    </row>
    <row r="1678" spans="1:13">
      <c r="A1678" t="s">
        <v>3939</v>
      </c>
      <c r="B1678">
        <v>1187</v>
      </c>
      <c r="C1678">
        <v>1187</v>
      </c>
      <c r="D1678">
        <v>10105</v>
      </c>
      <c r="E1678" t="s">
        <v>1027</v>
      </c>
      <c r="F1678" t="s">
        <v>17</v>
      </c>
      <c r="G1678" t="s">
        <v>3</v>
      </c>
      <c r="H1678" t="s">
        <v>3</v>
      </c>
      <c r="I1678" t="s">
        <v>3</v>
      </c>
      <c r="J1678" t="s">
        <v>3</v>
      </c>
      <c r="K1678" t="s">
        <v>3939</v>
      </c>
      <c r="L1678" t="s">
        <v>3940</v>
      </c>
      <c r="M1678" t="s">
        <v>3941</v>
      </c>
    </row>
    <row r="1679" spans="1:13">
      <c r="A1679" t="s">
        <v>3942</v>
      </c>
      <c r="B1679">
        <v>1187</v>
      </c>
      <c r="C1679">
        <v>1187</v>
      </c>
      <c r="D1679">
        <v>10105</v>
      </c>
      <c r="E1679" t="s">
        <v>1027</v>
      </c>
      <c r="F1679" t="s">
        <v>17</v>
      </c>
      <c r="G1679" t="s">
        <v>3</v>
      </c>
      <c r="H1679" t="s">
        <v>3</v>
      </c>
      <c r="I1679" t="s">
        <v>3</v>
      </c>
      <c r="J1679" t="s">
        <v>3</v>
      </c>
      <c r="K1679" t="s">
        <v>3942</v>
      </c>
      <c r="L1679" t="s">
        <v>3943</v>
      </c>
      <c r="M1679" t="s">
        <v>3943</v>
      </c>
    </row>
    <row r="1680" spans="1:13">
      <c r="A1680" t="s">
        <v>3944</v>
      </c>
      <c r="B1680">
        <v>1187</v>
      </c>
      <c r="C1680">
        <v>1187</v>
      </c>
      <c r="D1680">
        <v>10105</v>
      </c>
      <c r="E1680" t="s">
        <v>1027</v>
      </c>
      <c r="F1680" t="s">
        <v>17</v>
      </c>
      <c r="G1680" t="s">
        <v>3</v>
      </c>
      <c r="H1680" t="s">
        <v>3</v>
      </c>
      <c r="I1680" t="s">
        <v>3</v>
      </c>
      <c r="J1680" t="s">
        <v>3</v>
      </c>
      <c r="K1680" t="s">
        <v>3944</v>
      </c>
      <c r="L1680" t="s">
        <v>3945</v>
      </c>
      <c r="M1680" t="s">
        <v>3945</v>
      </c>
    </row>
    <row r="1681" spans="1:13">
      <c r="A1681" t="s">
        <v>3946</v>
      </c>
      <c r="B1681">
        <v>1187</v>
      </c>
      <c r="C1681">
        <v>1187</v>
      </c>
      <c r="D1681">
        <v>10105</v>
      </c>
      <c r="E1681" t="s">
        <v>1027</v>
      </c>
      <c r="F1681" t="s">
        <v>17</v>
      </c>
      <c r="G1681" t="s">
        <v>3</v>
      </c>
      <c r="H1681" t="s">
        <v>3</v>
      </c>
      <c r="I1681" t="s">
        <v>3</v>
      </c>
      <c r="J1681" t="s">
        <v>3</v>
      </c>
      <c r="K1681" t="s">
        <v>3946</v>
      </c>
      <c r="L1681" t="s">
        <v>3947</v>
      </c>
      <c r="M1681" t="s">
        <v>3947</v>
      </c>
    </row>
    <row r="1682" spans="1:13">
      <c r="A1682" t="s">
        <v>3948</v>
      </c>
      <c r="B1682">
        <v>1187</v>
      </c>
      <c r="C1682">
        <v>1187</v>
      </c>
      <c r="D1682">
        <v>10095</v>
      </c>
      <c r="E1682" t="s">
        <v>1027</v>
      </c>
      <c r="F1682" t="s">
        <v>17</v>
      </c>
      <c r="G1682" t="s">
        <v>3</v>
      </c>
      <c r="H1682" t="s">
        <v>3</v>
      </c>
      <c r="I1682" t="s">
        <v>3</v>
      </c>
      <c r="J1682" t="s">
        <v>3</v>
      </c>
      <c r="K1682" t="s">
        <v>3948</v>
      </c>
      <c r="L1682" t="s">
        <v>3949</v>
      </c>
      <c r="M1682" t="s">
        <v>3950</v>
      </c>
    </row>
    <row r="1683" spans="1:13">
      <c r="A1683" t="s">
        <v>3951</v>
      </c>
      <c r="B1683">
        <v>1187</v>
      </c>
      <c r="C1683">
        <v>1187</v>
      </c>
      <c r="D1683">
        <v>10105</v>
      </c>
      <c r="E1683" t="s">
        <v>1027</v>
      </c>
      <c r="F1683" t="s">
        <v>17</v>
      </c>
      <c r="G1683" t="s">
        <v>3</v>
      </c>
      <c r="H1683" t="s">
        <v>3</v>
      </c>
      <c r="I1683" t="s">
        <v>3</v>
      </c>
      <c r="J1683" t="s">
        <v>3</v>
      </c>
      <c r="K1683" t="s">
        <v>3951</v>
      </c>
      <c r="L1683" t="s">
        <v>3952</v>
      </c>
      <c r="M1683" t="s">
        <v>3953</v>
      </c>
    </row>
    <row r="1684" spans="1:13">
      <c r="A1684" t="s">
        <v>3954</v>
      </c>
      <c r="B1684">
        <v>1187</v>
      </c>
      <c r="C1684">
        <v>1187</v>
      </c>
      <c r="D1684">
        <v>10104</v>
      </c>
      <c r="E1684" t="s">
        <v>1027</v>
      </c>
      <c r="F1684" t="s">
        <v>17</v>
      </c>
      <c r="G1684" t="s">
        <v>3</v>
      </c>
      <c r="H1684" t="s">
        <v>3</v>
      </c>
      <c r="I1684" t="s">
        <v>3</v>
      </c>
      <c r="J1684" t="s">
        <v>3</v>
      </c>
      <c r="K1684" t="s">
        <v>3954</v>
      </c>
      <c r="L1684" t="s">
        <v>3955</v>
      </c>
      <c r="M1684" t="s">
        <v>3956</v>
      </c>
    </row>
    <row r="1685" spans="1:13">
      <c r="A1685" t="s">
        <v>3957</v>
      </c>
      <c r="B1685">
        <v>1187</v>
      </c>
      <c r="C1685">
        <v>1187</v>
      </c>
      <c r="D1685">
        <v>10105</v>
      </c>
      <c r="E1685" t="s">
        <v>1027</v>
      </c>
      <c r="F1685" t="s">
        <v>17</v>
      </c>
      <c r="G1685" t="s">
        <v>3</v>
      </c>
      <c r="H1685" t="s">
        <v>3</v>
      </c>
      <c r="I1685" t="s">
        <v>3</v>
      </c>
      <c r="J1685" t="s">
        <v>3</v>
      </c>
      <c r="K1685" t="s">
        <v>3957</v>
      </c>
      <c r="L1685" t="s">
        <v>3958</v>
      </c>
      <c r="M1685" t="s">
        <v>3959</v>
      </c>
    </row>
    <row r="1686" spans="1:13">
      <c r="A1686" t="s">
        <v>3960</v>
      </c>
      <c r="B1686">
        <v>1187</v>
      </c>
      <c r="C1686">
        <v>1187</v>
      </c>
      <c r="D1686">
        <v>10105</v>
      </c>
      <c r="E1686" t="s">
        <v>1027</v>
      </c>
      <c r="F1686" t="s">
        <v>17</v>
      </c>
      <c r="G1686" t="s">
        <v>3</v>
      </c>
      <c r="H1686" t="s">
        <v>3</v>
      </c>
      <c r="I1686" t="s">
        <v>3</v>
      </c>
      <c r="J1686" t="s">
        <v>3</v>
      </c>
      <c r="K1686" t="s">
        <v>3960</v>
      </c>
      <c r="L1686" t="s">
        <v>3961</v>
      </c>
      <c r="M1686" t="s">
        <v>3962</v>
      </c>
    </row>
    <row r="1687" spans="1:13">
      <c r="A1687" t="s">
        <v>3963</v>
      </c>
      <c r="B1687">
        <v>1187</v>
      </c>
      <c r="C1687">
        <v>1187</v>
      </c>
      <c r="D1687">
        <v>10105</v>
      </c>
      <c r="E1687" t="s">
        <v>1027</v>
      </c>
      <c r="F1687" t="s">
        <v>17</v>
      </c>
      <c r="G1687" t="s">
        <v>3</v>
      </c>
      <c r="H1687" t="s">
        <v>3</v>
      </c>
      <c r="I1687" t="s">
        <v>3</v>
      </c>
      <c r="J1687" t="s">
        <v>3</v>
      </c>
      <c r="K1687" t="s">
        <v>3963</v>
      </c>
      <c r="L1687" t="s">
        <v>3964</v>
      </c>
      <c r="M1687" t="s">
        <v>3964</v>
      </c>
    </row>
    <row r="1688" spans="1:13">
      <c r="A1688" t="s">
        <v>3965</v>
      </c>
      <c r="B1688">
        <v>1187</v>
      </c>
      <c r="C1688">
        <v>1187</v>
      </c>
      <c r="D1688">
        <v>10105</v>
      </c>
      <c r="E1688" t="s">
        <v>1027</v>
      </c>
      <c r="F1688" t="s">
        <v>17</v>
      </c>
      <c r="G1688" t="s">
        <v>3</v>
      </c>
      <c r="H1688" t="s">
        <v>3</v>
      </c>
      <c r="I1688" t="s">
        <v>3</v>
      </c>
      <c r="J1688" t="s">
        <v>3</v>
      </c>
      <c r="K1688" t="s">
        <v>3965</v>
      </c>
      <c r="L1688" t="s">
        <v>3966</v>
      </c>
      <c r="M1688" t="s">
        <v>3966</v>
      </c>
    </row>
    <row r="1689" spans="1:13">
      <c r="A1689" t="s">
        <v>3967</v>
      </c>
      <c r="B1689">
        <v>1187</v>
      </c>
      <c r="C1689">
        <v>1187</v>
      </c>
      <c r="D1689">
        <v>10105</v>
      </c>
      <c r="E1689" t="s">
        <v>1027</v>
      </c>
      <c r="F1689" t="s">
        <v>17</v>
      </c>
      <c r="G1689" t="s">
        <v>3</v>
      </c>
      <c r="H1689" t="s">
        <v>3</v>
      </c>
      <c r="I1689" t="s">
        <v>3</v>
      </c>
      <c r="J1689" t="s">
        <v>3</v>
      </c>
      <c r="K1689" t="s">
        <v>3967</v>
      </c>
      <c r="L1689" t="s">
        <v>3968</v>
      </c>
      <c r="M1689" t="s">
        <v>3969</v>
      </c>
    </row>
    <row r="1690" spans="1:13">
      <c r="A1690" t="s">
        <v>3970</v>
      </c>
      <c r="B1690">
        <v>1187</v>
      </c>
      <c r="C1690">
        <v>1187</v>
      </c>
      <c r="D1690">
        <v>10105</v>
      </c>
      <c r="E1690" t="s">
        <v>1027</v>
      </c>
      <c r="F1690" t="s">
        <v>17</v>
      </c>
      <c r="G1690" t="s">
        <v>3</v>
      </c>
      <c r="H1690" t="s">
        <v>3</v>
      </c>
      <c r="I1690" t="s">
        <v>3</v>
      </c>
      <c r="J1690" t="s">
        <v>3</v>
      </c>
      <c r="K1690" t="s">
        <v>3970</v>
      </c>
      <c r="L1690" t="s">
        <v>3971</v>
      </c>
      <c r="M1690" t="s">
        <v>3971</v>
      </c>
    </row>
    <row r="1691" spans="1:13">
      <c r="A1691" t="s">
        <v>3972</v>
      </c>
      <c r="B1691">
        <v>1187</v>
      </c>
      <c r="C1691">
        <v>1187</v>
      </c>
      <c r="D1691">
        <v>10105</v>
      </c>
      <c r="E1691" t="s">
        <v>1027</v>
      </c>
      <c r="F1691" t="s">
        <v>17</v>
      </c>
      <c r="G1691" t="s">
        <v>3</v>
      </c>
      <c r="H1691" t="s">
        <v>3</v>
      </c>
      <c r="I1691" t="s">
        <v>3</v>
      </c>
      <c r="J1691" t="s">
        <v>3</v>
      </c>
      <c r="K1691" t="s">
        <v>3972</v>
      </c>
      <c r="L1691" t="s">
        <v>3973</v>
      </c>
      <c r="M1691" t="s">
        <v>3973</v>
      </c>
    </row>
    <row r="1692" spans="1:13">
      <c r="A1692" t="s">
        <v>3974</v>
      </c>
      <c r="B1692">
        <v>1187</v>
      </c>
      <c r="C1692">
        <v>1187</v>
      </c>
      <c r="D1692">
        <v>10105</v>
      </c>
      <c r="E1692" t="s">
        <v>1027</v>
      </c>
      <c r="F1692" t="s">
        <v>17</v>
      </c>
      <c r="G1692" t="s">
        <v>3</v>
      </c>
      <c r="H1692" t="s">
        <v>3</v>
      </c>
      <c r="I1692" t="s">
        <v>3</v>
      </c>
      <c r="J1692" t="s">
        <v>3</v>
      </c>
      <c r="K1692" t="s">
        <v>3974</v>
      </c>
      <c r="L1692" t="s">
        <v>3975</v>
      </c>
      <c r="M1692" t="s">
        <v>3976</v>
      </c>
    </row>
    <row r="1693" spans="1:13">
      <c r="A1693" t="s">
        <v>3977</v>
      </c>
      <c r="B1693">
        <v>1187</v>
      </c>
      <c r="C1693">
        <v>1187</v>
      </c>
      <c r="D1693">
        <v>10105</v>
      </c>
      <c r="E1693" t="s">
        <v>1027</v>
      </c>
      <c r="F1693" t="s">
        <v>17</v>
      </c>
      <c r="G1693" t="s">
        <v>3</v>
      </c>
      <c r="H1693" t="s">
        <v>3</v>
      </c>
      <c r="I1693" t="s">
        <v>3</v>
      </c>
      <c r="J1693" t="s">
        <v>3</v>
      </c>
      <c r="K1693" t="s">
        <v>3977</v>
      </c>
      <c r="L1693" t="s">
        <v>3978</v>
      </c>
      <c r="M1693" t="s">
        <v>3979</v>
      </c>
    </row>
    <row r="1694" spans="1:13">
      <c r="A1694" t="s">
        <v>3980</v>
      </c>
      <c r="B1694">
        <v>1187</v>
      </c>
      <c r="C1694">
        <v>1187</v>
      </c>
      <c r="D1694">
        <v>10105</v>
      </c>
      <c r="E1694" t="s">
        <v>1027</v>
      </c>
      <c r="F1694" t="s">
        <v>17</v>
      </c>
      <c r="G1694" t="s">
        <v>3</v>
      </c>
      <c r="H1694" t="s">
        <v>3</v>
      </c>
      <c r="I1694" t="s">
        <v>3</v>
      </c>
      <c r="J1694" t="s">
        <v>3</v>
      </c>
      <c r="K1694" t="s">
        <v>3980</v>
      </c>
      <c r="L1694" t="s">
        <v>3981</v>
      </c>
      <c r="M1694" t="s">
        <v>3981</v>
      </c>
    </row>
    <row r="1695" spans="1:13">
      <c r="A1695" t="s">
        <v>3982</v>
      </c>
      <c r="B1695">
        <v>1187</v>
      </c>
      <c r="C1695">
        <v>1187</v>
      </c>
      <c r="D1695">
        <v>10105</v>
      </c>
      <c r="E1695" t="s">
        <v>1027</v>
      </c>
      <c r="F1695" t="s">
        <v>17</v>
      </c>
      <c r="G1695" t="s">
        <v>3</v>
      </c>
      <c r="H1695" t="s">
        <v>3</v>
      </c>
      <c r="I1695" t="s">
        <v>3</v>
      </c>
      <c r="J1695" t="s">
        <v>3</v>
      </c>
      <c r="K1695" t="s">
        <v>3982</v>
      </c>
      <c r="L1695" t="s">
        <v>3983</v>
      </c>
      <c r="M1695" t="s">
        <v>3984</v>
      </c>
    </row>
    <row r="1696" spans="1:13">
      <c r="A1696" t="s">
        <v>3985</v>
      </c>
      <c r="B1696">
        <v>1187</v>
      </c>
      <c r="C1696">
        <v>1187</v>
      </c>
      <c r="D1696">
        <v>10105</v>
      </c>
      <c r="E1696" t="s">
        <v>1027</v>
      </c>
      <c r="F1696" t="s">
        <v>17</v>
      </c>
      <c r="G1696" t="s">
        <v>3</v>
      </c>
      <c r="H1696" t="s">
        <v>3</v>
      </c>
      <c r="I1696" t="s">
        <v>3</v>
      </c>
      <c r="J1696" t="s">
        <v>3</v>
      </c>
      <c r="K1696" t="s">
        <v>3985</v>
      </c>
      <c r="L1696" t="s">
        <v>3986</v>
      </c>
      <c r="M1696" t="s">
        <v>3986</v>
      </c>
    </row>
    <row r="1697" spans="1:13">
      <c r="A1697" t="s">
        <v>3987</v>
      </c>
      <c r="B1697">
        <v>1187</v>
      </c>
      <c r="C1697">
        <v>1187</v>
      </c>
      <c r="D1697">
        <v>9931</v>
      </c>
      <c r="E1697" t="s">
        <v>1027</v>
      </c>
      <c r="F1697" t="s">
        <v>17</v>
      </c>
      <c r="G1697" t="s">
        <v>3</v>
      </c>
      <c r="H1697" t="s">
        <v>3</v>
      </c>
      <c r="I1697" t="s">
        <v>3</v>
      </c>
      <c r="J1697" t="s">
        <v>3</v>
      </c>
      <c r="K1697" t="s">
        <v>3987</v>
      </c>
      <c r="L1697" t="s">
        <v>3988</v>
      </c>
      <c r="M1697" t="s">
        <v>3989</v>
      </c>
    </row>
    <row r="1698" spans="1:13">
      <c r="A1698" t="s">
        <v>3990</v>
      </c>
      <c r="B1698">
        <v>1187</v>
      </c>
      <c r="C1698">
        <v>1187</v>
      </c>
      <c r="D1698">
        <v>10105</v>
      </c>
      <c r="E1698" t="s">
        <v>1027</v>
      </c>
      <c r="F1698" t="s">
        <v>17</v>
      </c>
      <c r="G1698" t="s">
        <v>3</v>
      </c>
      <c r="H1698" t="s">
        <v>3</v>
      </c>
      <c r="I1698" t="s">
        <v>3</v>
      </c>
      <c r="J1698" t="s">
        <v>3</v>
      </c>
      <c r="K1698" t="s">
        <v>3990</v>
      </c>
      <c r="L1698" t="s">
        <v>3991</v>
      </c>
      <c r="M1698" t="s">
        <v>3992</v>
      </c>
    </row>
    <row r="1699" spans="1:13">
      <c r="A1699" t="s">
        <v>3993</v>
      </c>
      <c r="B1699">
        <v>1187</v>
      </c>
      <c r="C1699">
        <v>1187</v>
      </c>
      <c r="D1699">
        <v>10105</v>
      </c>
      <c r="E1699" t="s">
        <v>1027</v>
      </c>
      <c r="F1699" t="s">
        <v>17</v>
      </c>
      <c r="G1699" t="s">
        <v>3</v>
      </c>
      <c r="H1699" t="s">
        <v>3</v>
      </c>
      <c r="I1699" t="s">
        <v>3</v>
      </c>
      <c r="J1699" t="s">
        <v>3</v>
      </c>
      <c r="K1699" t="s">
        <v>3993</v>
      </c>
      <c r="L1699" t="s">
        <v>3994</v>
      </c>
      <c r="M1699" t="s">
        <v>3995</v>
      </c>
    </row>
    <row r="1700" spans="1:13">
      <c r="A1700" t="s">
        <v>3996</v>
      </c>
      <c r="B1700">
        <v>1187</v>
      </c>
      <c r="C1700">
        <v>1187</v>
      </c>
      <c r="D1700">
        <v>10105</v>
      </c>
      <c r="E1700" t="s">
        <v>1027</v>
      </c>
      <c r="F1700" t="s">
        <v>17</v>
      </c>
      <c r="G1700" t="s">
        <v>3</v>
      </c>
      <c r="H1700" t="s">
        <v>3</v>
      </c>
      <c r="I1700" t="s">
        <v>3</v>
      </c>
      <c r="J1700" t="s">
        <v>3</v>
      </c>
      <c r="K1700" t="s">
        <v>3996</v>
      </c>
      <c r="L1700" t="s">
        <v>3997</v>
      </c>
      <c r="M1700" t="s">
        <v>3998</v>
      </c>
    </row>
    <row r="1701" spans="1:13">
      <c r="A1701" t="s">
        <v>3999</v>
      </c>
      <c r="B1701">
        <v>1187</v>
      </c>
      <c r="C1701">
        <v>1187</v>
      </c>
      <c r="D1701">
        <v>10105</v>
      </c>
      <c r="E1701" t="s">
        <v>1027</v>
      </c>
      <c r="F1701" t="s">
        <v>17</v>
      </c>
      <c r="G1701" t="s">
        <v>3</v>
      </c>
      <c r="H1701" t="s">
        <v>3</v>
      </c>
      <c r="I1701" t="s">
        <v>3</v>
      </c>
      <c r="J1701" t="s">
        <v>3</v>
      </c>
      <c r="K1701" t="s">
        <v>3999</v>
      </c>
      <c r="L1701" t="s">
        <v>4000</v>
      </c>
      <c r="M1701" t="s">
        <v>4000</v>
      </c>
    </row>
    <row r="1702" spans="1:13">
      <c r="A1702" t="s">
        <v>4001</v>
      </c>
      <c r="B1702">
        <v>1187</v>
      </c>
      <c r="C1702">
        <v>1187</v>
      </c>
      <c r="D1702">
        <v>10105</v>
      </c>
      <c r="E1702" t="s">
        <v>1027</v>
      </c>
      <c r="F1702" t="s">
        <v>17</v>
      </c>
      <c r="G1702" t="s">
        <v>3</v>
      </c>
      <c r="H1702" t="s">
        <v>3</v>
      </c>
      <c r="I1702" t="s">
        <v>3</v>
      </c>
      <c r="J1702" t="s">
        <v>3</v>
      </c>
      <c r="K1702" t="s">
        <v>4001</v>
      </c>
      <c r="L1702" t="s">
        <v>4002</v>
      </c>
      <c r="M1702" t="s">
        <v>4002</v>
      </c>
    </row>
    <row r="1703" spans="1:13">
      <c r="A1703" t="s">
        <v>4003</v>
      </c>
      <c r="B1703">
        <v>1187</v>
      </c>
      <c r="C1703">
        <v>1187</v>
      </c>
      <c r="D1703">
        <v>10105</v>
      </c>
      <c r="E1703" t="s">
        <v>1027</v>
      </c>
      <c r="F1703" t="s">
        <v>17</v>
      </c>
      <c r="G1703" t="s">
        <v>3</v>
      </c>
      <c r="H1703" t="s">
        <v>3</v>
      </c>
      <c r="I1703" t="s">
        <v>3</v>
      </c>
      <c r="J1703" t="s">
        <v>3</v>
      </c>
      <c r="K1703" t="s">
        <v>4003</v>
      </c>
      <c r="L1703" t="s">
        <v>4004</v>
      </c>
      <c r="M1703" t="s">
        <v>4004</v>
      </c>
    </row>
    <row r="1704" spans="1:13">
      <c r="A1704" t="s">
        <v>4005</v>
      </c>
      <c r="B1704">
        <v>1189</v>
      </c>
      <c r="C1704">
        <v>1189</v>
      </c>
      <c r="D1704">
        <v>10105</v>
      </c>
      <c r="E1704" t="s">
        <v>1027</v>
      </c>
      <c r="F1704" t="s">
        <v>17</v>
      </c>
      <c r="G1704" t="s">
        <v>4006</v>
      </c>
      <c r="H1704" t="s">
        <v>3</v>
      </c>
      <c r="I1704" t="s">
        <v>3</v>
      </c>
      <c r="J1704" t="s">
        <v>3</v>
      </c>
      <c r="K1704" t="s">
        <v>4005</v>
      </c>
      <c r="L1704" t="s">
        <v>4007</v>
      </c>
      <c r="M1704" t="s">
        <v>4007</v>
      </c>
    </row>
    <row r="1705" spans="1:13">
      <c r="A1705" t="s">
        <v>4008</v>
      </c>
      <c r="B1705">
        <v>1188</v>
      </c>
      <c r="C1705">
        <v>1188</v>
      </c>
      <c r="D1705">
        <v>12056</v>
      </c>
      <c r="E1705" t="s">
        <v>1027</v>
      </c>
      <c r="F1705" t="s">
        <v>17</v>
      </c>
      <c r="G1705" t="s">
        <v>4009</v>
      </c>
      <c r="H1705" t="s">
        <v>3</v>
      </c>
      <c r="I1705" t="s">
        <v>3</v>
      </c>
      <c r="J1705" t="s">
        <v>3</v>
      </c>
      <c r="K1705" t="s">
        <v>4008</v>
      </c>
      <c r="L1705" t="s">
        <v>4010</v>
      </c>
      <c r="M1705" t="s">
        <v>4010</v>
      </c>
    </row>
    <row r="1706" spans="1:13">
      <c r="A1706" t="s">
        <v>4011</v>
      </c>
      <c r="B1706">
        <v>1188</v>
      </c>
      <c r="C1706">
        <v>1188</v>
      </c>
      <c r="D1706">
        <v>12277</v>
      </c>
      <c r="E1706" t="s">
        <v>1027</v>
      </c>
      <c r="F1706" t="s">
        <v>17</v>
      </c>
      <c r="G1706" t="s">
        <v>4009</v>
      </c>
      <c r="H1706" t="s">
        <v>3</v>
      </c>
      <c r="I1706" t="s">
        <v>3</v>
      </c>
      <c r="J1706" t="s">
        <v>3</v>
      </c>
      <c r="K1706" t="s">
        <v>4011</v>
      </c>
      <c r="L1706" t="s">
        <v>4012</v>
      </c>
      <c r="M1706" t="s">
        <v>4012</v>
      </c>
    </row>
    <row r="1707" spans="1:13">
      <c r="A1707" t="s">
        <v>4013</v>
      </c>
      <c r="B1707">
        <v>1228</v>
      </c>
      <c r="C1707">
        <v>1228</v>
      </c>
      <c r="D1707">
        <v>6750</v>
      </c>
      <c r="E1707" t="s">
        <v>1027</v>
      </c>
      <c r="F1707" t="s">
        <v>4014</v>
      </c>
      <c r="G1707" t="s">
        <v>3</v>
      </c>
      <c r="H1707" t="s">
        <v>3</v>
      </c>
      <c r="I1707" t="s">
        <v>3</v>
      </c>
      <c r="J1707" t="s">
        <v>3</v>
      </c>
      <c r="K1707" t="s">
        <v>4013</v>
      </c>
      <c r="L1707" t="s">
        <v>4015</v>
      </c>
      <c r="M1707" t="s">
        <v>4015</v>
      </c>
    </row>
    <row r="1708" spans="1:13">
      <c r="A1708" t="s">
        <v>4016</v>
      </c>
      <c r="B1708">
        <v>1228</v>
      </c>
      <c r="C1708">
        <v>1228</v>
      </c>
      <c r="D1708">
        <v>7256</v>
      </c>
      <c r="E1708" t="s">
        <v>1027</v>
      </c>
      <c r="F1708" t="s">
        <v>4014</v>
      </c>
      <c r="G1708" t="s">
        <v>3</v>
      </c>
      <c r="H1708" t="s">
        <v>3</v>
      </c>
      <c r="I1708" t="s">
        <v>3</v>
      </c>
      <c r="J1708" t="s">
        <v>3</v>
      </c>
      <c r="K1708" t="s">
        <v>4016</v>
      </c>
      <c r="L1708" t="s">
        <v>4017</v>
      </c>
      <c r="M1708" t="s">
        <v>4017</v>
      </c>
    </row>
    <row r="1709" spans="1:13">
      <c r="A1709" t="s">
        <v>4018</v>
      </c>
      <c r="B1709">
        <v>1228</v>
      </c>
      <c r="C1709">
        <v>1228</v>
      </c>
      <c r="D1709">
        <v>11416</v>
      </c>
      <c r="E1709" t="s">
        <v>1027</v>
      </c>
      <c r="F1709" t="s">
        <v>4014</v>
      </c>
      <c r="G1709" t="s">
        <v>3</v>
      </c>
      <c r="H1709" t="s">
        <v>3</v>
      </c>
      <c r="I1709" t="s">
        <v>3</v>
      </c>
      <c r="J1709" t="s">
        <v>3</v>
      </c>
      <c r="K1709" t="s">
        <v>4018</v>
      </c>
      <c r="L1709" t="s">
        <v>4019</v>
      </c>
      <c r="M1709" t="s">
        <v>4019</v>
      </c>
    </row>
    <row r="1710" spans="1:13">
      <c r="A1710" t="s">
        <v>4020</v>
      </c>
      <c r="B1710">
        <v>1228</v>
      </c>
      <c r="C1710">
        <v>1228</v>
      </c>
      <c r="D1710">
        <v>7256</v>
      </c>
      <c r="E1710" t="s">
        <v>1027</v>
      </c>
      <c r="F1710" t="s">
        <v>4014</v>
      </c>
      <c r="G1710" t="s">
        <v>3</v>
      </c>
      <c r="H1710" t="s">
        <v>3</v>
      </c>
      <c r="I1710" t="s">
        <v>3</v>
      </c>
      <c r="J1710" t="s">
        <v>3</v>
      </c>
      <c r="K1710" t="s">
        <v>4020</v>
      </c>
      <c r="L1710" t="s">
        <v>4020</v>
      </c>
      <c r="M1710" t="s">
        <v>4020</v>
      </c>
    </row>
    <row r="1711" spans="1:13">
      <c r="A1711" t="s">
        <v>4021</v>
      </c>
      <c r="B1711">
        <v>1228</v>
      </c>
      <c r="C1711">
        <v>1228</v>
      </c>
      <c r="D1711">
        <v>7778</v>
      </c>
      <c r="E1711" t="s">
        <v>1027</v>
      </c>
      <c r="F1711" t="s">
        <v>4014</v>
      </c>
      <c r="G1711" t="s">
        <v>3</v>
      </c>
      <c r="H1711" t="s">
        <v>3</v>
      </c>
      <c r="I1711" t="s">
        <v>3</v>
      </c>
      <c r="J1711" t="s">
        <v>3</v>
      </c>
      <c r="K1711" t="s">
        <v>4021</v>
      </c>
      <c r="L1711" t="s">
        <v>4022</v>
      </c>
      <c r="M1711" t="s">
        <v>4022</v>
      </c>
    </row>
    <row r="1712" spans="1:13">
      <c r="A1712" t="s">
        <v>4023</v>
      </c>
      <c r="B1712">
        <v>1228</v>
      </c>
      <c r="C1712">
        <v>1228</v>
      </c>
      <c r="D1712">
        <v>7785</v>
      </c>
      <c r="E1712" t="s">
        <v>1027</v>
      </c>
      <c r="F1712" t="s">
        <v>4014</v>
      </c>
      <c r="G1712" t="s">
        <v>3</v>
      </c>
      <c r="H1712" t="s">
        <v>3</v>
      </c>
      <c r="I1712" t="s">
        <v>3</v>
      </c>
      <c r="J1712" t="s">
        <v>3</v>
      </c>
      <c r="K1712" t="s">
        <v>4023</v>
      </c>
      <c r="L1712" t="s">
        <v>4024</v>
      </c>
      <c r="M1712" t="s">
        <v>4024</v>
      </c>
    </row>
    <row r="1713" spans="1:13">
      <c r="A1713" t="s">
        <v>4025</v>
      </c>
      <c r="B1713">
        <v>1228</v>
      </c>
      <c r="C1713">
        <v>1228</v>
      </c>
      <c r="D1713">
        <v>7785</v>
      </c>
      <c r="E1713" t="s">
        <v>1027</v>
      </c>
      <c r="F1713" t="s">
        <v>4014</v>
      </c>
      <c r="G1713" t="s">
        <v>3</v>
      </c>
      <c r="H1713" t="s">
        <v>3</v>
      </c>
      <c r="I1713" t="s">
        <v>3</v>
      </c>
      <c r="J1713" t="s">
        <v>3</v>
      </c>
      <c r="K1713" t="s">
        <v>4025</v>
      </c>
      <c r="L1713" t="s">
        <v>4026</v>
      </c>
      <c r="M1713" t="s">
        <v>4026</v>
      </c>
    </row>
    <row r="1714" spans="1:13">
      <c r="A1714" t="s">
        <v>4027</v>
      </c>
      <c r="B1714">
        <v>1228</v>
      </c>
      <c r="C1714">
        <v>1228</v>
      </c>
      <c r="D1714">
        <v>7785</v>
      </c>
      <c r="E1714" t="s">
        <v>1027</v>
      </c>
      <c r="F1714" t="s">
        <v>4014</v>
      </c>
      <c r="G1714" t="s">
        <v>3</v>
      </c>
      <c r="H1714" t="s">
        <v>3</v>
      </c>
      <c r="I1714" t="s">
        <v>3</v>
      </c>
      <c r="J1714" t="s">
        <v>3</v>
      </c>
      <c r="K1714" t="s">
        <v>4027</v>
      </c>
      <c r="L1714" t="s">
        <v>4028</v>
      </c>
      <c r="M1714" t="s">
        <v>4028</v>
      </c>
    </row>
    <row r="1715" spans="1:13">
      <c r="A1715" t="s">
        <v>4029</v>
      </c>
      <c r="B1715">
        <v>1228</v>
      </c>
      <c r="C1715">
        <v>1228</v>
      </c>
      <c r="D1715">
        <v>7785</v>
      </c>
      <c r="E1715" t="s">
        <v>1027</v>
      </c>
      <c r="F1715" t="s">
        <v>4014</v>
      </c>
      <c r="G1715" t="s">
        <v>3</v>
      </c>
      <c r="H1715" t="s">
        <v>3</v>
      </c>
      <c r="I1715" t="s">
        <v>3</v>
      </c>
      <c r="J1715" t="s">
        <v>3</v>
      </c>
      <c r="K1715" t="s">
        <v>4029</v>
      </c>
      <c r="L1715" t="s">
        <v>4030</v>
      </c>
      <c r="M1715" t="s">
        <v>4030</v>
      </c>
    </row>
    <row r="1716" spans="1:13">
      <c r="A1716" t="s">
        <v>4031</v>
      </c>
      <c r="B1716">
        <v>1228</v>
      </c>
      <c r="C1716">
        <v>1228</v>
      </c>
      <c r="D1716">
        <v>7785</v>
      </c>
      <c r="E1716" t="s">
        <v>1027</v>
      </c>
      <c r="F1716" t="s">
        <v>4014</v>
      </c>
      <c r="G1716" t="s">
        <v>3</v>
      </c>
      <c r="H1716" t="s">
        <v>3</v>
      </c>
      <c r="I1716" t="s">
        <v>3</v>
      </c>
      <c r="J1716" t="s">
        <v>3</v>
      </c>
      <c r="K1716" t="s">
        <v>4031</v>
      </c>
      <c r="L1716" t="s">
        <v>4032</v>
      </c>
      <c r="M1716" t="s">
        <v>4032</v>
      </c>
    </row>
    <row r="1717" spans="1:13">
      <c r="A1717" t="s">
        <v>4033</v>
      </c>
      <c r="B1717">
        <v>1228</v>
      </c>
      <c r="C1717">
        <v>1228</v>
      </c>
      <c r="D1717">
        <v>7784</v>
      </c>
      <c r="E1717" t="s">
        <v>1027</v>
      </c>
      <c r="F1717" t="s">
        <v>4014</v>
      </c>
      <c r="G1717" t="s">
        <v>3</v>
      </c>
      <c r="H1717" t="s">
        <v>3</v>
      </c>
      <c r="I1717" t="s">
        <v>3</v>
      </c>
      <c r="J1717" t="s">
        <v>3</v>
      </c>
      <c r="K1717" t="s">
        <v>4034</v>
      </c>
      <c r="L1717" t="s">
        <v>4035</v>
      </c>
      <c r="M1717" t="s">
        <v>4035</v>
      </c>
    </row>
    <row r="1718" spans="1:13">
      <c r="A1718" t="s">
        <v>4036</v>
      </c>
      <c r="B1718">
        <v>1228</v>
      </c>
      <c r="C1718">
        <v>1228</v>
      </c>
      <c r="D1718">
        <v>7785</v>
      </c>
      <c r="E1718" t="s">
        <v>1027</v>
      </c>
      <c r="F1718" t="s">
        <v>4014</v>
      </c>
      <c r="G1718" t="s">
        <v>3</v>
      </c>
      <c r="H1718" t="s">
        <v>3</v>
      </c>
      <c r="I1718" t="s">
        <v>3</v>
      </c>
      <c r="J1718" t="s">
        <v>3</v>
      </c>
      <c r="K1718" t="s">
        <v>4036</v>
      </c>
      <c r="L1718" t="s">
        <v>4037</v>
      </c>
      <c r="M1718" t="s">
        <v>4037</v>
      </c>
    </row>
    <row r="1719" spans="1:13">
      <c r="A1719" t="s">
        <v>4038</v>
      </c>
      <c r="B1719">
        <v>1228</v>
      </c>
      <c r="C1719">
        <v>1228</v>
      </c>
      <c r="D1719">
        <v>7785</v>
      </c>
      <c r="E1719" t="s">
        <v>1027</v>
      </c>
      <c r="F1719" t="s">
        <v>4014</v>
      </c>
      <c r="G1719" t="s">
        <v>3</v>
      </c>
      <c r="H1719" t="s">
        <v>3</v>
      </c>
      <c r="I1719" t="s">
        <v>3</v>
      </c>
      <c r="J1719" t="s">
        <v>3</v>
      </c>
      <c r="K1719" t="s">
        <v>4038</v>
      </c>
      <c r="L1719" t="s">
        <v>4039</v>
      </c>
      <c r="M1719" t="s">
        <v>4039</v>
      </c>
    </row>
    <row r="1720" spans="1:13">
      <c r="A1720" t="s">
        <v>4040</v>
      </c>
      <c r="B1720">
        <v>1228</v>
      </c>
      <c r="C1720">
        <v>1228</v>
      </c>
      <c r="D1720">
        <v>7785</v>
      </c>
      <c r="E1720" t="s">
        <v>1027</v>
      </c>
      <c r="F1720" t="s">
        <v>4014</v>
      </c>
      <c r="G1720" t="s">
        <v>3</v>
      </c>
      <c r="H1720" t="s">
        <v>3</v>
      </c>
      <c r="I1720" t="s">
        <v>3</v>
      </c>
      <c r="J1720" t="s">
        <v>3</v>
      </c>
      <c r="K1720" t="s">
        <v>4040</v>
      </c>
      <c r="L1720" t="s">
        <v>4041</v>
      </c>
      <c r="M1720" t="s">
        <v>4041</v>
      </c>
    </row>
    <row r="1721" spans="1:13">
      <c r="A1721" t="s">
        <v>4042</v>
      </c>
      <c r="B1721">
        <v>1228</v>
      </c>
      <c r="C1721">
        <v>1228</v>
      </c>
      <c r="D1721">
        <v>7785</v>
      </c>
      <c r="E1721" t="s">
        <v>1027</v>
      </c>
      <c r="F1721" t="s">
        <v>4014</v>
      </c>
      <c r="G1721" t="s">
        <v>3</v>
      </c>
      <c r="H1721" t="s">
        <v>3</v>
      </c>
      <c r="I1721" t="s">
        <v>3</v>
      </c>
      <c r="J1721" t="s">
        <v>3</v>
      </c>
      <c r="K1721" t="s">
        <v>4042</v>
      </c>
      <c r="L1721" t="s">
        <v>4043</v>
      </c>
      <c r="M1721" t="s">
        <v>4044</v>
      </c>
    </row>
    <row r="1722" spans="1:13">
      <c r="A1722" t="s">
        <v>4045</v>
      </c>
      <c r="B1722">
        <v>1228</v>
      </c>
      <c r="C1722">
        <v>1228</v>
      </c>
      <c r="D1722">
        <v>7785</v>
      </c>
      <c r="E1722" t="s">
        <v>1027</v>
      </c>
      <c r="F1722" t="s">
        <v>4014</v>
      </c>
      <c r="G1722" t="s">
        <v>3</v>
      </c>
      <c r="H1722" t="s">
        <v>3</v>
      </c>
      <c r="I1722" t="s">
        <v>3</v>
      </c>
      <c r="J1722" t="s">
        <v>3</v>
      </c>
      <c r="K1722" t="s">
        <v>4045</v>
      </c>
      <c r="L1722" t="s">
        <v>4046</v>
      </c>
      <c r="M1722" t="s">
        <v>4047</v>
      </c>
    </row>
    <row r="1723" spans="1:13">
      <c r="A1723" t="s">
        <v>4048</v>
      </c>
      <c r="B1723">
        <v>1228</v>
      </c>
      <c r="C1723">
        <v>1228</v>
      </c>
      <c r="D1723">
        <v>7785</v>
      </c>
      <c r="E1723" t="s">
        <v>1027</v>
      </c>
      <c r="F1723" t="s">
        <v>4014</v>
      </c>
      <c r="G1723" t="s">
        <v>3</v>
      </c>
      <c r="H1723" t="s">
        <v>3</v>
      </c>
      <c r="I1723" t="s">
        <v>3</v>
      </c>
      <c r="J1723" t="s">
        <v>3</v>
      </c>
      <c r="K1723" t="s">
        <v>4048</v>
      </c>
      <c r="L1723" t="s">
        <v>4049</v>
      </c>
      <c r="M1723" t="s">
        <v>4050</v>
      </c>
    </row>
    <row r="1724" spans="1:13">
      <c r="A1724" t="s">
        <v>4051</v>
      </c>
      <c r="B1724">
        <v>1228</v>
      </c>
      <c r="C1724">
        <v>1228</v>
      </c>
      <c r="D1724">
        <v>7785</v>
      </c>
      <c r="E1724" t="s">
        <v>1027</v>
      </c>
      <c r="F1724" t="s">
        <v>4014</v>
      </c>
      <c r="G1724" t="s">
        <v>3</v>
      </c>
      <c r="H1724" t="s">
        <v>3</v>
      </c>
      <c r="I1724" t="s">
        <v>3</v>
      </c>
      <c r="J1724" t="s">
        <v>3</v>
      </c>
      <c r="K1724" t="s">
        <v>4051</v>
      </c>
      <c r="L1724" t="s">
        <v>4052</v>
      </c>
      <c r="M1724" t="s">
        <v>4053</v>
      </c>
    </row>
    <row r="1725" spans="1:13">
      <c r="A1725" t="s">
        <v>4054</v>
      </c>
      <c r="B1725">
        <v>1228</v>
      </c>
      <c r="C1725">
        <v>1228</v>
      </c>
      <c r="D1725">
        <v>7785</v>
      </c>
      <c r="E1725" t="s">
        <v>1027</v>
      </c>
      <c r="F1725" t="s">
        <v>4014</v>
      </c>
      <c r="G1725" t="s">
        <v>3</v>
      </c>
      <c r="H1725" t="s">
        <v>3</v>
      </c>
      <c r="I1725" t="s">
        <v>3</v>
      </c>
      <c r="J1725" t="s">
        <v>3</v>
      </c>
      <c r="K1725" t="s">
        <v>4054</v>
      </c>
      <c r="L1725" t="s">
        <v>4055</v>
      </c>
      <c r="M1725" t="s">
        <v>4055</v>
      </c>
    </row>
    <row r="1726" spans="1:13">
      <c r="A1726" t="s">
        <v>4056</v>
      </c>
      <c r="B1726">
        <v>1228</v>
      </c>
      <c r="C1726">
        <v>1228</v>
      </c>
      <c r="D1726">
        <v>7785</v>
      </c>
      <c r="E1726" t="s">
        <v>1027</v>
      </c>
      <c r="F1726" t="s">
        <v>4014</v>
      </c>
      <c r="G1726" t="s">
        <v>3</v>
      </c>
      <c r="H1726" t="s">
        <v>3</v>
      </c>
      <c r="I1726" t="s">
        <v>3</v>
      </c>
      <c r="J1726" t="s">
        <v>3</v>
      </c>
      <c r="K1726" t="s">
        <v>4056</v>
      </c>
      <c r="L1726" t="s">
        <v>4057</v>
      </c>
      <c r="M1726" t="s">
        <v>4057</v>
      </c>
    </row>
    <row r="1727" spans="1:13">
      <c r="A1727" t="s">
        <v>4058</v>
      </c>
      <c r="B1727">
        <v>1228</v>
      </c>
      <c r="C1727">
        <v>1228</v>
      </c>
      <c r="D1727">
        <v>7785</v>
      </c>
      <c r="E1727" t="s">
        <v>1027</v>
      </c>
      <c r="F1727" t="s">
        <v>4014</v>
      </c>
      <c r="G1727" t="s">
        <v>3</v>
      </c>
      <c r="H1727" t="s">
        <v>3</v>
      </c>
      <c r="I1727" t="s">
        <v>3</v>
      </c>
      <c r="J1727" t="s">
        <v>3</v>
      </c>
      <c r="K1727" t="s">
        <v>4058</v>
      </c>
      <c r="L1727" t="s">
        <v>4059</v>
      </c>
      <c r="M1727" t="s">
        <v>4059</v>
      </c>
    </row>
    <row r="1728" spans="1:13">
      <c r="A1728" t="s">
        <v>4060</v>
      </c>
      <c r="B1728">
        <v>1228</v>
      </c>
      <c r="C1728">
        <v>1228</v>
      </c>
      <c r="D1728">
        <v>7785</v>
      </c>
      <c r="E1728" t="s">
        <v>1027</v>
      </c>
      <c r="F1728" t="s">
        <v>4014</v>
      </c>
      <c r="G1728" t="s">
        <v>3</v>
      </c>
      <c r="H1728" t="s">
        <v>3</v>
      </c>
      <c r="I1728" t="s">
        <v>3</v>
      </c>
      <c r="J1728" t="s">
        <v>3</v>
      </c>
      <c r="K1728" t="s">
        <v>4060</v>
      </c>
      <c r="L1728" t="s">
        <v>4061</v>
      </c>
      <c r="M1728" t="s">
        <v>4061</v>
      </c>
    </row>
    <row r="1729" spans="1:13">
      <c r="A1729" t="s">
        <v>4062</v>
      </c>
      <c r="B1729">
        <v>1228</v>
      </c>
      <c r="C1729">
        <v>1228</v>
      </c>
      <c r="D1729">
        <v>7785</v>
      </c>
      <c r="E1729" t="s">
        <v>1027</v>
      </c>
      <c r="F1729" t="s">
        <v>4014</v>
      </c>
      <c r="G1729" t="s">
        <v>3</v>
      </c>
      <c r="H1729" t="s">
        <v>3</v>
      </c>
      <c r="I1729" t="s">
        <v>3</v>
      </c>
      <c r="J1729" t="s">
        <v>3</v>
      </c>
      <c r="K1729" t="s">
        <v>4062</v>
      </c>
      <c r="L1729" t="s">
        <v>4063</v>
      </c>
      <c r="M1729" t="s">
        <v>4064</v>
      </c>
    </row>
    <row r="1730" spans="1:13">
      <c r="A1730" t="s">
        <v>4065</v>
      </c>
      <c r="B1730">
        <v>1228</v>
      </c>
      <c r="C1730">
        <v>1228</v>
      </c>
      <c r="D1730">
        <v>7785</v>
      </c>
      <c r="E1730" t="s">
        <v>1027</v>
      </c>
      <c r="F1730" t="s">
        <v>4014</v>
      </c>
      <c r="G1730" t="s">
        <v>3</v>
      </c>
      <c r="H1730" t="s">
        <v>3</v>
      </c>
      <c r="I1730" t="s">
        <v>3</v>
      </c>
      <c r="J1730" t="s">
        <v>3</v>
      </c>
      <c r="K1730" t="s">
        <v>4065</v>
      </c>
      <c r="L1730" t="s">
        <v>4066</v>
      </c>
      <c r="M1730" t="s">
        <v>4066</v>
      </c>
    </row>
    <row r="1731" spans="1:13">
      <c r="A1731" t="s">
        <v>4067</v>
      </c>
      <c r="B1731">
        <v>1228</v>
      </c>
      <c r="C1731">
        <v>1228</v>
      </c>
      <c r="D1731">
        <v>7785</v>
      </c>
      <c r="E1731" t="s">
        <v>1027</v>
      </c>
      <c r="F1731" t="s">
        <v>4014</v>
      </c>
      <c r="G1731" t="s">
        <v>3</v>
      </c>
      <c r="H1731" t="s">
        <v>3</v>
      </c>
      <c r="I1731" t="s">
        <v>3</v>
      </c>
      <c r="J1731" t="s">
        <v>3</v>
      </c>
      <c r="K1731" t="s">
        <v>4067</v>
      </c>
      <c r="L1731" t="s">
        <v>4068</v>
      </c>
      <c r="M1731" t="s">
        <v>4068</v>
      </c>
    </row>
    <row r="1732" spans="1:13">
      <c r="A1732" t="s">
        <v>4069</v>
      </c>
      <c r="B1732">
        <v>1228</v>
      </c>
      <c r="C1732">
        <v>1228</v>
      </c>
      <c r="D1732">
        <v>7785</v>
      </c>
      <c r="E1732" t="s">
        <v>1027</v>
      </c>
      <c r="F1732" t="s">
        <v>4014</v>
      </c>
      <c r="G1732" t="s">
        <v>3</v>
      </c>
      <c r="H1732" t="s">
        <v>3</v>
      </c>
      <c r="I1732" t="s">
        <v>3</v>
      </c>
      <c r="J1732" t="s">
        <v>3</v>
      </c>
      <c r="K1732" t="s">
        <v>4069</v>
      </c>
      <c r="L1732" t="s">
        <v>4070</v>
      </c>
      <c r="M1732" t="s">
        <v>4071</v>
      </c>
    </row>
    <row r="1733" spans="1:13">
      <c r="A1733" t="s">
        <v>4072</v>
      </c>
      <c r="B1733">
        <v>1228</v>
      </c>
      <c r="C1733">
        <v>1228</v>
      </c>
      <c r="D1733">
        <v>7785</v>
      </c>
      <c r="E1733" t="s">
        <v>1027</v>
      </c>
      <c r="F1733" t="s">
        <v>4014</v>
      </c>
      <c r="G1733" t="s">
        <v>3</v>
      </c>
      <c r="H1733" t="s">
        <v>3</v>
      </c>
      <c r="I1733" t="s">
        <v>3</v>
      </c>
      <c r="J1733" t="s">
        <v>3</v>
      </c>
      <c r="K1733" t="s">
        <v>4072</v>
      </c>
      <c r="L1733" t="s">
        <v>4073</v>
      </c>
      <c r="M1733" t="s">
        <v>4074</v>
      </c>
    </row>
    <row r="1734" spans="1:13">
      <c r="A1734" t="s">
        <v>4075</v>
      </c>
      <c r="B1734">
        <v>1228</v>
      </c>
      <c r="C1734">
        <v>1228</v>
      </c>
      <c r="D1734">
        <v>7785</v>
      </c>
      <c r="E1734" t="s">
        <v>1027</v>
      </c>
      <c r="F1734" t="s">
        <v>4014</v>
      </c>
      <c r="G1734" t="s">
        <v>3</v>
      </c>
      <c r="H1734" t="s">
        <v>3</v>
      </c>
      <c r="I1734" t="s">
        <v>3</v>
      </c>
      <c r="J1734" t="s">
        <v>3</v>
      </c>
      <c r="K1734" t="s">
        <v>4075</v>
      </c>
      <c r="L1734" t="s">
        <v>4076</v>
      </c>
      <c r="M1734" t="s">
        <v>4077</v>
      </c>
    </row>
    <row r="1735" spans="1:13">
      <c r="A1735" t="s">
        <v>4078</v>
      </c>
      <c r="B1735">
        <v>1228</v>
      </c>
      <c r="C1735">
        <v>1228</v>
      </c>
      <c r="D1735">
        <v>7785</v>
      </c>
      <c r="E1735" t="s">
        <v>1027</v>
      </c>
      <c r="F1735" t="s">
        <v>4014</v>
      </c>
      <c r="G1735" t="s">
        <v>3</v>
      </c>
      <c r="H1735" t="s">
        <v>3</v>
      </c>
      <c r="I1735" t="s">
        <v>3</v>
      </c>
      <c r="J1735" t="s">
        <v>3</v>
      </c>
      <c r="K1735" t="s">
        <v>4078</v>
      </c>
      <c r="L1735" t="s">
        <v>4079</v>
      </c>
      <c r="M1735" t="s">
        <v>4079</v>
      </c>
    </row>
    <row r="1736" spans="1:13">
      <c r="A1736" t="s">
        <v>4080</v>
      </c>
      <c r="B1736">
        <v>1228</v>
      </c>
      <c r="C1736">
        <v>1228</v>
      </c>
      <c r="D1736">
        <v>7785</v>
      </c>
      <c r="E1736" t="s">
        <v>1027</v>
      </c>
      <c r="F1736" t="s">
        <v>4014</v>
      </c>
      <c r="G1736" t="s">
        <v>3</v>
      </c>
      <c r="H1736" t="s">
        <v>3</v>
      </c>
      <c r="I1736" t="s">
        <v>3</v>
      </c>
      <c r="J1736" t="s">
        <v>3</v>
      </c>
      <c r="K1736" t="s">
        <v>4080</v>
      </c>
      <c r="L1736" t="s">
        <v>4081</v>
      </c>
      <c r="M1736" t="s">
        <v>4081</v>
      </c>
    </row>
    <row r="1737" spans="1:13">
      <c r="A1737" t="s">
        <v>4082</v>
      </c>
      <c r="B1737">
        <v>1228</v>
      </c>
      <c r="C1737">
        <v>1228</v>
      </c>
      <c r="D1737">
        <v>7785</v>
      </c>
      <c r="E1737" t="s">
        <v>1027</v>
      </c>
      <c r="F1737" t="s">
        <v>4014</v>
      </c>
      <c r="G1737" t="s">
        <v>3</v>
      </c>
      <c r="H1737" t="s">
        <v>3</v>
      </c>
      <c r="I1737" t="s">
        <v>3</v>
      </c>
      <c r="J1737" t="s">
        <v>3</v>
      </c>
      <c r="K1737" t="s">
        <v>4082</v>
      </c>
      <c r="L1737" t="s">
        <v>4083</v>
      </c>
      <c r="M1737" t="s">
        <v>4083</v>
      </c>
    </row>
    <row r="1738" spans="1:13">
      <c r="A1738" t="s">
        <v>4084</v>
      </c>
      <c r="B1738">
        <v>1228</v>
      </c>
      <c r="C1738">
        <v>1228</v>
      </c>
      <c r="D1738">
        <v>7785</v>
      </c>
      <c r="E1738" t="s">
        <v>1027</v>
      </c>
      <c r="F1738" t="s">
        <v>4014</v>
      </c>
      <c r="G1738" t="s">
        <v>3</v>
      </c>
      <c r="H1738" t="s">
        <v>3</v>
      </c>
      <c r="I1738" t="s">
        <v>3</v>
      </c>
      <c r="J1738" t="s">
        <v>3</v>
      </c>
      <c r="K1738" t="s">
        <v>4084</v>
      </c>
      <c r="L1738" t="s">
        <v>4085</v>
      </c>
      <c r="M1738" t="s">
        <v>4085</v>
      </c>
    </row>
    <row r="1739" spans="1:13">
      <c r="A1739" t="s">
        <v>4086</v>
      </c>
      <c r="B1739">
        <v>1228</v>
      </c>
      <c r="C1739">
        <v>1228</v>
      </c>
      <c r="D1739">
        <v>7785</v>
      </c>
      <c r="E1739" t="s">
        <v>1027</v>
      </c>
      <c r="F1739" t="s">
        <v>4014</v>
      </c>
      <c r="G1739" t="s">
        <v>3</v>
      </c>
      <c r="H1739" t="s">
        <v>3</v>
      </c>
      <c r="I1739" t="s">
        <v>3</v>
      </c>
      <c r="J1739" t="s">
        <v>3</v>
      </c>
      <c r="K1739" t="s">
        <v>4086</v>
      </c>
      <c r="L1739" t="s">
        <v>4087</v>
      </c>
      <c r="M1739" t="s">
        <v>4087</v>
      </c>
    </row>
    <row r="1740" spans="1:13">
      <c r="A1740" t="s">
        <v>4088</v>
      </c>
      <c r="B1740">
        <v>1228</v>
      </c>
      <c r="C1740">
        <v>1228</v>
      </c>
      <c r="D1740">
        <v>7785</v>
      </c>
      <c r="E1740" t="s">
        <v>1027</v>
      </c>
      <c r="F1740" t="s">
        <v>4014</v>
      </c>
      <c r="G1740" t="s">
        <v>3</v>
      </c>
      <c r="H1740" t="s">
        <v>3</v>
      </c>
      <c r="I1740" t="s">
        <v>3</v>
      </c>
      <c r="J1740" t="s">
        <v>3</v>
      </c>
      <c r="K1740" t="s">
        <v>4088</v>
      </c>
      <c r="L1740" t="s">
        <v>4089</v>
      </c>
      <c r="M1740" t="s">
        <v>4090</v>
      </c>
    </row>
    <row r="1741" spans="1:13">
      <c r="A1741" t="s">
        <v>4091</v>
      </c>
      <c r="B1741">
        <v>1228</v>
      </c>
      <c r="C1741">
        <v>1228</v>
      </c>
      <c r="D1741">
        <v>7785</v>
      </c>
      <c r="E1741" t="s">
        <v>1027</v>
      </c>
      <c r="F1741" t="s">
        <v>4014</v>
      </c>
      <c r="G1741" t="s">
        <v>3</v>
      </c>
      <c r="H1741" t="s">
        <v>3</v>
      </c>
      <c r="I1741" t="s">
        <v>3</v>
      </c>
      <c r="J1741" t="s">
        <v>3</v>
      </c>
      <c r="K1741" t="s">
        <v>4091</v>
      </c>
      <c r="L1741" t="s">
        <v>4092</v>
      </c>
      <c r="M1741" t="s">
        <v>4092</v>
      </c>
    </row>
    <row r="1742" spans="1:13">
      <c r="A1742" t="s">
        <v>4093</v>
      </c>
      <c r="B1742">
        <v>1228</v>
      </c>
      <c r="C1742">
        <v>1228</v>
      </c>
      <c r="D1742">
        <v>7785</v>
      </c>
      <c r="E1742" t="s">
        <v>1027</v>
      </c>
      <c r="F1742" t="s">
        <v>4014</v>
      </c>
      <c r="G1742" t="s">
        <v>3</v>
      </c>
      <c r="H1742" t="s">
        <v>3</v>
      </c>
      <c r="I1742" t="s">
        <v>3</v>
      </c>
      <c r="J1742" t="s">
        <v>3</v>
      </c>
      <c r="K1742" t="s">
        <v>4093</v>
      </c>
      <c r="L1742" t="s">
        <v>4094</v>
      </c>
      <c r="M1742" t="s">
        <v>4095</v>
      </c>
    </row>
    <row r="1743" spans="1:13">
      <c r="A1743" t="s">
        <v>4096</v>
      </c>
      <c r="B1743">
        <v>1228</v>
      </c>
      <c r="C1743">
        <v>1228</v>
      </c>
      <c r="D1743">
        <v>7785</v>
      </c>
      <c r="E1743" t="s">
        <v>1027</v>
      </c>
      <c r="F1743" t="s">
        <v>4014</v>
      </c>
      <c r="G1743" t="s">
        <v>3</v>
      </c>
      <c r="H1743" t="s">
        <v>3</v>
      </c>
      <c r="I1743" t="s">
        <v>3</v>
      </c>
      <c r="J1743" t="s">
        <v>3</v>
      </c>
      <c r="K1743" t="s">
        <v>4096</v>
      </c>
      <c r="L1743" t="s">
        <v>4097</v>
      </c>
      <c r="M1743" t="s">
        <v>4097</v>
      </c>
    </row>
    <row r="1744" spans="1:13">
      <c r="A1744" t="s">
        <v>4098</v>
      </c>
      <c r="B1744">
        <v>1228</v>
      </c>
      <c r="C1744">
        <v>1228</v>
      </c>
      <c r="D1744">
        <v>7785</v>
      </c>
      <c r="E1744" t="s">
        <v>1027</v>
      </c>
      <c r="F1744" t="s">
        <v>4014</v>
      </c>
      <c r="G1744" t="s">
        <v>3</v>
      </c>
      <c r="H1744" t="s">
        <v>3</v>
      </c>
      <c r="I1744" t="s">
        <v>3</v>
      </c>
      <c r="J1744" t="s">
        <v>3</v>
      </c>
      <c r="K1744" t="s">
        <v>4098</v>
      </c>
      <c r="L1744" t="s">
        <v>4099</v>
      </c>
      <c r="M1744" t="s">
        <v>4099</v>
      </c>
    </row>
    <row r="1745" spans="1:13">
      <c r="A1745" t="s">
        <v>4100</v>
      </c>
      <c r="B1745">
        <v>1228</v>
      </c>
      <c r="C1745">
        <v>1228</v>
      </c>
      <c r="D1745">
        <v>7785</v>
      </c>
      <c r="E1745" t="s">
        <v>1027</v>
      </c>
      <c r="F1745" t="s">
        <v>4014</v>
      </c>
      <c r="G1745" t="s">
        <v>3</v>
      </c>
      <c r="H1745" t="s">
        <v>3</v>
      </c>
      <c r="I1745" t="s">
        <v>3</v>
      </c>
      <c r="J1745" t="s">
        <v>3</v>
      </c>
      <c r="K1745" t="s">
        <v>4100</v>
      </c>
      <c r="L1745" t="s">
        <v>4101</v>
      </c>
      <c r="M1745" t="s">
        <v>4101</v>
      </c>
    </row>
    <row r="1746" spans="1:13">
      <c r="A1746" t="s">
        <v>4102</v>
      </c>
      <c r="B1746">
        <v>1228</v>
      </c>
      <c r="C1746">
        <v>1228</v>
      </c>
      <c r="D1746">
        <v>7785</v>
      </c>
      <c r="E1746" t="s">
        <v>1027</v>
      </c>
      <c r="F1746" t="s">
        <v>4014</v>
      </c>
      <c r="G1746" t="s">
        <v>3</v>
      </c>
      <c r="H1746" t="s">
        <v>3</v>
      </c>
      <c r="I1746" t="s">
        <v>3</v>
      </c>
      <c r="J1746" t="s">
        <v>3</v>
      </c>
      <c r="K1746" t="s">
        <v>4102</v>
      </c>
      <c r="L1746" t="s">
        <v>4103</v>
      </c>
      <c r="M1746" t="s">
        <v>4104</v>
      </c>
    </row>
    <row r="1747" spans="1:13">
      <c r="A1747" t="s">
        <v>4105</v>
      </c>
      <c r="B1747">
        <v>1228</v>
      </c>
      <c r="C1747">
        <v>1228</v>
      </c>
      <c r="D1747">
        <v>7785</v>
      </c>
      <c r="E1747" t="s">
        <v>1027</v>
      </c>
      <c r="F1747" t="s">
        <v>4014</v>
      </c>
      <c r="G1747" t="s">
        <v>3</v>
      </c>
      <c r="H1747" t="s">
        <v>3</v>
      </c>
      <c r="I1747" t="s">
        <v>3</v>
      </c>
      <c r="J1747" t="s">
        <v>3</v>
      </c>
      <c r="K1747" t="s">
        <v>4105</v>
      </c>
      <c r="L1747" t="s">
        <v>4106</v>
      </c>
      <c r="M1747" t="s">
        <v>4106</v>
      </c>
    </row>
    <row r="1748" spans="1:13">
      <c r="A1748" t="s">
        <v>4107</v>
      </c>
      <c r="B1748">
        <v>1228</v>
      </c>
      <c r="C1748">
        <v>1228</v>
      </c>
      <c r="D1748">
        <v>7787</v>
      </c>
      <c r="E1748" t="s">
        <v>1027</v>
      </c>
      <c r="F1748" t="s">
        <v>4014</v>
      </c>
      <c r="G1748" t="s">
        <v>3</v>
      </c>
      <c r="H1748" t="s">
        <v>3</v>
      </c>
      <c r="I1748" t="s">
        <v>3</v>
      </c>
      <c r="J1748" t="s">
        <v>3</v>
      </c>
      <c r="K1748" t="s">
        <v>4107</v>
      </c>
      <c r="L1748" t="s">
        <v>4108</v>
      </c>
      <c r="M1748" t="s">
        <v>4109</v>
      </c>
    </row>
    <row r="1749" spans="1:13">
      <c r="A1749" t="s">
        <v>4110</v>
      </c>
      <c r="B1749">
        <v>1228</v>
      </c>
      <c r="C1749">
        <v>1228</v>
      </c>
      <c r="D1749">
        <v>7785</v>
      </c>
      <c r="E1749" t="s">
        <v>1027</v>
      </c>
      <c r="F1749" t="s">
        <v>4014</v>
      </c>
      <c r="G1749" t="s">
        <v>3</v>
      </c>
      <c r="H1749" t="s">
        <v>3</v>
      </c>
      <c r="I1749" t="s">
        <v>3</v>
      </c>
      <c r="J1749" t="s">
        <v>3</v>
      </c>
      <c r="K1749" t="s">
        <v>4110</v>
      </c>
      <c r="L1749" t="s">
        <v>4111</v>
      </c>
      <c r="M1749" t="s">
        <v>4112</v>
      </c>
    </row>
    <row r="1750" spans="1:13">
      <c r="A1750" t="s">
        <v>4113</v>
      </c>
      <c r="B1750">
        <v>1228</v>
      </c>
      <c r="C1750">
        <v>1228</v>
      </c>
      <c r="D1750">
        <v>7785</v>
      </c>
      <c r="E1750" t="s">
        <v>1027</v>
      </c>
      <c r="F1750" t="s">
        <v>4014</v>
      </c>
      <c r="G1750" t="s">
        <v>3</v>
      </c>
      <c r="H1750" t="s">
        <v>3</v>
      </c>
      <c r="I1750" t="s">
        <v>3</v>
      </c>
      <c r="J1750" t="s">
        <v>3</v>
      </c>
      <c r="K1750" t="s">
        <v>4113</v>
      </c>
      <c r="L1750" t="s">
        <v>4114</v>
      </c>
      <c r="M1750" t="s">
        <v>4115</v>
      </c>
    </row>
    <row r="1751" spans="1:13">
      <c r="A1751" t="s">
        <v>4116</v>
      </c>
      <c r="B1751">
        <v>1228</v>
      </c>
      <c r="C1751">
        <v>1228</v>
      </c>
      <c r="D1751">
        <v>7785</v>
      </c>
      <c r="E1751" t="s">
        <v>1027</v>
      </c>
      <c r="F1751" t="s">
        <v>4014</v>
      </c>
      <c r="G1751" t="s">
        <v>3</v>
      </c>
      <c r="H1751" t="s">
        <v>3</v>
      </c>
      <c r="I1751" t="s">
        <v>3</v>
      </c>
      <c r="J1751" t="s">
        <v>3</v>
      </c>
      <c r="K1751" t="s">
        <v>4116</v>
      </c>
      <c r="L1751" t="s">
        <v>4117</v>
      </c>
      <c r="M1751" t="s">
        <v>4117</v>
      </c>
    </row>
    <row r="1752" spans="1:13">
      <c r="A1752" t="s">
        <v>4118</v>
      </c>
      <c r="B1752">
        <v>1228</v>
      </c>
      <c r="C1752">
        <v>1228</v>
      </c>
      <c r="D1752">
        <v>7785</v>
      </c>
      <c r="E1752" t="s">
        <v>1027</v>
      </c>
      <c r="F1752" t="s">
        <v>4014</v>
      </c>
      <c r="G1752" t="s">
        <v>3</v>
      </c>
      <c r="H1752" t="s">
        <v>3</v>
      </c>
      <c r="I1752" t="s">
        <v>3</v>
      </c>
      <c r="J1752" t="s">
        <v>3</v>
      </c>
      <c r="K1752" t="s">
        <v>4118</v>
      </c>
      <c r="L1752" t="s">
        <v>4119</v>
      </c>
      <c r="M1752" t="s">
        <v>4119</v>
      </c>
    </row>
    <row r="1753" spans="1:13">
      <c r="A1753" t="s">
        <v>4120</v>
      </c>
      <c r="B1753">
        <v>1228</v>
      </c>
      <c r="C1753">
        <v>1228</v>
      </c>
      <c r="D1753">
        <v>7785</v>
      </c>
      <c r="E1753" t="s">
        <v>1027</v>
      </c>
      <c r="F1753" t="s">
        <v>4014</v>
      </c>
      <c r="G1753" t="s">
        <v>3</v>
      </c>
      <c r="H1753" t="s">
        <v>3</v>
      </c>
      <c r="I1753" t="s">
        <v>3</v>
      </c>
      <c r="J1753" t="s">
        <v>3</v>
      </c>
      <c r="K1753" t="s">
        <v>4120</v>
      </c>
      <c r="L1753" t="s">
        <v>4121</v>
      </c>
      <c r="M1753" t="s">
        <v>4121</v>
      </c>
    </row>
    <row r="1754" spans="1:13">
      <c r="A1754" t="s">
        <v>4122</v>
      </c>
      <c r="B1754">
        <v>1228</v>
      </c>
      <c r="C1754">
        <v>1228</v>
      </c>
      <c r="D1754">
        <v>7785</v>
      </c>
      <c r="E1754" t="s">
        <v>1027</v>
      </c>
      <c r="F1754" t="s">
        <v>4014</v>
      </c>
      <c r="G1754" t="s">
        <v>3</v>
      </c>
      <c r="H1754" t="s">
        <v>3</v>
      </c>
      <c r="I1754" t="s">
        <v>3</v>
      </c>
      <c r="J1754" t="s">
        <v>3</v>
      </c>
      <c r="K1754" t="s">
        <v>4122</v>
      </c>
      <c r="L1754" t="s">
        <v>4123</v>
      </c>
      <c r="M1754" t="s">
        <v>4123</v>
      </c>
    </row>
    <row r="1755" spans="1:13">
      <c r="A1755" t="s">
        <v>4124</v>
      </c>
      <c r="B1755">
        <v>1228</v>
      </c>
      <c r="C1755">
        <v>1228</v>
      </c>
      <c r="D1755">
        <v>7785</v>
      </c>
      <c r="E1755" t="s">
        <v>1027</v>
      </c>
      <c r="F1755" t="s">
        <v>4014</v>
      </c>
      <c r="G1755" t="s">
        <v>3</v>
      </c>
      <c r="H1755" t="s">
        <v>3</v>
      </c>
      <c r="I1755" t="s">
        <v>3</v>
      </c>
      <c r="J1755" t="s">
        <v>3</v>
      </c>
      <c r="K1755" t="s">
        <v>4124</v>
      </c>
      <c r="L1755" t="s">
        <v>4125</v>
      </c>
      <c r="M1755" t="s">
        <v>4125</v>
      </c>
    </row>
    <row r="1756" spans="1:13">
      <c r="A1756" t="s">
        <v>4126</v>
      </c>
      <c r="B1756">
        <v>1228</v>
      </c>
      <c r="C1756">
        <v>1228</v>
      </c>
      <c r="D1756">
        <v>7645</v>
      </c>
      <c r="E1756" t="s">
        <v>1027</v>
      </c>
      <c r="F1756" t="s">
        <v>4014</v>
      </c>
      <c r="G1756" t="s">
        <v>3</v>
      </c>
      <c r="H1756" t="s">
        <v>3</v>
      </c>
      <c r="I1756" t="s">
        <v>3</v>
      </c>
      <c r="J1756" t="s">
        <v>3</v>
      </c>
      <c r="K1756" t="s">
        <v>4126</v>
      </c>
      <c r="L1756" t="s">
        <v>4127</v>
      </c>
      <c r="M1756" t="s">
        <v>4127</v>
      </c>
    </row>
    <row r="1757" spans="1:13">
      <c r="A1757" t="s">
        <v>4128</v>
      </c>
      <c r="B1757">
        <v>1228</v>
      </c>
      <c r="C1757">
        <v>1228</v>
      </c>
      <c r="D1757">
        <v>7785</v>
      </c>
      <c r="E1757" t="s">
        <v>1027</v>
      </c>
      <c r="F1757" t="s">
        <v>4014</v>
      </c>
      <c r="G1757" t="s">
        <v>3</v>
      </c>
      <c r="H1757" t="s">
        <v>3</v>
      </c>
      <c r="I1757" t="s">
        <v>3</v>
      </c>
      <c r="J1757" t="s">
        <v>3</v>
      </c>
      <c r="K1757" t="s">
        <v>4128</v>
      </c>
      <c r="L1757" t="s">
        <v>4129</v>
      </c>
      <c r="M1757" t="s">
        <v>4129</v>
      </c>
    </row>
    <row r="1758" spans="1:13">
      <c r="A1758" t="s">
        <v>4130</v>
      </c>
      <c r="B1758">
        <v>1228</v>
      </c>
      <c r="C1758">
        <v>1228</v>
      </c>
      <c r="D1758">
        <v>7785</v>
      </c>
      <c r="E1758" t="s">
        <v>1027</v>
      </c>
      <c r="F1758" t="s">
        <v>4014</v>
      </c>
      <c r="G1758" t="s">
        <v>3</v>
      </c>
      <c r="H1758" t="s">
        <v>3</v>
      </c>
      <c r="I1758" t="s">
        <v>3</v>
      </c>
      <c r="J1758" t="s">
        <v>3</v>
      </c>
      <c r="K1758" t="s">
        <v>4130</v>
      </c>
      <c r="L1758" t="s">
        <v>4131</v>
      </c>
      <c r="M1758" t="s">
        <v>4131</v>
      </c>
    </row>
    <row r="1759" spans="1:13">
      <c r="A1759" t="s">
        <v>4132</v>
      </c>
      <c r="B1759">
        <v>1228</v>
      </c>
      <c r="C1759">
        <v>1228</v>
      </c>
      <c r="D1759">
        <v>7785</v>
      </c>
      <c r="E1759" t="s">
        <v>1027</v>
      </c>
      <c r="F1759" t="s">
        <v>4014</v>
      </c>
      <c r="G1759" t="s">
        <v>3</v>
      </c>
      <c r="H1759" t="s">
        <v>3</v>
      </c>
      <c r="I1759" t="s">
        <v>3</v>
      </c>
      <c r="J1759" t="s">
        <v>3</v>
      </c>
      <c r="K1759" t="s">
        <v>4132</v>
      </c>
      <c r="L1759" t="s">
        <v>4133</v>
      </c>
      <c r="M1759" t="s">
        <v>4133</v>
      </c>
    </row>
    <row r="1760" spans="1:13">
      <c r="A1760" t="s">
        <v>4134</v>
      </c>
      <c r="B1760">
        <v>1228</v>
      </c>
      <c r="C1760">
        <v>1228</v>
      </c>
      <c r="D1760">
        <v>7785</v>
      </c>
      <c r="E1760" t="s">
        <v>1027</v>
      </c>
      <c r="F1760" t="s">
        <v>4014</v>
      </c>
      <c r="G1760" t="s">
        <v>3</v>
      </c>
      <c r="H1760" t="s">
        <v>3</v>
      </c>
      <c r="I1760" t="s">
        <v>3</v>
      </c>
      <c r="J1760" t="s">
        <v>3</v>
      </c>
      <c r="K1760" t="s">
        <v>4134</v>
      </c>
      <c r="L1760" t="s">
        <v>4135</v>
      </c>
      <c r="M1760" t="s">
        <v>4136</v>
      </c>
    </row>
    <row r="1761" spans="1:13">
      <c r="A1761" t="s">
        <v>4137</v>
      </c>
      <c r="B1761">
        <v>1228</v>
      </c>
      <c r="C1761">
        <v>1228</v>
      </c>
      <c r="D1761">
        <v>7785</v>
      </c>
      <c r="E1761" t="s">
        <v>1027</v>
      </c>
      <c r="F1761" t="s">
        <v>4014</v>
      </c>
      <c r="G1761" t="s">
        <v>3</v>
      </c>
      <c r="H1761" t="s">
        <v>3</v>
      </c>
      <c r="I1761" t="s">
        <v>3</v>
      </c>
      <c r="J1761" t="s">
        <v>3</v>
      </c>
      <c r="K1761" t="s">
        <v>4137</v>
      </c>
      <c r="L1761" t="s">
        <v>4138</v>
      </c>
      <c r="M1761" t="s">
        <v>4139</v>
      </c>
    </row>
    <row r="1762" spans="1:13">
      <c r="A1762" t="s">
        <v>4140</v>
      </c>
      <c r="B1762">
        <v>1228</v>
      </c>
      <c r="C1762">
        <v>1228</v>
      </c>
      <c r="D1762">
        <v>7785</v>
      </c>
      <c r="E1762" t="s">
        <v>1027</v>
      </c>
      <c r="F1762" t="s">
        <v>4014</v>
      </c>
      <c r="G1762" t="s">
        <v>3</v>
      </c>
      <c r="H1762" t="s">
        <v>3</v>
      </c>
      <c r="I1762" t="s">
        <v>3</v>
      </c>
      <c r="J1762" t="s">
        <v>3</v>
      </c>
      <c r="K1762" t="s">
        <v>4140</v>
      </c>
      <c r="L1762" t="s">
        <v>4141</v>
      </c>
      <c r="M1762" t="s">
        <v>4141</v>
      </c>
    </row>
    <row r="1763" spans="1:13">
      <c r="A1763" t="s">
        <v>4142</v>
      </c>
      <c r="B1763">
        <v>1228</v>
      </c>
      <c r="C1763">
        <v>1228</v>
      </c>
      <c r="D1763">
        <v>7785</v>
      </c>
      <c r="E1763" t="s">
        <v>1027</v>
      </c>
      <c r="F1763" t="s">
        <v>4014</v>
      </c>
      <c r="G1763" t="s">
        <v>3</v>
      </c>
      <c r="H1763" t="s">
        <v>3</v>
      </c>
      <c r="I1763" t="s">
        <v>3</v>
      </c>
      <c r="J1763" t="s">
        <v>3</v>
      </c>
      <c r="K1763" t="s">
        <v>4142</v>
      </c>
      <c r="L1763" t="s">
        <v>4143</v>
      </c>
      <c r="M1763" t="s">
        <v>4144</v>
      </c>
    </row>
    <row r="1764" spans="1:13">
      <c r="A1764" t="s">
        <v>4145</v>
      </c>
      <c r="B1764">
        <v>1228</v>
      </c>
      <c r="C1764">
        <v>1228</v>
      </c>
      <c r="D1764">
        <v>7785</v>
      </c>
      <c r="E1764" t="s">
        <v>1027</v>
      </c>
      <c r="F1764" t="s">
        <v>4014</v>
      </c>
      <c r="G1764" t="s">
        <v>3</v>
      </c>
      <c r="H1764" t="s">
        <v>3</v>
      </c>
      <c r="I1764" t="s">
        <v>3</v>
      </c>
      <c r="J1764" t="s">
        <v>3</v>
      </c>
      <c r="K1764" t="s">
        <v>4145</v>
      </c>
      <c r="L1764" t="s">
        <v>4146</v>
      </c>
      <c r="M1764" t="s">
        <v>4146</v>
      </c>
    </row>
    <row r="1765" spans="1:13">
      <c r="A1765" t="s">
        <v>4147</v>
      </c>
      <c r="B1765">
        <v>1228</v>
      </c>
      <c r="C1765">
        <v>1228</v>
      </c>
      <c r="D1765">
        <v>7785</v>
      </c>
      <c r="E1765" t="s">
        <v>1027</v>
      </c>
      <c r="F1765" t="s">
        <v>4014</v>
      </c>
      <c r="G1765" t="s">
        <v>3</v>
      </c>
      <c r="H1765" t="s">
        <v>3</v>
      </c>
      <c r="I1765" t="s">
        <v>3</v>
      </c>
      <c r="J1765" t="s">
        <v>3</v>
      </c>
      <c r="K1765" t="s">
        <v>4147</v>
      </c>
      <c r="L1765" t="s">
        <v>4148</v>
      </c>
      <c r="M1765" t="s">
        <v>4149</v>
      </c>
    </row>
    <row r="1766" spans="1:13">
      <c r="A1766" t="s">
        <v>4150</v>
      </c>
      <c r="B1766">
        <v>1228</v>
      </c>
      <c r="C1766">
        <v>1228</v>
      </c>
      <c r="D1766">
        <v>7785</v>
      </c>
      <c r="E1766" t="s">
        <v>1027</v>
      </c>
      <c r="F1766" t="s">
        <v>4014</v>
      </c>
      <c r="G1766" t="s">
        <v>3</v>
      </c>
      <c r="H1766" t="s">
        <v>3</v>
      </c>
      <c r="I1766" t="s">
        <v>3</v>
      </c>
      <c r="J1766" t="s">
        <v>3</v>
      </c>
      <c r="K1766" t="s">
        <v>4150</v>
      </c>
      <c r="L1766" t="s">
        <v>4151</v>
      </c>
      <c r="M1766" t="s">
        <v>4152</v>
      </c>
    </row>
    <row r="1767" spans="1:13">
      <c r="A1767" t="s">
        <v>4153</v>
      </c>
      <c r="B1767">
        <v>1228</v>
      </c>
      <c r="C1767">
        <v>1228</v>
      </c>
      <c r="D1767">
        <v>7785</v>
      </c>
      <c r="E1767" t="s">
        <v>1027</v>
      </c>
      <c r="F1767" t="s">
        <v>4014</v>
      </c>
      <c r="G1767" t="s">
        <v>3</v>
      </c>
      <c r="H1767" t="s">
        <v>3</v>
      </c>
      <c r="I1767" t="s">
        <v>3</v>
      </c>
      <c r="J1767" t="s">
        <v>3</v>
      </c>
      <c r="K1767" t="s">
        <v>4153</v>
      </c>
      <c r="L1767" t="s">
        <v>4154</v>
      </c>
      <c r="M1767" t="s">
        <v>4154</v>
      </c>
    </row>
    <row r="1768" spans="1:13">
      <c r="A1768" t="s">
        <v>4155</v>
      </c>
      <c r="B1768">
        <v>1228</v>
      </c>
      <c r="C1768">
        <v>1228</v>
      </c>
      <c r="D1768">
        <v>7785</v>
      </c>
      <c r="E1768" t="s">
        <v>1027</v>
      </c>
      <c r="F1768" t="s">
        <v>4014</v>
      </c>
      <c r="G1768" t="s">
        <v>3</v>
      </c>
      <c r="H1768" t="s">
        <v>3</v>
      </c>
      <c r="I1768" t="s">
        <v>3</v>
      </c>
      <c r="J1768" t="s">
        <v>3</v>
      </c>
      <c r="K1768" t="s">
        <v>4155</v>
      </c>
      <c r="L1768" t="s">
        <v>4156</v>
      </c>
      <c r="M1768" t="s">
        <v>4156</v>
      </c>
    </row>
    <row r="1769" spans="1:13">
      <c r="A1769" t="s">
        <v>4157</v>
      </c>
      <c r="B1769">
        <v>1228</v>
      </c>
      <c r="C1769">
        <v>1228</v>
      </c>
      <c r="D1769">
        <v>7785</v>
      </c>
      <c r="E1769" t="s">
        <v>1027</v>
      </c>
      <c r="F1769" t="s">
        <v>4014</v>
      </c>
      <c r="G1769" t="s">
        <v>3</v>
      </c>
      <c r="H1769" t="s">
        <v>3</v>
      </c>
      <c r="I1769" t="s">
        <v>3</v>
      </c>
      <c r="J1769" t="s">
        <v>3</v>
      </c>
      <c r="K1769" t="s">
        <v>4157</v>
      </c>
      <c r="L1769" t="s">
        <v>4158</v>
      </c>
      <c r="M1769" t="s">
        <v>4159</v>
      </c>
    </row>
    <row r="1770" spans="1:13">
      <c r="A1770" t="s">
        <v>4160</v>
      </c>
      <c r="B1770">
        <v>1228</v>
      </c>
      <c r="C1770">
        <v>1228</v>
      </c>
      <c r="D1770">
        <v>7785</v>
      </c>
      <c r="E1770" t="s">
        <v>1027</v>
      </c>
      <c r="F1770" t="s">
        <v>4014</v>
      </c>
      <c r="G1770" t="s">
        <v>3</v>
      </c>
      <c r="H1770" t="s">
        <v>3</v>
      </c>
      <c r="I1770" t="s">
        <v>3</v>
      </c>
      <c r="J1770" t="s">
        <v>3</v>
      </c>
      <c r="K1770" t="s">
        <v>4160</v>
      </c>
      <c r="L1770" t="s">
        <v>4161</v>
      </c>
      <c r="M1770" t="s">
        <v>4161</v>
      </c>
    </row>
    <row r="1771" spans="1:13">
      <c r="A1771" t="s">
        <v>4162</v>
      </c>
      <c r="B1771">
        <v>1228</v>
      </c>
      <c r="C1771">
        <v>1228</v>
      </c>
      <c r="D1771">
        <v>7785</v>
      </c>
      <c r="E1771" t="s">
        <v>1027</v>
      </c>
      <c r="F1771" t="s">
        <v>4014</v>
      </c>
      <c r="G1771" t="s">
        <v>3</v>
      </c>
      <c r="H1771" t="s">
        <v>3</v>
      </c>
      <c r="I1771" t="s">
        <v>3</v>
      </c>
      <c r="J1771" t="s">
        <v>3</v>
      </c>
      <c r="K1771" t="s">
        <v>4162</v>
      </c>
      <c r="L1771" t="s">
        <v>4163</v>
      </c>
      <c r="M1771" t="s">
        <v>4163</v>
      </c>
    </row>
    <row r="1772" spans="1:13">
      <c r="A1772" t="s">
        <v>4164</v>
      </c>
      <c r="B1772">
        <v>1228</v>
      </c>
      <c r="C1772">
        <v>1228</v>
      </c>
      <c r="D1772">
        <v>7785</v>
      </c>
      <c r="E1772" t="s">
        <v>1027</v>
      </c>
      <c r="F1772" t="s">
        <v>4014</v>
      </c>
      <c r="G1772" t="s">
        <v>3</v>
      </c>
      <c r="H1772" t="s">
        <v>3</v>
      </c>
      <c r="I1772" t="s">
        <v>3</v>
      </c>
      <c r="J1772" t="s">
        <v>3</v>
      </c>
      <c r="K1772" t="s">
        <v>4164</v>
      </c>
      <c r="L1772" t="s">
        <v>4165</v>
      </c>
      <c r="M1772" t="s">
        <v>4165</v>
      </c>
    </row>
    <row r="1773" spans="1:13">
      <c r="A1773" t="s">
        <v>4166</v>
      </c>
      <c r="B1773">
        <v>1228</v>
      </c>
      <c r="C1773">
        <v>1228</v>
      </c>
      <c r="D1773">
        <v>7785</v>
      </c>
      <c r="E1773" t="s">
        <v>1027</v>
      </c>
      <c r="F1773" t="s">
        <v>4014</v>
      </c>
      <c r="G1773" t="s">
        <v>3</v>
      </c>
      <c r="H1773" t="s">
        <v>3</v>
      </c>
      <c r="I1773" t="s">
        <v>3</v>
      </c>
      <c r="J1773" t="s">
        <v>3</v>
      </c>
      <c r="K1773" t="s">
        <v>4166</v>
      </c>
      <c r="L1773" t="s">
        <v>4167</v>
      </c>
      <c r="M1773" t="s">
        <v>4168</v>
      </c>
    </row>
    <row r="1774" spans="1:13">
      <c r="A1774" t="s">
        <v>4169</v>
      </c>
      <c r="B1774">
        <v>1228</v>
      </c>
      <c r="C1774">
        <v>1228</v>
      </c>
      <c r="D1774">
        <v>7785</v>
      </c>
      <c r="E1774" t="s">
        <v>1027</v>
      </c>
      <c r="F1774" t="s">
        <v>4014</v>
      </c>
      <c r="G1774" t="s">
        <v>3</v>
      </c>
      <c r="H1774" t="s">
        <v>3</v>
      </c>
      <c r="I1774" t="s">
        <v>3</v>
      </c>
      <c r="J1774" t="s">
        <v>3</v>
      </c>
      <c r="K1774" t="s">
        <v>4169</v>
      </c>
      <c r="L1774" t="s">
        <v>4170</v>
      </c>
      <c r="M1774" t="s">
        <v>4170</v>
      </c>
    </row>
    <row r="1775" spans="1:13">
      <c r="A1775" t="s">
        <v>4171</v>
      </c>
      <c r="B1775">
        <v>1228</v>
      </c>
      <c r="C1775">
        <v>1228</v>
      </c>
      <c r="D1775">
        <v>7785</v>
      </c>
      <c r="E1775" t="s">
        <v>1027</v>
      </c>
      <c r="F1775" t="s">
        <v>4014</v>
      </c>
      <c r="G1775" t="s">
        <v>3</v>
      </c>
      <c r="H1775" t="s">
        <v>3</v>
      </c>
      <c r="I1775" t="s">
        <v>3</v>
      </c>
      <c r="J1775" t="s">
        <v>3</v>
      </c>
      <c r="K1775" t="s">
        <v>4171</v>
      </c>
      <c r="L1775" t="s">
        <v>4172</v>
      </c>
      <c r="M1775" t="s">
        <v>4172</v>
      </c>
    </row>
    <row r="1776" spans="1:13">
      <c r="A1776" t="s">
        <v>4173</v>
      </c>
      <c r="B1776">
        <v>1228</v>
      </c>
      <c r="C1776">
        <v>1228</v>
      </c>
      <c r="D1776">
        <v>7785</v>
      </c>
      <c r="E1776" t="s">
        <v>1027</v>
      </c>
      <c r="F1776" t="s">
        <v>4014</v>
      </c>
      <c r="G1776" t="s">
        <v>3</v>
      </c>
      <c r="H1776" t="s">
        <v>3</v>
      </c>
      <c r="I1776" t="s">
        <v>3</v>
      </c>
      <c r="J1776" t="s">
        <v>3</v>
      </c>
      <c r="K1776" t="s">
        <v>4173</v>
      </c>
      <c r="L1776" t="s">
        <v>4174</v>
      </c>
      <c r="M1776" t="s">
        <v>4174</v>
      </c>
    </row>
    <row r="1777" spans="1:13">
      <c r="A1777" t="s">
        <v>4175</v>
      </c>
      <c r="B1777">
        <v>1228</v>
      </c>
      <c r="C1777">
        <v>1228</v>
      </c>
      <c r="D1777">
        <v>7785</v>
      </c>
      <c r="E1777" t="s">
        <v>1027</v>
      </c>
      <c r="F1777" t="s">
        <v>4014</v>
      </c>
      <c r="G1777" t="s">
        <v>3</v>
      </c>
      <c r="H1777" t="s">
        <v>3</v>
      </c>
      <c r="I1777" t="s">
        <v>3</v>
      </c>
      <c r="J1777" t="s">
        <v>3</v>
      </c>
      <c r="K1777" t="s">
        <v>4175</v>
      </c>
      <c r="L1777" t="s">
        <v>4176</v>
      </c>
      <c r="M1777" t="s">
        <v>4176</v>
      </c>
    </row>
    <row r="1778" spans="1:13">
      <c r="A1778" t="s">
        <v>4177</v>
      </c>
      <c r="B1778">
        <v>1228</v>
      </c>
      <c r="C1778">
        <v>1228</v>
      </c>
      <c r="D1778">
        <v>7785</v>
      </c>
      <c r="E1778" t="s">
        <v>1027</v>
      </c>
      <c r="F1778" t="s">
        <v>4014</v>
      </c>
      <c r="G1778" t="s">
        <v>3</v>
      </c>
      <c r="H1778" t="s">
        <v>3</v>
      </c>
      <c r="I1778" t="s">
        <v>3</v>
      </c>
      <c r="J1778" t="s">
        <v>3</v>
      </c>
      <c r="K1778" t="s">
        <v>4177</v>
      </c>
      <c r="L1778" t="s">
        <v>4178</v>
      </c>
      <c r="M1778" t="s">
        <v>4179</v>
      </c>
    </row>
    <row r="1779" spans="1:13">
      <c r="A1779" t="s">
        <v>4180</v>
      </c>
      <c r="B1779">
        <v>1228</v>
      </c>
      <c r="C1779">
        <v>1228</v>
      </c>
      <c r="D1779">
        <v>7785</v>
      </c>
      <c r="E1779" t="s">
        <v>1027</v>
      </c>
      <c r="F1779" t="s">
        <v>4014</v>
      </c>
      <c r="G1779" t="s">
        <v>3</v>
      </c>
      <c r="H1779" t="s">
        <v>3</v>
      </c>
      <c r="I1779" t="s">
        <v>3</v>
      </c>
      <c r="J1779" t="s">
        <v>3</v>
      </c>
      <c r="K1779" t="s">
        <v>4180</v>
      </c>
      <c r="L1779" t="s">
        <v>4181</v>
      </c>
      <c r="M1779" t="s">
        <v>4182</v>
      </c>
    </row>
    <row r="1780" spans="1:13">
      <c r="A1780" t="s">
        <v>4183</v>
      </c>
      <c r="B1780">
        <v>1228</v>
      </c>
      <c r="C1780">
        <v>1228</v>
      </c>
      <c r="D1780">
        <v>7785</v>
      </c>
      <c r="E1780" t="s">
        <v>1027</v>
      </c>
      <c r="F1780" t="s">
        <v>4014</v>
      </c>
      <c r="G1780" t="s">
        <v>3</v>
      </c>
      <c r="H1780" t="s">
        <v>3</v>
      </c>
      <c r="I1780" t="s">
        <v>3</v>
      </c>
      <c r="J1780" t="s">
        <v>3</v>
      </c>
      <c r="K1780" t="s">
        <v>4183</v>
      </c>
      <c r="L1780" t="s">
        <v>4184</v>
      </c>
      <c r="M1780" t="s">
        <v>4184</v>
      </c>
    </row>
    <row r="1781" spans="1:13">
      <c r="A1781" t="s">
        <v>4185</v>
      </c>
      <c r="B1781">
        <v>1228</v>
      </c>
      <c r="C1781">
        <v>1228</v>
      </c>
      <c r="D1781">
        <v>7785</v>
      </c>
      <c r="E1781" t="s">
        <v>1027</v>
      </c>
      <c r="F1781" t="s">
        <v>4014</v>
      </c>
      <c r="G1781" t="s">
        <v>3</v>
      </c>
      <c r="H1781" t="s">
        <v>3</v>
      </c>
      <c r="I1781" t="s">
        <v>3</v>
      </c>
      <c r="J1781" t="s">
        <v>3</v>
      </c>
      <c r="K1781" t="s">
        <v>4185</v>
      </c>
      <c r="L1781" t="s">
        <v>4186</v>
      </c>
      <c r="M1781" t="s">
        <v>4186</v>
      </c>
    </row>
    <row r="1782" spans="1:13">
      <c r="A1782" t="s">
        <v>4187</v>
      </c>
      <c r="B1782">
        <v>1228</v>
      </c>
      <c r="C1782">
        <v>1228</v>
      </c>
      <c r="D1782">
        <v>6518</v>
      </c>
      <c r="E1782" t="s">
        <v>1027</v>
      </c>
      <c r="F1782" t="s">
        <v>4014</v>
      </c>
      <c r="G1782" t="s">
        <v>3</v>
      </c>
      <c r="H1782" t="s">
        <v>3</v>
      </c>
      <c r="I1782" t="s">
        <v>3</v>
      </c>
      <c r="J1782" t="s">
        <v>3</v>
      </c>
      <c r="K1782" t="s">
        <v>4187</v>
      </c>
      <c r="L1782" t="s">
        <v>4188</v>
      </c>
      <c r="M1782" t="s">
        <v>4188</v>
      </c>
    </row>
    <row r="1783" spans="1:13">
      <c r="A1783" t="s">
        <v>4189</v>
      </c>
      <c r="B1783">
        <v>1228</v>
      </c>
      <c r="C1783">
        <v>1228</v>
      </c>
      <c r="D1783">
        <v>7785</v>
      </c>
      <c r="E1783" t="s">
        <v>1027</v>
      </c>
      <c r="F1783" t="s">
        <v>4014</v>
      </c>
      <c r="G1783" t="s">
        <v>3</v>
      </c>
      <c r="H1783" t="s">
        <v>3</v>
      </c>
      <c r="I1783" t="s">
        <v>3</v>
      </c>
      <c r="J1783" t="s">
        <v>3</v>
      </c>
      <c r="K1783" t="s">
        <v>4189</v>
      </c>
      <c r="L1783" t="s">
        <v>4190</v>
      </c>
      <c r="M1783" t="s">
        <v>4191</v>
      </c>
    </row>
    <row r="1784" spans="1:13">
      <c r="A1784" t="s">
        <v>4192</v>
      </c>
      <c r="B1784">
        <v>1228</v>
      </c>
      <c r="C1784">
        <v>1228</v>
      </c>
      <c r="D1784">
        <v>7785</v>
      </c>
      <c r="E1784" t="s">
        <v>1027</v>
      </c>
      <c r="F1784" t="s">
        <v>4014</v>
      </c>
      <c r="G1784" t="s">
        <v>3</v>
      </c>
      <c r="H1784" t="s">
        <v>3</v>
      </c>
      <c r="I1784" t="s">
        <v>3</v>
      </c>
      <c r="J1784" t="s">
        <v>3</v>
      </c>
      <c r="K1784" t="s">
        <v>4192</v>
      </c>
      <c r="L1784" t="s">
        <v>4193</v>
      </c>
      <c r="M1784" t="s">
        <v>4194</v>
      </c>
    </row>
    <row r="1785" spans="1:13">
      <c r="A1785" t="s">
        <v>4195</v>
      </c>
      <c r="B1785">
        <v>1228</v>
      </c>
      <c r="C1785">
        <v>1228</v>
      </c>
      <c r="D1785">
        <v>7785</v>
      </c>
      <c r="E1785" t="s">
        <v>1027</v>
      </c>
      <c r="F1785" t="s">
        <v>4014</v>
      </c>
      <c r="G1785" t="s">
        <v>3</v>
      </c>
      <c r="H1785" t="s">
        <v>3</v>
      </c>
      <c r="I1785" t="s">
        <v>3</v>
      </c>
      <c r="J1785" t="s">
        <v>3</v>
      </c>
      <c r="K1785" t="s">
        <v>4195</v>
      </c>
      <c r="L1785" t="s">
        <v>4196</v>
      </c>
      <c r="M1785" t="s">
        <v>4196</v>
      </c>
    </row>
    <row r="1786" spans="1:13">
      <c r="A1786" t="s">
        <v>4197</v>
      </c>
      <c r="B1786">
        <v>1228</v>
      </c>
      <c r="C1786">
        <v>1228</v>
      </c>
      <c r="D1786">
        <v>7773</v>
      </c>
      <c r="E1786" t="s">
        <v>1027</v>
      </c>
      <c r="F1786" t="s">
        <v>4014</v>
      </c>
      <c r="G1786" t="s">
        <v>3</v>
      </c>
      <c r="H1786" t="s">
        <v>3</v>
      </c>
      <c r="I1786" t="s">
        <v>3</v>
      </c>
      <c r="J1786" t="s">
        <v>3</v>
      </c>
      <c r="K1786" t="s">
        <v>4197</v>
      </c>
      <c r="L1786" t="s">
        <v>4198</v>
      </c>
      <c r="M1786" t="s">
        <v>4199</v>
      </c>
    </row>
    <row r="1787" spans="1:13">
      <c r="A1787" t="s">
        <v>4200</v>
      </c>
      <c r="B1787">
        <v>1242</v>
      </c>
      <c r="C1787">
        <v>1242</v>
      </c>
      <c r="D1787">
        <v>5362</v>
      </c>
      <c r="E1787" t="s">
        <v>1027</v>
      </c>
      <c r="F1787" t="s">
        <v>4006</v>
      </c>
      <c r="G1787" t="s">
        <v>17</v>
      </c>
      <c r="H1787" t="s">
        <v>3</v>
      </c>
      <c r="I1787" t="s">
        <v>3</v>
      </c>
      <c r="J1787" t="s">
        <v>3</v>
      </c>
      <c r="K1787" t="s">
        <v>4200</v>
      </c>
      <c r="L1787" t="s">
        <v>4201</v>
      </c>
      <c r="M1787" t="s">
        <v>4202</v>
      </c>
    </row>
    <row r="1788" spans="1:13">
      <c r="A1788" t="s">
        <v>4203</v>
      </c>
      <c r="B1788">
        <v>1242</v>
      </c>
      <c r="C1788">
        <v>1242</v>
      </c>
      <c r="D1788">
        <v>9384</v>
      </c>
      <c r="E1788" t="s">
        <v>1027</v>
      </c>
      <c r="F1788" t="s">
        <v>4006</v>
      </c>
      <c r="G1788" t="s">
        <v>17</v>
      </c>
      <c r="H1788" t="s">
        <v>3</v>
      </c>
      <c r="I1788" t="s">
        <v>3</v>
      </c>
      <c r="J1788" t="s">
        <v>3</v>
      </c>
      <c r="K1788" t="s">
        <v>4203</v>
      </c>
      <c r="L1788" t="s">
        <v>4204</v>
      </c>
      <c r="M1788" t="s">
        <v>4204</v>
      </c>
    </row>
    <row r="1789" spans="1:13">
      <c r="A1789" t="s">
        <v>4205</v>
      </c>
      <c r="B1789">
        <v>1242</v>
      </c>
      <c r="C1789">
        <v>1242</v>
      </c>
      <c r="D1789">
        <v>6493</v>
      </c>
      <c r="E1789" t="s">
        <v>1027</v>
      </c>
      <c r="F1789" t="s">
        <v>4006</v>
      </c>
      <c r="G1789" t="s">
        <v>17</v>
      </c>
      <c r="H1789" t="s">
        <v>3</v>
      </c>
      <c r="I1789" t="s">
        <v>3</v>
      </c>
      <c r="J1789" t="s">
        <v>3</v>
      </c>
      <c r="K1789" t="s">
        <v>4205</v>
      </c>
      <c r="L1789" t="s">
        <v>4206</v>
      </c>
      <c r="M1789" t="s">
        <v>4206</v>
      </c>
    </row>
    <row r="1790" spans="1:13">
      <c r="A1790" t="s">
        <v>4207</v>
      </c>
      <c r="B1790">
        <v>1242</v>
      </c>
      <c r="C1790">
        <v>1242</v>
      </c>
      <c r="D1790">
        <v>9384</v>
      </c>
      <c r="E1790" t="s">
        <v>1027</v>
      </c>
      <c r="F1790" t="s">
        <v>4006</v>
      </c>
      <c r="G1790" t="s">
        <v>17</v>
      </c>
      <c r="H1790" t="s">
        <v>3</v>
      </c>
      <c r="I1790" t="s">
        <v>3</v>
      </c>
      <c r="J1790" t="s">
        <v>3</v>
      </c>
      <c r="K1790" t="s">
        <v>4207</v>
      </c>
      <c r="L1790" t="s">
        <v>4208</v>
      </c>
      <c r="M1790" t="s">
        <v>4208</v>
      </c>
    </row>
    <row r="1791" spans="1:13">
      <c r="A1791" t="s">
        <v>4209</v>
      </c>
      <c r="B1791">
        <v>1195</v>
      </c>
      <c r="C1791">
        <v>1195</v>
      </c>
      <c r="D1791">
        <v>9194</v>
      </c>
      <c r="E1791" t="s">
        <v>1027</v>
      </c>
      <c r="F1791" t="s">
        <v>4210</v>
      </c>
      <c r="G1791" t="s">
        <v>3</v>
      </c>
      <c r="H1791" t="s">
        <v>3</v>
      </c>
      <c r="I1791" t="s">
        <v>3</v>
      </c>
      <c r="J1791" t="s">
        <v>3</v>
      </c>
      <c r="K1791" t="s">
        <v>4209</v>
      </c>
      <c r="L1791" t="s">
        <v>4211</v>
      </c>
      <c r="M1791" t="s">
        <v>4212</v>
      </c>
    </row>
    <row r="1792" spans="1:13">
      <c r="A1792" t="s">
        <v>4213</v>
      </c>
      <c r="B1792">
        <v>1196</v>
      </c>
      <c r="C1792">
        <v>1196</v>
      </c>
      <c r="D1792">
        <v>8151</v>
      </c>
      <c r="E1792" t="s">
        <v>1027</v>
      </c>
      <c r="F1792" t="s">
        <v>4210</v>
      </c>
      <c r="G1792" t="s">
        <v>4214</v>
      </c>
      <c r="H1792" t="s">
        <v>3</v>
      </c>
      <c r="I1792" t="s">
        <v>3</v>
      </c>
      <c r="J1792" t="s">
        <v>3</v>
      </c>
      <c r="K1792" t="s">
        <v>4213</v>
      </c>
      <c r="L1792" t="s">
        <v>4215</v>
      </c>
      <c r="M1792" t="s">
        <v>4216</v>
      </c>
    </row>
    <row r="1793" spans="1:13">
      <c r="A1793" t="s">
        <v>4217</v>
      </c>
      <c r="B1793">
        <v>1197</v>
      </c>
      <c r="C1793">
        <v>1197</v>
      </c>
      <c r="D1793">
        <v>9194</v>
      </c>
      <c r="E1793" t="s">
        <v>1027</v>
      </c>
      <c r="F1793" t="s">
        <v>4210</v>
      </c>
      <c r="G1793" t="s">
        <v>4218</v>
      </c>
      <c r="H1793" t="s">
        <v>17</v>
      </c>
      <c r="I1793" t="s">
        <v>3</v>
      </c>
      <c r="J1793" t="s">
        <v>3</v>
      </c>
      <c r="K1793" t="s">
        <v>4217</v>
      </c>
      <c r="L1793" t="s">
        <v>4219</v>
      </c>
      <c r="M1793" t="s">
        <v>4219</v>
      </c>
    </row>
    <row r="1794" spans="1:13">
      <c r="A1794" t="s">
        <v>4220</v>
      </c>
      <c r="B1794">
        <v>1198</v>
      </c>
      <c r="C1794">
        <v>1198</v>
      </c>
      <c r="D1794">
        <v>9964</v>
      </c>
      <c r="E1794" t="s">
        <v>1027</v>
      </c>
      <c r="F1794" t="s">
        <v>4221</v>
      </c>
      <c r="G1794" t="s">
        <v>3</v>
      </c>
      <c r="H1794" t="s">
        <v>3</v>
      </c>
      <c r="I1794" t="s">
        <v>3</v>
      </c>
      <c r="J1794" t="s">
        <v>3</v>
      </c>
      <c r="K1794" t="s">
        <v>4220</v>
      </c>
      <c r="L1794" t="s">
        <v>4222</v>
      </c>
      <c r="M1794" t="s">
        <v>4222</v>
      </c>
    </row>
    <row r="1795" spans="1:13">
      <c r="A1795" t="s">
        <v>4223</v>
      </c>
      <c r="B1795">
        <v>1198</v>
      </c>
      <c r="C1795">
        <v>1198</v>
      </c>
      <c r="D1795">
        <v>9693</v>
      </c>
      <c r="E1795" t="s">
        <v>1027</v>
      </c>
      <c r="F1795" t="s">
        <v>4221</v>
      </c>
      <c r="G1795" t="s">
        <v>3</v>
      </c>
      <c r="H1795" t="s">
        <v>3</v>
      </c>
      <c r="I1795" t="s">
        <v>3</v>
      </c>
      <c r="J1795" t="s">
        <v>3</v>
      </c>
      <c r="K1795" t="s">
        <v>4223</v>
      </c>
      <c r="L1795" t="s">
        <v>4224</v>
      </c>
      <c r="M1795" t="s">
        <v>4225</v>
      </c>
    </row>
    <row r="1796" spans="1:13">
      <c r="A1796" t="s">
        <v>4226</v>
      </c>
      <c r="B1796">
        <v>1198</v>
      </c>
      <c r="C1796">
        <v>1198</v>
      </c>
      <c r="D1796">
        <v>9693</v>
      </c>
      <c r="E1796" t="s">
        <v>1027</v>
      </c>
      <c r="F1796" t="s">
        <v>4221</v>
      </c>
      <c r="G1796" t="s">
        <v>3</v>
      </c>
      <c r="H1796" t="s">
        <v>3</v>
      </c>
      <c r="I1796" t="s">
        <v>3</v>
      </c>
      <c r="J1796" t="s">
        <v>3</v>
      </c>
      <c r="K1796" t="s">
        <v>4226</v>
      </c>
      <c r="L1796" t="s">
        <v>4227</v>
      </c>
      <c r="M1796" t="s">
        <v>4227</v>
      </c>
    </row>
    <row r="1797" spans="1:13">
      <c r="A1797" t="s">
        <v>4228</v>
      </c>
      <c r="B1797">
        <v>1198</v>
      </c>
      <c r="C1797">
        <v>1198</v>
      </c>
      <c r="D1797">
        <v>9693</v>
      </c>
      <c r="E1797" t="s">
        <v>1027</v>
      </c>
      <c r="F1797" t="s">
        <v>4221</v>
      </c>
      <c r="G1797" t="s">
        <v>3</v>
      </c>
      <c r="H1797" t="s">
        <v>3</v>
      </c>
      <c r="I1797" t="s">
        <v>3</v>
      </c>
      <c r="J1797" t="s">
        <v>3</v>
      </c>
      <c r="K1797" t="s">
        <v>4228</v>
      </c>
      <c r="L1797" t="s">
        <v>4229</v>
      </c>
      <c r="M1797" t="s">
        <v>4229</v>
      </c>
    </row>
    <row r="1798" spans="1:13">
      <c r="A1798" t="s">
        <v>4230</v>
      </c>
      <c r="B1798">
        <v>1198</v>
      </c>
      <c r="C1798">
        <v>1198</v>
      </c>
      <c r="D1798">
        <v>13383</v>
      </c>
      <c r="E1798" t="s">
        <v>1027</v>
      </c>
      <c r="F1798" t="s">
        <v>4221</v>
      </c>
      <c r="G1798" t="s">
        <v>3</v>
      </c>
      <c r="H1798" t="s">
        <v>3</v>
      </c>
      <c r="I1798" t="s">
        <v>3</v>
      </c>
      <c r="J1798" t="s">
        <v>3</v>
      </c>
      <c r="K1798" t="s">
        <v>4230</v>
      </c>
      <c r="L1798" t="s">
        <v>4231</v>
      </c>
      <c r="M1798" t="s">
        <v>4231</v>
      </c>
    </row>
    <row r="1799" spans="1:13">
      <c r="A1799" t="s">
        <v>4232</v>
      </c>
      <c r="B1799">
        <v>1198</v>
      </c>
      <c r="C1799">
        <v>1198</v>
      </c>
      <c r="D1799">
        <v>12864</v>
      </c>
      <c r="E1799" t="s">
        <v>1027</v>
      </c>
      <c r="F1799" t="s">
        <v>4221</v>
      </c>
      <c r="G1799" t="s">
        <v>3</v>
      </c>
      <c r="H1799" t="s">
        <v>3</v>
      </c>
      <c r="I1799" t="s">
        <v>3</v>
      </c>
      <c r="J1799" t="s">
        <v>3</v>
      </c>
      <c r="K1799" t="s">
        <v>4232</v>
      </c>
      <c r="L1799" t="s">
        <v>4233</v>
      </c>
      <c r="M1799" t="s">
        <v>4234</v>
      </c>
    </row>
    <row r="1800" spans="1:13">
      <c r="A1800" t="s">
        <v>4235</v>
      </c>
      <c r="B1800">
        <v>1198</v>
      </c>
      <c r="C1800">
        <v>1198</v>
      </c>
      <c r="D1800">
        <v>12902</v>
      </c>
      <c r="E1800" t="s">
        <v>1027</v>
      </c>
      <c r="F1800" t="s">
        <v>4221</v>
      </c>
      <c r="G1800" t="s">
        <v>3</v>
      </c>
      <c r="H1800" t="s">
        <v>3</v>
      </c>
      <c r="I1800" t="s">
        <v>3</v>
      </c>
      <c r="J1800" t="s">
        <v>3</v>
      </c>
      <c r="K1800" t="s">
        <v>4235</v>
      </c>
      <c r="L1800" t="s">
        <v>4236</v>
      </c>
      <c r="M1800" t="s">
        <v>4237</v>
      </c>
    </row>
    <row r="1801" spans="1:13">
      <c r="A1801" t="s">
        <v>4238</v>
      </c>
      <c r="B1801">
        <v>1199</v>
      </c>
      <c r="C1801">
        <v>1199</v>
      </c>
      <c r="D1801">
        <v>7316</v>
      </c>
      <c r="E1801" t="s">
        <v>1027</v>
      </c>
      <c r="F1801" t="s">
        <v>4221</v>
      </c>
      <c r="G1801" t="s">
        <v>4214</v>
      </c>
      <c r="H1801" t="s">
        <v>3</v>
      </c>
      <c r="I1801" t="s">
        <v>3</v>
      </c>
      <c r="J1801" t="s">
        <v>3</v>
      </c>
      <c r="K1801" t="s">
        <v>4238</v>
      </c>
      <c r="L1801" t="s">
        <v>4239</v>
      </c>
      <c r="M1801" t="s">
        <v>4240</v>
      </c>
    </row>
    <row r="1802" spans="1:13">
      <c r="A1802" t="s">
        <v>4241</v>
      </c>
      <c r="B1802">
        <v>1199</v>
      </c>
      <c r="C1802">
        <v>1199</v>
      </c>
      <c r="D1802">
        <v>9585</v>
      </c>
      <c r="E1802" t="s">
        <v>1027</v>
      </c>
      <c r="F1802" t="s">
        <v>4221</v>
      </c>
      <c r="G1802" t="s">
        <v>4214</v>
      </c>
      <c r="H1802" t="s">
        <v>3</v>
      </c>
      <c r="I1802" t="s">
        <v>3</v>
      </c>
      <c r="J1802" t="s">
        <v>3</v>
      </c>
      <c r="K1802" t="s">
        <v>4241</v>
      </c>
      <c r="L1802" t="s">
        <v>4242</v>
      </c>
      <c r="M1802" t="s">
        <v>4242</v>
      </c>
    </row>
    <row r="1803" spans="1:13">
      <c r="A1803" t="s">
        <v>4243</v>
      </c>
      <c r="B1803">
        <v>1199</v>
      </c>
      <c r="C1803">
        <v>1199</v>
      </c>
      <c r="D1803">
        <v>8563</v>
      </c>
      <c r="E1803" t="s">
        <v>1027</v>
      </c>
      <c r="F1803" t="s">
        <v>4221</v>
      </c>
      <c r="G1803" t="s">
        <v>4214</v>
      </c>
      <c r="H1803" t="s">
        <v>3</v>
      </c>
      <c r="I1803" t="s">
        <v>3</v>
      </c>
      <c r="J1803" t="s">
        <v>3</v>
      </c>
      <c r="K1803" t="s">
        <v>4243</v>
      </c>
      <c r="L1803" t="s">
        <v>4244</v>
      </c>
      <c r="M1803" t="s">
        <v>4245</v>
      </c>
    </row>
    <row r="1804" spans="1:13">
      <c r="A1804" t="s">
        <v>4246</v>
      </c>
      <c r="B1804">
        <v>1199</v>
      </c>
      <c r="C1804">
        <v>1199</v>
      </c>
      <c r="D1804">
        <v>8563</v>
      </c>
      <c r="E1804" t="s">
        <v>1027</v>
      </c>
      <c r="F1804" t="s">
        <v>4221</v>
      </c>
      <c r="G1804" t="s">
        <v>4214</v>
      </c>
      <c r="H1804" t="s">
        <v>3</v>
      </c>
      <c r="I1804" t="s">
        <v>3</v>
      </c>
      <c r="J1804" t="s">
        <v>3</v>
      </c>
      <c r="K1804" t="s">
        <v>4246</v>
      </c>
      <c r="L1804" t="s">
        <v>4247</v>
      </c>
      <c r="M1804" t="s">
        <v>4247</v>
      </c>
    </row>
    <row r="1805" spans="1:13">
      <c r="A1805" t="s">
        <v>4248</v>
      </c>
      <c r="B1805">
        <v>1199</v>
      </c>
      <c r="C1805">
        <v>1199</v>
      </c>
      <c r="D1805">
        <v>8563</v>
      </c>
      <c r="E1805" t="s">
        <v>1027</v>
      </c>
      <c r="F1805" t="s">
        <v>4221</v>
      </c>
      <c r="G1805" t="s">
        <v>4214</v>
      </c>
      <c r="H1805" t="s">
        <v>3</v>
      </c>
      <c r="I1805" t="s">
        <v>3</v>
      </c>
      <c r="J1805" t="s">
        <v>3</v>
      </c>
      <c r="K1805" t="s">
        <v>4248</v>
      </c>
      <c r="L1805" t="s">
        <v>4249</v>
      </c>
      <c r="M1805" t="s">
        <v>4249</v>
      </c>
    </row>
    <row r="1806" spans="1:13">
      <c r="A1806" t="s">
        <v>4250</v>
      </c>
      <c r="B1806">
        <v>1199</v>
      </c>
      <c r="C1806">
        <v>1199</v>
      </c>
      <c r="D1806">
        <v>8553</v>
      </c>
      <c r="E1806" t="s">
        <v>1027</v>
      </c>
      <c r="F1806" t="s">
        <v>4221</v>
      </c>
      <c r="G1806" t="s">
        <v>4214</v>
      </c>
      <c r="H1806" t="s">
        <v>3</v>
      </c>
      <c r="I1806" t="s">
        <v>3</v>
      </c>
      <c r="J1806" t="s">
        <v>3</v>
      </c>
      <c r="K1806" t="s">
        <v>4250</v>
      </c>
      <c r="L1806" t="s">
        <v>4251</v>
      </c>
      <c r="M1806" t="s">
        <v>4251</v>
      </c>
    </row>
    <row r="1807" spans="1:13">
      <c r="A1807" t="s">
        <v>4252</v>
      </c>
      <c r="B1807">
        <v>1199</v>
      </c>
      <c r="C1807">
        <v>1199</v>
      </c>
      <c r="D1807">
        <v>8563</v>
      </c>
      <c r="E1807" t="s">
        <v>1027</v>
      </c>
      <c r="F1807" t="s">
        <v>4221</v>
      </c>
      <c r="G1807" t="s">
        <v>4214</v>
      </c>
      <c r="H1807" t="s">
        <v>3</v>
      </c>
      <c r="I1807" t="s">
        <v>3</v>
      </c>
      <c r="J1807" t="s">
        <v>3</v>
      </c>
      <c r="K1807" t="s">
        <v>4252</v>
      </c>
      <c r="L1807" t="s">
        <v>4253</v>
      </c>
      <c r="M1807" t="s">
        <v>4253</v>
      </c>
    </row>
    <row r="1808" spans="1:13">
      <c r="A1808" t="s">
        <v>4254</v>
      </c>
      <c r="B1808">
        <v>1199</v>
      </c>
      <c r="C1808">
        <v>1199</v>
      </c>
      <c r="D1808">
        <v>12706</v>
      </c>
      <c r="E1808" t="s">
        <v>1027</v>
      </c>
      <c r="F1808" t="s">
        <v>4221</v>
      </c>
      <c r="G1808" t="s">
        <v>4214</v>
      </c>
      <c r="H1808" t="s">
        <v>3</v>
      </c>
      <c r="I1808" t="s">
        <v>3</v>
      </c>
      <c r="J1808" t="s">
        <v>3</v>
      </c>
      <c r="K1808" t="s">
        <v>4254</v>
      </c>
      <c r="L1808" t="s">
        <v>4255</v>
      </c>
      <c r="M1808" t="s">
        <v>4256</v>
      </c>
    </row>
    <row r="1809" spans="1:13">
      <c r="A1809" t="s">
        <v>4257</v>
      </c>
      <c r="B1809">
        <v>1199</v>
      </c>
      <c r="C1809">
        <v>1199</v>
      </c>
      <c r="D1809">
        <v>12706</v>
      </c>
      <c r="E1809" t="s">
        <v>1027</v>
      </c>
      <c r="F1809" t="s">
        <v>4221</v>
      </c>
      <c r="G1809" t="s">
        <v>4214</v>
      </c>
      <c r="H1809" t="s">
        <v>3</v>
      </c>
      <c r="I1809" t="s">
        <v>3</v>
      </c>
      <c r="J1809" t="s">
        <v>3</v>
      </c>
      <c r="K1809" t="s">
        <v>4257</v>
      </c>
      <c r="L1809" t="s">
        <v>4258</v>
      </c>
      <c r="M1809" t="s">
        <v>4258</v>
      </c>
    </row>
    <row r="1810" spans="1:13">
      <c r="A1810" t="s">
        <v>4259</v>
      </c>
      <c r="B1810">
        <v>1199</v>
      </c>
      <c r="C1810">
        <v>1199</v>
      </c>
      <c r="D1810">
        <v>12706</v>
      </c>
      <c r="E1810" t="s">
        <v>1027</v>
      </c>
      <c r="F1810" t="s">
        <v>4221</v>
      </c>
      <c r="G1810" t="s">
        <v>4214</v>
      </c>
      <c r="H1810" t="s">
        <v>3</v>
      </c>
      <c r="I1810" t="s">
        <v>3</v>
      </c>
      <c r="J1810" t="s">
        <v>3</v>
      </c>
      <c r="K1810" t="s">
        <v>4259</v>
      </c>
      <c r="L1810" t="s">
        <v>4260</v>
      </c>
      <c r="M1810" t="s">
        <v>4261</v>
      </c>
    </row>
    <row r="1811" spans="1:13">
      <c r="A1811" t="s">
        <v>4262</v>
      </c>
      <c r="B1811">
        <v>1199</v>
      </c>
      <c r="C1811">
        <v>1199</v>
      </c>
      <c r="D1811">
        <v>12706</v>
      </c>
      <c r="E1811" t="s">
        <v>1027</v>
      </c>
      <c r="F1811" t="s">
        <v>4221</v>
      </c>
      <c r="G1811" t="s">
        <v>4214</v>
      </c>
      <c r="H1811" t="s">
        <v>3</v>
      </c>
      <c r="I1811" t="s">
        <v>3</v>
      </c>
      <c r="J1811" t="s">
        <v>3</v>
      </c>
      <c r="K1811" t="s">
        <v>4262</v>
      </c>
      <c r="L1811" t="s">
        <v>4260</v>
      </c>
      <c r="M1811" t="s">
        <v>4261</v>
      </c>
    </row>
    <row r="1812" spans="1:13">
      <c r="A1812" t="s">
        <v>4263</v>
      </c>
      <c r="B1812">
        <v>1199</v>
      </c>
      <c r="C1812">
        <v>1199</v>
      </c>
      <c r="D1812">
        <v>12706</v>
      </c>
      <c r="E1812" t="s">
        <v>1027</v>
      </c>
      <c r="F1812" t="s">
        <v>4221</v>
      </c>
      <c r="G1812" t="s">
        <v>4214</v>
      </c>
      <c r="H1812" t="s">
        <v>3</v>
      </c>
      <c r="I1812" t="s">
        <v>3</v>
      </c>
      <c r="J1812" t="s">
        <v>3</v>
      </c>
      <c r="K1812" t="s">
        <v>4263</v>
      </c>
      <c r="L1812" t="s">
        <v>4264</v>
      </c>
      <c r="M1812" t="s">
        <v>4265</v>
      </c>
    </row>
    <row r="1813" spans="1:13">
      <c r="A1813" t="s">
        <v>4266</v>
      </c>
      <c r="B1813">
        <v>1199</v>
      </c>
      <c r="C1813">
        <v>1199</v>
      </c>
      <c r="D1813">
        <v>12706</v>
      </c>
      <c r="E1813" t="s">
        <v>1027</v>
      </c>
      <c r="F1813" t="s">
        <v>4221</v>
      </c>
      <c r="G1813" t="s">
        <v>4214</v>
      </c>
      <c r="H1813" t="s">
        <v>3</v>
      </c>
      <c r="I1813" t="s">
        <v>3</v>
      </c>
      <c r="J1813" t="s">
        <v>3</v>
      </c>
      <c r="K1813" t="s">
        <v>4266</v>
      </c>
      <c r="L1813" t="s">
        <v>4267</v>
      </c>
      <c r="M1813" t="s">
        <v>4268</v>
      </c>
    </row>
    <row r="1814" spans="1:13">
      <c r="A1814" t="s">
        <v>4269</v>
      </c>
      <c r="B1814">
        <v>1200</v>
      </c>
      <c r="C1814">
        <v>1200</v>
      </c>
      <c r="D1814">
        <v>9386</v>
      </c>
      <c r="E1814" t="s">
        <v>1027</v>
      </c>
      <c r="F1814" t="s">
        <v>4221</v>
      </c>
      <c r="G1814" t="s">
        <v>4214</v>
      </c>
      <c r="H1814" t="s">
        <v>17</v>
      </c>
      <c r="I1814" t="s">
        <v>3</v>
      </c>
      <c r="J1814" t="s">
        <v>3</v>
      </c>
      <c r="K1814" t="s">
        <v>4269</v>
      </c>
      <c r="L1814" t="s">
        <v>4270</v>
      </c>
      <c r="M1814" t="s">
        <v>4270</v>
      </c>
    </row>
    <row r="1815" spans="1:13">
      <c r="A1815" t="s">
        <v>4271</v>
      </c>
      <c r="B1815">
        <v>1200</v>
      </c>
      <c r="C1815">
        <v>1200</v>
      </c>
      <c r="D1815">
        <v>8437</v>
      </c>
      <c r="E1815" t="s">
        <v>1027</v>
      </c>
      <c r="F1815" t="s">
        <v>4221</v>
      </c>
      <c r="G1815" t="s">
        <v>4214</v>
      </c>
      <c r="H1815" t="s">
        <v>17</v>
      </c>
      <c r="I1815" t="s">
        <v>3</v>
      </c>
      <c r="J1815" t="s">
        <v>3</v>
      </c>
      <c r="K1815" t="s">
        <v>4271</v>
      </c>
      <c r="L1815" t="s">
        <v>4272</v>
      </c>
      <c r="M1815" t="s">
        <v>4272</v>
      </c>
    </row>
    <row r="1816" spans="1:13">
      <c r="A1816" t="s">
        <v>4273</v>
      </c>
      <c r="B1816">
        <v>1200</v>
      </c>
      <c r="C1816">
        <v>1200</v>
      </c>
      <c r="D1816">
        <v>8224</v>
      </c>
      <c r="E1816" t="s">
        <v>1027</v>
      </c>
      <c r="F1816" t="s">
        <v>4221</v>
      </c>
      <c r="G1816" t="s">
        <v>4214</v>
      </c>
      <c r="H1816" t="s">
        <v>17</v>
      </c>
      <c r="I1816" t="s">
        <v>3</v>
      </c>
      <c r="J1816" t="s">
        <v>3</v>
      </c>
      <c r="K1816" t="s">
        <v>4273</v>
      </c>
      <c r="L1816" t="s">
        <v>4273</v>
      </c>
      <c r="M1816" t="s">
        <v>4273</v>
      </c>
    </row>
    <row r="1817" spans="1:13">
      <c r="A1817" t="s">
        <v>4274</v>
      </c>
      <c r="B1817">
        <v>1200</v>
      </c>
      <c r="C1817">
        <v>1200</v>
      </c>
      <c r="D1817">
        <v>8437</v>
      </c>
      <c r="E1817" t="s">
        <v>1027</v>
      </c>
      <c r="F1817" t="s">
        <v>4221</v>
      </c>
      <c r="G1817" t="s">
        <v>4214</v>
      </c>
      <c r="H1817" t="s">
        <v>17</v>
      </c>
      <c r="I1817" t="s">
        <v>3</v>
      </c>
      <c r="J1817" t="s">
        <v>3</v>
      </c>
      <c r="K1817" t="s">
        <v>4274</v>
      </c>
      <c r="L1817" t="s">
        <v>4274</v>
      </c>
      <c r="M1817" t="s">
        <v>4274</v>
      </c>
    </row>
    <row r="1818" spans="1:13">
      <c r="A1818" t="s">
        <v>4275</v>
      </c>
      <c r="B1818">
        <v>1200</v>
      </c>
      <c r="C1818">
        <v>1200</v>
      </c>
      <c r="D1818">
        <v>8436</v>
      </c>
      <c r="E1818" t="s">
        <v>1027</v>
      </c>
      <c r="F1818" t="s">
        <v>4221</v>
      </c>
      <c r="G1818" t="s">
        <v>4214</v>
      </c>
      <c r="H1818" t="s">
        <v>17</v>
      </c>
      <c r="I1818" t="s">
        <v>3</v>
      </c>
      <c r="J1818" t="s">
        <v>3</v>
      </c>
      <c r="K1818" t="s">
        <v>4275</v>
      </c>
      <c r="L1818" t="s">
        <v>4276</v>
      </c>
      <c r="M1818" t="s">
        <v>4276</v>
      </c>
    </row>
    <row r="1819" spans="1:13">
      <c r="A1819" t="s">
        <v>4277</v>
      </c>
      <c r="B1819">
        <v>1200</v>
      </c>
      <c r="C1819">
        <v>1200</v>
      </c>
      <c r="D1819">
        <v>8437</v>
      </c>
      <c r="E1819" t="s">
        <v>1027</v>
      </c>
      <c r="F1819" t="s">
        <v>4221</v>
      </c>
      <c r="G1819" t="s">
        <v>4214</v>
      </c>
      <c r="H1819" t="s">
        <v>17</v>
      </c>
      <c r="I1819" t="s">
        <v>3</v>
      </c>
      <c r="J1819" t="s">
        <v>3</v>
      </c>
      <c r="K1819" t="s">
        <v>4277</v>
      </c>
      <c r="L1819" t="s">
        <v>4278</v>
      </c>
      <c r="M1819" t="s">
        <v>4279</v>
      </c>
    </row>
    <row r="1820" spans="1:13">
      <c r="A1820" t="s">
        <v>4280</v>
      </c>
      <c r="B1820">
        <v>1200</v>
      </c>
      <c r="C1820">
        <v>1200</v>
      </c>
      <c r="D1820">
        <v>12511</v>
      </c>
      <c r="E1820" t="s">
        <v>1027</v>
      </c>
      <c r="F1820" t="s">
        <v>4221</v>
      </c>
      <c r="G1820" t="s">
        <v>4214</v>
      </c>
      <c r="H1820" t="s">
        <v>17</v>
      </c>
      <c r="I1820" t="s">
        <v>3</v>
      </c>
      <c r="J1820" t="s">
        <v>3</v>
      </c>
      <c r="K1820" t="s">
        <v>4280</v>
      </c>
      <c r="L1820" t="s">
        <v>4281</v>
      </c>
      <c r="M1820" t="s">
        <v>4281</v>
      </c>
    </row>
    <row r="1821" spans="1:13">
      <c r="A1821" t="s">
        <v>4282</v>
      </c>
      <c r="B1821">
        <v>1200</v>
      </c>
      <c r="C1821">
        <v>1200</v>
      </c>
      <c r="D1821">
        <v>12348</v>
      </c>
      <c r="E1821" t="s">
        <v>1027</v>
      </c>
      <c r="F1821" t="s">
        <v>4221</v>
      </c>
      <c r="G1821" t="s">
        <v>4214</v>
      </c>
      <c r="H1821" t="s">
        <v>17</v>
      </c>
      <c r="I1821" t="s">
        <v>3</v>
      </c>
      <c r="J1821" t="s">
        <v>3</v>
      </c>
      <c r="K1821" t="s">
        <v>4282</v>
      </c>
      <c r="L1821" t="s">
        <v>4283</v>
      </c>
      <c r="M1821" t="s">
        <v>4283</v>
      </c>
    </row>
    <row r="1822" spans="1:13">
      <c r="A1822" t="s">
        <v>4284</v>
      </c>
      <c r="B1822">
        <v>1200</v>
      </c>
      <c r="C1822">
        <v>1200</v>
      </c>
      <c r="D1822">
        <v>12197</v>
      </c>
      <c r="E1822" t="s">
        <v>1027</v>
      </c>
      <c r="F1822" t="s">
        <v>4221</v>
      </c>
      <c r="G1822" t="s">
        <v>4214</v>
      </c>
      <c r="H1822" t="s">
        <v>17</v>
      </c>
      <c r="I1822" t="s">
        <v>3</v>
      </c>
      <c r="J1822" t="s">
        <v>3</v>
      </c>
      <c r="K1822" t="s">
        <v>4284</v>
      </c>
      <c r="L1822" t="s">
        <v>4285</v>
      </c>
      <c r="M1822" t="s">
        <v>4285</v>
      </c>
    </row>
    <row r="1823" spans="1:13">
      <c r="A1823" t="s">
        <v>4286</v>
      </c>
      <c r="B1823">
        <v>1200</v>
      </c>
      <c r="C1823">
        <v>1200</v>
      </c>
      <c r="D1823">
        <v>12504</v>
      </c>
      <c r="E1823" t="s">
        <v>1027</v>
      </c>
      <c r="F1823" t="s">
        <v>4221</v>
      </c>
      <c r="G1823" t="s">
        <v>4214</v>
      </c>
      <c r="H1823" t="s">
        <v>17</v>
      </c>
      <c r="I1823" t="s">
        <v>3</v>
      </c>
      <c r="J1823" t="s">
        <v>3</v>
      </c>
      <c r="K1823" t="s">
        <v>4286</v>
      </c>
      <c r="L1823" t="s">
        <v>4287</v>
      </c>
      <c r="M1823" t="s">
        <v>4288</v>
      </c>
    </row>
    <row r="1824" spans="1:13">
      <c r="A1824" t="s">
        <v>4289</v>
      </c>
      <c r="B1824">
        <v>1200</v>
      </c>
      <c r="C1824">
        <v>1200</v>
      </c>
      <c r="D1824">
        <v>12511</v>
      </c>
      <c r="E1824" t="s">
        <v>1027</v>
      </c>
      <c r="F1824" t="s">
        <v>4221</v>
      </c>
      <c r="G1824" t="s">
        <v>4214</v>
      </c>
      <c r="H1824" t="s">
        <v>17</v>
      </c>
      <c r="I1824" t="s">
        <v>3</v>
      </c>
      <c r="J1824" t="s">
        <v>3</v>
      </c>
      <c r="K1824" t="s">
        <v>4289</v>
      </c>
      <c r="L1824" t="s">
        <v>4290</v>
      </c>
      <c r="M1824" t="s">
        <v>4291</v>
      </c>
    </row>
    <row r="1825" spans="1:13">
      <c r="A1825" t="s">
        <v>4292</v>
      </c>
      <c r="B1825">
        <v>1200</v>
      </c>
      <c r="C1825">
        <v>1200</v>
      </c>
      <c r="D1825">
        <v>12511</v>
      </c>
      <c r="E1825" t="s">
        <v>1027</v>
      </c>
      <c r="F1825" t="s">
        <v>4221</v>
      </c>
      <c r="G1825" t="s">
        <v>4214</v>
      </c>
      <c r="H1825" t="s">
        <v>17</v>
      </c>
      <c r="I1825" t="s">
        <v>3</v>
      </c>
      <c r="J1825" t="s">
        <v>3</v>
      </c>
      <c r="K1825" t="s">
        <v>4292</v>
      </c>
      <c r="L1825" t="s">
        <v>4293</v>
      </c>
      <c r="M1825" t="s">
        <v>4294</v>
      </c>
    </row>
    <row r="1826" spans="1:13">
      <c r="A1826" t="s">
        <v>4295</v>
      </c>
      <c r="B1826">
        <v>1200</v>
      </c>
      <c r="C1826">
        <v>1200</v>
      </c>
      <c r="D1826">
        <v>12511</v>
      </c>
      <c r="E1826" t="s">
        <v>1027</v>
      </c>
      <c r="F1826" t="s">
        <v>4221</v>
      </c>
      <c r="G1826" t="s">
        <v>4214</v>
      </c>
      <c r="H1826" t="s">
        <v>17</v>
      </c>
      <c r="I1826" t="s">
        <v>3</v>
      </c>
      <c r="J1826" t="s">
        <v>3</v>
      </c>
      <c r="K1826" t="s">
        <v>4295</v>
      </c>
      <c r="L1826" t="s">
        <v>4296</v>
      </c>
      <c r="M1826" t="s">
        <v>4297</v>
      </c>
    </row>
    <row r="1827" spans="1:13">
      <c r="A1827" t="s">
        <v>4298</v>
      </c>
      <c r="B1827">
        <v>1200</v>
      </c>
      <c r="C1827">
        <v>1200</v>
      </c>
      <c r="D1827">
        <v>12460</v>
      </c>
      <c r="E1827" t="s">
        <v>1027</v>
      </c>
      <c r="F1827" t="s">
        <v>4221</v>
      </c>
      <c r="G1827" t="s">
        <v>4214</v>
      </c>
      <c r="H1827" t="s">
        <v>17</v>
      </c>
      <c r="I1827" t="s">
        <v>3</v>
      </c>
      <c r="J1827" t="s">
        <v>3</v>
      </c>
      <c r="K1827" t="s">
        <v>4298</v>
      </c>
      <c r="L1827" t="s">
        <v>4299</v>
      </c>
      <c r="M1827" t="s">
        <v>4299</v>
      </c>
    </row>
    <row r="1828" spans="1:13">
      <c r="A1828" t="s">
        <v>4300</v>
      </c>
      <c r="B1828">
        <v>1200</v>
      </c>
      <c r="C1828">
        <v>1200</v>
      </c>
      <c r="D1828">
        <v>12081</v>
      </c>
      <c r="E1828" t="s">
        <v>1027</v>
      </c>
      <c r="F1828" t="s">
        <v>4221</v>
      </c>
      <c r="G1828" t="s">
        <v>4214</v>
      </c>
      <c r="H1828" t="s">
        <v>17</v>
      </c>
      <c r="I1828" t="s">
        <v>3</v>
      </c>
      <c r="J1828" t="s">
        <v>3</v>
      </c>
      <c r="K1828" t="s">
        <v>4300</v>
      </c>
      <c r="L1828" t="s">
        <v>4301</v>
      </c>
      <c r="M1828" t="s">
        <v>4302</v>
      </c>
    </row>
    <row r="1829" spans="1:13">
      <c r="A1829" t="s">
        <v>4303</v>
      </c>
      <c r="B1829">
        <v>1200</v>
      </c>
      <c r="C1829">
        <v>1200</v>
      </c>
      <c r="D1829">
        <v>12511</v>
      </c>
      <c r="E1829" t="s">
        <v>1027</v>
      </c>
      <c r="F1829" t="s">
        <v>4221</v>
      </c>
      <c r="G1829" t="s">
        <v>4214</v>
      </c>
      <c r="H1829" t="s">
        <v>17</v>
      </c>
      <c r="I1829" t="s">
        <v>3</v>
      </c>
      <c r="J1829" t="s">
        <v>3</v>
      </c>
      <c r="K1829" t="s">
        <v>4303</v>
      </c>
      <c r="L1829" t="s">
        <v>4304</v>
      </c>
      <c r="M1829" t="s">
        <v>4305</v>
      </c>
    </row>
    <row r="1830" spans="1:13">
      <c r="A1830" t="s">
        <v>4306</v>
      </c>
      <c r="B1830">
        <v>1200</v>
      </c>
      <c r="C1830">
        <v>1200</v>
      </c>
      <c r="D1830">
        <v>12511</v>
      </c>
      <c r="E1830" t="s">
        <v>1027</v>
      </c>
      <c r="F1830" t="s">
        <v>4221</v>
      </c>
      <c r="G1830" t="s">
        <v>4214</v>
      </c>
      <c r="H1830" t="s">
        <v>17</v>
      </c>
      <c r="I1830" t="s">
        <v>3</v>
      </c>
      <c r="J1830" t="s">
        <v>3</v>
      </c>
      <c r="K1830" t="s">
        <v>4306</v>
      </c>
      <c r="L1830" t="s">
        <v>4307</v>
      </c>
      <c r="M1830" t="s">
        <v>4308</v>
      </c>
    </row>
    <row r="1831" spans="1:13">
      <c r="A1831" t="s">
        <v>4309</v>
      </c>
      <c r="B1831">
        <v>1200</v>
      </c>
      <c r="C1831">
        <v>1200</v>
      </c>
      <c r="D1831">
        <v>12511</v>
      </c>
      <c r="E1831" t="s">
        <v>1027</v>
      </c>
      <c r="F1831" t="s">
        <v>4221</v>
      </c>
      <c r="G1831" t="s">
        <v>4214</v>
      </c>
      <c r="H1831" t="s">
        <v>17</v>
      </c>
      <c r="I1831" t="s">
        <v>3</v>
      </c>
      <c r="J1831" t="s">
        <v>3</v>
      </c>
      <c r="K1831" t="s">
        <v>4309</v>
      </c>
      <c r="L1831" t="s">
        <v>4310</v>
      </c>
      <c r="M1831" t="s">
        <v>4311</v>
      </c>
    </row>
    <row r="1832" spans="1:13">
      <c r="A1832" t="s">
        <v>4312</v>
      </c>
      <c r="B1832">
        <v>1200</v>
      </c>
      <c r="C1832">
        <v>1200</v>
      </c>
      <c r="D1832">
        <v>12511</v>
      </c>
      <c r="E1832" t="s">
        <v>1027</v>
      </c>
      <c r="F1832" t="s">
        <v>4221</v>
      </c>
      <c r="G1832" t="s">
        <v>4214</v>
      </c>
      <c r="H1832" t="s">
        <v>17</v>
      </c>
      <c r="I1832" t="s">
        <v>3</v>
      </c>
      <c r="J1832" t="s">
        <v>3</v>
      </c>
      <c r="K1832" t="s">
        <v>4312</v>
      </c>
      <c r="L1832" t="s">
        <v>4313</v>
      </c>
      <c r="M1832" t="s">
        <v>4314</v>
      </c>
    </row>
    <row r="1833" spans="1:13">
      <c r="A1833" t="s">
        <v>4315</v>
      </c>
      <c r="B1833">
        <v>1200</v>
      </c>
      <c r="C1833">
        <v>1200</v>
      </c>
      <c r="D1833">
        <v>12511</v>
      </c>
      <c r="E1833" t="s">
        <v>1027</v>
      </c>
      <c r="F1833" t="s">
        <v>4221</v>
      </c>
      <c r="G1833" t="s">
        <v>4214</v>
      </c>
      <c r="H1833" t="s">
        <v>17</v>
      </c>
      <c r="I1833" t="s">
        <v>3</v>
      </c>
      <c r="J1833" t="s">
        <v>3</v>
      </c>
      <c r="K1833" t="s">
        <v>4315</v>
      </c>
      <c r="L1833" t="s">
        <v>4316</v>
      </c>
      <c r="M1833" t="s">
        <v>4316</v>
      </c>
    </row>
    <row r="1834" spans="1:13">
      <c r="A1834" t="s">
        <v>4317</v>
      </c>
      <c r="B1834">
        <v>1201</v>
      </c>
      <c r="C1834">
        <v>1201</v>
      </c>
      <c r="D1834">
        <v>8051</v>
      </c>
      <c r="E1834" t="s">
        <v>1027</v>
      </c>
      <c r="F1834" t="s">
        <v>4221</v>
      </c>
      <c r="G1834" t="s">
        <v>17</v>
      </c>
      <c r="H1834" t="s">
        <v>3</v>
      </c>
      <c r="I1834" t="s">
        <v>3</v>
      </c>
      <c r="J1834" t="s">
        <v>3</v>
      </c>
      <c r="K1834" t="s">
        <v>4317</v>
      </c>
      <c r="L1834" t="s">
        <v>4318</v>
      </c>
      <c r="M1834" t="s">
        <v>4318</v>
      </c>
    </row>
    <row r="1835" spans="1:13">
      <c r="A1835" t="s">
        <v>4319</v>
      </c>
      <c r="B1835">
        <v>1201</v>
      </c>
      <c r="C1835">
        <v>1201</v>
      </c>
      <c r="D1835">
        <v>8051</v>
      </c>
      <c r="E1835" t="s">
        <v>1027</v>
      </c>
      <c r="F1835" t="s">
        <v>4221</v>
      </c>
      <c r="G1835" t="s">
        <v>17</v>
      </c>
      <c r="H1835" t="s">
        <v>3</v>
      </c>
      <c r="I1835" t="s">
        <v>3</v>
      </c>
      <c r="J1835" t="s">
        <v>3</v>
      </c>
      <c r="K1835" t="s">
        <v>4319</v>
      </c>
      <c r="L1835" t="s">
        <v>4320</v>
      </c>
      <c r="M1835" t="s">
        <v>4321</v>
      </c>
    </row>
    <row r="1836" spans="1:13">
      <c r="A1836" t="s">
        <v>4322</v>
      </c>
      <c r="B1836">
        <v>1201</v>
      </c>
      <c r="C1836">
        <v>1201</v>
      </c>
      <c r="D1836">
        <v>10758</v>
      </c>
      <c r="E1836" t="s">
        <v>1027</v>
      </c>
      <c r="F1836" t="s">
        <v>4221</v>
      </c>
      <c r="G1836" t="s">
        <v>17</v>
      </c>
      <c r="H1836" t="s">
        <v>3</v>
      </c>
      <c r="I1836" t="s">
        <v>3</v>
      </c>
      <c r="J1836" t="s">
        <v>3</v>
      </c>
      <c r="K1836" t="s">
        <v>4322</v>
      </c>
      <c r="L1836" t="s">
        <v>4323</v>
      </c>
      <c r="M1836" t="s">
        <v>4324</v>
      </c>
    </row>
    <row r="1837" spans="1:13">
      <c r="A1837" t="s">
        <v>4325</v>
      </c>
      <c r="B1837">
        <v>1201</v>
      </c>
      <c r="C1837">
        <v>1201</v>
      </c>
      <c r="D1837">
        <v>10758</v>
      </c>
      <c r="E1837" t="s">
        <v>1027</v>
      </c>
      <c r="F1837" t="s">
        <v>4221</v>
      </c>
      <c r="G1837" t="s">
        <v>17</v>
      </c>
      <c r="H1837" t="s">
        <v>3</v>
      </c>
      <c r="I1837" t="s">
        <v>3</v>
      </c>
      <c r="J1837" t="s">
        <v>3</v>
      </c>
      <c r="K1837" t="s">
        <v>4325</v>
      </c>
      <c r="L1837" t="s">
        <v>4326</v>
      </c>
      <c r="M1837" t="s">
        <v>4326</v>
      </c>
    </row>
    <row r="1838" spans="1:13">
      <c r="A1838" t="s">
        <v>4327</v>
      </c>
      <c r="B1838">
        <v>1201</v>
      </c>
      <c r="C1838">
        <v>1201</v>
      </c>
      <c r="D1838">
        <v>10758</v>
      </c>
      <c r="E1838" t="s">
        <v>1027</v>
      </c>
      <c r="F1838" t="s">
        <v>4221</v>
      </c>
      <c r="G1838" t="s">
        <v>17</v>
      </c>
      <c r="H1838" t="s">
        <v>3</v>
      </c>
      <c r="I1838" t="s">
        <v>3</v>
      </c>
      <c r="J1838" t="s">
        <v>3</v>
      </c>
      <c r="K1838" t="s">
        <v>4327</v>
      </c>
      <c r="L1838" t="s">
        <v>4328</v>
      </c>
      <c r="M1838" t="s">
        <v>4329</v>
      </c>
    </row>
    <row r="1839" spans="1:13">
      <c r="A1839" t="s">
        <v>4330</v>
      </c>
      <c r="B1839">
        <v>1201</v>
      </c>
      <c r="C1839">
        <v>1201</v>
      </c>
      <c r="D1839">
        <v>8507</v>
      </c>
      <c r="E1839" t="s">
        <v>1027</v>
      </c>
      <c r="F1839" t="s">
        <v>4221</v>
      </c>
      <c r="G1839" t="s">
        <v>17</v>
      </c>
      <c r="H1839" t="s">
        <v>3</v>
      </c>
      <c r="I1839" t="s">
        <v>3</v>
      </c>
      <c r="J1839" t="s">
        <v>3</v>
      </c>
      <c r="K1839" t="s">
        <v>4330</v>
      </c>
      <c r="L1839" t="s">
        <v>4331</v>
      </c>
      <c r="M1839" t="s">
        <v>4332</v>
      </c>
    </row>
    <row r="1840" spans="1:13">
      <c r="A1840" t="s">
        <v>4333</v>
      </c>
      <c r="B1840">
        <v>1201</v>
      </c>
      <c r="C1840">
        <v>1201</v>
      </c>
      <c r="D1840">
        <v>8507</v>
      </c>
      <c r="E1840" t="s">
        <v>1027</v>
      </c>
      <c r="F1840" t="s">
        <v>4221</v>
      </c>
      <c r="G1840" t="s">
        <v>17</v>
      </c>
      <c r="H1840" t="s">
        <v>3</v>
      </c>
      <c r="I1840" t="s">
        <v>3</v>
      </c>
      <c r="J1840" t="s">
        <v>3</v>
      </c>
      <c r="K1840" t="s">
        <v>4333</v>
      </c>
      <c r="L1840" t="s">
        <v>4334</v>
      </c>
      <c r="M1840" t="s">
        <v>4335</v>
      </c>
    </row>
    <row r="1841" spans="1:13">
      <c r="A1841" t="s">
        <v>4336</v>
      </c>
      <c r="B1841">
        <v>1201</v>
      </c>
      <c r="C1841">
        <v>1201</v>
      </c>
      <c r="D1841">
        <v>13767</v>
      </c>
      <c r="E1841" t="s">
        <v>1027</v>
      </c>
      <c r="F1841" t="s">
        <v>4221</v>
      </c>
      <c r="G1841" t="s">
        <v>17</v>
      </c>
      <c r="H1841" t="s">
        <v>3</v>
      </c>
      <c r="I1841" t="s">
        <v>3</v>
      </c>
      <c r="J1841" t="s">
        <v>3</v>
      </c>
      <c r="K1841" t="s">
        <v>4336</v>
      </c>
      <c r="L1841" t="s">
        <v>4337</v>
      </c>
      <c r="M1841" t="s">
        <v>4337</v>
      </c>
    </row>
    <row r="1842" spans="1:13">
      <c r="A1842" t="s">
        <v>4338</v>
      </c>
      <c r="B1842">
        <v>1201</v>
      </c>
      <c r="C1842">
        <v>1201</v>
      </c>
      <c r="D1842">
        <v>8507</v>
      </c>
      <c r="E1842" t="s">
        <v>1027</v>
      </c>
      <c r="F1842" t="s">
        <v>4221</v>
      </c>
      <c r="G1842" t="s">
        <v>17</v>
      </c>
      <c r="H1842" t="s">
        <v>3</v>
      </c>
      <c r="I1842" t="s">
        <v>3</v>
      </c>
      <c r="J1842" t="s">
        <v>3</v>
      </c>
      <c r="K1842" t="s">
        <v>4338</v>
      </c>
      <c r="L1842" t="s">
        <v>4339</v>
      </c>
      <c r="M1842" t="s">
        <v>4339</v>
      </c>
    </row>
    <row r="1843" spans="1:13">
      <c r="A1843" t="s">
        <v>4340</v>
      </c>
      <c r="B1843">
        <v>1201</v>
      </c>
      <c r="C1843">
        <v>1201</v>
      </c>
      <c r="D1843">
        <v>8507</v>
      </c>
      <c r="E1843" t="s">
        <v>1027</v>
      </c>
      <c r="F1843" t="s">
        <v>4221</v>
      </c>
      <c r="G1843" t="s">
        <v>17</v>
      </c>
      <c r="H1843" t="s">
        <v>3</v>
      </c>
      <c r="I1843" t="s">
        <v>3</v>
      </c>
      <c r="J1843" t="s">
        <v>3</v>
      </c>
      <c r="K1843" t="s">
        <v>4340</v>
      </c>
      <c r="L1843" t="s">
        <v>4341</v>
      </c>
      <c r="M1843" t="s">
        <v>4342</v>
      </c>
    </row>
    <row r="1844" spans="1:13">
      <c r="A1844" t="s">
        <v>4343</v>
      </c>
      <c r="B1844">
        <v>1201</v>
      </c>
      <c r="C1844">
        <v>1201</v>
      </c>
      <c r="D1844">
        <v>8507</v>
      </c>
      <c r="E1844" t="s">
        <v>1027</v>
      </c>
      <c r="F1844" t="s">
        <v>4221</v>
      </c>
      <c r="G1844" t="s">
        <v>17</v>
      </c>
      <c r="H1844" t="s">
        <v>3</v>
      </c>
      <c r="I1844" t="s">
        <v>3</v>
      </c>
      <c r="J1844" t="s">
        <v>3</v>
      </c>
      <c r="K1844" t="s">
        <v>4343</v>
      </c>
      <c r="L1844" t="s">
        <v>4344</v>
      </c>
      <c r="M1844" t="s">
        <v>4345</v>
      </c>
    </row>
    <row r="1845" spans="1:13">
      <c r="A1845" t="s">
        <v>4346</v>
      </c>
      <c r="B1845">
        <v>1201</v>
      </c>
      <c r="C1845">
        <v>1201</v>
      </c>
      <c r="D1845">
        <v>8506</v>
      </c>
      <c r="E1845" t="s">
        <v>1027</v>
      </c>
      <c r="F1845" t="s">
        <v>4221</v>
      </c>
      <c r="G1845" t="s">
        <v>17</v>
      </c>
      <c r="H1845" t="s">
        <v>3</v>
      </c>
      <c r="I1845" t="s">
        <v>3</v>
      </c>
      <c r="J1845" t="s">
        <v>3</v>
      </c>
      <c r="K1845" t="s">
        <v>4346</v>
      </c>
      <c r="L1845" t="s">
        <v>4347</v>
      </c>
      <c r="M1845" t="s">
        <v>4347</v>
      </c>
    </row>
    <row r="1846" spans="1:13">
      <c r="A1846" t="s">
        <v>4348</v>
      </c>
      <c r="B1846">
        <v>1201</v>
      </c>
      <c r="C1846">
        <v>1201</v>
      </c>
      <c r="D1846">
        <v>8507</v>
      </c>
      <c r="E1846" t="s">
        <v>1027</v>
      </c>
      <c r="F1846" t="s">
        <v>4221</v>
      </c>
      <c r="G1846" t="s">
        <v>17</v>
      </c>
      <c r="H1846" t="s">
        <v>3</v>
      </c>
      <c r="I1846" t="s">
        <v>3</v>
      </c>
      <c r="J1846" t="s">
        <v>3</v>
      </c>
      <c r="K1846" t="s">
        <v>4348</v>
      </c>
      <c r="L1846" t="s">
        <v>4349</v>
      </c>
      <c r="M1846" t="s">
        <v>4350</v>
      </c>
    </row>
    <row r="1847" spans="1:13">
      <c r="A1847" t="s">
        <v>4351</v>
      </c>
      <c r="B1847">
        <v>1201</v>
      </c>
      <c r="C1847">
        <v>1201</v>
      </c>
      <c r="D1847">
        <v>8507</v>
      </c>
      <c r="E1847" t="s">
        <v>1027</v>
      </c>
      <c r="F1847" t="s">
        <v>4221</v>
      </c>
      <c r="G1847" t="s">
        <v>17</v>
      </c>
      <c r="H1847" t="s">
        <v>3</v>
      </c>
      <c r="I1847" t="s">
        <v>3</v>
      </c>
      <c r="J1847" t="s">
        <v>3</v>
      </c>
      <c r="K1847" t="s">
        <v>4351</v>
      </c>
      <c r="L1847" t="s">
        <v>4352</v>
      </c>
      <c r="M1847" t="s">
        <v>4352</v>
      </c>
    </row>
    <row r="1848" spans="1:13">
      <c r="A1848" t="s">
        <v>4353</v>
      </c>
      <c r="B1848">
        <v>1201</v>
      </c>
      <c r="C1848">
        <v>1201</v>
      </c>
      <c r="D1848">
        <v>8507</v>
      </c>
      <c r="E1848" t="s">
        <v>1027</v>
      </c>
      <c r="F1848" t="s">
        <v>4221</v>
      </c>
      <c r="G1848" t="s">
        <v>17</v>
      </c>
      <c r="H1848" t="s">
        <v>3</v>
      </c>
      <c r="I1848" t="s">
        <v>3</v>
      </c>
      <c r="J1848" t="s">
        <v>3</v>
      </c>
      <c r="K1848" t="s">
        <v>4353</v>
      </c>
      <c r="L1848" t="s">
        <v>4352</v>
      </c>
      <c r="M1848" t="s">
        <v>4352</v>
      </c>
    </row>
    <row r="1849" spans="1:13">
      <c r="A1849" t="s">
        <v>4354</v>
      </c>
      <c r="B1849">
        <v>1201</v>
      </c>
      <c r="C1849">
        <v>1201</v>
      </c>
      <c r="D1849">
        <v>13766</v>
      </c>
      <c r="E1849" t="s">
        <v>1027</v>
      </c>
      <c r="F1849" t="s">
        <v>4221</v>
      </c>
      <c r="G1849" t="s">
        <v>17</v>
      </c>
      <c r="H1849" t="s">
        <v>3</v>
      </c>
      <c r="I1849" t="s">
        <v>3</v>
      </c>
      <c r="J1849" t="s">
        <v>3</v>
      </c>
      <c r="K1849" t="s">
        <v>4354</v>
      </c>
      <c r="L1849" t="s">
        <v>4355</v>
      </c>
      <c r="M1849" t="s">
        <v>4355</v>
      </c>
    </row>
    <row r="1850" spans="1:13">
      <c r="A1850" t="s">
        <v>4356</v>
      </c>
      <c r="B1850">
        <v>1201</v>
      </c>
      <c r="C1850">
        <v>1201</v>
      </c>
      <c r="D1850">
        <v>13463</v>
      </c>
      <c r="E1850" t="s">
        <v>1027</v>
      </c>
      <c r="F1850" t="s">
        <v>4221</v>
      </c>
      <c r="G1850" t="s">
        <v>17</v>
      </c>
      <c r="H1850" t="s">
        <v>3</v>
      </c>
      <c r="I1850" t="s">
        <v>3</v>
      </c>
      <c r="J1850" t="s">
        <v>3</v>
      </c>
      <c r="K1850" t="s">
        <v>4356</v>
      </c>
      <c r="L1850" t="s">
        <v>4357</v>
      </c>
      <c r="M1850" t="s">
        <v>4357</v>
      </c>
    </row>
    <row r="1851" spans="1:13">
      <c r="A1851" t="s">
        <v>4358</v>
      </c>
      <c r="B1851">
        <v>1201</v>
      </c>
      <c r="C1851">
        <v>1201</v>
      </c>
      <c r="D1851">
        <v>8507</v>
      </c>
      <c r="E1851" t="s">
        <v>1027</v>
      </c>
      <c r="F1851" t="s">
        <v>4221</v>
      </c>
      <c r="G1851" t="s">
        <v>17</v>
      </c>
      <c r="H1851" t="s">
        <v>3</v>
      </c>
      <c r="I1851" t="s">
        <v>3</v>
      </c>
      <c r="J1851" t="s">
        <v>3</v>
      </c>
      <c r="K1851" t="s">
        <v>4358</v>
      </c>
      <c r="L1851" t="s">
        <v>4359</v>
      </c>
      <c r="M1851" t="s">
        <v>4359</v>
      </c>
    </row>
    <row r="1852" spans="1:13">
      <c r="A1852" t="s">
        <v>4360</v>
      </c>
      <c r="B1852">
        <v>1201</v>
      </c>
      <c r="C1852">
        <v>1201</v>
      </c>
      <c r="D1852">
        <v>8506</v>
      </c>
      <c r="E1852" t="s">
        <v>1027</v>
      </c>
      <c r="F1852" t="s">
        <v>4221</v>
      </c>
      <c r="G1852" t="s">
        <v>17</v>
      </c>
      <c r="H1852" t="s">
        <v>3</v>
      </c>
      <c r="I1852" t="s">
        <v>3</v>
      </c>
      <c r="J1852" t="s">
        <v>3</v>
      </c>
      <c r="K1852" t="s">
        <v>4360</v>
      </c>
      <c r="L1852" t="s">
        <v>4361</v>
      </c>
      <c r="M1852" t="s">
        <v>4361</v>
      </c>
    </row>
    <row r="1853" spans="1:13">
      <c r="A1853" t="s">
        <v>4362</v>
      </c>
      <c r="B1853">
        <v>1201</v>
      </c>
      <c r="C1853">
        <v>1201</v>
      </c>
      <c r="D1853">
        <v>8507</v>
      </c>
      <c r="E1853" t="s">
        <v>1027</v>
      </c>
      <c r="F1853" t="s">
        <v>4221</v>
      </c>
      <c r="G1853" t="s">
        <v>17</v>
      </c>
      <c r="H1853" t="s">
        <v>3</v>
      </c>
      <c r="I1853" t="s">
        <v>3</v>
      </c>
      <c r="J1853" t="s">
        <v>3</v>
      </c>
      <c r="K1853" t="s">
        <v>4362</v>
      </c>
      <c r="L1853" t="s">
        <v>4363</v>
      </c>
      <c r="M1853" t="s">
        <v>4364</v>
      </c>
    </row>
    <row r="1854" spans="1:13">
      <c r="A1854" t="s">
        <v>4365</v>
      </c>
      <c r="B1854">
        <v>1201</v>
      </c>
      <c r="C1854">
        <v>1201</v>
      </c>
      <c r="D1854">
        <v>8507</v>
      </c>
      <c r="E1854" t="s">
        <v>1027</v>
      </c>
      <c r="F1854" t="s">
        <v>4221</v>
      </c>
      <c r="G1854" t="s">
        <v>17</v>
      </c>
      <c r="H1854" t="s">
        <v>3</v>
      </c>
      <c r="I1854" t="s">
        <v>3</v>
      </c>
      <c r="J1854" t="s">
        <v>3</v>
      </c>
      <c r="K1854" t="s">
        <v>4365</v>
      </c>
      <c r="L1854" t="s">
        <v>4366</v>
      </c>
      <c r="M1854" t="s">
        <v>4366</v>
      </c>
    </row>
    <row r="1855" spans="1:13">
      <c r="A1855" t="s">
        <v>4367</v>
      </c>
      <c r="B1855">
        <v>1201</v>
      </c>
      <c r="C1855">
        <v>1201</v>
      </c>
      <c r="D1855">
        <v>8500</v>
      </c>
      <c r="E1855" t="s">
        <v>1027</v>
      </c>
      <c r="F1855" t="s">
        <v>4221</v>
      </c>
      <c r="G1855" t="s">
        <v>17</v>
      </c>
      <c r="H1855" t="s">
        <v>3</v>
      </c>
      <c r="I1855" t="s">
        <v>3</v>
      </c>
      <c r="J1855" t="s">
        <v>3</v>
      </c>
      <c r="K1855" t="s">
        <v>4367</v>
      </c>
      <c r="L1855" t="s">
        <v>4368</v>
      </c>
      <c r="M1855" t="s">
        <v>4368</v>
      </c>
    </row>
    <row r="1856" spans="1:13">
      <c r="A1856" t="s">
        <v>4369</v>
      </c>
      <c r="B1856">
        <v>1201</v>
      </c>
      <c r="C1856">
        <v>1201</v>
      </c>
      <c r="D1856">
        <v>8507</v>
      </c>
      <c r="E1856" t="s">
        <v>1027</v>
      </c>
      <c r="F1856" t="s">
        <v>4221</v>
      </c>
      <c r="G1856" t="s">
        <v>17</v>
      </c>
      <c r="H1856" t="s">
        <v>3</v>
      </c>
      <c r="I1856" t="s">
        <v>3</v>
      </c>
      <c r="J1856" t="s">
        <v>3</v>
      </c>
      <c r="K1856" t="s">
        <v>4369</v>
      </c>
      <c r="L1856" t="s">
        <v>4370</v>
      </c>
      <c r="M1856" t="s">
        <v>4370</v>
      </c>
    </row>
    <row r="1857" spans="1:13">
      <c r="A1857" t="s">
        <v>4371</v>
      </c>
      <c r="B1857">
        <v>1201</v>
      </c>
      <c r="C1857">
        <v>1201</v>
      </c>
      <c r="D1857">
        <v>8507</v>
      </c>
      <c r="E1857" t="s">
        <v>1027</v>
      </c>
      <c r="F1857" t="s">
        <v>4221</v>
      </c>
      <c r="G1857" t="s">
        <v>17</v>
      </c>
      <c r="H1857" t="s">
        <v>3</v>
      </c>
      <c r="I1857" t="s">
        <v>3</v>
      </c>
      <c r="J1857" t="s">
        <v>3</v>
      </c>
      <c r="K1857" t="s">
        <v>4371</v>
      </c>
      <c r="L1857" t="s">
        <v>4372</v>
      </c>
      <c r="M1857" t="s">
        <v>4373</v>
      </c>
    </row>
    <row r="1858" spans="1:13">
      <c r="A1858" t="s">
        <v>4374</v>
      </c>
      <c r="B1858">
        <v>1201</v>
      </c>
      <c r="C1858">
        <v>1201</v>
      </c>
      <c r="D1858">
        <v>8507</v>
      </c>
      <c r="E1858" t="s">
        <v>1027</v>
      </c>
      <c r="F1858" t="s">
        <v>4221</v>
      </c>
      <c r="G1858" t="s">
        <v>17</v>
      </c>
      <c r="H1858" t="s">
        <v>3</v>
      </c>
      <c r="I1858" t="s">
        <v>3</v>
      </c>
      <c r="J1858" t="s">
        <v>3</v>
      </c>
      <c r="K1858" t="s">
        <v>4374</v>
      </c>
      <c r="L1858" t="s">
        <v>4375</v>
      </c>
      <c r="M1858" t="s">
        <v>4375</v>
      </c>
    </row>
    <row r="1859" spans="1:13">
      <c r="A1859" t="s">
        <v>4376</v>
      </c>
      <c r="B1859">
        <v>1201</v>
      </c>
      <c r="C1859">
        <v>1201</v>
      </c>
      <c r="D1859">
        <v>8507</v>
      </c>
      <c r="E1859" t="s">
        <v>1027</v>
      </c>
      <c r="F1859" t="s">
        <v>4221</v>
      </c>
      <c r="G1859" t="s">
        <v>17</v>
      </c>
      <c r="H1859" t="s">
        <v>3</v>
      </c>
      <c r="I1859" t="s">
        <v>3</v>
      </c>
      <c r="J1859" t="s">
        <v>3</v>
      </c>
      <c r="K1859" t="s">
        <v>4376</v>
      </c>
      <c r="L1859" t="s">
        <v>4377</v>
      </c>
      <c r="M1859" t="s">
        <v>4377</v>
      </c>
    </row>
    <row r="1860" spans="1:13">
      <c r="A1860" t="s">
        <v>4378</v>
      </c>
      <c r="B1860">
        <v>1201</v>
      </c>
      <c r="C1860">
        <v>1201</v>
      </c>
      <c r="D1860">
        <v>13767</v>
      </c>
      <c r="E1860" t="s">
        <v>1027</v>
      </c>
      <c r="F1860" t="s">
        <v>4221</v>
      </c>
      <c r="G1860" t="s">
        <v>17</v>
      </c>
      <c r="H1860" t="s">
        <v>3</v>
      </c>
      <c r="I1860" t="s">
        <v>3</v>
      </c>
      <c r="J1860" t="s">
        <v>3</v>
      </c>
      <c r="K1860" t="s">
        <v>4378</v>
      </c>
      <c r="L1860" t="s">
        <v>4379</v>
      </c>
      <c r="M1860" t="s">
        <v>4379</v>
      </c>
    </row>
    <row r="1861" spans="1:13">
      <c r="A1861" t="s">
        <v>4380</v>
      </c>
      <c r="B1861">
        <v>1201</v>
      </c>
      <c r="C1861">
        <v>1201</v>
      </c>
      <c r="D1861">
        <v>8507</v>
      </c>
      <c r="E1861" t="s">
        <v>1027</v>
      </c>
      <c r="F1861" t="s">
        <v>4221</v>
      </c>
      <c r="G1861" t="s">
        <v>17</v>
      </c>
      <c r="H1861" t="s">
        <v>3</v>
      </c>
      <c r="I1861" t="s">
        <v>3</v>
      </c>
      <c r="J1861" t="s">
        <v>3</v>
      </c>
      <c r="K1861" t="s">
        <v>4380</v>
      </c>
      <c r="L1861" t="s">
        <v>4381</v>
      </c>
      <c r="M1861" t="s">
        <v>4381</v>
      </c>
    </row>
    <row r="1862" spans="1:13">
      <c r="A1862" t="s">
        <v>4382</v>
      </c>
      <c r="B1862">
        <v>1201</v>
      </c>
      <c r="C1862">
        <v>1201</v>
      </c>
      <c r="D1862">
        <v>8507</v>
      </c>
      <c r="E1862" t="s">
        <v>1027</v>
      </c>
      <c r="F1862" t="s">
        <v>4221</v>
      </c>
      <c r="G1862" t="s">
        <v>17</v>
      </c>
      <c r="H1862" t="s">
        <v>3</v>
      </c>
      <c r="I1862" t="s">
        <v>3</v>
      </c>
      <c r="J1862" t="s">
        <v>3</v>
      </c>
      <c r="K1862" t="s">
        <v>4382</v>
      </c>
      <c r="L1862" t="s">
        <v>4383</v>
      </c>
      <c r="M1862" t="s">
        <v>4384</v>
      </c>
    </row>
    <row r="1863" spans="1:13">
      <c r="A1863" t="s">
        <v>4385</v>
      </c>
      <c r="B1863">
        <v>1201</v>
      </c>
      <c r="C1863">
        <v>1201</v>
      </c>
      <c r="D1863">
        <v>8507</v>
      </c>
      <c r="E1863" t="s">
        <v>1027</v>
      </c>
      <c r="F1863" t="s">
        <v>4221</v>
      </c>
      <c r="G1863" t="s">
        <v>17</v>
      </c>
      <c r="H1863" t="s">
        <v>3</v>
      </c>
      <c r="I1863" t="s">
        <v>3</v>
      </c>
      <c r="J1863" t="s">
        <v>3</v>
      </c>
      <c r="K1863" t="s">
        <v>4385</v>
      </c>
      <c r="L1863" t="s">
        <v>4386</v>
      </c>
      <c r="M1863" t="s">
        <v>4386</v>
      </c>
    </row>
    <row r="1864" spans="1:13">
      <c r="A1864" t="s">
        <v>4387</v>
      </c>
      <c r="B1864">
        <v>1201</v>
      </c>
      <c r="C1864">
        <v>1201</v>
      </c>
      <c r="D1864">
        <v>8507</v>
      </c>
      <c r="E1864" t="s">
        <v>1027</v>
      </c>
      <c r="F1864" t="s">
        <v>4221</v>
      </c>
      <c r="G1864" t="s">
        <v>17</v>
      </c>
      <c r="H1864" t="s">
        <v>3</v>
      </c>
      <c r="I1864" t="s">
        <v>3</v>
      </c>
      <c r="J1864" t="s">
        <v>3</v>
      </c>
      <c r="K1864" t="s">
        <v>4387</v>
      </c>
      <c r="L1864" t="s">
        <v>4388</v>
      </c>
      <c r="M1864" t="s">
        <v>4389</v>
      </c>
    </row>
    <row r="1865" spans="1:13">
      <c r="A1865" t="s">
        <v>4390</v>
      </c>
      <c r="B1865">
        <v>1201</v>
      </c>
      <c r="C1865">
        <v>1201</v>
      </c>
      <c r="D1865">
        <v>14442</v>
      </c>
      <c r="E1865" t="s">
        <v>1027</v>
      </c>
      <c r="F1865" t="s">
        <v>4221</v>
      </c>
      <c r="G1865" t="s">
        <v>17</v>
      </c>
      <c r="H1865" t="s">
        <v>3</v>
      </c>
      <c r="I1865" t="s">
        <v>3</v>
      </c>
      <c r="J1865" t="s">
        <v>3</v>
      </c>
      <c r="K1865" t="s">
        <v>4390</v>
      </c>
      <c r="L1865" t="s">
        <v>4391</v>
      </c>
      <c r="M1865" t="s">
        <v>4391</v>
      </c>
    </row>
    <row r="1866" spans="1:13">
      <c r="A1866" t="s">
        <v>4392</v>
      </c>
      <c r="B1866">
        <v>1201</v>
      </c>
      <c r="C1866">
        <v>1201</v>
      </c>
      <c r="D1866">
        <v>14449</v>
      </c>
      <c r="E1866" t="s">
        <v>1027</v>
      </c>
      <c r="F1866" t="s">
        <v>4221</v>
      </c>
      <c r="G1866" t="s">
        <v>17</v>
      </c>
      <c r="H1866" t="s">
        <v>3</v>
      </c>
      <c r="I1866" t="s">
        <v>3</v>
      </c>
      <c r="J1866" t="s">
        <v>3</v>
      </c>
      <c r="K1866" t="s">
        <v>4392</v>
      </c>
      <c r="L1866" t="s">
        <v>4393</v>
      </c>
      <c r="M1866" t="s">
        <v>4393</v>
      </c>
    </row>
    <row r="1867" spans="1:13">
      <c r="A1867" t="s">
        <v>4394</v>
      </c>
      <c r="B1867">
        <v>1201</v>
      </c>
      <c r="C1867">
        <v>1201</v>
      </c>
      <c r="D1867">
        <v>14449</v>
      </c>
      <c r="E1867" t="s">
        <v>1027</v>
      </c>
      <c r="F1867" t="s">
        <v>4221</v>
      </c>
      <c r="G1867" t="s">
        <v>17</v>
      </c>
      <c r="H1867" t="s">
        <v>3</v>
      </c>
      <c r="I1867" t="s">
        <v>3</v>
      </c>
      <c r="J1867" t="s">
        <v>3</v>
      </c>
      <c r="K1867" t="s">
        <v>4394</v>
      </c>
      <c r="L1867" t="s">
        <v>4395</v>
      </c>
      <c r="M1867" t="s">
        <v>4396</v>
      </c>
    </row>
    <row r="1868" spans="1:13">
      <c r="A1868" t="s">
        <v>4397</v>
      </c>
      <c r="B1868">
        <v>1201</v>
      </c>
      <c r="C1868">
        <v>1201</v>
      </c>
      <c r="D1868">
        <v>14448</v>
      </c>
      <c r="E1868" t="s">
        <v>1027</v>
      </c>
      <c r="F1868" t="s">
        <v>4221</v>
      </c>
      <c r="G1868" t="s">
        <v>17</v>
      </c>
      <c r="H1868" t="s">
        <v>3</v>
      </c>
      <c r="I1868" t="s">
        <v>3</v>
      </c>
      <c r="J1868" t="s">
        <v>3</v>
      </c>
      <c r="K1868" t="s">
        <v>4397</v>
      </c>
      <c r="L1868" t="s">
        <v>4398</v>
      </c>
      <c r="M1868" t="s">
        <v>4398</v>
      </c>
    </row>
    <row r="1869" spans="1:13">
      <c r="A1869" t="s">
        <v>4399</v>
      </c>
      <c r="B1869">
        <v>1201</v>
      </c>
      <c r="C1869">
        <v>1201</v>
      </c>
      <c r="D1869">
        <v>14449</v>
      </c>
      <c r="E1869" t="s">
        <v>1027</v>
      </c>
      <c r="F1869" t="s">
        <v>4221</v>
      </c>
      <c r="G1869" t="s">
        <v>17</v>
      </c>
      <c r="H1869" t="s">
        <v>3</v>
      </c>
      <c r="I1869" t="s">
        <v>3</v>
      </c>
      <c r="J1869" t="s">
        <v>3</v>
      </c>
      <c r="K1869" t="s">
        <v>4399</v>
      </c>
      <c r="L1869" t="s">
        <v>4400</v>
      </c>
      <c r="M1869" t="s">
        <v>4401</v>
      </c>
    </row>
    <row r="1870" spans="1:13">
      <c r="A1870" t="s">
        <v>4402</v>
      </c>
      <c r="B1870">
        <v>1201</v>
      </c>
      <c r="C1870">
        <v>1201</v>
      </c>
      <c r="D1870">
        <v>14448</v>
      </c>
      <c r="E1870" t="s">
        <v>1027</v>
      </c>
      <c r="F1870" t="s">
        <v>4221</v>
      </c>
      <c r="G1870" t="s">
        <v>17</v>
      </c>
      <c r="H1870" t="s">
        <v>3</v>
      </c>
      <c r="I1870" t="s">
        <v>3</v>
      </c>
      <c r="J1870" t="s">
        <v>3</v>
      </c>
      <c r="K1870" t="s">
        <v>4402</v>
      </c>
      <c r="L1870" t="s">
        <v>4403</v>
      </c>
      <c r="M1870" t="s">
        <v>4403</v>
      </c>
    </row>
    <row r="1871" spans="1:13">
      <c r="A1871" t="s">
        <v>4404</v>
      </c>
      <c r="B1871">
        <v>1201</v>
      </c>
      <c r="C1871">
        <v>1201</v>
      </c>
      <c r="D1871">
        <v>14449</v>
      </c>
      <c r="E1871" t="s">
        <v>1027</v>
      </c>
      <c r="F1871" t="s">
        <v>4221</v>
      </c>
      <c r="G1871" t="s">
        <v>17</v>
      </c>
      <c r="H1871" t="s">
        <v>3</v>
      </c>
      <c r="I1871" t="s">
        <v>3</v>
      </c>
      <c r="J1871" t="s">
        <v>3</v>
      </c>
      <c r="K1871" t="s">
        <v>4404</v>
      </c>
      <c r="L1871" t="s">
        <v>4405</v>
      </c>
      <c r="M1871" t="s">
        <v>4405</v>
      </c>
    </row>
    <row r="1872" spans="1:13">
      <c r="A1872" t="s">
        <v>4406</v>
      </c>
      <c r="B1872">
        <v>1201</v>
      </c>
      <c r="C1872">
        <v>1201</v>
      </c>
      <c r="D1872">
        <v>14449</v>
      </c>
      <c r="E1872" t="s">
        <v>1027</v>
      </c>
      <c r="F1872" t="s">
        <v>4221</v>
      </c>
      <c r="G1872" t="s">
        <v>17</v>
      </c>
      <c r="H1872" t="s">
        <v>3</v>
      </c>
      <c r="I1872" t="s">
        <v>3</v>
      </c>
      <c r="J1872" t="s">
        <v>3</v>
      </c>
      <c r="K1872" t="s">
        <v>4406</v>
      </c>
      <c r="L1872" t="s">
        <v>4407</v>
      </c>
      <c r="M1872" t="s">
        <v>4407</v>
      </c>
    </row>
    <row r="1873" spans="1:13">
      <c r="A1873" t="s">
        <v>4408</v>
      </c>
      <c r="B1873">
        <v>1201</v>
      </c>
      <c r="C1873">
        <v>1201</v>
      </c>
      <c r="D1873">
        <v>14449</v>
      </c>
      <c r="E1873" t="s">
        <v>1027</v>
      </c>
      <c r="F1873" t="s">
        <v>4221</v>
      </c>
      <c r="G1873" t="s">
        <v>17</v>
      </c>
      <c r="H1873" t="s">
        <v>3</v>
      </c>
      <c r="I1873" t="s">
        <v>3</v>
      </c>
      <c r="J1873" t="s">
        <v>3</v>
      </c>
      <c r="K1873" t="s">
        <v>4408</v>
      </c>
      <c r="L1873" t="s">
        <v>4409</v>
      </c>
      <c r="M1873" t="s">
        <v>4410</v>
      </c>
    </row>
    <row r="1874" spans="1:13">
      <c r="A1874" t="s">
        <v>4411</v>
      </c>
      <c r="B1874">
        <v>1201</v>
      </c>
      <c r="C1874">
        <v>1201</v>
      </c>
      <c r="D1874">
        <v>14449</v>
      </c>
      <c r="E1874" t="s">
        <v>1027</v>
      </c>
      <c r="F1874" t="s">
        <v>4221</v>
      </c>
      <c r="G1874" t="s">
        <v>17</v>
      </c>
      <c r="H1874" t="s">
        <v>3</v>
      </c>
      <c r="I1874" t="s">
        <v>3</v>
      </c>
      <c r="J1874" t="s">
        <v>3</v>
      </c>
      <c r="K1874" t="s">
        <v>4411</v>
      </c>
      <c r="L1874" t="s">
        <v>4412</v>
      </c>
      <c r="M1874" t="s">
        <v>4412</v>
      </c>
    </row>
    <row r="1875" spans="1:13">
      <c r="A1875" t="s">
        <v>4413</v>
      </c>
      <c r="B1875">
        <v>1201</v>
      </c>
      <c r="C1875">
        <v>1201</v>
      </c>
      <c r="D1875">
        <v>14414</v>
      </c>
      <c r="E1875" t="s">
        <v>1027</v>
      </c>
      <c r="F1875" t="s">
        <v>4221</v>
      </c>
      <c r="G1875" t="s">
        <v>17</v>
      </c>
      <c r="H1875" t="s">
        <v>3</v>
      </c>
      <c r="I1875" t="s">
        <v>3</v>
      </c>
      <c r="J1875" t="s">
        <v>3</v>
      </c>
      <c r="K1875" t="s">
        <v>4413</v>
      </c>
      <c r="L1875" t="s">
        <v>4414</v>
      </c>
      <c r="M1875" t="s">
        <v>4414</v>
      </c>
    </row>
    <row r="1876" spans="1:13">
      <c r="A1876" t="s">
        <v>4415</v>
      </c>
      <c r="B1876">
        <v>1201</v>
      </c>
      <c r="C1876">
        <v>1201</v>
      </c>
      <c r="D1876">
        <v>14449</v>
      </c>
      <c r="E1876" t="s">
        <v>1027</v>
      </c>
      <c r="F1876" t="s">
        <v>4221</v>
      </c>
      <c r="G1876" t="s">
        <v>17</v>
      </c>
      <c r="H1876" t="s">
        <v>3</v>
      </c>
      <c r="I1876" t="s">
        <v>3</v>
      </c>
      <c r="J1876" t="s">
        <v>3</v>
      </c>
      <c r="K1876" t="s">
        <v>4415</v>
      </c>
      <c r="L1876" t="s">
        <v>4416</v>
      </c>
      <c r="M1876" t="s">
        <v>4416</v>
      </c>
    </row>
    <row r="1877" spans="1:13">
      <c r="A1877" t="s">
        <v>4417</v>
      </c>
      <c r="B1877">
        <v>1201</v>
      </c>
      <c r="C1877">
        <v>1201</v>
      </c>
      <c r="D1877">
        <v>14449</v>
      </c>
      <c r="E1877" t="s">
        <v>1027</v>
      </c>
      <c r="F1877" t="s">
        <v>4221</v>
      </c>
      <c r="G1877" t="s">
        <v>17</v>
      </c>
      <c r="H1877" t="s">
        <v>3</v>
      </c>
      <c r="I1877" t="s">
        <v>3</v>
      </c>
      <c r="J1877" t="s">
        <v>3</v>
      </c>
      <c r="K1877" t="s">
        <v>4417</v>
      </c>
      <c r="L1877" t="s">
        <v>4418</v>
      </c>
      <c r="M1877" t="s">
        <v>4418</v>
      </c>
    </row>
    <row r="1878" spans="1:13">
      <c r="A1878" t="s">
        <v>4419</v>
      </c>
      <c r="B1878">
        <v>1201</v>
      </c>
      <c r="C1878">
        <v>1201</v>
      </c>
      <c r="D1878">
        <v>14449</v>
      </c>
      <c r="E1878" t="s">
        <v>1027</v>
      </c>
      <c r="F1878" t="s">
        <v>4221</v>
      </c>
      <c r="G1878" t="s">
        <v>17</v>
      </c>
      <c r="H1878" t="s">
        <v>3</v>
      </c>
      <c r="I1878" t="s">
        <v>3</v>
      </c>
      <c r="J1878" t="s">
        <v>3</v>
      </c>
      <c r="K1878" t="s">
        <v>4419</v>
      </c>
      <c r="L1878" t="s">
        <v>4420</v>
      </c>
      <c r="M1878" t="s">
        <v>4420</v>
      </c>
    </row>
    <row r="1879" spans="1:13">
      <c r="A1879" t="s">
        <v>4421</v>
      </c>
      <c r="B1879">
        <v>1201</v>
      </c>
      <c r="C1879">
        <v>1201</v>
      </c>
      <c r="D1879">
        <v>14449</v>
      </c>
      <c r="E1879" t="s">
        <v>1027</v>
      </c>
      <c r="F1879" t="s">
        <v>4221</v>
      </c>
      <c r="G1879" t="s">
        <v>17</v>
      </c>
      <c r="H1879" t="s">
        <v>3</v>
      </c>
      <c r="I1879" t="s">
        <v>3</v>
      </c>
      <c r="J1879" t="s">
        <v>3</v>
      </c>
      <c r="K1879" t="s">
        <v>4421</v>
      </c>
      <c r="L1879" t="s">
        <v>4422</v>
      </c>
      <c r="M1879" t="s">
        <v>4422</v>
      </c>
    </row>
    <row r="1880" spans="1:13">
      <c r="A1880" t="s">
        <v>4423</v>
      </c>
      <c r="B1880">
        <v>1201</v>
      </c>
      <c r="C1880">
        <v>1201</v>
      </c>
      <c r="D1880">
        <v>14449</v>
      </c>
      <c r="E1880" t="s">
        <v>1027</v>
      </c>
      <c r="F1880" t="s">
        <v>4221</v>
      </c>
      <c r="G1880" t="s">
        <v>17</v>
      </c>
      <c r="H1880" t="s">
        <v>3</v>
      </c>
      <c r="I1880" t="s">
        <v>3</v>
      </c>
      <c r="J1880" t="s">
        <v>3</v>
      </c>
      <c r="K1880" t="s">
        <v>4423</v>
      </c>
      <c r="L1880" t="s">
        <v>4424</v>
      </c>
      <c r="M1880" t="s">
        <v>4425</v>
      </c>
    </row>
    <row r="1881" spans="1:13">
      <c r="A1881" t="s">
        <v>4426</v>
      </c>
      <c r="B1881">
        <v>1201</v>
      </c>
      <c r="C1881">
        <v>1201</v>
      </c>
      <c r="D1881">
        <v>14449</v>
      </c>
      <c r="E1881" t="s">
        <v>1027</v>
      </c>
      <c r="F1881" t="s">
        <v>4221</v>
      </c>
      <c r="G1881" t="s">
        <v>17</v>
      </c>
      <c r="H1881" t="s">
        <v>3</v>
      </c>
      <c r="I1881" t="s">
        <v>3</v>
      </c>
      <c r="J1881" t="s">
        <v>3</v>
      </c>
      <c r="K1881" t="s">
        <v>4426</v>
      </c>
      <c r="L1881" t="s">
        <v>4427</v>
      </c>
      <c r="M1881" t="s">
        <v>4428</v>
      </c>
    </row>
    <row r="1882" spans="1:13">
      <c r="A1882" t="s">
        <v>4429</v>
      </c>
      <c r="B1882">
        <v>1201</v>
      </c>
      <c r="C1882">
        <v>1201</v>
      </c>
      <c r="D1882">
        <v>14449</v>
      </c>
      <c r="E1882" t="s">
        <v>1027</v>
      </c>
      <c r="F1882" t="s">
        <v>4221</v>
      </c>
      <c r="G1882" t="s">
        <v>17</v>
      </c>
      <c r="H1882" t="s">
        <v>3</v>
      </c>
      <c r="I1882" t="s">
        <v>3</v>
      </c>
      <c r="J1882" t="s">
        <v>3</v>
      </c>
      <c r="K1882" t="s">
        <v>4430</v>
      </c>
      <c r="L1882" t="s">
        <v>4431</v>
      </c>
      <c r="M1882" t="s">
        <v>4432</v>
      </c>
    </row>
    <row r="1883" spans="1:13">
      <c r="A1883" t="s">
        <v>4433</v>
      </c>
      <c r="B1883">
        <v>1201</v>
      </c>
      <c r="C1883">
        <v>1201</v>
      </c>
      <c r="D1883">
        <v>14449</v>
      </c>
      <c r="E1883" t="s">
        <v>1027</v>
      </c>
      <c r="F1883" t="s">
        <v>4221</v>
      </c>
      <c r="G1883" t="s">
        <v>17</v>
      </c>
      <c r="H1883" t="s">
        <v>3</v>
      </c>
      <c r="I1883" t="s">
        <v>3</v>
      </c>
      <c r="J1883" t="s">
        <v>3</v>
      </c>
      <c r="K1883" t="s">
        <v>4433</v>
      </c>
      <c r="L1883" t="s">
        <v>4434</v>
      </c>
      <c r="M1883" t="s">
        <v>4435</v>
      </c>
    </row>
    <row r="1884" spans="1:13">
      <c r="A1884" t="s">
        <v>4436</v>
      </c>
      <c r="B1884">
        <v>1201</v>
      </c>
      <c r="C1884">
        <v>1201</v>
      </c>
      <c r="D1884">
        <v>14449</v>
      </c>
      <c r="E1884" t="s">
        <v>1027</v>
      </c>
      <c r="F1884" t="s">
        <v>4221</v>
      </c>
      <c r="G1884" t="s">
        <v>17</v>
      </c>
      <c r="H1884" t="s">
        <v>3</v>
      </c>
      <c r="I1884" t="s">
        <v>3</v>
      </c>
      <c r="J1884" t="s">
        <v>3</v>
      </c>
      <c r="K1884" t="s">
        <v>4436</v>
      </c>
      <c r="L1884" t="s">
        <v>4437</v>
      </c>
      <c r="M1884" t="s">
        <v>4438</v>
      </c>
    </row>
    <row r="1885" spans="1:13">
      <c r="A1885" t="s">
        <v>4439</v>
      </c>
      <c r="B1885">
        <v>1201</v>
      </c>
      <c r="C1885">
        <v>1201</v>
      </c>
      <c r="D1885">
        <v>14449</v>
      </c>
      <c r="E1885" t="s">
        <v>1027</v>
      </c>
      <c r="F1885" t="s">
        <v>4221</v>
      </c>
      <c r="G1885" t="s">
        <v>17</v>
      </c>
      <c r="H1885" t="s">
        <v>3</v>
      </c>
      <c r="I1885" t="s">
        <v>3</v>
      </c>
      <c r="J1885" t="s">
        <v>3</v>
      </c>
      <c r="K1885" t="s">
        <v>4439</v>
      </c>
      <c r="L1885" t="s">
        <v>4440</v>
      </c>
      <c r="M1885" t="s">
        <v>4440</v>
      </c>
    </row>
    <row r="1886" spans="1:13">
      <c r="A1886" t="s">
        <v>4441</v>
      </c>
      <c r="B1886">
        <v>1201</v>
      </c>
      <c r="C1886">
        <v>1201</v>
      </c>
      <c r="D1886">
        <v>14449</v>
      </c>
      <c r="E1886" t="s">
        <v>1027</v>
      </c>
      <c r="F1886" t="s">
        <v>4221</v>
      </c>
      <c r="G1886" t="s">
        <v>17</v>
      </c>
      <c r="H1886" t="s">
        <v>3</v>
      </c>
      <c r="I1886" t="s">
        <v>3</v>
      </c>
      <c r="J1886" t="s">
        <v>3</v>
      </c>
      <c r="K1886" t="s">
        <v>4441</v>
      </c>
      <c r="L1886" t="s">
        <v>4442</v>
      </c>
      <c r="M1886" t="s">
        <v>4442</v>
      </c>
    </row>
    <row r="1887" spans="1:13">
      <c r="A1887" t="s">
        <v>4443</v>
      </c>
      <c r="B1887">
        <v>1201</v>
      </c>
      <c r="C1887">
        <v>1201</v>
      </c>
      <c r="D1887">
        <v>14449</v>
      </c>
      <c r="E1887" t="s">
        <v>1027</v>
      </c>
      <c r="F1887" t="s">
        <v>4221</v>
      </c>
      <c r="G1887" t="s">
        <v>17</v>
      </c>
      <c r="H1887" t="s">
        <v>3</v>
      </c>
      <c r="I1887" t="s">
        <v>3</v>
      </c>
      <c r="J1887" t="s">
        <v>3</v>
      </c>
      <c r="K1887" t="s">
        <v>4443</v>
      </c>
      <c r="L1887" t="s">
        <v>4444</v>
      </c>
      <c r="M1887" t="s">
        <v>4445</v>
      </c>
    </row>
    <row r="1888" spans="1:13">
      <c r="A1888" t="s">
        <v>4446</v>
      </c>
      <c r="B1888">
        <v>1201</v>
      </c>
      <c r="C1888">
        <v>1201</v>
      </c>
      <c r="D1888">
        <v>14449</v>
      </c>
      <c r="E1888" t="s">
        <v>1027</v>
      </c>
      <c r="F1888" t="s">
        <v>4221</v>
      </c>
      <c r="G1888" t="s">
        <v>17</v>
      </c>
      <c r="H1888" t="s">
        <v>3</v>
      </c>
      <c r="I1888" t="s">
        <v>3</v>
      </c>
      <c r="J1888" t="s">
        <v>3</v>
      </c>
      <c r="K1888" t="s">
        <v>4447</v>
      </c>
      <c r="L1888" t="s">
        <v>2641</v>
      </c>
      <c r="M1888" t="s">
        <v>2641</v>
      </c>
    </row>
    <row r="1889" spans="1:13">
      <c r="A1889" t="s">
        <v>4448</v>
      </c>
      <c r="B1889">
        <v>1201</v>
      </c>
      <c r="C1889">
        <v>1201</v>
      </c>
      <c r="D1889">
        <v>14449</v>
      </c>
      <c r="E1889" t="s">
        <v>1027</v>
      </c>
      <c r="F1889" t="s">
        <v>4221</v>
      </c>
      <c r="G1889" t="s">
        <v>17</v>
      </c>
      <c r="H1889" t="s">
        <v>3</v>
      </c>
      <c r="I1889" t="s">
        <v>3</v>
      </c>
      <c r="J1889" t="s">
        <v>3</v>
      </c>
      <c r="K1889" t="s">
        <v>4448</v>
      </c>
      <c r="L1889" t="s">
        <v>4449</v>
      </c>
      <c r="M1889" t="s">
        <v>4450</v>
      </c>
    </row>
    <row r="1890" spans="1:13">
      <c r="A1890" t="s">
        <v>4451</v>
      </c>
      <c r="B1890">
        <v>1201</v>
      </c>
      <c r="C1890">
        <v>1201</v>
      </c>
      <c r="D1890">
        <v>14449</v>
      </c>
      <c r="E1890" t="s">
        <v>1027</v>
      </c>
      <c r="F1890" t="s">
        <v>4221</v>
      </c>
      <c r="G1890" t="s">
        <v>17</v>
      </c>
      <c r="H1890" t="s">
        <v>3</v>
      </c>
      <c r="I1890" t="s">
        <v>3</v>
      </c>
      <c r="J1890" t="s">
        <v>3</v>
      </c>
      <c r="K1890" t="s">
        <v>4451</v>
      </c>
      <c r="L1890" t="s">
        <v>4452</v>
      </c>
      <c r="M1890" t="s">
        <v>4452</v>
      </c>
    </row>
    <row r="1891" spans="1:13">
      <c r="A1891" t="s">
        <v>4453</v>
      </c>
      <c r="B1891">
        <v>1201</v>
      </c>
      <c r="C1891">
        <v>1201</v>
      </c>
      <c r="D1891">
        <v>14405</v>
      </c>
      <c r="E1891" t="s">
        <v>1027</v>
      </c>
      <c r="F1891" t="s">
        <v>4221</v>
      </c>
      <c r="G1891" t="s">
        <v>17</v>
      </c>
      <c r="H1891" t="s">
        <v>3</v>
      </c>
      <c r="I1891" t="s">
        <v>3</v>
      </c>
      <c r="J1891" t="s">
        <v>3</v>
      </c>
      <c r="K1891" t="s">
        <v>4453</v>
      </c>
      <c r="L1891" t="s">
        <v>4454</v>
      </c>
      <c r="M1891" t="s">
        <v>4455</v>
      </c>
    </row>
    <row r="1892" spans="1:13">
      <c r="A1892" t="s">
        <v>4456</v>
      </c>
      <c r="B1892">
        <v>1201</v>
      </c>
      <c r="C1892">
        <v>1201</v>
      </c>
      <c r="D1892">
        <v>14449</v>
      </c>
      <c r="E1892" t="s">
        <v>1027</v>
      </c>
      <c r="F1892" t="s">
        <v>4221</v>
      </c>
      <c r="G1892" t="s">
        <v>17</v>
      </c>
      <c r="H1892" t="s">
        <v>3</v>
      </c>
      <c r="I1892" t="s">
        <v>3</v>
      </c>
      <c r="J1892" t="s">
        <v>3</v>
      </c>
      <c r="K1892" t="s">
        <v>4456</v>
      </c>
      <c r="L1892" t="s">
        <v>4457</v>
      </c>
      <c r="M1892" t="s">
        <v>4458</v>
      </c>
    </row>
    <row r="1893" spans="1:13">
      <c r="A1893" t="s">
        <v>4459</v>
      </c>
      <c r="B1893">
        <v>1201</v>
      </c>
      <c r="C1893">
        <v>1201</v>
      </c>
      <c r="D1893">
        <v>14449</v>
      </c>
      <c r="E1893" t="s">
        <v>1027</v>
      </c>
      <c r="F1893" t="s">
        <v>4221</v>
      </c>
      <c r="G1893" t="s">
        <v>17</v>
      </c>
      <c r="H1893" t="s">
        <v>3</v>
      </c>
      <c r="I1893" t="s">
        <v>3</v>
      </c>
      <c r="J1893" t="s">
        <v>3</v>
      </c>
      <c r="K1893" t="s">
        <v>4459</v>
      </c>
      <c r="L1893" t="s">
        <v>4460</v>
      </c>
      <c r="M1893" t="s">
        <v>4461</v>
      </c>
    </row>
    <row r="1894" spans="1:13">
      <c r="A1894" t="s">
        <v>4462</v>
      </c>
      <c r="B1894">
        <v>1201</v>
      </c>
      <c r="C1894">
        <v>1201</v>
      </c>
      <c r="D1894">
        <v>14449</v>
      </c>
      <c r="E1894" t="s">
        <v>1027</v>
      </c>
      <c r="F1894" t="s">
        <v>4221</v>
      </c>
      <c r="G1894" t="s">
        <v>17</v>
      </c>
      <c r="H1894" t="s">
        <v>3</v>
      </c>
      <c r="I1894" t="s">
        <v>3</v>
      </c>
      <c r="J1894" t="s">
        <v>3</v>
      </c>
      <c r="K1894" t="s">
        <v>4462</v>
      </c>
      <c r="L1894" t="s">
        <v>4463</v>
      </c>
      <c r="M1894" t="s">
        <v>4464</v>
      </c>
    </row>
    <row r="1895" spans="1:13">
      <c r="A1895" t="s">
        <v>4465</v>
      </c>
      <c r="B1895">
        <v>1201</v>
      </c>
      <c r="C1895">
        <v>1201</v>
      </c>
      <c r="D1895">
        <v>14449</v>
      </c>
      <c r="E1895" t="s">
        <v>1027</v>
      </c>
      <c r="F1895" t="s">
        <v>4221</v>
      </c>
      <c r="G1895" t="s">
        <v>17</v>
      </c>
      <c r="H1895" t="s">
        <v>3</v>
      </c>
      <c r="I1895" t="s">
        <v>3</v>
      </c>
      <c r="J1895" t="s">
        <v>3</v>
      </c>
      <c r="K1895" t="s">
        <v>4465</v>
      </c>
      <c r="L1895" t="s">
        <v>4466</v>
      </c>
      <c r="M1895" t="s">
        <v>4466</v>
      </c>
    </row>
    <row r="1896" spans="1:13">
      <c r="A1896" t="s">
        <v>4467</v>
      </c>
      <c r="B1896">
        <v>1201</v>
      </c>
      <c r="C1896">
        <v>1201</v>
      </c>
      <c r="D1896">
        <v>14423</v>
      </c>
      <c r="E1896" t="s">
        <v>1027</v>
      </c>
      <c r="F1896" t="s">
        <v>4221</v>
      </c>
      <c r="G1896" t="s">
        <v>17</v>
      </c>
      <c r="H1896" t="s">
        <v>3</v>
      </c>
      <c r="I1896" t="s">
        <v>3</v>
      </c>
      <c r="J1896" t="s">
        <v>3</v>
      </c>
      <c r="K1896" t="s">
        <v>4467</v>
      </c>
      <c r="L1896" t="s">
        <v>4468</v>
      </c>
      <c r="M1896" t="s">
        <v>4468</v>
      </c>
    </row>
    <row r="1897" spans="1:13">
      <c r="A1897" t="s">
        <v>4469</v>
      </c>
      <c r="B1897">
        <v>1201</v>
      </c>
      <c r="C1897">
        <v>1201</v>
      </c>
      <c r="D1897">
        <v>14449</v>
      </c>
      <c r="E1897" t="s">
        <v>1027</v>
      </c>
      <c r="F1897" t="s">
        <v>4221</v>
      </c>
      <c r="G1897" t="s">
        <v>17</v>
      </c>
      <c r="H1897" t="s">
        <v>3</v>
      </c>
      <c r="I1897" t="s">
        <v>3</v>
      </c>
      <c r="J1897" t="s">
        <v>3</v>
      </c>
      <c r="K1897" t="s">
        <v>4469</v>
      </c>
      <c r="L1897" t="s">
        <v>4470</v>
      </c>
      <c r="M1897" t="s">
        <v>4470</v>
      </c>
    </row>
    <row r="1898" spans="1:13">
      <c r="A1898" t="s">
        <v>4471</v>
      </c>
      <c r="B1898">
        <v>1201</v>
      </c>
      <c r="C1898">
        <v>1201</v>
      </c>
      <c r="D1898">
        <v>14449</v>
      </c>
      <c r="E1898" t="s">
        <v>1027</v>
      </c>
      <c r="F1898" t="s">
        <v>4221</v>
      </c>
      <c r="G1898" t="s">
        <v>17</v>
      </c>
      <c r="H1898" t="s">
        <v>3</v>
      </c>
      <c r="I1898" t="s">
        <v>3</v>
      </c>
      <c r="J1898" t="s">
        <v>3</v>
      </c>
      <c r="K1898" t="s">
        <v>4471</v>
      </c>
      <c r="L1898" t="s">
        <v>4472</v>
      </c>
      <c r="M1898" t="s">
        <v>4473</v>
      </c>
    </row>
    <row r="1899" spans="1:13">
      <c r="A1899" t="s">
        <v>4474</v>
      </c>
      <c r="B1899">
        <v>1201</v>
      </c>
      <c r="C1899">
        <v>1201</v>
      </c>
      <c r="D1899">
        <v>14449</v>
      </c>
      <c r="E1899" t="s">
        <v>1027</v>
      </c>
      <c r="F1899" t="s">
        <v>4221</v>
      </c>
      <c r="G1899" t="s">
        <v>17</v>
      </c>
      <c r="H1899" t="s">
        <v>3</v>
      </c>
      <c r="I1899" t="s">
        <v>3</v>
      </c>
      <c r="J1899" t="s">
        <v>3</v>
      </c>
      <c r="K1899" t="s">
        <v>4474</v>
      </c>
      <c r="L1899" t="s">
        <v>4475</v>
      </c>
      <c r="M1899" t="s">
        <v>4476</v>
      </c>
    </row>
    <row r="1900" spans="1:13">
      <c r="A1900" t="s">
        <v>4477</v>
      </c>
      <c r="B1900">
        <v>1201</v>
      </c>
      <c r="C1900">
        <v>1201</v>
      </c>
      <c r="D1900">
        <v>14400</v>
      </c>
      <c r="E1900" t="s">
        <v>1027</v>
      </c>
      <c r="F1900" t="s">
        <v>4221</v>
      </c>
      <c r="G1900" t="s">
        <v>17</v>
      </c>
      <c r="H1900" t="s">
        <v>3</v>
      </c>
      <c r="I1900" t="s">
        <v>3</v>
      </c>
      <c r="J1900" t="s">
        <v>3</v>
      </c>
      <c r="K1900" t="s">
        <v>4477</v>
      </c>
      <c r="L1900" t="s">
        <v>4478</v>
      </c>
      <c r="M1900" t="s">
        <v>4479</v>
      </c>
    </row>
    <row r="1901" spans="1:13">
      <c r="A1901" t="s">
        <v>4480</v>
      </c>
      <c r="B1901">
        <v>1201</v>
      </c>
      <c r="C1901">
        <v>1201</v>
      </c>
      <c r="D1901">
        <v>14425</v>
      </c>
      <c r="E1901" t="s">
        <v>1027</v>
      </c>
      <c r="F1901" t="s">
        <v>4221</v>
      </c>
      <c r="G1901" t="s">
        <v>17</v>
      </c>
      <c r="H1901" t="s">
        <v>3</v>
      </c>
      <c r="I1901" t="s">
        <v>3</v>
      </c>
      <c r="J1901" t="s">
        <v>3</v>
      </c>
      <c r="K1901" t="s">
        <v>4480</v>
      </c>
      <c r="L1901" t="s">
        <v>4481</v>
      </c>
      <c r="M1901" t="s">
        <v>4482</v>
      </c>
    </row>
    <row r="1902" spans="1:13">
      <c r="A1902" t="s">
        <v>4483</v>
      </c>
      <c r="B1902">
        <v>1201</v>
      </c>
      <c r="C1902">
        <v>1201</v>
      </c>
      <c r="D1902">
        <v>14456</v>
      </c>
      <c r="E1902" t="s">
        <v>1027</v>
      </c>
      <c r="F1902" t="s">
        <v>4221</v>
      </c>
      <c r="G1902" t="s">
        <v>17</v>
      </c>
      <c r="H1902" t="s">
        <v>3</v>
      </c>
      <c r="I1902" t="s">
        <v>3</v>
      </c>
      <c r="J1902" t="s">
        <v>3</v>
      </c>
      <c r="K1902" t="s">
        <v>4483</v>
      </c>
      <c r="L1902" t="s">
        <v>4484</v>
      </c>
      <c r="M1902" t="s">
        <v>4484</v>
      </c>
    </row>
    <row r="1903" spans="1:13">
      <c r="A1903" t="s">
        <v>4485</v>
      </c>
      <c r="B1903">
        <v>1201</v>
      </c>
      <c r="C1903">
        <v>1201</v>
      </c>
      <c r="D1903">
        <v>14449</v>
      </c>
      <c r="E1903" t="s">
        <v>1027</v>
      </c>
      <c r="F1903" t="s">
        <v>4221</v>
      </c>
      <c r="G1903" t="s">
        <v>17</v>
      </c>
      <c r="H1903" t="s">
        <v>3</v>
      </c>
      <c r="I1903" t="s">
        <v>3</v>
      </c>
      <c r="J1903" t="s">
        <v>3</v>
      </c>
      <c r="K1903" t="s">
        <v>4485</v>
      </c>
      <c r="L1903" t="s">
        <v>4486</v>
      </c>
      <c r="M1903" t="s">
        <v>4486</v>
      </c>
    </row>
    <row r="1904" spans="1:13">
      <c r="A1904" t="s">
        <v>4487</v>
      </c>
      <c r="B1904">
        <v>1201</v>
      </c>
      <c r="C1904">
        <v>1201</v>
      </c>
      <c r="D1904">
        <v>14449</v>
      </c>
      <c r="E1904" t="s">
        <v>1027</v>
      </c>
      <c r="F1904" t="s">
        <v>4221</v>
      </c>
      <c r="G1904" t="s">
        <v>17</v>
      </c>
      <c r="H1904" t="s">
        <v>3</v>
      </c>
      <c r="I1904" t="s">
        <v>3</v>
      </c>
      <c r="J1904" t="s">
        <v>3</v>
      </c>
      <c r="K1904" t="s">
        <v>4487</v>
      </c>
      <c r="L1904" t="s">
        <v>4488</v>
      </c>
      <c r="M1904" t="s">
        <v>4489</v>
      </c>
    </row>
    <row r="1905" spans="1:13">
      <c r="A1905" t="s">
        <v>4490</v>
      </c>
      <c r="B1905">
        <v>1201</v>
      </c>
      <c r="C1905">
        <v>1201</v>
      </c>
      <c r="D1905">
        <v>14449</v>
      </c>
      <c r="E1905" t="s">
        <v>1027</v>
      </c>
      <c r="F1905" t="s">
        <v>4221</v>
      </c>
      <c r="G1905" t="s">
        <v>17</v>
      </c>
      <c r="H1905" t="s">
        <v>3</v>
      </c>
      <c r="I1905" t="s">
        <v>3</v>
      </c>
      <c r="J1905" t="s">
        <v>3</v>
      </c>
      <c r="K1905" t="s">
        <v>4490</v>
      </c>
      <c r="L1905" t="s">
        <v>4488</v>
      </c>
      <c r="M1905" t="s">
        <v>4489</v>
      </c>
    </row>
    <row r="1906" spans="1:13">
      <c r="A1906" t="s">
        <v>4491</v>
      </c>
      <c r="B1906">
        <v>1201</v>
      </c>
      <c r="C1906">
        <v>1201</v>
      </c>
      <c r="D1906">
        <v>14449</v>
      </c>
      <c r="E1906" t="s">
        <v>1027</v>
      </c>
      <c r="F1906" t="s">
        <v>4221</v>
      </c>
      <c r="G1906" t="s">
        <v>17</v>
      </c>
      <c r="H1906" t="s">
        <v>3</v>
      </c>
      <c r="I1906" t="s">
        <v>3</v>
      </c>
      <c r="J1906" t="s">
        <v>3</v>
      </c>
      <c r="K1906" t="s">
        <v>4491</v>
      </c>
      <c r="L1906" t="s">
        <v>4492</v>
      </c>
      <c r="M1906" t="s">
        <v>4493</v>
      </c>
    </row>
    <row r="1907" spans="1:13">
      <c r="A1907" t="s">
        <v>4494</v>
      </c>
      <c r="B1907">
        <v>1201</v>
      </c>
      <c r="C1907">
        <v>1201</v>
      </c>
      <c r="D1907">
        <v>14449</v>
      </c>
      <c r="E1907" t="s">
        <v>1027</v>
      </c>
      <c r="F1907" t="s">
        <v>4221</v>
      </c>
      <c r="G1907" t="s">
        <v>17</v>
      </c>
      <c r="H1907" t="s">
        <v>3</v>
      </c>
      <c r="I1907" t="s">
        <v>3</v>
      </c>
      <c r="J1907" t="s">
        <v>3</v>
      </c>
      <c r="K1907" t="s">
        <v>4494</v>
      </c>
      <c r="L1907" t="s">
        <v>4495</v>
      </c>
      <c r="M1907" t="s">
        <v>4496</v>
      </c>
    </row>
    <row r="1908" spans="1:13">
      <c r="A1908" t="s">
        <v>4497</v>
      </c>
      <c r="B1908">
        <v>1201</v>
      </c>
      <c r="C1908">
        <v>1201</v>
      </c>
      <c r="D1908">
        <v>14449</v>
      </c>
      <c r="E1908" t="s">
        <v>1027</v>
      </c>
      <c r="F1908" t="s">
        <v>4221</v>
      </c>
      <c r="G1908" t="s">
        <v>17</v>
      </c>
      <c r="H1908" t="s">
        <v>3</v>
      </c>
      <c r="I1908" t="s">
        <v>3</v>
      </c>
      <c r="J1908" t="s">
        <v>3</v>
      </c>
      <c r="K1908" t="s">
        <v>4497</v>
      </c>
      <c r="L1908" t="s">
        <v>4498</v>
      </c>
      <c r="M1908" t="s">
        <v>4498</v>
      </c>
    </row>
    <row r="1909" spans="1:13">
      <c r="A1909" t="s">
        <v>4499</v>
      </c>
      <c r="B1909">
        <v>1201</v>
      </c>
      <c r="C1909">
        <v>1201</v>
      </c>
      <c r="D1909">
        <v>14449</v>
      </c>
      <c r="E1909" t="s">
        <v>1027</v>
      </c>
      <c r="F1909" t="s">
        <v>4221</v>
      </c>
      <c r="G1909" t="s">
        <v>17</v>
      </c>
      <c r="H1909" t="s">
        <v>3</v>
      </c>
      <c r="I1909" t="s">
        <v>3</v>
      </c>
      <c r="J1909" t="s">
        <v>3</v>
      </c>
      <c r="K1909" t="s">
        <v>4499</v>
      </c>
      <c r="L1909" t="s">
        <v>4500</v>
      </c>
      <c r="M1909" t="s">
        <v>4501</v>
      </c>
    </row>
    <row r="1910" spans="1:13">
      <c r="A1910" t="s">
        <v>4502</v>
      </c>
      <c r="B1910">
        <v>1201</v>
      </c>
      <c r="C1910">
        <v>1201</v>
      </c>
      <c r="D1910">
        <v>14417</v>
      </c>
      <c r="E1910" t="s">
        <v>1027</v>
      </c>
      <c r="F1910" t="s">
        <v>4221</v>
      </c>
      <c r="G1910" t="s">
        <v>17</v>
      </c>
      <c r="H1910" t="s">
        <v>3</v>
      </c>
      <c r="I1910" t="s">
        <v>3</v>
      </c>
      <c r="J1910" t="s">
        <v>3</v>
      </c>
      <c r="K1910" t="s">
        <v>4502</v>
      </c>
      <c r="L1910" t="s">
        <v>4503</v>
      </c>
      <c r="M1910" t="s">
        <v>4504</v>
      </c>
    </row>
    <row r="1911" spans="1:13">
      <c r="A1911" t="s">
        <v>4505</v>
      </c>
      <c r="B1911">
        <v>1201</v>
      </c>
      <c r="C1911">
        <v>1201</v>
      </c>
      <c r="D1911">
        <v>14448</v>
      </c>
      <c r="E1911" t="s">
        <v>1027</v>
      </c>
      <c r="F1911" t="s">
        <v>4221</v>
      </c>
      <c r="G1911" t="s">
        <v>17</v>
      </c>
      <c r="H1911" t="s">
        <v>3</v>
      </c>
      <c r="I1911" t="s">
        <v>3</v>
      </c>
      <c r="J1911" t="s">
        <v>3</v>
      </c>
      <c r="K1911" t="s">
        <v>4505</v>
      </c>
      <c r="L1911" t="s">
        <v>4506</v>
      </c>
      <c r="M1911" t="s">
        <v>4507</v>
      </c>
    </row>
    <row r="1912" spans="1:13">
      <c r="A1912" t="s">
        <v>4508</v>
      </c>
      <c r="B1912">
        <v>1201</v>
      </c>
      <c r="C1912">
        <v>1201</v>
      </c>
      <c r="D1912">
        <v>14449</v>
      </c>
      <c r="E1912" t="s">
        <v>1027</v>
      </c>
      <c r="F1912" t="s">
        <v>4221</v>
      </c>
      <c r="G1912" t="s">
        <v>17</v>
      </c>
      <c r="H1912" t="s">
        <v>3</v>
      </c>
      <c r="I1912" t="s">
        <v>3</v>
      </c>
      <c r="J1912" t="s">
        <v>3</v>
      </c>
      <c r="K1912" t="s">
        <v>4508</v>
      </c>
      <c r="L1912" t="s">
        <v>4509</v>
      </c>
      <c r="M1912" t="s">
        <v>4509</v>
      </c>
    </row>
    <row r="1913" spans="1:13">
      <c r="A1913" t="s">
        <v>4510</v>
      </c>
      <c r="B1913">
        <v>1201</v>
      </c>
      <c r="C1913">
        <v>1201</v>
      </c>
      <c r="D1913">
        <v>14449</v>
      </c>
      <c r="E1913" t="s">
        <v>1027</v>
      </c>
      <c r="F1913" t="s">
        <v>4221</v>
      </c>
      <c r="G1913" t="s">
        <v>17</v>
      </c>
      <c r="H1913" t="s">
        <v>3</v>
      </c>
      <c r="I1913" t="s">
        <v>3</v>
      </c>
      <c r="J1913" t="s">
        <v>3</v>
      </c>
      <c r="K1913" t="s">
        <v>4510</v>
      </c>
      <c r="L1913" t="s">
        <v>4511</v>
      </c>
      <c r="M1913" t="s">
        <v>4511</v>
      </c>
    </row>
    <row r="1914" spans="1:13">
      <c r="A1914" t="s">
        <v>4512</v>
      </c>
      <c r="B1914">
        <v>1201</v>
      </c>
      <c r="C1914">
        <v>1201</v>
      </c>
      <c r="D1914">
        <v>14418</v>
      </c>
      <c r="E1914" t="s">
        <v>1027</v>
      </c>
      <c r="F1914" t="s">
        <v>4221</v>
      </c>
      <c r="G1914" t="s">
        <v>17</v>
      </c>
      <c r="H1914" t="s">
        <v>3</v>
      </c>
      <c r="I1914" t="s">
        <v>3</v>
      </c>
      <c r="J1914" t="s">
        <v>3</v>
      </c>
      <c r="K1914" t="s">
        <v>4512</v>
      </c>
      <c r="L1914" t="s">
        <v>4513</v>
      </c>
      <c r="M1914" t="s">
        <v>4514</v>
      </c>
    </row>
    <row r="1915" spans="1:13">
      <c r="A1915" t="s">
        <v>4515</v>
      </c>
      <c r="B1915">
        <v>1201</v>
      </c>
      <c r="C1915">
        <v>1201</v>
      </c>
      <c r="D1915">
        <v>14449</v>
      </c>
      <c r="E1915" t="s">
        <v>1027</v>
      </c>
      <c r="F1915" t="s">
        <v>4221</v>
      </c>
      <c r="G1915" t="s">
        <v>17</v>
      </c>
      <c r="H1915" t="s">
        <v>3</v>
      </c>
      <c r="I1915" t="s">
        <v>3</v>
      </c>
      <c r="J1915" t="s">
        <v>3</v>
      </c>
      <c r="K1915" t="s">
        <v>4515</v>
      </c>
      <c r="L1915" t="s">
        <v>4516</v>
      </c>
      <c r="M1915" t="s">
        <v>4517</v>
      </c>
    </row>
    <row r="1916" spans="1:13">
      <c r="A1916" t="s">
        <v>4518</v>
      </c>
      <c r="B1916">
        <v>1201</v>
      </c>
      <c r="C1916">
        <v>1201</v>
      </c>
      <c r="D1916">
        <v>14449</v>
      </c>
      <c r="E1916" t="s">
        <v>1027</v>
      </c>
      <c r="F1916" t="s">
        <v>4221</v>
      </c>
      <c r="G1916" t="s">
        <v>17</v>
      </c>
      <c r="H1916" t="s">
        <v>3</v>
      </c>
      <c r="I1916" t="s">
        <v>3</v>
      </c>
      <c r="J1916" t="s">
        <v>3</v>
      </c>
      <c r="K1916" t="s">
        <v>4518</v>
      </c>
      <c r="L1916" t="s">
        <v>4519</v>
      </c>
      <c r="M1916" t="s">
        <v>4520</v>
      </c>
    </row>
    <row r="1917" spans="1:13">
      <c r="A1917" t="s">
        <v>4521</v>
      </c>
      <c r="B1917">
        <v>1201</v>
      </c>
      <c r="C1917">
        <v>1201</v>
      </c>
      <c r="D1917">
        <v>14449</v>
      </c>
      <c r="E1917" t="s">
        <v>1027</v>
      </c>
      <c r="F1917" t="s">
        <v>4221</v>
      </c>
      <c r="G1917" t="s">
        <v>17</v>
      </c>
      <c r="H1917" t="s">
        <v>3</v>
      </c>
      <c r="I1917" t="s">
        <v>3</v>
      </c>
      <c r="J1917" t="s">
        <v>3</v>
      </c>
      <c r="K1917" t="s">
        <v>4521</v>
      </c>
      <c r="L1917" t="s">
        <v>4522</v>
      </c>
      <c r="M1917" t="s">
        <v>4523</v>
      </c>
    </row>
    <row r="1918" spans="1:13">
      <c r="A1918" t="s">
        <v>4524</v>
      </c>
      <c r="B1918">
        <v>1201</v>
      </c>
      <c r="C1918">
        <v>1201</v>
      </c>
      <c r="D1918">
        <v>14449</v>
      </c>
      <c r="E1918" t="s">
        <v>1027</v>
      </c>
      <c r="F1918" t="s">
        <v>4221</v>
      </c>
      <c r="G1918" t="s">
        <v>17</v>
      </c>
      <c r="H1918" t="s">
        <v>3</v>
      </c>
      <c r="I1918" t="s">
        <v>3</v>
      </c>
      <c r="J1918" t="s">
        <v>3</v>
      </c>
      <c r="K1918" t="s">
        <v>4524</v>
      </c>
      <c r="L1918" t="s">
        <v>4525</v>
      </c>
      <c r="M1918" t="s">
        <v>4526</v>
      </c>
    </row>
    <row r="1919" spans="1:13">
      <c r="A1919" t="s">
        <v>4527</v>
      </c>
      <c r="B1919">
        <v>1201</v>
      </c>
      <c r="C1919">
        <v>1201</v>
      </c>
      <c r="D1919">
        <v>14449</v>
      </c>
      <c r="E1919" t="s">
        <v>1027</v>
      </c>
      <c r="F1919" t="s">
        <v>4221</v>
      </c>
      <c r="G1919" t="s">
        <v>17</v>
      </c>
      <c r="H1919" t="s">
        <v>3</v>
      </c>
      <c r="I1919" t="s">
        <v>3</v>
      </c>
      <c r="J1919" t="s">
        <v>3</v>
      </c>
      <c r="K1919" t="s">
        <v>4527</v>
      </c>
      <c r="L1919" t="s">
        <v>4528</v>
      </c>
      <c r="M1919" t="s">
        <v>4528</v>
      </c>
    </row>
    <row r="1920" spans="1:13">
      <c r="A1920" t="s">
        <v>4529</v>
      </c>
      <c r="B1920">
        <v>1201</v>
      </c>
      <c r="C1920">
        <v>1201</v>
      </c>
      <c r="D1920">
        <v>14449</v>
      </c>
      <c r="E1920" t="s">
        <v>1027</v>
      </c>
      <c r="F1920" t="s">
        <v>4221</v>
      </c>
      <c r="G1920" t="s">
        <v>17</v>
      </c>
      <c r="H1920" t="s">
        <v>3</v>
      </c>
      <c r="I1920" t="s">
        <v>3</v>
      </c>
      <c r="J1920" t="s">
        <v>3</v>
      </c>
      <c r="K1920" t="s">
        <v>4529</v>
      </c>
      <c r="L1920" t="s">
        <v>4530</v>
      </c>
      <c r="M1920" t="s">
        <v>4531</v>
      </c>
    </row>
    <row r="1921" spans="1:13">
      <c r="A1921" t="s">
        <v>4532</v>
      </c>
      <c r="B1921">
        <v>1201</v>
      </c>
      <c r="C1921">
        <v>1201</v>
      </c>
      <c r="D1921">
        <v>14187</v>
      </c>
      <c r="E1921" t="s">
        <v>1027</v>
      </c>
      <c r="F1921" t="s">
        <v>4221</v>
      </c>
      <c r="G1921" t="s">
        <v>17</v>
      </c>
      <c r="H1921" t="s">
        <v>3</v>
      </c>
      <c r="I1921" t="s">
        <v>3</v>
      </c>
      <c r="J1921" t="s">
        <v>3</v>
      </c>
      <c r="K1921" t="s">
        <v>4532</v>
      </c>
      <c r="L1921" t="s">
        <v>4533</v>
      </c>
      <c r="M1921" t="s">
        <v>4533</v>
      </c>
    </row>
    <row r="1922" spans="1:13">
      <c r="A1922" t="s">
        <v>4534</v>
      </c>
      <c r="B1922">
        <v>1201</v>
      </c>
      <c r="C1922">
        <v>1201</v>
      </c>
      <c r="D1922">
        <v>14449</v>
      </c>
      <c r="E1922" t="s">
        <v>1027</v>
      </c>
      <c r="F1922" t="s">
        <v>4221</v>
      </c>
      <c r="G1922" t="s">
        <v>17</v>
      </c>
      <c r="H1922" t="s">
        <v>3</v>
      </c>
      <c r="I1922" t="s">
        <v>3</v>
      </c>
      <c r="J1922" t="s">
        <v>3</v>
      </c>
      <c r="K1922" t="s">
        <v>4534</v>
      </c>
      <c r="L1922" t="s">
        <v>4535</v>
      </c>
      <c r="M1922" t="s">
        <v>4535</v>
      </c>
    </row>
    <row r="1923" spans="1:13">
      <c r="A1923" t="s">
        <v>4536</v>
      </c>
      <c r="B1923">
        <v>1201</v>
      </c>
      <c r="C1923">
        <v>1201</v>
      </c>
      <c r="D1923">
        <v>14449</v>
      </c>
      <c r="E1923" t="s">
        <v>1027</v>
      </c>
      <c r="F1923" t="s">
        <v>4221</v>
      </c>
      <c r="G1923" t="s">
        <v>17</v>
      </c>
      <c r="H1923" t="s">
        <v>3</v>
      </c>
      <c r="I1923" t="s">
        <v>3</v>
      </c>
      <c r="J1923" t="s">
        <v>3</v>
      </c>
      <c r="K1923" t="s">
        <v>4536</v>
      </c>
      <c r="L1923" t="s">
        <v>4537</v>
      </c>
      <c r="M1923" t="s">
        <v>4538</v>
      </c>
    </row>
    <row r="1924" spans="1:13">
      <c r="A1924" t="s">
        <v>4539</v>
      </c>
      <c r="B1924">
        <v>1201</v>
      </c>
      <c r="C1924">
        <v>1201</v>
      </c>
      <c r="D1924">
        <v>13918</v>
      </c>
      <c r="E1924" t="s">
        <v>1027</v>
      </c>
      <c r="F1924" t="s">
        <v>4221</v>
      </c>
      <c r="G1924" t="s">
        <v>17</v>
      </c>
      <c r="H1924" t="s">
        <v>3</v>
      </c>
      <c r="I1924" t="s">
        <v>3</v>
      </c>
      <c r="J1924" t="s">
        <v>3</v>
      </c>
      <c r="K1924" t="s">
        <v>4539</v>
      </c>
      <c r="L1924" t="s">
        <v>4540</v>
      </c>
      <c r="M1924" t="s">
        <v>4540</v>
      </c>
    </row>
    <row r="1925" spans="1:13">
      <c r="A1925" t="s">
        <v>4541</v>
      </c>
      <c r="B1925">
        <v>1201</v>
      </c>
      <c r="C1925">
        <v>1201</v>
      </c>
      <c r="D1925">
        <v>14449</v>
      </c>
      <c r="E1925" t="s">
        <v>1027</v>
      </c>
      <c r="F1925" t="s">
        <v>4221</v>
      </c>
      <c r="G1925" t="s">
        <v>17</v>
      </c>
      <c r="H1925" t="s">
        <v>3</v>
      </c>
      <c r="I1925" t="s">
        <v>3</v>
      </c>
      <c r="J1925" t="s">
        <v>3</v>
      </c>
      <c r="K1925" t="s">
        <v>4541</v>
      </c>
      <c r="L1925" t="s">
        <v>4542</v>
      </c>
      <c r="M1925" t="s">
        <v>4542</v>
      </c>
    </row>
    <row r="1926" spans="1:13">
      <c r="A1926" t="s">
        <v>4543</v>
      </c>
      <c r="B1926">
        <v>1201</v>
      </c>
      <c r="C1926">
        <v>1201</v>
      </c>
      <c r="D1926">
        <v>14449</v>
      </c>
      <c r="E1926" t="s">
        <v>1027</v>
      </c>
      <c r="F1926" t="s">
        <v>4221</v>
      </c>
      <c r="G1926" t="s">
        <v>17</v>
      </c>
      <c r="H1926" t="s">
        <v>3</v>
      </c>
      <c r="I1926" t="s">
        <v>3</v>
      </c>
      <c r="J1926" t="s">
        <v>3</v>
      </c>
      <c r="K1926" t="s">
        <v>4543</v>
      </c>
      <c r="L1926" t="s">
        <v>4544</v>
      </c>
      <c r="M1926" t="s">
        <v>4544</v>
      </c>
    </row>
    <row r="1927" spans="1:13">
      <c r="A1927" t="s">
        <v>4545</v>
      </c>
      <c r="B1927">
        <v>1201</v>
      </c>
      <c r="C1927">
        <v>1201</v>
      </c>
      <c r="D1927">
        <v>14162</v>
      </c>
      <c r="E1927" t="s">
        <v>1027</v>
      </c>
      <c r="F1927" t="s">
        <v>4221</v>
      </c>
      <c r="G1927" t="s">
        <v>17</v>
      </c>
      <c r="H1927" t="s">
        <v>3</v>
      </c>
      <c r="I1927" t="s">
        <v>3</v>
      </c>
      <c r="J1927" t="s">
        <v>3</v>
      </c>
      <c r="K1927" t="s">
        <v>4545</v>
      </c>
      <c r="L1927" t="s">
        <v>4546</v>
      </c>
      <c r="M1927" t="s">
        <v>4547</v>
      </c>
    </row>
    <row r="1928" spans="1:13">
      <c r="A1928" t="s">
        <v>4548</v>
      </c>
      <c r="B1928">
        <v>1201</v>
      </c>
      <c r="C1928">
        <v>1201</v>
      </c>
      <c r="D1928">
        <v>14157</v>
      </c>
      <c r="E1928" t="s">
        <v>1027</v>
      </c>
      <c r="F1928" t="s">
        <v>4221</v>
      </c>
      <c r="G1928" t="s">
        <v>17</v>
      </c>
      <c r="H1928" t="s">
        <v>3</v>
      </c>
      <c r="I1928" t="s">
        <v>3</v>
      </c>
      <c r="J1928" t="s">
        <v>3</v>
      </c>
      <c r="K1928" t="s">
        <v>4548</v>
      </c>
      <c r="L1928" t="s">
        <v>4549</v>
      </c>
      <c r="M1928" t="s">
        <v>4549</v>
      </c>
    </row>
    <row r="1929" spans="1:13">
      <c r="A1929" t="s">
        <v>4550</v>
      </c>
      <c r="B1929">
        <v>1201</v>
      </c>
      <c r="C1929">
        <v>1201</v>
      </c>
      <c r="D1929">
        <v>14449</v>
      </c>
      <c r="E1929" t="s">
        <v>1027</v>
      </c>
      <c r="F1929" t="s">
        <v>4221</v>
      </c>
      <c r="G1929" t="s">
        <v>17</v>
      </c>
      <c r="H1929" t="s">
        <v>3</v>
      </c>
      <c r="I1929" t="s">
        <v>3</v>
      </c>
      <c r="J1929" t="s">
        <v>3</v>
      </c>
      <c r="K1929" t="s">
        <v>4550</v>
      </c>
      <c r="L1929" t="s">
        <v>4551</v>
      </c>
      <c r="M1929" t="s">
        <v>4551</v>
      </c>
    </row>
    <row r="1930" spans="1:13">
      <c r="A1930" t="s">
        <v>4552</v>
      </c>
      <c r="B1930">
        <v>1201</v>
      </c>
      <c r="C1930">
        <v>1201</v>
      </c>
      <c r="D1930">
        <v>14314</v>
      </c>
      <c r="E1930" t="s">
        <v>1027</v>
      </c>
      <c r="F1930" t="s">
        <v>4221</v>
      </c>
      <c r="G1930" t="s">
        <v>17</v>
      </c>
      <c r="H1930" t="s">
        <v>3</v>
      </c>
      <c r="I1930" t="s">
        <v>3</v>
      </c>
      <c r="J1930" t="s">
        <v>3</v>
      </c>
      <c r="K1930" t="s">
        <v>4552</v>
      </c>
      <c r="L1930" t="s">
        <v>4553</v>
      </c>
      <c r="M1930" t="s">
        <v>4554</v>
      </c>
    </row>
    <row r="1931" spans="1:13">
      <c r="A1931" t="s">
        <v>4555</v>
      </c>
      <c r="B1931">
        <v>1201</v>
      </c>
      <c r="C1931">
        <v>1201</v>
      </c>
      <c r="D1931">
        <v>14449</v>
      </c>
      <c r="E1931" t="s">
        <v>1027</v>
      </c>
      <c r="F1931" t="s">
        <v>4221</v>
      </c>
      <c r="G1931" t="s">
        <v>17</v>
      </c>
      <c r="H1931" t="s">
        <v>3</v>
      </c>
      <c r="I1931" t="s">
        <v>3</v>
      </c>
      <c r="J1931" t="s">
        <v>3</v>
      </c>
      <c r="K1931" t="s">
        <v>4555</v>
      </c>
      <c r="L1931" t="s">
        <v>4556</v>
      </c>
      <c r="M1931" t="s">
        <v>4556</v>
      </c>
    </row>
    <row r="1932" spans="1:13">
      <c r="A1932" t="s">
        <v>4557</v>
      </c>
      <c r="B1932">
        <v>1201</v>
      </c>
      <c r="C1932">
        <v>1201</v>
      </c>
      <c r="D1932">
        <v>14449</v>
      </c>
      <c r="E1932" t="s">
        <v>1027</v>
      </c>
      <c r="F1932" t="s">
        <v>4221</v>
      </c>
      <c r="G1932" t="s">
        <v>17</v>
      </c>
      <c r="H1932" t="s">
        <v>3</v>
      </c>
      <c r="I1932" t="s">
        <v>3</v>
      </c>
      <c r="J1932" t="s">
        <v>3</v>
      </c>
      <c r="K1932" t="s">
        <v>4557</v>
      </c>
      <c r="L1932" t="s">
        <v>4558</v>
      </c>
      <c r="M1932" t="s">
        <v>4559</v>
      </c>
    </row>
    <row r="1933" spans="1:13">
      <c r="A1933" t="s">
        <v>4560</v>
      </c>
      <c r="B1933">
        <v>1201</v>
      </c>
      <c r="C1933">
        <v>1201</v>
      </c>
      <c r="D1933">
        <v>14449</v>
      </c>
      <c r="E1933" t="s">
        <v>1027</v>
      </c>
      <c r="F1933" t="s">
        <v>4221</v>
      </c>
      <c r="G1933" t="s">
        <v>17</v>
      </c>
      <c r="H1933" t="s">
        <v>3</v>
      </c>
      <c r="I1933" t="s">
        <v>3</v>
      </c>
      <c r="J1933" t="s">
        <v>3</v>
      </c>
      <c r="K1933" t="s">
        <v>4560</v>
      </c>
      <c r="L1933" t="s">
        <v>4561</v>
      </c>
      <c r="M1933" t="s">
        <v>4562</v>
      </c>
    </row>
    <row r="1934" spans="1:13">
      <c r="A1934" t="s">
        <v>4563</v>
      </c>
      <c r="B1934">
        <v>1201</v>
      </c>
      <c r="C1934">
        <v>1201</v>
      </c>
      <c r="D1934">
        <v>14449</v>
      </c>
      <c r="E1934" t="s">
        <v>1027</v>
      </c>
      <c r="F1934" t="s">
        <v>4221</v>
      </c>
      <c r="G1934" t="s">
        <v>17</v>
      </c>
      <c r="H1934" t="s">
        <v>3</v>
      </c>
      <c r="I1934" t="s">
        <v>3</v>
      </c>
      <c r="J1934" t="s">
        <v>3</v>
      </c>
      <c r="K1934" t="s">
        <v>4563</v>
      </c>
      <c r="L1934" t="s">
        <v>4564</v>
      </c>
      <c r="M1934" t="s">
        <v>4565</v>
      </c>
    </row>
    <row r="1935" spans="1:13">
      <c r="A1935" t="s">
        <v>4566</v>
      </c>
      <c r="B1935">
        <v>1212</v>
      </c>
      <c r="C1935">
        <v>1212</v>
      </c>
      <c r="D1935">
        <v>12902</v>
      </c>
      <c r="E1935" t="s">
        <v>1027</v>
      </c>
      <c r="F1935" t="s">
        <v>4221</v>
      </c>
      <c r="G1935" t="s">
        <v>4567</v>
      </c>
      <c r="H1935" t="s">
        <v>3</v>
      </c>
      <c r="I1935" t="s">
        <v>3</v>
      </c>
      <c r="J1935" t="s">
        <v>3</v>
      </c>
      <c r="K1935" t="s">
        <v>4566</v>
      </c>
      <c r="L1935" t="s">
        <v>4568</v>
      </c>
      <c r="M1935" t="s">
        <v>4568</v>
      </c>
    </row>
    <row r="1936" spans="1:13">
      <c r="A1936" t="s">
        <v>4569</v>
      </c>
      <c r="B1936">
        <v>1211</v>
      </c>
      <c r="C1936">
        <v>1211</v>
      </c>
      <c r="D1936">
        <v>8692</v>
      </c>
      <c r="E1936" t="s">
        <v>1027</v>
      </c>
      <c r="F1936" t="s">
        <v>4221</v>
      </c>
      <c r="G1936" t="s">
        <v>4014</v>
      </c>
      <c r="H1936" t="s">
        <v>3</v>
      </c>
      <c r="I1936" t="s">
        <v>3</v>
      </c>
      <c r="J1936" t="s">
        <v>3</v>
      </c>
      <c r="K1936" t="s">
        <v>4569</v>
      </c>
      <c r="L1936" t="s">
        <v>4570</v>
      </c>
      <c r="M1936" t="s">
        <v>4570</v>
      </c>
    </row>
    <row r="1937" spans="1:13">
      <c r="A1937" t="s">
        <v>4571</v>
      </c>
      <c r="B1937">
        <v>1210</v>
      </c>
      <c r="C1937">
        <v>1210</v>
      </c>
      <c r="D1937">
        <v>12893</v>
      </c>
      <c r="E1937" t="s">
        <v>1027</v>
      </c>
      <c r="F1937" t="s">
        <v>4221</v>
      </c>
      <c r="G1937" t="s">
        <v>4572</v>
      </c>
      <c r="H1937" t="s">
        <v>3</v>
      </c>
      <c r="I1937" t="s">
        <v>3</v>
      </c>
      <c r="J1937" t="s">
        <v>3</v>
      </c>
      <c r="K1937" t="s">
        <v>4571</v>
      </c>
      <c r="L1937" t="s">
        <v>4573</v>
      </c>
      <c r="M1937" t="s">
        <v>4574</v>
      </c>
    </row>
    <row r="1938" spans="1:13">
      <c r="A1938" t="s">
        <v>4575</v>
      </c>
      <c r="B1938">
        <v>1210</v>
      </c>
      <c r="C1938">
        <v>1210</v>
      </c>
      <c r="D1938">
        <v>12900</v>
      </c>
      <c r="E1938" t="s">
        <v>1027</v>
      </c>
      <c r="F1938" t="s">
        <v>4221</v>
      </c>
      <c r="G1938" t="s">
        <v>4572</v>
      </c>
      <c r="H1938" t="s">
        <v>3</v>
      </c>
      <c r="I1938" t="s">
        <v>3</v>
      </c>
      <c r="J1938" t="s">
        <v>3</v>
      </c>
      <c r="K1938" t="s">
        <v>4575</v>
      </c>
      <c r="L1938" t="s">
        <v>4576</v>
      </c>
      <c r="M1938" t="s">
        <v>4577</v>
      </c>
    </row>
    <row r="1939" spans="1:13">
      <c r="A1939" t="s">
        <v>4578</v>
      </c>
      <c r="B1939">
        <v>1223</v>
      </c>
      <c r="C1939">
        <v>1223</v>
      </c>
      <c r="D1939">
        <v>12902</v>
      </c>
      <c r="E1939" t="s">
        <v>1027</v>
      </c>
      <c r="F1939" t="s">
        <v>4221</v>
      </c>
      <c r="G1939" t="s">
        <v>4006</v>
      </c>
      <c r="H1939" t="s">
        <v>17</v>
      </c>
      <c r="I1939" t="s">
        <v>3</v>
      </c>
      <c r="J1939" t="s">
        <v>3</v>
      </c>
      <c r="K1939" t="s">
        <v>4579</v>
      </c>
      <c r="L1939" t="s">
        <v>4580</v>
      </c>
      <c r="M1939" t="s">
        <v>4581</v>
      </c>
    </row>
    <row r="1940" spans="1:13">
      <c r="A1940" t="s">
        <v>4582</v>
      </c>
      <c r="B1940">
        <v>1224</v>
      </c>
      <c r="C1940">
        <v>1224</v>
      </c>
      <c r="D1940">
        <v>12901</v>
      </c>
      <c r="E1940" t="s">
        <v>1027</v>
      </c>
      <c r="F1940" t="s">
        <v>4221</v>
      </c>
      <c r="G1940" t="s">
        <v>4583</v>
      </c>
      <c r="H1940" t="s">
        <v>3</v>
      </c>
      <c r="I1940" t="s">
        <v>3</v>
      </c>
      <c r="J1940" t="s">
        <v>3</v>
      </c>
      <c r="K1940" t="s">
        <v>4582</v>
      </c>
      <c r="L1940" t="s">
        <v>4584</v>
      </c>
      <c r="M1940" t="s">
        <v>4584</v>
      </c>
    </row>
    <row r="1941" spans="1:13">
      <c r="A1941" t="s">
        <v>4585</v>
      </c>
      <c r="B1941">
        <v>1213</v>
      </c>
      <c r="C1941">
        <v>1213</v>
      </c>
      <c r="D1941">
        <v>7414</v>
      </c>
      <c r="E1941" t="s">
        <v>1027</v>
      </c>
      <c r="F1941" t="s">
        <v>4221</v>
      </c>
      <c r="G1941" t="s">
        <v>4586</v>
      </c>
      <c r="H1941" t="s">
        <v>3</v>
      </c>
      <c r="I1941" t="s">
        <v>3</v>
      </c>
      <c r="J1941" t="s">
        <v>3</v>
      </c>
      <c r="K1941" t="s">
        <v>4585</v>
      </c>
      <c r="L1941" t="s">
        <v>4587</v>
      </c>
      <c r="M1941" t="s">
        <v>4588</v>
      </c>
    </row>
    <row r="1942" spans="1:13">
      <c r="A1942" t="s">
        <v>4589</v>
      </c>
      <c r="B1942">
        <v>1213</v>
      </c>
      <c r="C1942">
        <v>1213</v>
      </c>
      <c r="D1942">
        <v>8691</v>
      </c>
      <c r="E1942" t="s">
        <v>1027</v>
      </c>
      <c r="F1942" t="s">
        <v>4221</v>
      </c>
      <c r="G1942" t="s">
        <v>4586</v>
      </c>
      <c r="H1942" t="s">
        <v>3</v>
      </c>
      <c r="I1942" t="s">
        <v>3</v>
      </c>
      <c r="J1942" t="s">
        <v>3</v>
      </c>
      <c r="K1942" t="s">
        <v>4589</v>
      </c>
      <c r="L1942" t="s">
        <v>4590</v>
      </c>
      <c r="M1942" t="s">
        <v>4591</v>
      </c>
    </row>
    <row r="1943" spans="1:13">
      <c r="A1943" t="s">
        <v>4592</v>
      </c>
      <c r="B1943">
        <v>1213</v>
      </c>
      <c r="C1943">
        <v>1213</v>
      </c>
      <c r="D1943">
        <v>12901</v>
      </c>
      <c r="E1943" t="s">
        <v>1027</v>
      </c>
      <c r="F1943" t="s">
        <v>4221</v>
      </c>
      <c r="G1943" t="s">
        <v>4586</v>
      </c>
      <c r="H1943" t="s">
        <v>3</v>
      </c>
      <c r="I1943" t="s">
        <v>3</v>
      </c>
      <c r="J1943" t="s">
        <v>3</v>
      </c>
      <c r="K1943" t="s">
        <v>4593</v>
      </c>
      <c r="L1943" t="s">
        <v>4594</v>
      </c>
      <c r="M1943" t="s">
        <v>4595</v>
      </c>
    </row>
    <row r="1944" spans="1:13">
      <c r="A1944" t="s">
        <v>4596</v>
      </c>
      <c r="B1944">
        <v>1214</v>
      </c>
      <c r="C1944">
        <v>1214</v>
      </c>
      <c r="D1944">
        <v>9692</v>
      </c>
      <c r="E1944" t="s">
        <v>1027</v>
      </c>
      <c r="F1944" t="s">
        <v>4221</v>
      </c>
      <c r="G1944" t="s">
        <v>4586</v>
      </c>
      <c r="H1944" t="s">
        <v>17</v>
      </c>
      <c r="I1944" t="s">
        <v>3</v>
      </c>
      <c r="J1944" t="s">
        <v>3</v>
      </c>
      <c r="K1944" t="s">
        <v>4596</v>
      </c>
      <c r="L1944" t="s">
        <v>4597</v>
      </c>
      <c r="M1944" t="s">
        <v>4598</v>
      </c>
    </row>
    <row r="1945" spans="1:13">
      <c r="A1945" t="s">
        <v>4599</v>
      </c>
      <c r="B1945">
        <v>1214</v>
      </c>
      <c r="C1945">
        <v>1214</v>
      </c>
      <c r="D1945">
        <v>12901</v>
      </c>
      <c r="E1945" t="s">
        <v>1027</v>
      </c>
      <c r="F1945" t="s">
        <v>4221</v>
      </c>
      <c r="G1945" t="s">
        <v>4586</v>
      </c>
      <c r="H1945" t="s">
        <v>17</v>
      </c>
      <c r="I1945" t="s">
        <v>3</v>
      </c>
      <c r="J1945" t="s">
        <v>3</v>
      </c>
      <c r="K1945" t="s">
        <v>4599</v>
      </c>
      <c r="L1945" t="s">
        <v>4600</v>
      </c>
      <c r="M1945" t="s">
        <v>4601</v>
      </c>
    </row>
    <row r="1946" spans="1:13">
      <c r="A1946" t="s">
        <v>4602</v>
      </c>
      <c r="B1946">
        <v>1202</v>
      </c>
      <c r="C1946">
        <v>1202</v>
      </c>
      <c r="D1946">
        <v>8935</v>
      </c>
      <c r="E1946" t="s">
        <v>1027</v>
      </c>
      <c r="F1946" t="s">
        <v>4221</v>
      </c>
      <c r="G1946" t="s">
        <v>4603</v>
      </c>
      <c r="H1946" t="s">
        <v>3</v>
      </c>
      <c r="I1946" t="s">
        <v>3</v>
      </c>
      <c r="J1946" t="s">
        <v>3</v>
      </c>
      <c r="K1946" t="s">
        <v>4602</v>
      </c>
      <c r="L1946" t="s">
        <v>4604</v>
      </c>
      <c r="M1946" t="s">
        <v>4604</v>
      </c>
    </row>
    <row r="1947" spans="1:13">
      <c r="A1947" t="s">
        <v>4605</v>
      </c>
      <c r="B1947">
        <v>1202</v>
      </c>
      <c r="C1947">
        <v>1202</v>
      </c>
      <c r="D1947">
        <v>8935</v>
      </c>
      <c r="E1947" t="s">
        <v>1027</v>
      </c>
      <c r="F1947" t="s">
        <v>4221</v>
      </c>
      <c r="G1947" t="s">
        <v>4603</v>
      </c>
      <c r="H1947" t="s">
        <v>3</v>
      </c>
      <c r="I1947" t="s">
        <v>3</v>
      </c>
      <c r="J1947" t="s">
        <v>3</v>
      </c>
      <c r="K1947" t="s">
        <v>4605</v>
      </c>
      <c r="L1947" t="s">
        <v>4606</v>
      </c>
      <c r="M1947" t="s">
        <v>4607</v>
      </c>
    </row>
    <row r="1948" spans="1:13">
      <c r="A1948" t="s">
        <v>4608</v>
      </c>
      <c r="B1948">
        <v>1202</v>
      </c>
      <c r="C1948">
        <v>1202</v>
      </c>
      <c r="D1948">
        <v>8935</v>
      </c>
      <c r="E1948" t="s">
        <v>1027</v>
      </c>
      <c r="F1948" t="s">
        <v>4221</v>
      </c>
      <c r="G1948" t="s">
        <v>4603</v>
      </c>
      <c r="H1948" t="s">
        <v>3</v>
      </c>
      <c r="I1948" t="s">
        <v>3</v>
      </c>
      <c r="J1948" t="s">
        <v>3</v>
      </c>
      <c r="K1948" t="s">
        <v>4608</v>
      </c>
      <c r="L1948" t="s">
        <v>4609</v>
      </c>
      <c r="M1948" t="s">
        <v>4610</v>
      </c>
    </row>
    <row r="1949" spans="1:13">
      <c r="A1949" t="s">
        <v>4611</v>
      </c>
      <c r="B1949">
        <v>1202</v>
      </c>
      <c r="C1949">
        <v>1202</v>
      </c>
      <c r="D1949">
        <v>14032</v>
      </c>
      <c r="E1949" t="s">
        <v>1027</v>
      </c>
      <c r="F1949" t="s">
        <v>4221</v>
      </c>
      <c r="G1949" t="s">
        <v>4603</v>
      </c>
      <c r="H1949" t="s">
        <v>3</v>
      </c>
      <c r="I1949" t="s">
        <v>3</v>
      </c>
      <c r="J1949" t="s">
        <v>3</v>
      </c>
      <c r="K1949" t="s">
        <v>4611</v>
      </c>
      <c r="L1949" t="s">
        <v>4612</v>
      </c>
      <c r="M1949" t="s">
        <v>4612</v>
      </c>
    </row>
    <row r="1950" spans="1:13">
      <c r="A1950" t="s">
        <v>4613</v>
      </c>
      <c r="B1950">
        <v>1202</v>
      </c>
      <c r="C1950">
        <v>1202</v>
      </c>
      <c r="D1950">
        <v>8935</v>
      </c>
      <c r="E1950" t="s">
        <v>1027</v>
      </c>
      <c r="F1950" t="s">
        <v>4221</v>
      </c>
      <c r="G1950" t="s">
        <v>4603</v>
      </c>
      <c r="H1950" t="s">
        <v>3</v>
      </c>
      <c r="I1950" t="s">
        <v>3</v>
      </c>
      <c r="J1950" t="s">
        <v>3</v>
      </c>
      <c r="K1950" t="s">
        <v>4613</v>
      </c>
      <c r="L1950" t="s">
        <v>4614</v>
      </c>
      <c r="M1950" t="s">
        <v>4614</v>
      </c>
    </row>
    <row r="1951" spans="1:13">
      <c r="A1951" t="s">
        <v>4615</v>
      </c>
      <c r="B1951">
        <v>1202</v>
      </c>
      <c r="C1951">
        <v>1202</v>
      </c>
      <c r="D1951">
        <v>8935</v>
      </c>
      <c r="E1951" t="s">
        <v>1027</v>
      </c>
      <c r="F1951" t="s">
        <v>4221</v>
      </c>
      <c r="G1951" t="s">
        <v>4603</v>
      </c>
      <c r="H1951" t="s">
        <v>3</v>
      </c>
      <c r="I1951" t="s">
        <v>3</v>
      </c>
      <c r="J1951" t="s">
        <v>3</v>
      </c>
      <c r="K1951" t="s">
        <v>4615</v>
      </c>
      <c r="L1951" t="s">
        <v>4616</v>
      </c>
      <c r="M1951" t="s">
        <v>4617</v>
      </c>
    </row>
    <row r="1952" spans="1:13">
      <c r="A1952" t="s">
        <v>4618</v>
      </c>
      <c r="B1952">
        <v>1202</v>
      </c>
      <c r="C1952">
        <v>1202</v>
      </c>
      <c r="D1952">
        <v>8935</v>
      </c>
      <c r="E1952" t="s">
        <v>1027</v>
      </c>
      <c r="F1952" t="s">
        <v>4221</v>
      </c>
      <c r="G1952" t="s">
        <v>4603</v>
      </c>
      <c r="H1952" t="s">
        <v>3</v>
      </c>
      <c r="I1952" t="s">
        <v>3</v>
      </c>
      <c r="J1952" t="s">
        <v>3</v>
      </c>
      <c r="K1952" t="s">
        <v>4618</v>
      </c>
      <c r="L1952" t="s">
        <v>4619</v>
      </c>
      <c r="M1952" t="s">
        <v>4619</v>
      </c>
    </row>
    <row r="1953" spans="1:13">
      <c r="A1953" t="s">
        <v>4620</v>
      </c>
      <c r="B1953">
        <v>1202</v>
      </c>
      <c r="C1953">
        <v>1202</v>
      </c>
      <c r="D1953">
        <v>8935</v>
      </c>
      <c r="E1953" t="s">
        <v>1027</v>
      </c>
      <c r="F1953" t="s">
        <v>4221</v>
      </c>
      <c r="G1953" t="s">
        <v>4603</v>
      </c>
      <c r="H1953" t="s">
        <v>3</v>
      </c>
      <c r="I1953" t="s">
        <v>3</v>
      </c>
      <c r="J1953" t="s">
        <v>3</v>
      </c>
      <c r="K1953" t="s">
        <v>4620</v>
      </c>
      <c r="L1953" t="s">
        <v>4621</v>
      </c>
      <c r="M1953" t="s">
        <v>4622</v>
      </c>
    </row>
    <row r="1954" spans="1:13">
      <c r="A1954" t="s">
        <v>4623</v>
      </c>
      <c r="B1954">
        <v>1202</v>
      </c>
      <c r="C1954">
        <v>1202</v>
      </c>
      <c r="D1954">
        <v>8935</v>
      </c>
      <c r="E1954" t="s">
        <v>1027</v>
      </c>
      <c r="F1954" t="s">
        <v>4221</v>
      </c>
      <c r="G1954" t="s">
        <v>4603</v>
      </c>
      <c r="H1954" t="s">
        <v>3</v>
      </c>
      <c r="I1954" t="s">
        <v>3</v>
      </c>
      <c r="J1954" t="s">
        <v>3</v>
      </c>
      <c r="K1954" t="s">
        <v>4623</v>
      </c>
      <c r="L1954" t="s">
        <v>4624</v>
      </c>
      <c r="M1954" t="s">
        <v>4624</v>
      </c>
    </row>
    <row r="1955" spans="1:13">
      <c r="A1955" t="s">
        <v>4625</v>
      </c>
      <c r="B1955">
        <v>1202</v>
      </c>
      <c r="C1955">
        <v>1202</v>
      </c>
      <c r="D1955">
        <v>8935</v>
      </c>
      <c r="E1955" t="s">
        <v>1027</v>
      </c>
      <c r="F1955" t="s">
        <v>4221</v>
      </c>
      <c r="G1955" t="s">
        <v>4603</v>
      </c>
      <c r="H1955" t="s">
        <v>3</v>
      </c>
      <c r="I1955" t="s">
        <v>3</v>
      </c>
      <c r="J1955" t="s">
        <v>3</v>
      </c>
      <c r="K1955" t="s">
        <v>4625</v>
      </c>
      <c r="L1955" t="s">
        <v>4626</v>
      </c>
      <c r="M1955" t="s">
        <v>4627</v>
      </c>
    </row>
    <row r="1956" spans="1:13">
      <c r="A1956" t="s">
        <v>4628</v>
      </c>
      <c r="B1956">
        <v>1202</v>
      </c>
      <c r="C1956">
        <v>1202</v>
      </c>
      <c r="D1956">
        <v>13998</v>
      </c>
      <c r="E1956" t="s">
        <v>1027</v>
      </c>
      <c r="F1956" t="s">
        <v>4221</v>
      </c>
      <c r="G1956" t="s">
        <v>4603</v>
      </c>
      <c r="H1956" t="s">
        <v>3</v>
      </c>
      <c r="I1956" t="s">
        <v>3</v>
      </c>
      <c r="J1956" t="s">
        <v>3</v>
      </c>
      <c r="K1956" t="s">
        <v>4628</v>
      </c>
      <c r="L1956" t="s">
        <v>4629</v>
      </c>
      <c r="M1956" t="s">
        <v>4630</v>
      </c>
    </row>
    <row r="1957" spans="1:13">
      <c r="A1957" t="s">
        <v>4631</v>
      </c>
      <c r="B1957">
        <v>1202</v>
      </c>
      <c r="C1957">
        <v>1202</v>
      </c>
      <c r="D1957">
        <v>13997</v>
      </c>
      <c r="E1957" t="s">
        <v>1027</v>
      </c>
      <c r="F1957" t="s">
        <v>4221</v>
      </c>
      <c r="G1957" t="s">
        <v>4603</v>
      </c>
      <c r="H1957" t="s">
        <v>3</v>
      </c>
      <c r="I1957" t="s">
        <v>3</v>
      </c>
      <c r="J1957" t="s">
        <v>3</v>
      </c>
      <c r="K1957" t="s">
        <v>4631</v>
      </c>
      <c r="L1957" t="s">
        <v>4632</v>
      </c>
      <c r="M1957" t="s">
        <v>4632</v>
      </c>
    </row>
    <row r="1958" spans="1:13">
      <c r="A1958" t="s">
        <v>4633</v>
      </c>
      <c r="B1958">
        <v>1202</v>
      </c>
      <c r="C1958">
        <v>1202</v>
      </c>
      <c r="D1958">
        <v>13999</v>
      </c>
      <c r="E1958" t="s">
        <v>1027</v>
      </c>
      <c r="F1958" t="s">
        <v>4221</v>
      </c>
      <c r="G1958" t="s">
        <v>4603</v>
      </c>
      <c r="H1958" t="s">
        <v>3</v>
      </c>
      <c r="I1958" t="s">
        <v>3</v>
      </c>
      <c r="J1958" t="s">
        <v>3</v>
      </c>
      <c r="K1958" t="s">
        <v>4633</v>
      </c>
      <c r="L1958" t="s">
        <v>4634</v>
      </c>
      <c r="M1958" t="s">
        <v>4634</v>
      </c>
    </row>
    <row r="1959" spans="1:13">
      <c r="A1959" t="s">
        <v>4635</v>
      </c>
      <c r="B1959">
        <v>1202</v>
      </c>
      <c r="C1959">
        <v>1202</v>
      </c>
      <c r="D1959">
        <v>13999</v>
      </c>
      <c r="E1959" t="s">
        <v>1027</v>
      </c>
      <c r="F1959" t="s">
        <v>4221</v>
      </c>
      <c r="G1959" t="s">
        <v>4603</v>
      </c>
      <c r="H1959" t="s">
        <v>3</v>
      </c>
      <c r="I1959" t="s">
        <v>3</v>
      </c>
      <c r="J1959" t="s">
        <v>3</v>
      </c>
      <c r="K1959" t="s">
        <v>4635</v>
      </c>
      <c r="L1959" t="s">
        <v>4636</v>
      </c>
      <c r="M1959" t="s">
        <v>4637</v>
      </c>
    </row>
    <row r="1960" spans="1:13">
      <c r="A1960" t="s">
        <v>4638</v>
      </c>
      <c r="B1960">
        <v>1202</v>
      </c>
      <c r="C1960">
        <v>1202</v>
      </c>
      <c r="D1960">
        <v>13999</v>
      </c>
      <c r="E1960" t="s">
        <v>1027</v>
      </c>
      <c r="F1960" t="s">
        <v>4221</v>
      </c>
      <c r="G1960" t="s">
        <v>4603</v>
      </c>
      <c r="H1960" t="s">
        <v>3</v>
      </c>
      <c r="I1960" t="s">
        <v>3</v>
      </c>
      <c r="J1960" t="s">
        <v>3</v>
      </c>
      <c r="K1960" t="s">
        <v>4638</v>
      </c>
      <c r="L1960" t="s">
        <v>4639</v>
      </c>
      <c r="M1960" t="s">
        <v>4640</v>
      </c>
    </row>
    <row r="1961" spans="1:13">
      <c r="A1961" t="s">
        <v>4641</v>
      </c>
      <c r="B1961">
        <v>1202</v>
      </c>
      <c r="C1961">
        <v>1202</v>
      </c>
      <c r="D1961">
        <v>13999</v>
      </c>
      <c r="E1961" t="s">
        <v>1027</v>
      </c>
      <c r="F1961" t="s">
        <v>4221</v>
      </c>
      <c r="G1961" t="s">
        <v>4603</v>
      </c>
      <c r="H1961" t="s">
        <v>3</v>
      </c>
      <c r="I1961" t="s">
        <v>3</v>
      </c>
      <c r="J1961" t="s">
        <v>3</v>
      </c>
      <c r="K1961" t="s">
        <v>4641</v>
      </c>
      <c r="L1961" t="s">
        <v>4642</v>
      </c>
      <c r="M1961" t="s">
        <v>4642</v>
      </c>
    </row>
    <row r="1962" spans="1:13">
      <c r="A1962" t="s">
        <v>4643</v>
      </c>
      <c r="B1962">
        <v>1202</v>
      </c>
      <c r="C1962">
        <v>1202</v>
      </c>
      <c r="D1962">
        <v>13999</v>
      </c>
      <c r="E1962" t="s">
        <v>1027</v>
      </c>
      <c r="F1962" t="s">
        <v>4221</v>
      </c>
      <c r="G1962" t="s">
        <v>4603</v>
      </c>
      <c r="H1962" t="s">
        <v>3</v>
      </c>
      <c r="I1962" t="s">
        <v>3</v>
      </c>
      <c r="J1962" t="s">
        <v>3</v>
      </c>
      <c r="K1962" t="s">
        <v>4643</v>
      </c>
      <c r="L1962" t="s">
        <v>4644</v>
      </c>
      <c r="M1962" t="s">
        <v>4644</v>
      </c>
    </row>
    <row r="1963" spans="1:13">
      <c r="A1963" t="s">
        <v>4645</v>
      </c>
      <c r="B1963">
        <v>1202</v>
      </c>
      <c r="C1963">
        <v>1202</v>
      </c>
      <c r="D1963">
        <v>13999</v>
      </c>
      <c r="E1963" t="s">
        <v>1027</v>
      </c>
      <c r="F1963" t="s">
        <v>4221</v>
      </c>
      <c r="G1963" t="s">
        <v>4603</v>
      </c>
      <c r="H1963" t="s">
        <v>3</v>
      </c>
      <c r="I1963" t="s">
        <v>3</v>
      </c>
      <c r="J1963" t="s">
        <v>3</v>
      </c>
      <c r="K1963" t="s">
        <v>4645</v>
      </c>
      <c r="L1963" t="s">
        <v>4646</v>
      </c>
      <c r="M1963" t="s">
        <v>4646</v>
      </c>
    </row>
    <row r="1964" spans="1:13">
      <c r="A1964" t="s">
        <v>4647</v>
      </c>
      <c r="B1964">
        <v>1202</v>
      </c>
      <c r="C1964">
        <v>1202</v>
      </c>
      <c r="D1964">
        <v>13718</v>
      </c>
      <c r="E1964" t="s">
        <v>1027</v>
      </c>
      <c r="F1964" t="s">
        <v>4221</v>
      </c>
      <c r="G1964" t="s">
        <v>4603</v>
      </c>
      <c r="H1964" t="s">
        <v>3</v>
      </c>
      <c r="I1964" t="s">
        <v>3</v>
      </c>
      <c r="J1964" t="s">
        <v>3</v>
      </c>
      <c r="K1964" t="s">
        <v>4647</v>
      </c>
      <c r="L1964" t="s">
        <v>4648</v>
      </c>
      <c r="M1964" t="s">
        <v>4648</v>
      </c>
    </row>
    <row r="1965" spans="1:13">
      <c r="A1965" t="s">
        <v>4649</v>
      </c>
      <c r="B1965">
        <v>1202</v>
      </c>
      <c r="C1965">
        <v>1202</v>
      </c>
      <c r="D1965">
        <v>13998</v>
      </c>
      <c r="E1965" t="s">
        <v>1027</v>
      </c>
      <c r="F1965" t="s">
        <v>4221</v>
      </c>
      <c r="G1965" t="s">
        <v>4603</v>
      </c>
      <c r="H1965" t="s">
        <v>3</v>
      </c>
      <c r="I1965" t="s">
        <v>3</v>
      </c>
      <c r="J1965" t="s">
        <v>3</v>
      </c>
      <c r="K1965" t="s">
        <v>4649</v>
      </c>
      <c r="L1965" t="s">
        <v>4650</v>
      </c>
      <c r="M1965" t="s">
        <v>4650</v>
      </c>
    </row>
    <row r="1966" spans="1:13">
      <c r="A1966" t="s">
        <v>4651</v>
      </c>
      <c r="B1966">
        <v>1202</v>
      </c>
      <c r="C1966">
        <v>1202</v>
      </c>
      <c r="D1966">
        <v>13999</v>
      </c>
      <c r="E1966" t="s">
        <v>1027</v>
      </c>
      <c r="F1966" t="s">
        <v>4221</v>
      </c>
      <c r="G1966" t="s">
        <v>4603</v>
      </c>
      <c r="H1966" t="s">
        <v>3</v>
      </c>
      <c r="I1966" t="s">
        <v>3</v>
      </c>
      <c r="J1966" t="s">
        <v>3</v>
      </c>
      <c r="K1966" t="s">
        <v>4651</v>
      </c>
      <c r="L1966" t="s">
        <v>4652</v>
      </c>
      <c r="M1966" t="s">
        <v>4652</v>
      </c>
    </row>
    <row r="1967" spans="1:13">
      <c r="A1967" t="s">
        <v>4653</v>
      </c>
      <c r="B1967">
        <v>1202</v>
      </c>
      <c r="C1967">
        <v>1202</v>
      </c>
      <c r="D1967">
        <v>13987</v>
      </c>
      <c r="E1967" t="s">
        <v>1027</v>
      </c>
      <c r="F1967" t="s">
        <v>4221</v>
      </c>
      <c r="G1967" t="s">
        <v>4603</v>
      </c>
      <c r="H1967" t="s">
        <v>3</v>
      </c>
      <c r="I1967" t="s">
        <v>3</v>
      </c>
      <c r="J1967" t="s">
        <v>3</v>
      </c>
      <c r="K1967" t="s">
        <v>4653</v>
      </c>
      <c r="L1967" t="s">
        <v>4654</v>
      </c>
      <c r="M1967" t="s">
        <v>4654</v>
      </c>
    </row>
    <row r="1968" spans="1:13">
      <c r="A1968" t="s">
        <v>4655</v>
      </c>
      <c r="B1968">
        <v>1202</v>
      </c>
      <c r="C1968">
        <v>1202</v>
      </c>
      <c r="D1968">
        <v>13999</v>
      </c>
      <c r="E1968" t="s">
        <v>1027</v>
      </c>
      <c r="F1968" t="s">
        <v>4221</v>
      </c>
      <c r="G1968" t="s">
        <v>4603</v>
      </c>
      <c r="H1968" t="s">
        <v>3</v>
      </c>
      <c r="I1968" t="s">
        <v>3</v>
      </c>
      <c r="J1968" t="s">
        <v>3</v>
      </c>
      <c r="K1968" t="s">
        <v>4655</v>
      </c>
      <c r="L1968" t="s">
        <v>4656</v>
      </c>
      <c r="M1968" t="s">
        <v>4657</v>
      </c>
    </row>
    <row r="1969" spans="1:13">
      <c r="A1969" t="s">
        <v>4658</v>
      </c>
      <c r="B1969">
        <v>1202</v>
      </c>
      <c r="C1969">
        <v>1202</v>
      </c>
      <c r="D1969">
        <v>13999</v>
      </c>
      <c r="E1969" t="s">
        <v>1027</v>
      </c>
      <c r="F1969" t="s">
        <v>4221</v>
      </c>
      <c r="G1969" t="s">
        <v>4603</v>
      </c>
      <c r="H1969" t="s">
        <v>3</v>
      </c>
      <c r="I1969" t="s">
        <v>3</v>
      </c>
      <c r="J1969" t="s">
        <v>3</v>
      </c>
      <c r="K1969" t="s">
        <v>4658</v>
      </c>
      <c r="L1969" t="s">
        <v>4659</v>
      </c>
      <c r="M1969" t="s">
        <v>4659</v>
      </c>
    </row>
    <row r="1970" spans="1:13">
      <c r="A1970" t="s">
        <v>4660</v>
      </c>
      <c r="B1970">
        <v>1202</v>
      </c>
      <c r="C1970">
        <v>1202</v>
      </c>
      <c r="D1970">
        <v>13998</v>
      </c>
      <c r="E1970" t="s">
        <v>1027</v>
      </c>
      <c r="F1970" t="s">
        <v>4221</v>
      </c>
      <c r="G1970" t="s">
        <v>4603</v>
      </c>
      <c r="H1970" t="s">
        <v>3</v>
      </c>
      <c r="I1970" t="s">
        <v>3</v>
      </c>
      <c r="J1970" t="s">
        <v>3</v>
      </c>
      <c r="K1970" t="s">
        <v>4660</v>
      </c>
      <c r="L1970" t="s">
        <v>4661</v>
      </c>
      <c r="M1970" t="s">
        <v>4661</v>
      </c>
    </row>
    <row r="1971" spans="1:13">
      <c r="A1971" t="s">
        <v>4662</v>
      </c>
      <c r="B1971">
        <v>1202</v>
      </c>
      <c r="C1971">
        <v>1202</v>
      </c>
      <c r="D1971">
        <v>13999</v>
      </c>
      <c r="E1971" t="s">
        <v>1027</v>
      </c>
      <c r="F1971" t="s">
        <v>4221</v>
      </c>
      <c r="G1971" t="s">
        <v>4603</v>
      </c>
      <c r="H1971" t="s">
        <v>3</v>
      </c>
      <c r="I1971" t="s">
        <v>3</v>
      </c>
      <c r="J1971" t="s">
        <v>3</v>
      </c>
      <c r="K1971" t="s">
        <v>4662</v>
      </c>
      <c r="L1971" t="s">
        <v>4663</v>
      </c>
      <c r="M1971" t="s">
        <v>4663</v>
      </c>
    </row>
    <row r="1972" spans="1:13">
      <c r="A1972" t="s">
        <v>4664</v>
      </c>
      <c r="B1972">
        <v>1202</v>
      </c>
      <c r="C1972">
        <v>1202</v>
      </c>
      <c r="D1972">
        <v>13999</v>
      </c>
      <c r="E1972" t="s">
        <v>1027</v>
      </c>
      <c r="F1972" t="s">
        <v>4221</v>
      </c>
      <c r="G1972" t="s">
        <v>4603</v>
      </c>
      <c r="H1972" t="s">
        <v>3</v>
      </c>
      <c r="I1972" t="s">
        <v>3</v>
      </c>
      <c r="J1972" t="s">
        <v>3</v>
      </c>
      <c r="K1972" t="s">
        <v>4664</v>
      </c>
      <c r="L1972" t="s">
        <v>4665</v>
      </c>
      <c r="M1972" t="s">
        <v>4665</v>
      </c>
    </row>
    <row r="1973" spans="1:13">
      <c r="A1973" t="s">
        <v>4666</v>
      </c>
      <c r="B1973">
        <v>1202</v>
      </c>
      <c r="C1973">
        <v>1202</v>
      </c>
      <c r="D1973">
        <v>13999</v>
      </c>
      <c r="E1973" t="s">
        <v>1027</v>
      </c>
      <c r="F1973" t="s">
        <v>4221</v>
      </c>
      <c r="G1973" t="s">
        <v>4603</v>
      </c>
      <c r="H1973" t="s">
        <v>3</v>
      </c>
      <c r="I1973" t="s">
        <v>3</v>
      </c>
      <c r="J1973" t="s">
        <v>3</v>
      </c>
      <c r="K1973" t="s">
        <v>4666</v>
      </c>
      <c r="L1973" t="s">
        <v>4667</v>
      </c>
      <c r="M1973" t="s">
        <v>4667</v>
      </c>
    </row>
    <row r="1974" spans="1:13">
      <c r="A1974" t="s">
        <v>4668</v>
      </c>
      <c r="B1974">
        <v>1202</v>
      </c>
      <c r="C1974">
        <v>1202</v>
      </c>
      <c r="D1974">
        <v>13999</v>
      </c>
      <c r="E1974" t="s">
        <v>1027</v>
      </c>
      <c r="F1974" t="s">
        <v>4221</v>
      </c>
      <c r="G1974" t="s">
        <v>4603</v>
      </c>
      <c r="H1974" t="s">
        <v>3</v>
      </c>
      <c r="I1974" t="s">
        <v>3</v>
      </c>
      <c r="J1974" t="s">
        <v>3</v>
      </c>
      <c r="K1974" t="s">
        <v>4668</v>
      </c>
      <c r="L1974" t="s">
        <v>4669</v>
      </c>
      <c r="M1974" t="s">
        <v>4670</v>
      </c>
    </row>
    <row r="1975" spans="1:13">
      <c r="A1975" t="s">
        <v>4671</v>
      </c>
      <c r="B1975">
        <v>1202</v>
      </c>
      <c r="C1975">
        <v>1202</v>
      </c>
      <c r="D1975">
        <v>13999</v>
      </c>
      <c r="E1975" t="s">
        <v>1027</v>
      </c>
      <c r="F1975" t="s">
        <v>4221</v>
      </c>
      <c r="G1975" t="s">
        <v>4603</v>
      </c>
      <c r="H1975" t="s">
        <v>3</v>
      </c>
      <c r="I1975" t="s">
        <v>3</v>
      </c>
      <c r="J1975" t="s">
        <v>3</v>
      </c>
      <c r="K1975" t="s">
        <v>4671</v>
      </c>
      <c r="L1975" t="s">
        <v>4672</v>
      </c>
      <c r="M1975" t="s">
        <v>4672</v>
      </c>
    </row>
    <row r="1976" spans="1:13">
      <c r="A1976" t="s">
        <v>4673</v>
      </c>
      <c r="B1976">
        <v>1202</v>
      </c>
      <c r="C1976">
        <v>1202</v>
      </c>
      <c r="D1976">
        <v>13997</v>
      </c>
      <c r="E1976" t="s">
        <v>1027</v>
      </c>
      <c r="F1976" t="s">
        <v>4221</v>
      </c>
      <c r="G1976" t="s">
        <v>4603</v>
      </c>
      <c r="H1976" t="s">
        <v>3</v>
      </c>
      <c r="I1976" t="s">
        <v>3</v>
      </c>
      <c r="J1976" t="s">
        <v>3</v>
      </c>
      <c r="K1976" t="s">
        <v>4673</v>
      </c>
      <c r="L1976" t="s">
        <v>4674</v>
      </c>
      <c r="M1976" t="s">
        <v>4674</v>
      </c>
    </row>
    <row r="1977" spans="1:13">
      <c r="A1977" t="s">
        <v>4675</v>
      </c>
      <c r="B1977">
        <v>1202</v>
      </c>
      <c r="C1977">
        <v>1202</v>
      </c>
      <c r="D1977">
        <v>13997</v>
      </c>
      <c r="E1977" t="s">
        <v>1027</v>
      </c>
      <c r="F1977" t="s">
        <v>4221</v>
      </c>
      <c r="G1977" t="s">
        <v>4603</v>
      </c>
      <c r="H1977" t="s">
        <v>3</v>
      </c>
      <c r="I1977" t="s">
        <v>3</v>
      </c>
      <c r="J1977" t="s">
        <v>3</v>
      </c>
      <c r="K1977" t="s">
        <v>4675</v>
      </c>
      <c r="L1977" t="s">
        <v>4676</v>
      </c>
      <c r="M1977" t="s">
        <v>4677</v>
      </c>
    </row>
    <row r="1978" spans="1:13">
      <c r="A1978" t="s">
        <v>4678</v>
      </c>
      <c r="B1978">
        <v>1202</v>
      </c>
      <c r="C1978">
        <v>1202</v>
      </c>
      <c r="D1978">
        <v>13999</v>
      </c>
      <c r="E1978" t="s">
        <v>1027</v>
      </c>
      <c r="F1978" t="s">
        <v>4221</v>
      </c>
      <c r="G1978" t="s">
        <v>4603</v>
      </c>
      <c r="H1978" t="s">
        <v>3</v>
      </c>
      <c r="I1978" t="s">
        <v>3</v>
      </c>
      <c r="J1978" t="s">
        <v>3</v>
      </c>
      <c r="K1978" t="s">
        <v>4678</v>
      </c>
      <c r="L1978" t="s">
        <v>4679</v>
      </c>
      <c r="M1978" t="s">
        <v>4679</v>
      </c>
    </row>
    <row r="1979" spans="1:13">
      <c r="A1979" t="s">
        <v>4680</v>
      </c>
      <c r="B1979">
        <v>1202</v>
      </c>
      <c r="C1979">
        <v>1202</v>
      </c>
      <c r="D1979">
        <v>13999</v>
      </c>
      <c r="E1979" t="s">
        <v>1027</v>
      </c>
      <c r="F1979" t="s">
        <v>4221</v>
      </c>
      <c r="G1979" t="s">
        <v>4603</v>
      </c>
      <c r="H1979" t="s">
        <v>3</v>
      </c>
      <c r="I1979" t="s">
        <v>3</v>
      </c>
      <c r="J1979" t="s">
        <v>3</v>
      </c>
      <c r="K1979" t="s">
        <v>4680</v>
      </c>
      <c r="L1979" t="s">
        <v>4681</v>
      </c>
      <c r="M1979" t="s">
        <v>4682</v>
      </c>
    </row>
    <row r="1980" spans="1:13">
      <c r="A1980" t="s">
        <v>4683</v>
      </c>
      <c r="B1980">
        <v>1202</v>
      </c>
      <c r="C1980">
        <v>1202</v>
      </c>
      <c r="D1980">
        <v>13999</v>
      </c>
      <c r="E1980" t="s">
        <v>1027</v>
      </c>
      <c r="F1980" t="s">
        <v>4221</v>
      </c>
      <c r="G1980" t="s">
        <v>4603</v>
      </c>
      <c r="H1980" t="s">
        <v>3</v>
      </c>
      <c r="I1980" t="s">
        <v>3</v>
      </c>
      <c r="J1980" t="s">
        <v>3</v>
      </c>
      <c r="K1980" t="s">
        <v>4683</v>
      </c>
      <c r="L1980" t="s">
        <v>4684</v>
      </c>
      <c r="M1980" t="s">
        <v>4684</v>
      </c>
    </row>
    <row r="1981" spans="1:13">
      <c r="A1981" t="s">
        <v>4685</v>
      </c>
      <c r="B1981">
        <v>1202</v>
      </c>
      <c r="C1981">
        <v>1202</v>
      </c>
      <c r="D1981">
        <v>13999</v>
      </c>
      <c r="E1981" t="s">
        <v>1027</v>
      </c>
      <c r="F1981" t="s">
        <v>4221</v>
      </c>
      <c r="G1981" t="s">
        <v>4603</v>
      </c>
      <c r="H1981" t="s">
        <v>3</v>
      </c>
      <c r="I1981" t="s">
        <v>3</v>
      </c>
      <c r="J1981" t="s">
        <v>3</v>
      </c>
      <c r="K1981" t="s">
        <v>4685</v>
      </c>
      <c r="L1981" t="s">
        <v>4686</v>
      </c>
      <c r="M1981" t="s">
        <v>4687</v>
      </c>
    </row>
    <row r="1982" spans="1:13">
      <c r="A1982" t="s">
        <v>4688</v>
      </c>
      <c r="B1982">
        <v>1202</v>
      </c>
      <c r="C1982">
        <v>1202</v>
      </c>
      <c r="D1982">
        <v>13999</v>
      </c>
      <c r="E1982" t="s">
        <v>1027</v>
      </c>
      <c r="F1982" t="s">
        <v>4221</v>
      </c>
      <c r="G1982" t="s">
        <v>4603</v>
      </c>
      <c r="H1982" t="s">
        <v>3</v>
      </c>
      <c r="I1982" t="s">
        <v>3</v>
      </c>
      <c r="J1982" t="s">
        <v>3</v>
      </c>
      <c r="K1982" t="s">
        <v>4688</v>
      </c>
      <c r="L1982" t="s">
        <v>4689</v>
      </c>
      <c r="M1982" t="s">
        <v>4690</v>
      </c>
    </row>
    <row r="1983" spans="1:13">
      <c r="A1983" t="s">
        <v>4691</v>
      </c>
      <c r="B1983">
        <v>1202</v>
      </c>
      <c r="C1983">
        <v>1202</v>
      </c>
      <c r="D1983">
        <v>13999</v>
      </c>
      <c r="E1983" t="s">
        <v>1027</v>
      </c>
      <c r="F1983" t="s">
        <v>4221</v>
      </c>
      <c r="G1983" t="s">
        <v>4603</v>
      </c>
      <c r="H1983" t="s">
        <v>3</v>
      </c>
      <c r="I1983" t="s">
        <v>3</v>
      </c>
      <c r="J1983" t="s">
        <v>3</v>
      </c>
      <c r="K1983" t="s">
        <v>4691</v>
      </c>
      <c r="L1983" t="s">
        <v>4692</v>
      </c>
      <c r="M1983" t="s">
        <v>4693</v>
      </c>
    </row>
    <row r="1984" spans="1:13">
      <c r="A1984" t="s">
        <v>4694</v>
      </c>
      <c r="B1984">
        <v>1202</v>
      </c>
      <c r="C1984">
        <v>1202</v>
      </c>
      <c r="D1984">
        <v>13999</v>
      </c>
      <c r="E1984" t="s">
        <v>1027</v>
      </c>
      <c r="F1984" t="s">
        <v>4221</v>
      </c>
      <c r="G1984" t="s">
        <v>4603</v>
      </c>
      <c r="H1984" t="s">
        <v>3</v>
      </c>
      <c r="I1984" t="s">
        <v>3</v>
      </c>
      <c r="J1984" t="s">
        <v>3</v>
      </c>
      <c r="K1984" t="s">
        <v>4694</v>
      </c>
      <c r="L1984" t="s">
        <v>4695</v>
      </c>
      <c r="M1984" t="s">
        <v>4696</v>
      </c>
    </row>
    <row r="1985" spans="1:13">
      <c r="A1985" t="s">
        <v>4697</v>
      </c>
      <c r="B1985">
        <v>1203</v>
      </c>
      <c r="C1985">
        <v>1203</v>
      </c>
      <c r="D1985">
        <v>8395</v>
      </c>
      <c r="E1985" t="s">
        <v>1027</v>
      </c>
      <c r="F1985" t="s">
        <v>4221</v>
      </c>
      <c r="G1985" t="s">
        <v>4603</v>
      </c>
      <c r="H1985" t="s">
        <v>17</v>
      </c>
      <c r="I1985" t="s">
        <v>3</v>
      </c>
      <c r="J1985" t="s">
        <v>3</v>
      </c>
      <c r="K1985" t="s">
        <v>4697</v>
      </c>
      <c r="L1985" t="s">
        <v>4698</v>
      </c>
      <c r="M1985" t="s">
        <v>4698</v>
      </c>
    </row>
    <row r="1986" spans="1:13">
      <c r="A1986" t="s">
        <v>4699</v>
      </c>
      <c r="B1986">
        <v>1203</v>
      </c>
      <c r="C1986">
        <v>1203</v>
      </c>
      <c r="D1986">
        <v>8395</v>
      </c>
      <c r="E1986" t="s">
        <v>1027</v>
      </c>
      <c r="F1986" t="s">
        <v>4221</v>
      </c>
      <c r="G1986" t="s">
        <v>4603</v>
      </c>
      <c r="H1986" t="s">
        <v>17</v>
      </c>
      <c r="I1986" t="s">
        <v>3</v>
      </c>
      <c r="J1986" t="s">
        <v>3</v>
      </c>
      <c r="K1986" t="s">
        <v>4699</v>
      </c>
      <c r="L1986" t="s">
        <v>4699</v>
      </c>
      <c r="M1986" t="s">
        <v>4699</v>
      </c>
    </row>
    <row r="1987" spans="1:13">
      <c r="A1987" t="s">
        <v>4700</v>
      </c>
      <c r="B1987">
        <v>1203</v>
      </c>
      <c r="C1987">
        <v>1203</v>
      </c>
      <c r="D1987">
        <v>13905</v>
      </c>
      <c r="E1987" t="s">
        <v>1027</v>
      </c>
      <c r="F1987" t="s">
        <v>4221</v>
      </c>
      <c r="G1987" t="s">
        <v>4603</v>
      </c>
      <c r="H1987" t="s">
        <v>17</v>
      </c>
      <c r="I1987" t="s">
        <v>3</v>
      </c>
      <c r="J1987" t="s">
        <v>3</v>
      </c>
      <c r="K1987" t="s">
        <v>4700</v>
      </c>
      <c r="L1987" t="s">
        <v>4701</v>
      </c>
      <c r="M1987" t="s">
        <v>4702</v>
      </c>
    </row>
    <row r="1988" spans="1:13">
      <c r="A1988" t="s">
        <v>4703</v>
      </c>
      <c r="B1988">
        <v>1203</v>
      </c>
      <c r="C1988">
        <v>1203</v>
      </c>
      <c r="D1988">
        <v>13905</v>
      </c>
      <c r="E1988" t="s">
        <v>1027</v>
      </c>
      <c r="F1988" t="s">
        <v>4221</v>
      </c>
      <c r="G1988" t="s">
        <v>4603</v>
      </c>
      <c r="H1988" t="s">
        <v>17</v>
      </c>
      <c r="I1988" t="s">
        <v>3</v>
      </c>
      <c r="J1988" t="s">
        <v>3</v>
      </c>
      <c r="K1988" t="s">
        <v>4703</v>
      </c>
      <c r="L1988" t="s">
        <v>4704</v>
      </c>
      <c r="M1988" t="s">
        <v>4705</v>
      </c>
    </row>
    <row r="1989" spans="1:13">
      <c r="A1989" t="s">
        <v>4706</v>
      </c>
      <c r="B1989">
        <v>1203</v>
      </c>
      <c r="C1989">
        <v>1203</v>
      </c>
      <c r="D1989">
        <v>13905</v>
      </c>
      <c r="E1989" t="s">
        <v>1027</v>
      </c>
      <c r="F1989" t="s">
        <v>4221</v>
      </c>
      <c r="G1989" t="s">
        <v>4603</v>
      </c>
      <c r="H1989" t="s">
        <v>17</v>
      </c>
      <c r="I1989" t="s">
        <v>3</v>
      </c>
      <c r="J1989" t="s">
        <v>3</v>
      </c>
      <c r="K1989" t="s">
        <v>4706</v>
      </c>
      <c r="L1989" t="s">
        <v>4707</v>
      </c>
      <c r="M1989" t="s">
        <v>4707</v>
      </c>
    </row>
    <row r="1990" spans="1:13">
      <c r="A1990" t="s">
        <v>4708</v>
      </c>
      <c r="B1990">
        <v>1203</v>
      </c>
      <c r="C1990">
        <v>1203</v>
      </c>
      <c r="D1990">
        <v>13905</v>
      </c>
      <c r="E1990" t="s">
        <v>1027</v>
      </c>
      <c r="F1990" t="s">
        <v>4221</v>
      </c>
      <c r="G1990" t="s">
        <v>4603</v>
      </c>
      <c r="H1990" t="s">
        <v>17</v>
      </c>
      <c r="I1990" t="s">
        <v>3</v>
      </c>
      <c r="J1990" t="s">
        <v>3</v>
      </c>
      <c r="K1990" t="s">
        <v>4708</v>
      </c>
      <c r="L1990" t="s">
        <v>4709</v>
      </c>
      <c r="M1990" t="s">
        <v>4709</v>
      </c>
    </row>
    <row r="1991" spans="1:13">
      <c r="A1991" t="s">
        <v>4710</v>
      </c>
      <c r="B1991">
        <v>1203</v>
      </c>
      <c r="C1991">
        <v>1203</v>
      </c>
      <c r="D1991">
        <v>13905</v>
      </c>
      <c r="E1991" t="s">
        <v>1027</v>
      </c>
      <c r="F1991" t="s">
        <v>4221</v>
      </c>
      <c r="G1991" t="s">
        <v>4603</v>
      </c>
      <c r="H1991" t="s">
        <v>17</v>
      </c>
      <c r="I1991" t="s">
        <v>3</v>
      </c>
      <c r="J1991" t="s">
        <v>3</v>
      </c>
      <c r="K1991" t="s">
        <v>4710</v>
      </c>
      <c r="L1991" t="s">
        <v>4711</v>
      </c>
      <c r="M1991" t="s">
        <v>4711</v>
      </c>
    </row>
    <row r="1992" spans="1:13">
      <c r="A1992" t="s">
        <v>4712</v>
      </c>
      <c r="B1992">
        <v>1203</v>
      </c>
      <c r="C1992">
        <v>1203</v>
      </c>
      <c r="D1992">
        <v>13856</v>
      </c>
      <c r="E1992" t="s">
        <v>1027</v>
      </c>
      <c r="F1992" t="s">
        <v>4221</v>
      </c>
      <c r="G1992" t="s">
        <v>4603</v>
      </c>
      <c r="H1992" t="s">
        <v>17</v>
      </c>
      <c r="I1992" t="s">
        <v>3</v>
      </c>
      <c r="J1992" t="s">
        <v>3</v>
      </c>
      <c r="K1992" t="s">
        <v>4712</v>
      </c>
      <c r="L1992" t="s">
        <v>4713</v>
      </c>
      <c r="M1992" t="s">
        <v>4713</v>
      </c>
    </row>
    <row r="1993" spans="1:13">
      <c r="A1993" t="s">
        <v>4714</v>
      </c>
      <c r="B1993">
        <v>1203</v>
      </c>
      <c r="C1993">
        <v>1203</v>
      </c>
      <c r="D1993">
        <v>13905</v>
      </c>
      <c r="E1993" t="s">
        <v>1027</v>
      </c>
      <c r="F1993" t="s">
        <v>4221</v>
      </c>
      <c r="G1993" t="s">
        <v>4603</v>
      </c>
      <c r="H1993" t="s">
        <v>17</v>
      </c>
      <c r="I1993" t="s">
        <v>3</v>
      </c>
      <c r="J1993" t="s">
        <v>3</v>
      </c>
      <c r="K1993" t="s">
        <v>4714</v>
      </c>
      <c r="L1993" t="s">
        <v>4715</v>
      </c>
      <c r="M1993" t="s">
        <v>4715</v>
      </c>
    </row>
    <row r="1994" spans="1:13">
      <c r="A1994" t="s">
        <v>4716</v>
      </c>
      <c r="B1994">
        <v>1203</v>
      </c>
      <c r="C1994">
        <v>1203</v>
      </c>
      <c r="D1994">
        <v>13905</v>
      </c>
      <c r="E1994" t="s">
        <v>1027</v>
      </c>
      <c r="F1994" t="s">
        <v>4221</v>
      </c>
      <c r="G1994" t="s">
        <v>4603</v>
      </c>
      <c r="H1994" t="s">
        <v>17</v>
      </c>
      <c r="I1994" t="s">
        <v>3</v>
      </c>
      <c r="J1994" t="s">
        <v>3</v>
      </c>
      <c r="K1994" t="s">
        <v>4716</v>
      </c>
      <c r="L1994" t="s">
        <v>4717</v>
      </c>
      <c r="M1994" t="s">
        <v>4718</v>
      </c>
    </row>
    <row r="1995" spans="1:13">
      <c r="A1995" t="s">
        <v>4719</v>
      </c>
      <c r="B1995">
        <v>1203</v>
      </c>
      <c r="C1995">
        <v>1203</v>
      </c>
      <c r="D1995">
        <v>13905</v>
      </c>
      <c r="E1995" t="s">
        <v>1027</v>
      </c>
      <c r="F1995" t="s">
        <v>4221</v>
      </c>
      <c r="G1995" t="s">
        <v>4603</v>
      </c>
      <c r="H1995" t="s">
        <v>17</v>
      </c>
      <c r="I1995" t="s">
        <v>3</v>
      </c>
      <c r="J1995" t="s">
        <v>3</v>
      </c>
      <c r="K1995" t="s">
        <v>4719</v>
      </c>
      <c r="L1995" t="s">
        <v>4720</v>
      </c>
      <c r="M1995" t="s">
        <v>4720</v>
      </c>
    </row>
    <row r="1996" spans="1:13">
      <c r="A1996" t="s">
        <v>4721</v>
      </c>
      <c r="B1996">
        <v>1203</v>
      </c>
      <c r="C1996">
        <v>1203</v>
      </c>
      <c r="D1996">
        <v>13905</v>
      </c>
      <c r="E1996" t="s">
        <v>1027</v>
      </c>
      <c r="F1996" t="s">
        <v>4221</v>
      </c>
      <c r="G1996" t="s">
        <v>4603</v>
      </c>
      <c r="H1996" t="s">
        <v>17</v>
      </c>
      <c r="I1996" t="s">
        <v>3</v>
      </c>
      <c r="J1996" t="s">
        <v>3</v>
      </c>
      <c r="K1996" t="s">
        <v>4721</v>
      </c>
      <c r="L1996" t="s">
        <v>4722</v>
      </c>
      <c r="M1996" t="s">
        <v>4722</v>
      </c>
    </row>
    <row r="1997" spans="1:13">
      <c r="A1997" t="s">
        <v>4723</v>
      </c>
      <c r="B1997">
        <v>1203</v>
      </c>
      <c r="C1997">
        <v>1203</v>
      </c>
      <c r="D1997">
        <v>13900</v>
      </c>
      <c r="E1997" t="s">
        <v>1027</v>
      </c>
      <c r="F1997" t="s">
        <v>4221</v>
      </c>
      <c r="G1997" t="s">
        <v>4603</v>
      </c>
      <c r="H1997" t="s">
        <v>17</v>
      </c>
      <c r="I1997" t="s">
        <v>3</v>
      </c>
      <c r="J1997" t="s">
        <v>3</v>
      </c>
      <c r="K1997" t="s">
        <v>4723</v>
      </c>
      <c r="L1997" t="s">
        <v>4724</v>
      </c>
      <c r="M1997" t="s">
        <v>4724</v>
      </c>
    </row>
    <row r="1998" spans="1:13">
      <c r="A1998" t="s">
        <v>4725</v>
      </c>
      <c r="B1998">
        <v>1203</v>
      </c>
      <c r="C1998">
        <v>1203</v>
      </c>
      <c r="D1998">
        <v>13410</v>
      </c>
      <c r="E1998" t="s">
        <v>1027</v>
      </c>
      <c r="F1998" t="s">
        <v>4221</v>
      </c>
      <c r="G1998" t="s">
        <v>4603</v>
      </c>
      <c r="H1998" t="s">
        <v>17</v>
      </c>
      <c r="I1998" t="s">
        <v>3</v>
      </c>
      <c r="J1998" t="s">
        <v>3</v>
      </c>
      <c r="K1998" t="s">
        <v>4725</v>
      </c>
      <c r="L1998" t="s">
        <v>4726</v>
      </c>
      <c r="M1998" t="s">
        <v>4726</v>
      </c>
    </row>
    <row r="1999" spans="1:13">
      <c r="A1999" t="s">
        <v>4727</v>
      </c>
      <c r="B1999">
        <v>1203</v>
      </c>
      <c r="C1999">
        <v>1203</v>
      </c>
      <c r="D1999">
        <v>13905</v>
      </c>
      <c r="E1999" t="s">
        <v>1027</v>
      </c>
      <c r="F1999" t="s">
        <v>4221</v>
      </c>
      <c r="G1999" t="s">
        <v>4603</v>
      </c>
      <c r="H1999" t="s">
        <v>17</v>
      </c>
      <c r="I1999" t="s">
        <v>3</v>
      </c>
      <c r="J1999" t="s">
        <v>3</v>
      </c>
      <c r="K1999" t="s">
        <v>4727</v>
      </c>
      <c r="L1999" t="s">
        <v>4728</v>
      </c>
      <c r="M1999" t="s">
        <v>4728</v>
      </c>
    </row>
    <row r="2000" spans="1:13">
      <c r="A2000" t="s">
        <v>4729</v>
      </c>
      <c r="B2000">
        <v>1203</v>
      </c>
      <c r="C2000">
        <v>1203</v>
      </c>
      <c r="D2000">
        <v>13905</v>
      </c>
      <c r="E2000" t="s">
        <v>1027</v>
      </c>
      <c r="F2000" t="s">
        <v>4221</v>
      </c>
      <c r="G2000" t="s">
        <v>4603</v>
      </c>
      <c r="H2000" t="s">
        <v>17</v>
      </c>
      <c r="I2000" t="s">
        <v>3</v>
      </c>
      <c r="J2000" t="s">
        <v>3</v>
      </c>
      <c r="K2000" t="s">
        <v>4729</v>
      </c>
      <c r="L2000" t="s">
        <v>4730</v>
      </c>
      <c r="M2000" t="s">
        <v>4731</v>
      </c>
    </row>
    <row r="2001" spans="1:13">
      <c r="A2001" t="s">
        <v>4732</v>
      </c>
      <c r="B2001">
        <v>1203</v>
      </c>
      <c r="C2001">
        <v>1203</v>
      </c>
      <c r="D2001">
        <v>13877</v>
      </c>
      <c r="E2001" t="s">
        <v>1027</v>
      </c>
      <c r="F2001" t="s">
        <v>4221</v>
      </c>
      <c r="G2001" t="s">
        <v>4603</v>
      </c>
      <c r="H2001" t="s">
        <v>17</v>
      </c>
      <c r="I2001" t="s">
        <v>3</v>
      </c>
      <c r="J2001" t="s">
        <v>3</v>
      </c>
      <c r="K2001" t="s">
        <v>4732</v>
      </c>
      <c r="L2001" t="s">
        <v>4733</v>
      </c>
      <c r="M2001" t="s">
        <v>4733</v>
      </c>
    </row>
    <row r="2002" spans="1:13">
      <c r="A2002" t="s">
        <v>4734</v>
      </c>
      <c r="B2002">
        <v>1203</v>
      </c>
      <c r="C2002">
        <v>1203</v>
      </c>
      <c r="D2002">
        <v>13905</v>
      </c>
      <c r="E2002" t="s">
        <v>1027</v>
      </c>
      <c r="F2002" t="s">
        <v>4221</v>
      </c>
      <c r="G2002" t="s">
        <v>4603</v>
      </c>
      <c r="H2002" t="s">
        <v>17</v>
      </c>
      <c r="I2002" t="s">
        <v>3</v>
      </c>
      <c r="J2002" t="s">
        <v>3</v>
      </c>
      <c r="K2002" t="s">
        <v>4734</v>
      </c>
      <c r="L2002" t="s">
        <v>4735</v>
      </c>
      <c r="M2002" t="s">
        <v>4735</v>
      </c>
    </row>
    <row r="2003" spans="1:13">
      <c r="A2003" t="s">
        <v>4736</v>
      </c>
      <c r="B2003">
        <v>1203</v>
      </c>
      <c r="C2003">
        <v>1203</v>
      </c>
      <c r="D2003">
        <v>13905</v>
      </c>
      <c r="E2003" t="s">
        <v>1027</v>
      </c>
      <c r="F2003" t="s">
        <v>4221</v>
      </c>
      <c r="G2003" t="s">
        <v>4603</v>
      </c>
      <c r="H2003" t="s">
        <v>17</v>
      </c>
      <c r="I2003" t="s">
        <v>3</v>
      </c>
      <c r="J2003" t="s">
        <v>3</v>
      </c>
      <c r="K2003" t="s">
        <v>4736</v>
      </c>
      <c r="L2003" t="s">
        <v>4737</v>
      </c>
      <c r="M2003" t="s">
        <v>4737</v>
      </c>
    </row>
    <row r="2004" spans="1:13">
      <c r="A2004" t="s">
        <v>4738</v>
      </c>
      <c r="B2004">
        <v>1203</v>
      </c>
      <c r="C2004">
        <v>1203</v>
      </c>
      <c r="D2004">
        <v>13905</v>
      </c>
      <c r="E2004" t="s">
        <v>1027</v>
      </c>
      <c r="F2004" t="s">
        <v>4221</v>
      </c>
      <c r="G2004" t="s">
        <v>4603</v>
      </c>
      <c r="H2004" t="s">
        <v>17</v>
      </c>
      <c r="I2004" t="s">
        <v>3</v>
      </c>
      <c r="J2004" t="s">
        <v>3</v>
      </c>
      <c r="K2004" t="s">
        <v>4738</v>
      </c>
      <c r="L2004" t="s">
        <v>4739</v>
      </c>
      <c r="M2004" t="s">
        <v>4739</v>
      </c>
    </row>
    <row r="2005" spans="1:13">
      <c r="A2005" t="s">
        <v>4740</v>
      </c>
      <c r="B2005">
        <v>1203</v>
      </c>
      <c r="C2005">
        <v>1203</v>
      </c>
      <c r="D2005">
        <v>13905</v>
      </c>
      <c r="E2005" t="s">
        <v>1027</v>
      </c>
      <c r="F2005" t="s">
        <v>4221</v>
      </c>
      <c r="G2005" t="s">
        <v>4603</v>
      </c>
      <c r="H2005" t="s">
        <v>17</v>
      </c>
      <c r="I2005" t="s">
        <v>3</v>
      </c>
      <c r="J2005" t="s">
        <v>3</v>
      </c>
      <c r="K2005" t="s">
        <v>4740</v>
      </c>
      <c r="L2005" t="s">
        <v>4741</v>
      </c>
      <c r="M2005" t="s">
        <v>4741</v>
      </c>
    </row>
    <row r="2006" spans="1:13">
      <c r="A2006" t="s">
        <v>4742</v>
      </c>
      <c r="B2006">
        <v>1203</v>
      </c>
      <c r="C2006">
        <v>1203</v>
      </c>
      <c r="D2006">
        <v>13905</v>
      </c>
      <c r="E2006" t="s">
        <v>1027</v>
      </c>
      <c r="F2006" t="s">
        <v>4221</v>
      </c>
      <c r="G2006" t="s">
        <v>4603</v>
      </c>
      <c r="H2006" t="s">
        <v>17</v>
      </c>
      <c r="I2006" t="s">
        <v>3</v>
      </c>
      <c r="J2006" t="s">
        <v>3</v>
      </c>
      <c r="K2006" t="s">
        <v>4742</v>
      </c>
      <c r="L2006" t="s">
        <v>4743</v>
      </c>
      <c r="M2006" t="s">
        <v>4743</v>
      </c>
    </row>
    <row r="2007" spans="1:13">
      <c r="A2007" t="s">
        <v>4744</v>
      </c>
      <c r="B2007">
        <v>1203</v>
      </c>
      <c r="C2007">
        <v>1203</v>
      </c>
      <c r="D2007">
        <v>13905</v>
      </c>
      <c r="E2007" t="s">
        <v>1027</v>
      </c>
      <c r="F2007" t="s">
        <v>4221</v>
      </c>
      <c r="G2007" t="s">
        <v>4603</v>
      </c>
      <c r="H2007" t="s">
        <v>17</v>
      </c>
      <c r="I2007" t="s">
        <v>3</v>
      </c>
      <c r="J2007" t="s">
        <v>3</v>
      </c>
      <c r="K2007" t="s">
        <v>4744</v>
      </c>
      <c r="L2007" t="s">
        <v>4745</v>
      </c>
      <c r="M2007" t="s">
        <v>4745</v>
      </c>
    </row>
    <row r="2008" spans="1:13">
      <c r="A2008" t="s">
        <v>4746</v>
      </c>
      <c r="B2008">
        <v>1203</v>
      </c>
      <c r="C2008">
        <v>1203</v>
      </c>
      <c r="D2008">
        <v>13905</v>
      </c>
      <c r="E2008" t="s">
        <v>1027</v>
      </c>
      <c r="F2008" t="s">
        <v>4221</v>
      </c>
      <c r="G2008" t="s">
        <v>4603</v>
      </c>
      <c r="H2008" t="s">
        <v>17</v>
      </c>
      <c r="I2008" t="s">
        <v>3</v>
      </c>
      <c r="J2008" t="s">
        <v>3</v>
      </c>
      <c r="K2008" t="s">
        <v>4746</v>
      </c>
      <c r="L2008" t="s">
        <v>4699</v>
      </c>
      <c r="M2008" t="s">
        <v>4699</v>
      </c>
    </row>
    <row r="2009" spans="1:13">
      <c r="A2009" t="s">
        <v>4747</v>
      </c>
      <c r="B2009">
        <v>1203</v>
      </c>
      <c r="C2009">
        <v>1203</v>
      </c>
      <c r="D2009">
        <v>13904</v>
      </c>
      <c r="E2009" t="s">
        <v>1027</v>
      </c>
      <c r="F2009" t="s">
        <v>4221</v>
      </c>
      <c r="G2009" t="s">
        <v>4603</v>
      </c>
      <c r="H2009" t="s">
        <v>17</v>
      </c>
      <c r="I2009" t="s">
        <v>3</v>
      </c>
      <c r="J2009" t="s">
        <v>3</v>
      </c>
      <c r="K2009" t="s">
        <v>4747</v>
      </c>
      <c r="L2009" t="s">
        <v>4748</v>
      </c>
      <c r="M2009" t="s">
        <v>4749</v>
      </c>
    </row>
    <row r="2010" spans="1:13">
      <c r="A2010" t="s">
        <v>4750</v>
      </c>
      <c r="B2010">
        <v>1203</v>
      </c>
      <c r="C2010">
        <v>1203</v>
      </c>
      <c r="D2010">
        <v>13905</v>
      </c>
      <c r="E2010" t="s">
        <v>1027</v>
      </c>
      <c r="F2010" t="s">
        <v>4221</v>
      </c>
      <c r="G2010" t="s">
        <v>4603</v>
      </c>
      <c r="H2010" t="s">
        <v>17</v>
      </c>
      <c r="I2010" t="s">
        <v>3</v>
      </c>
      <c r="J2010" t="s">
        <v>3</v>
      </c>
      <c r="K2010" t="s">
        <v>4750</v>
      </c>
      <c r="L2010" t="s">
        <v>4751</v>
      </c>
      <c r="M2010" t="s">
        <v>4751</v>
      </c>
    </row>
    <row r="2011" spans="1:13">
      <c r="A2011" t="s">
        <v>4752</v>
      </c>
      <c r="B2011">
        <v>1203</v>
      </c>
      <c r="C2011">
        <v>1203</v>
      </c>
      <c r="D2011">
        <v>13905</v>
      </c>
      <c r="E2011" t="s">
        <v>1027</v>
      </c>
      <c r="F2011" t="s">
        <v>4221</v>
      </c>
      <c r="G2011" t="s">
        <v>4603</v>
      </c>
      <c r="H2011" t="s">
        <v>17</v>
      </c>
      <c r="I2011" t="s">
        <v>3</v>
      </c>
      <c r="J2011" t="s">
        <v>3</v>
      </c>
      <c r="K2011" t="s">
        <v>4752</v>
      </c>
      <c r="L2011" t="s">
        <v>4753</v>
      </c>
      <c r="M2011" t="s">
        <v>4753</v>
      </c>
    </row>
    <row r="2012" spans="1:13">
      <c r="A2012" t="s">
        <v>4754</v>
      </c>
      <c r="B2012">
        <v>1203</v>
      </c>
      <c r="C2012">
        <v>1203</v>
      </c>
      <c r="D2012">
        <v>13905</v>
      </c>
      <c r="E2012" t="s">
        <v>1027</v>
      </c>
      <c r="F2012" t="s">
        <v>4221</v>
      </c>
      <c r="G2012" t="s">
        <v>4603</v>
      </c>
      <c r="H2012" t="s">
        <v>17</v>
      </c>
      <c r="I2012" t="s">
        <v>3</v>
      </c>
      <c r="J2012" t="s">
        <v>3</v>
      </c>
      <c r="K2012" t="s">
        <v>4754</v>
      </c>
      <c r="L2012" t="s">
        <v>4755</v>
      </c>
      <c r="M2012" t="s">
        <v>4755</v>
      </c>
    </row>
    <row r="2013" spans="1:13">
      <c r="A2013" t="s">
        <v>4756</v>
      </c>
      <c r="B2013">
        <v>1203</v>
      </c>
      <c r="C2013">
        <v>1203</v>
      </c>
      <c r="D2013">
        <v>13905</v>
      </c>
      <c r="E2013" t="s">
        <v>1027</v>
      </c>
      <c r="F2013" t="s">
        <v>4221</v>
      </c>
      <c r="G2013" t="s">
        <v>4603</v>
      </c>
      <c r="H2013" t="s">
        <v>17</v>
      </c>
      <c r="I2013" t="s">
        <v>3</v>
      </c>
      <c r="J2013" t="s">
        <v>3</v>
      </c>
      <c r="K2013" t="s">
        <v>4756</v>
      </c>
      <c r="L2013" t="s">
        <v>4757</v>
      </c>
      <c r="M2013" t="s">
        <v>4757</v>
      </c>
    </row>
    <row r="2014" spans="1:13">
      <c r="A2014" t="s">
        <v>4758</v>
      </c>
      <c r="B2014">
        <v>1203</v>
      </c>
      <c r="C2014">
        <v>1203</v>
      </c>
      <c r="D2014">
        <v>13905</v>
      </c>
      <c r="E2014" t="s">
        <v>1027</v>
      </c>
      <c r="F2014" t="s">
        <v>4221</v>
      </c>
      <c r="G2014" t="s">
        <v>4603</v>
      </c>
      <c r="H2014" t="s">
        <v>17</v>
      </c>
      <c r="I2014" t="s">
        <v>3</v>
      </c>
      <c r="J2014" t="s">
        <v>3</v>
      </c>
      <c r="K2014" t="s">
        <v>4758</v>
      </c>
      <c r="L2014" t="s">
        <v>4759</v>
      </c>
      <c r="M2014" t="s">
        <v>4759</v>
      </c>
    </row>
    <row r="2015" spans="1:13">
      <c r="A2015" t="s">
        <v>4760</v>
      </c>
      <c r="B2015">
        <v>1204</v>
      </c>
      <c r="C2015">
        <v>1204</v>
      </c>
      <c r="D2015">
        <v>14545</v>
      </c>
      <c r="E2015" t="s">
        <v>1027</v>
      </c>
      <c r="F2015" t="s">
        <v>4221</v>
      </c>
      <c r="G2015" t="s">
        <v>4603</v>
      </c>
      <c r="H2015" t="s">
        <v>4761</v>
      </c>
      <c r="I2015" t="s">
        <v>3</v>
      </c>
      <c r="J2015" t="s">
        <v>3</v>
      </c>
      <c r="K2015" t="s">
        <v>4760</v>
      </c>
      <c r="L2015" t="s">
        <v>4762</v>
      </c>
      <c r="M2015" t="s">
        <v>4763</v>
      </c>
    </row>
    <row r="2016" spans="1:13">
      <c r="A2016" t="s">
        <v>4764</v>
      </c>
      <c r="B2016">
        <v>1204</v>
      </c>
      <c r="C2016">
        <v>1204</v>
      </c>
      <c r="D2016">
        <v>14733</v>
      </c>
      <c r="E2016" t="s">
        <v>1027</v>
      </c>
      <c r="F2016" t="s">
        <v>4221</v>
      </c>
      <c r="G2016" t="s">
        <v>4603</v>
      </c>
      <c r="H2016" t="s">
        <v>4761</v>
      </c>
      <c r="I2016" t="s">
        <v>3</v>
      </c>
      <c r="J2016" t="s">
        <v>3</v>
      </c>
      <c r="K2016" t="s">
        <v>4764</v>
      </c>
      <c r="L2016" t="s">
        <v>4765</v>
      </c>
      <c r="M2016" t="s">
        <v>4765</v>
      </c>
    </row>
    <row r="2017" spans="1:13">
      <c r="A2017" t="s">
        <v>4766</v>
      </c>
      <c r="B2017">
        <v>1221</v>
      </c>
      <c r="C2017">
        <v>1221</v>
      </c>
      <c r="D2017">
        <v>13351</v>
      </c>
      <c r="E2017" t="s">
        <v>1027</v>
      </c>
      <c r="F2017" t="s">
        <v>4221</v>
      </c>
      <c r="G2017" t="s">
        <v>4767</v>
      </c>
      <c r="H2017" t="s">
        <v>3</v>
      </c>
      <c r="I2017" t="s">
        <v>3</v>
      </c>
      <c r="J2017" t="s">
        <v>3</v>
      </c>
      <c r="K2017" t="s">
        <v>4766</v>
      </c>
      <c r="L2017" t="s">
        <v>4768</v>
      </c>
      <c r="M2017" t="s">
        <v>4768</v>
      </c>
    </row>
    <row r="2018" spans="1:13">
      <c r="A2018" t="s">
        <v>4769</v>
      </c>
      <c r="B2018">
        <v>1221</v>
      </c>
      <c r="C2018">
        <v>1221</v>
      </c>
      <c r="D2018">
        <v>12821</v>
      </c>
      <c r="E2018" t="s">
        <v>1027</v>
      </c>
      <c r="F2018" t="s">
        <v>4221</v>
      </c>
      <c r="G2018" t="s">
        <v>4767</v>
      </c>
      <c r="H2018" t="s">
        <v>3</v>
      </c>
      <c r="I2018" t="s">
        <v>3</v>
      </c>
      <c r="J2018" t="s">
        <v>3</v>
      </c>
      <c r="K2018" t="s">
        <v>4769</v>
      </c>
      <c r="L2018" t="s">
        <v>4770</v>
      </c>
      <c r="M2018" t="s">
        <v>4771</v>
      </c>
    </row>
    <row r="2019" spans="1:13">
      <c r="A2019" t="s">
        <v>4772</v>
      </c>
      <c r="B2019">
        <v>1221</v>
      </c>
      <c r="C2019">
        <v>1221</v>
      </c>
      <c r="D2019">
        <v>12842</v>
      </c>
      <c r="E2019" t="s">
        <v>1027</v>
      </c>
      <c r="F2019" t="s">
        <v>4221</v>
      </c>
      <c r="G2019" t="s">
        <v>4767</v>
      </c>
      <c r="H2019" t="s">
        <v>3</v>
      </c>
      <c r="I2019" t="s">
        <v>3</v>
      </c>
      <c r="J2019" t="s">
        <v>3</v>
      </c>
      <c r="K2019" t="s">
        <v>4772</v>
      </c>
      <c r="L2019" t="s">
        <v>4773</v>
      </c>
      <c r="M2019" t="s">
        <v>4774</v>
      </c>
    </row>
    <row r="2020" spans="1:13">
      <c r="A2020" t="s">
        <v>4775</v>
      </c>
      <c r="B2020">
        <v>1221</v>
      </c>
      <c r="C2020">
        <v>1221</v>
      </c>
      <c r="D2020">
        <v>12574</v>
      </c>
      <c r="E2020" t="s">
        <v>1027</v>
      </c>
      <c r="F2020" t="s">
        <v>4221</v>
      </c>
      <c r="G2020" t="s">
        <v>4767</v>
      </c>
      <c r="H2020" t="s">
        <v>3</v>
      </c>
      <c r="I2020" t="s">
        <v>3</v>
      </c>
      <c r="J2020" t="s">
        <v>3</v>
      </c>
      <c r="K2020" t="s">
        <v>4775</v>
      </c>
      <c r="L2020" t="s">
        <v>4776</v>
      </c>
      <c r="M2020" t="s">
        <v>4776</v>
      </c>
    </row>
    <row r="2021" spans="1:13">
      <c r="A2021" t="s">
        <v>4777</v>
      </c>
      <c r="B2021">
        <v>1221</v>
      </c>
      <c r="C2021">
        <v>1221</v>
      </c>
      <c r="D2021">
        <v>12842</v>
      </c>
      <c r="E2021" t="s">
        <v>1027</v>
      </c>
      <c r="F2021" t="s">
        <v>4221</v>
      </c>
      <c r="G2021" t="s">
        <v>4767</v>
      </c>
      <c r="H2021" t="s">
        <v>3</v>
      </c>
      <c r="I2021" t="s">
        <v>3</v>
      </c>
      <c r="J2021" t="s">
        <v>3</v>
      </c>
      <c r="K2021" t="s">
        <v>4777</v>
      </c>
      <c r="L2021" t="s">
        <v>4778</v>
      </c>
      <c r="M2021" t="s">
        <v>4779</v>
      </c>
    </row>
    <row r="2022" spans="1:13">
      <c r="A2022" t="s">
        <v>4780</v>
      </c>
      <c r="B2022">
        <v>1222</v>
      </c>
      <c r="C2022">
        <v>1222</v>
      </c>
      <c r="D2022">
        <v>12842</v>
      </c>
      <c r="E2022" t="s">
        <v>1027</v>
      </c>
      <c r="F2022" t="s">
        <v>4221</v>
      </c>
      <c r="G2022" t="s">
        <v>4767</v>
      </c>
      <c r="H2022" t="s">
        <v>17</v>
      </c>
      <c r="I2022" t="s">
        <v>3</v>
      </c>
      <c r="J2022" t="s">
        <v>3</v>
      </c>
      <c r="K2022" t="s">
        <v>4780</v>
      </c>
      <c r="L2022" t="s">
        <v>4231</v>
      </c>
      <c r="M2022" t="s">
        <v>4231</v>
      </c>
    </row>
    <row r="2023" spans="1:13">
      <c r="A2023" t="s">
        <v>4781</v>
      </c>
      <c r="B2023">
        <v>1217</v>
      </c>
      <c r="C2023">
        <v>1217</v>
      </c>
      <c r="D2023">
        <v>8474</v>
      </c>
      <c r="E2023" t="s">
        <v>1027</v>
      </c>
      <c r="F2023" t="s">
        <v>4221</v>
      </c>
      <c r="G2023" t="s">
        <v>4218</v>
      </c>
      <c r="H2023" t="s">
        <v>3</v>
      </c>
      <c r="I2023" t="s">
        <v>3</v>
      </c>
      <c r="J2023" t="s">
        <v>3</v>
      </c>
      <c r="K2023" t="s">
        <v>4781</v>
      </c>
      <c r="L2023" t="s">
        <v>4782</v>
      </c>
      <c r="M2023" t="s">
        <v>4782</v>
      </c>
    </row>
    <row r="2024" spans="1:13">
      <c r="A2024" t="s">
        <v>4783</v>
      </c>
      <c r="B2024">
        <v>1217</v>
      </c>
      <c r="C2024">
        <v>1217</v>
      </c>
      <c r="D2024">
        <v>8474</v>
      </c>
      <c r="E2024" t="s">
        <v>1027</v>
      </c>
      <c r="F2024" t="s">
        <v>4221</v>
      </c>
      <c r="G2024" t="s">
        <v>4218</v>
      </c>
      <c r="H2024" t="s">
        <v>3</v>
      </c>
      <c r="I2024" t="s">
        <v>3</v>
      </c>
      <c r="J2024" t="s">
        <v>3</v>
      </c>
      <c r="K2024" t="s">
        <v>4783</v>
      </c>
      <c r="L2024" t="s">
        <v>4784</v>
      </c>
      <c r="M2024" t="s">
        <v>4784</v>
      </c>
    </row>
    <row r="2025" spans="1:13">
      <c r="A2025" t="s">
        <v>4785</v>
      </c>
      <c r="B2025">
        <v>1217</v>
      </c>
      <c r="C2025">
        <v>1217</v>
      </c>
      <c r="D2025">
        <v>11610</v>
      </c>
      <c r="E2025" t="s">
        <v>1027</v>
      </c>
      <c r="F2025" t="s">
        <v>4221</v>
      </c>
      <c r="G2025" t="s">
        <v>4218</v>
      </c>
      <c r="H2025" t="s">
        <v>3</v>
      </c>
      <c r="I2025" t="s">
        <v>3</v>
      </c>
      <c r="J2025" t="s">
        <v>3</v>
      </c>
      <c r="K2025" t="s">
        <v>4785</v>
      </c>
    </row>
    <row r="2026" spans="1:13">
      <c r="A2026" t="s">
        <v>4786</v>
      </c>
      <c r="B2026">
        <v>1217</v>
      </c>
      <c r="C2026">
        <v>1217</v>
      </c>
      <c r="D2026">
        <v>9793</v>
      </c>
      <c r="E2026" t="s">
        <v>1027</v>
      </c>
      <c r="F2026" t="s">
        <v>4221</v>
      </c>
      <c r="G2026" t="s">
        <v>4218</v>
      </c>
      <c r="H2026" t="s">
        <v>3</v>
      </c>
      <c r="I2026" t="s">
        <v>3</v>
      </c>
      <c r="J2026" t="s">
        <v>3</v>
      </c>
      <c r="K2026" t="s">
        <v>4786</v>
      </c>
      <c r="L2026" t="s">
        <v>4787</v>
      </c>
      <c r="M2026" t="s">
        <v>4787</v>
      </c>
    </row>
    <row r="2027" spans="1:13">
      <c r="A2027" t="s">
        <v>4788</v>
      </c>
      <c r="B2027">
        <v>1217</v>
      </c>
      <c r="C2027">
        <v>1217</v>
      </c>
      <c r="D2027">
        <v>9793</v>
      </c>
      <c r="E2027" t="s">
        <v>1027</v>
      </c>
      <c r="F2027" t="s">
        <v>4221</v>
      </c>
      <c r="G2027" t="s">
        <v>4218</v>
      </c>
      <c r="H2027" t="s">
        <v>3</v>
      </c>
      <c r="I2027" t="s">
        <v>3</v>
      </c>
      <c r="J2027" t="s">
        <v>3</v>
      </c>
      <c r="K2027" t="s">
        <v>4788</v>
      </c>
      <c r="L2027" t="s">
        <v>4789</v>
      </c>
      <c r="M2027" t="s">
        <v>4789</v>
      </c>
    </row>
    <row r="2028" spans="1:13">
      <c r="A2028" t="s">
        <v>4790</v>
      </c>
      <c r="B2028">
        <v>1217</v>
      </c>
      <c r="C2028">
        <v>1217</v>
      </c>
      <c r="D2028">
        <v>9793</v>
      </c>
      <c r="E2028" t="s">
        <v>1027</v>
      </c>
      <c r="F2028" t="s">
        <v>4221</v>
      </c>
      <c r="G2028" t="s">
        <v>4218</v>
      </c>
      <c r="H2028" t="s">
        <v>3</v>
      </c>
      <c r="I2028" t="s">
        <v>3</v>
      </c>
      <c r="J2028" t="s">
        <v>3</v>
      </c>
      <c r="K2028" t="s">
        <v>4790</v>
      </c>
      <c r="L2028" t="s">
        <v>4791</v>
      </c>
      <c r="M2028" t="s">
        <v>4791</v>
      </c>
    </row>
    <row r="2029" spans="1:13">
      <c r="A2029" t="s">
        <v>4792</v>
      </c>
      <c r="B2029">
        <v>1217</v>
      </c>
      <c r="C2029">
        <v>1217</v>
      </c>
      <c r="D2029">
        <v>17087</v>
      </c>
      <c r="E2029" t="s">
        <v>1027</v>
      </c>
      <c r="F2029" t="s">
        <v>4221</v>
      </c>
      <c r="G2029" t="s">
        <v>4218</v>
      </c>
      <c r="H2029" t="s">
        <v>3</v>
      </c>
      <c r="I2029" t="s">
        <v>3</v>
      </c>
      <c r="J2029" t="s">
        <v>3</v>
      </c>
      <c r="K2029" t="s">
        <v>3</v>
      </c>
    </row>
    <row r="2030" spans="1:13">
      <c r="A2030" t="s">
        <v>4793</v>
      </c>
      <c r="B2030">
        <v>1217</v>
      </c>
      <c r="C2030">
        <v>1217</v>
      </c>
      <c r="D2030">
        <v>17087</v>
      </c>
      <c r="E2030" t="s">
        <v>1027</v>
      </c>
      <c r="F2030" t="s">
        <v>4221</v>
      </c>
      <c r="G2030" t="s">
        <v>4218</v>
      </c>
      <c r="H2030" t="s">
        <v>3</v>
      </c>
      <c r="I2030" t="s">
        <v>3</v>
      </c>
      <c r="J2030" t="s">
        <v>3</v>
      </c>
      <c r="K2030" t="s">
        <v>3</v>
      </c>
    </row>
    <row r="2031" spans="1:13">
      <c r="A2031" t="s">
        <v>4794</v>
      </c>
      <c r="B2031">
        <v>1217</v>
      </c>
      <c r="C2031">
        <v>1217</v>
      </c>
      <c r="D2031">
        <v>9793</v>
      </c>
      <c r="E2031" t="s">
        <v>1027</v>
      </c>
      <c r="F2031" t="s">
        <v>4221</v>
      </c>
      <c r="G2031" t="s">
        <v>4218</v>
      </c>
      <c r="H2031" t="s">
        <v>3</v>
      </c>
      <c r="I2031" t="s">
        <v>3</v>
      </c>
      <c r="J2031" t="s">
        <v>3</v>
      </c>
      <c r="K2031" t="s">
        <v>4794</v>
      </c>
      <c r="L2031" t="s">
        <v>4795</v>
      </c>
      <c r="M2031" t="s">
        <v>4795</v>
      </c>
    </row>
    <row r="2032" spans="1:13">
      <c r="A2032" t="s">
        <v>4796</v>
      </c>
      <c r="B2032">
        <v>1217</v>
      </c>
      <c r="C2032">
        <v>1217</v>
      </c>
      <c r="D2032">
        <v>10458</v>
      </c>
      <c r="E2032" t="s">
        <v>1027</v>
      </c>
      <c r="F2032" t="s">
        <v>4221</v>
      </c>
      <c r="G2032" t="s">
        <v>4218</v>
      </c>
      <c r="H2032" t="s">
        <v>3</v>
      </c>
      <c r="I2032" t="s">
        <v>3</v>
      </c>
      <c r="J2032" t="s">
        <v>3</v>
      </c>
      <c r="K2032" t="s">
        <v>4796</v>
      </c>
      <c r="L2032" t="s">
        <v>4797</v>
      </c>
      <c r="M2032" t="s">
        <v>4797</v>
      </c>
    </row>
    <row r="2033" spans="1:13">
      <c r="A2033" t="s">
        <v>4798</v>
      </c>
      <c r="B2033">
        <v>1217</v>
      </c>
      <c r="C2033">
        <v>1217</v>
      </c>
      <c r="D2033">
        <v>10458</v>
      </c>
      <c r="E2033" t="s">
        <v>1027</v>
      </c>
      <c r="F2033" t="s">
        <v>4221</v>
      </c>
      <c r="G2033" t="s">
        <v>4218</v>
      </c>
      <c r="H2033" t="s">
        <v>3</v>
      </c>
      <c r="I2033" t="s">
        <v>3</v>
      </c>
      <c r="J2033" t="s">
        <v>3</v>
      </c>
      <c r="K2033" t="s">
        <v>4798</v>
      </c>
      <c r="L2033" t="s">
        <v>4799</v>
      </c>
      <c r="M2033" t="s">
        <v>4799</v>
      </c>
    </row>
    <row r="2034" spans="1:13">
      <c r="A2034" t="s">
        <v>4800</v>
      </c>
      <c r="B2034">
        <v>1217</v>
      </c>
      <c r="C2034">
        <v>1217</v>
      </c>
      <c r="D2034">
        <v>10458</v>
      </c>
      <c r="E2034" t="s">
        <v>1027</v>
      </c>
      <c r="F2034" t="s">
        <v>4221</v>
      </c>
      <c r="G2034" t="s">
        <v>4218</v>
      </c>
      <c r="H2034" t="s">
        <v>3</v>
      </c>
      <c r="I2034" t="s">
        <v>3</v>
      </c>
      <c r="J2034" t="s">
        <v>3</v>
      </c>
      <c r="K2034" t="s">
        <v>4800</v>
      </c>
      <c r="L2034" t="s">
        <v>4801</v>
      </c>
      <c r="M2034" t="s">
        <v>4802</v>
      </c>
    </row>
    <row r="2035" spans="1:13">
      <c r="A2035" t="s">
        <v>4803</v>
      </c>
      <c r="B2035">
        <v>1217</v>
      </c>
      <c r="C2035">
        <v>1217</v>
      </c>
      <c r="D2035">
        <v>10458</v>
      </c>
      <c r="E2035" t="s">
        <v>1027</v>
      </c>
      <c r="F2035" t="s">
        <v>4221</v>
      </c>
      <c r="G2035" t="s">
        <v>4218</v>
      </c>
      <c r="H2035" t="s">
        <v>3</v>
      </c>
      <c r="I2035" t="s">
        <v>3</v>
      </c>
      <c r="J2035" t="s">
        <v>3</v>
      </c>
      <c r="K2035" t="s">
        <v>4803</v>
      </c>
      <c r="L2035" t="s">
        <v>4804</v>
      </c>
      <c r="M2035" t="s">
        <v>4804</v>
      </c>
    </row>
    <row r="2036" spans="1:13">
      <c r="A2036" t="s">
        <v>4805</v>
      </c>
      <c r="B2036">
        <v>1217</v>
      </c>
      <c r="C2036">
        <v>1217</v>
      </c>
      <c r="D2036">
        <v>10713</v>
      </c>
      <c r="E2036" t="s">
        <v>1027</v>
      </c>
      <c r="F2036" t="s">
        <v>4221</v>
      </c>
      <c r="G2036" t="s">
        <v>4218</v>
      </c>
      <c r="H2036" t="s">
        <v>3</v>
      </c>
      <c r="I2036" t="s">
        <v>3</v>
      </c>
      <c r="J2036" t="s">
        <v>3</v>
      </c>
      <c r="K2036" t="s">
        <v>4805</v>
      </c>
      <c r="L2036" t="s">
        <v>4806</v>
      </c>
      <c r="M2036" t="s">
        <v>4806</v>
      </c>
    </row>
    <row r="2037" spans="1:13">
      <c r="A2037" t="s">
        <v>4807</v>
      </c>
      <c r="B2037">
        <v>1217</v>
      </c>
      <c r="C2037">
        <v>1217</v>
      </c>
      <c r="D2037">
        <v>10458</v>
      </c>
      <c r="E2037" t="s">
        <v>1027</v>
      </c>
      <c r="F2037" t="s">
        <v>4221</v>
      </c>
      <c r="G2037" t="s">
        <v>4218</v>
      </c>
      <c r="H2037" t="s">
        <v>3</v>
      </c>
      <c r="I2037" t="s">
        <v>3</v>
      </c>
      <c r="J2037" t="s">
        <v>3</v>
      </c>
      <c r="K2037" t="s">
        <v>4807</v>
      </c>
      <c r="L2037" t="s">
        <v>4808</v>
      </c>
      <c r="M2037" t="s">
        <v>4808</v>
      </c>
    </row>
    <row r="2038" spans="1:13">
      <c r="A2038" t="s">
        <v>4809</v>
      </c>
      <c r="B2038">
        <v>1217</v>
      </c>
      <c r="C2038">
        <v>1217</v>
      </c>
      <c r="D2038">
        <v>10458</v>
      </c>
      <c r="E2038" t="s">
        <v>1027</v>
      </c>
      <c r="F2038" t="s">
        <v>4221</v>
      </c>
      <c r="G2038" t="s">
        <v>4218</v>
      </c>
      <c r="H2038" t="s">
        <v>3</v>
      </c>
      <c r="I2038" t="s">
        <v>3</v>
      </c>
      <c r="J2038" t="s">
        <v>3</v>
      </c>
      <c r="K2038" t="s">
        <v>4809</v>
      </c>
      <c r="L2038" t="s">
        <v>4810</v>
      </c>
      <c r="M2038" t="s">
        <v>4810</v>
      </c>
    </row>
    <row r="2039" spans="1:13">
      <c r="A2039" t="s">
        <v>4811</v>
      </c>
      <c r="B2039">
        <v>1217</v>
      </c>
      <c r="C2039">
        <v>1217</v>
      </c>
      <c r="D2039">
        <v>10458</v>
      </c>
      <c r="E2039" t="s">
        <v>1027</v>
      </c>
      <c r="F2039" t="s">
        <v>4221</v>
      </c>
      <c r="G2039" t="s">
        <v>4218</v>
      </c>
      <c r="H2039" t="s">
        <v>3</v>
      </c>
      <c r="I2039" t="s">
        <v>3</v>
      </c>
      <c r="J2039" t="s">
        <v>3</v>
      </c>
      <c r="K2039" t="s">
        <v>4811</v>
      </c>
      <c r="L2039" t="s">
        <v>4812</v>
      </c>
      <c r="M2039" t="s">
        <v>4813</v>
      </c>
    </row>
    <row r="2040" spans="1:13">
      <c r="A2040" t="s">
        <v>4814</v>
      </c>
      <c r="B2040">
        <v>1217</v>
      </c>
      <c r="C2040">
        <v>1217</v>
      </c>
      <c r="D2040">
        <v>9430</v>
      </c>
      <c r="E2040" t="s">
        <v>1027</v>
      </c>
      <c r="F2040" t="s">
        <v>4221</v>
      </c>
      <c r="G2040" t="s">
        <v>4218</v>
      </c>
      <c r="H2040" t="s">
        <v>3</v>
      </c>
      <c r="I2040" t="s">
        <v>3</v>
      </c>
      <c r="J2040" t="s">
        <v>3</v>
      </c>
      <c r="K2040" t="s">
        <v>4814</v>
      </c>
      <c r="L2040" t="s">
        <v>4815</v>
      </c>
      <c r="M2040" t="s">
        <v>4815</v>
      </c>
    </row>
    <row r="2041" spans="1:13">
      <c r="A2041" t="s">
        <v>4816</v>
      </c>
      <c r="B2041">
        <v>1217</v>
      </c>
      <c r="C2041">
        <v>1217</v>
      </c>
      <c r="D2041">
        <v>10458</v>
      </c>
      <c r="E2041" t="s">
        <v>1027</v>
      </c>
      <c r="F2041" t="s">
        <v>4221</v>
      </c>
      <c r="G2041" t="s">
        <v>4218</v>
      </c>
      <c r="H2041" t="s">
        <v>3</v>
      </c>
      <c r="I2041" t="s">
        <v>3</v>
      </c>
      <c r="J2041" t="s">
        <v>3</v>
      </c>
      <c r="K2041" t="s">
        <v>4816</v>
      </c>
      <c r="L2041" t="s">
        <v>4817</v>
      </c>
      <c r="M2041" t="s">
        <v>4818</v>
      </c>
    </row>
    <row r="2042" spans="1:13">
      <c r="A2042" t="s">
        <v>4819</v>
      </c>
      <c r="B2042">
        <v>1217</v>
      </c>
      <c r="C2042">
        <v>1217</v>
      </c>
      <c r="D2042">
        <v>10458</v>
      </c>
      <c r="E2042" t="s">
        <v>1027</v>
      </c>
      <c r="F2042" t="s">
        <v>4221</v>
      </c>
      <c r="G2042" t="s">
        <v>4218</v>
      </c>
      <c r="H2042" t="s">
        <v>3</v>
      </c>
      <c r="I2042" t="s">
        <v>3</v>
      </c>
      <c r="J2042" t="s">
        <v>3</v>
      </c>
      <c r="K2042" t="s">
        <v>4819</v>
      </c>
      <c r="L2042" t="s">
        <v>4820</v>
      </c>
      <c r="M2042" t="s">
        <v>4820</v>
      </c>
    </row>
    <row r="2043" spans="1:13">
      <c r="A2043" t="s">
        <v>4821</v>
      </c>
      <c r="B2043">
        <v>1217</v>
      </c>
      <c r="C2043">
        <v>1217</v>
      </c>
      <c r="D2043">
        <v>10458</v>
      </c>
      <c r="E2043" t="s">
        <v>1027</v>
      </c>
      <c r="F2043" t="s">
        <v>4221</v>
      </c>
      <c r="G2043" t="s">
        <v>4218</v>
      </c>
      <c r="H2043" t="s">
        <v>3</v>
      </c>
      <c r="I2043" t="s">
        <v>3</v>
      </c>
      <c r="J2043" t="s">
        <v>3</v>
      </c>
      <c r="K2043" t="s">
        <v>4821</v>
      </c>
      <c r="L2043" t="s">
        <v>4822</v>
      </c>
      <c r="M2043" t="s">
        <v>4823</v>
      </c>
    </row>
    <row r="2044" spans="1:13">
      <c r="A2044" t="s">
        <v>4824</v>
      </c>
      <c r="B2044">
        <v>1217</v>
      </c>
      <c r="C2044">
        <v>1217</v>
      </c>
      <c r="D2044">
        <v>10458</v>
      </c>
      <c r="E2044" t="s">
        <v>1027</v>
      </c>
      <c r="F2044" t="s">
        <v>4221</v>
      </c>
      <c r="G2044" t="s">
        <v>4218</v>
      </c>
      <c r="H2044" t="s">
        <v>3</v>
      </c>
      <c r="I2044" t="s">
        <v>3</v>
      </c>
      <c r="J2044" t="s">
        <v>3</v>
      </c>
      <c r="K2044" t="s">
        <v>4824</v>
      </c>
      <c r="L2044" t="s">
        <v>4825</v>
      </c>
      <c r="M2044" t="s">
        <v>4825</v>
      </c>
    </row>
    <row r="2045" spans="1:13">
      <c r="A2045" t="s">
        <v>4826</v>
      </c>
      <c r="B2045">
        <v>1217</v>
      </c>
      <c r="C2045">
        <v>1217</v>
      </c>
      <c r="D2045">
        <v>10458</v>
      </c>
      <c r="E2045" t="s">
        <v>1027</v>
      </c>
      <c r="F2045" t="s">
        <v>4221</v>
      </c>
      <c r="G2045" t="s">
        <v>4218</v>
      </c>
      <c r="H2045" t="s">
        <v>3</v>
      </c>
      <c r="I2045" t="s">
        <v>3</v>
      </c>
      <c r="J2045" t="s">
        <v>3</v>
      </c>
      <c r="K2045" t="s">
        <v>4826</v>
      </c>
      <c r="L2045" t="s">
        <v>4827</v>
      </c>
      <c r="M2045" t="s">
        <v>4828</v>
      </c>
    </row>
    <row r="2046" spans="1:13">
      <c r="A2046" t="s">
        <v>4829</v>
      </c>
      <c r="B2046">
        <v>1217</v>
      </c>
      <c r="C2046">
        <v>1217</v>
      </c>
      <c r="D2046">
        <v>10458</v>
      </c>
      <c r="E2046" t="s">
        <v>1027</v>
      </c>
      <c r="F2046" t="s">
        <v>4221</v>
      </c>
      <c r="G2046" t="s">
        <v>4218</v>
      </c>
      <c r="H2046" t="s">
        <v>3</v>
      </c>
      <c r="I2046" t="s">
        <v>3</v>
      </c>
      <c r="J2046" t="s">
        <v>3</v>
      </c>
      <c r="K2046" t="s">
        <v>4829</v>
      </c>
      <c r="L2046" t="s">
        <v>4830</v>
      </c>
      <c r="M2046" t="s">
        <v>4830</v>
      </c>
    </row>
    <row r="2047" spans="1:13">
      <c r="A2047" t="s">
        <v>4831</v>
      </c>
      <c r="B2047">
        <v>1217</v>
      </c>
      <c r="C2047">
        <v>1217</v>
      </c>
      <c r="D2047">
        <v>10458</v>
      </c>
      <c r="E2047" t="s">
        <v>1027</v>
      </c>
      <c r="F2047" t="s">
        <v>4221</v>
      </c>
      <c r="G2047" t="s">
        <v>4218</v>
      </c>
      <c r="H2047" t="s">
        <v>3</v>
      </c>
      <c r="I2047" t="s">
        <v>3</v>
      </c>
      <c r="J2047" t="s">
        <v>3</v>
      </c>
      <c r="K2047" t="s">
        <v>4831</v>
      </c>
      <c r="L2047" t="s">
        <v>4830</v>
      </c>
      <c r="M2047" t="s">
        <v>4830</v>
      </c>
    </row>
    <row r="2048" spans="1:13">
      <c r="A2048" t="s">
        <v>4832</v>
      </c>
      <c r="B2048">
        <v>1217</v>
      </c>
      <c r="C2048">
        <v>1217</v>
      </c>
      <c r="D2048">
        <v>10458</v>
      </c>
      <c r="E2048" t="s">
        <v>1027</v>
      </c>
      <c r="F2048" t="s">
        <v>4221</v>
      </c>
      <c r="G2048" t="s">
        <v>4218</v>
      </c>
      <c r="H2048" t="s">
        <v>3</v>
      </c>
      <c r="I2048" t="s">
        <v>3</v>
      </c>
      <c r="J2048" t="s">
        <v>3</v>
      </c>
      <c r="K2048" t="s">
        <v>4832</v>
      </c>
      <c r="L2048" t="s">
        <v>4833</v>
      </c>
      <c r="M2048" t="s">
        <v>4833</v>
      </c>
    </row>
    <row r="2049" spans="1:13">
      <c r="A2049" t="s">
        <v>4834</v>
      </c>
      <c r="B2049">
        <v>1217</v>
      </c>
      <c r="C2049">
        <v>1217</v>
      </c>
      <c r="D2049">
        <v>10458</v>
      </c>
      <c r="E2049" t="s">
        <v>1027</v>
      </c>
      <c r="F2049" t="s">
        <v>4221</v>
      </c>
      <c r="G2049" t="s">
        <v>4218</v>
      </c>
      <c r="H2049" t="s">
        <v>3</v>
      </c>
      <c r="I2049" t="s">
        <v>3</v>
      </c>
      <c r="J2049" t="s">
        <v>3</v>
      </c>
      <c r="K2049" t="s">
        <v>4834</v>
      </c>
      <c r="L2049" t="s">
        <v>4835</v>
      </c>
      <c r="M2049" t="s">
        <v>4835</v>
      </c>
    </row>
    <row r="2050" spans="1:13">
      <c r="A2050" t="s">
        <v>4836</v>
      </c>
      <c r="B2050">
        <v>1217</v>
      </c>
      <c r="C2050">
        <v>1217</v>
      </c>
      <c r="D2050">
        <v>10458</v>
      </c>
      <c r="E2050" t="s">
        <v>1027</v>
      </c>
      <c r="F2050" t="s">
        <v>4221</v>
      </c>
      <c r="G2050" t="s">
        <v>4218</v>
      </c>
      <c r="H2050" t="s">
        <v>3</v>
      </c>
      <c r="I2050" t="s">
        <v>3</v>
      </c>
      <c r="J2050" t="s">
        <v>3</v>
      </c>
      <c r="K2050" t="s">
        <v>4836</v>
      </c>
      <c r="L2050" t="s">
        <v>4837</v>
      </c>
      <c r="M2050" t="s">
        <v>4838</v>
      </c>
    </row>
    <row r="2051" spans="1:13">
      <c r="A2051" t="s">
        <v>4839</v>
      </c>
      <c r="B2051">
        <v>1217</v>
      </c>
      <c r="C2051">
        <v>1217</v>
      </c>
      <c r="D2051">
        <v>10458</v>
      </c>
      <c r="E2051" t="s">
        <v>1027</v>
      </c>
      <c r="F2051" t="s">
        <v>4221</v>
      </c>
      <c r="G2051" t="s">
        <v>4218</v>
      </c>
      <c r="H2051" t="s">
        <v>3</v>
      </c>
      <c r="I2051" t="s">
        <v>3</v>
      </c>
      <c r="J2051" t="s">
        <v>3</v>
      </c>
      <c r="K2051" t="s">
        <v>4839</v>
      </c>
      <c r="L2051" t="s">
        <v>4840</v>
      </c>
      <c r="M2051" t="s">
        <v>4841</v>
      </c>
    </row>
    <row r="2052" spans="1:13">
      <c r="A2052" t="s">
        <v>4842</v>
      </c>
      <c r="B2052">
        <v>1217</v>
      </c>
      <c r="C2052">
        <v>1217</v>
      </c>
      <c r="D2052">
        <v>17753</v>
      </c>
      <c r="E2052" t="s">
        <v>1027</v>
      </c>
      <c r="F2052" t="s">
        <v>4221</v>
      </c>
      <c r="G2052" t="s">
        <v>4218</v>
      </c>
      <c r="H2052" t="s">
        <v>3</v>
      </c>
      <c r="I2052" t="s">
        <v>3</v>
      </c>
      <c r="J2052" t="s">
        <v>3</v>
      </c>
      <c r="K2052" t="s">
        <v>3</v>
      </c>
    </row>
    <row r="2053" spans="1:13">
      <c r="A2053" t="s">
        <v>4843</v>
      </c>
      <c r="B2053">
        <v>1217</v>
      </c>
      <c r="C2053">
        <v>1217</v>
      </c>
      <c r="D2053">
        <v>13206</v>
      </c>
      <c r="E2053" t="s">
        <v>1027</v>
      </c>
      <c r="F2053" t="s">
        <v>4221</v>
      </c>
      <c r="G2053" t="s">
        <v>4218</v>
      </c>
      <c r="H2053" t="s">
        <v>3</v>
      </c>
      <c r="I2053" t="s">
        <v>3</v>
      </c>
      <c r="J2053" t="s">
        <v>3</v>
      </c>
      <c r="K2053" t="s">
        <v>4843</v>
      </c>
      <c r="L2053" t="s">
        <v>4844</v>
      </c>
      <c r="M2053" t="s">
        <v>4845</v>
      </c>
    </row>
    <row r="2054" spans="1:13">
      <c r="A2054" t="s">
        <v>4846</v>
      </c>
      <c r="B2054">
        <v>1217</v>
      </c>
      <c r="C2054">
        <v>1217</v>
      </c>
      <c r="D2054">
        <v>13206</v>
      </c>
      <c r="E2054" t="s">
        <v>1027</v>
      </c>
      <c r="F2054" t="s">
        <v>4221</v>
      </c>
      <c r="G2054" t="s">
        <v>4218</v>
      </c>
      <c r="H2054" t="s">
        <v>3</v>
      </c>
      <c r="I2054" t="s">
        <v>3</v>
      </c>
      <c r="J2054" t="s">
        <v>3</v>
      </c>
      <c r="K2054" t="s">
        <v>4846</v>
      </c>
      <c r="L2054" t="s">
        <v>4847</v>
      </c>
      <c r="M2054" t="s">
        <v>4847</v>
      </c>
    </row>
    <row r="2055" spans="1:13">
      <c r="A2055" t="s">
        <v>4848</v>
      </c>
      <c r="B2055">
        <v>1217</v>
      </c>
      <c r="C2055">
        <v>1217</v>
      </c>
      <c r="D2055">
        <v>13206</v>
      </c>
      <c r="E2055" t="s">
        <v>1027</v>
      </c>
      <c r="F2055" t="s">
        <v>4221</v>
      </c>
      <c r="G2055" t="s">
        <v>4218</v>
      </c>
      <c r="H2055" t="s">
        <v>3</v>
      </c>
      <c r="I2055" t="s">
        <v>3</v>
      </c>
      <c r="J2055" t="s">
        <v>3</v>
      </c>
      <c r="K2055" t="s">
        <v>4848</v>
      </c>
      <c r="L2055" t="s">
        <v>4849</v>
      </c>
      <c r="M2055" t="s">
        <v>4850</v>
      </c>
    </row>
    <row r="2056" spans="1:13">
      <c r="A2056" t="s">
        <v>4851</v>
      </c>
      <c r="B2056">
        <v>1217</v>
      </c>
      <c r="C2056">
        <v>1217</v>
      </c>
      <c r="D2056">
        <v>13206</v>
      </c>
      <c r="E2056" t="s">
        <v>1027</v>
      </c>
      <c r="F2056" t="s">
        <v>4221</v>
      </c>
      <c r="G2056" t="s">
        <v>4218</v>
      </c>
      <c r="H2056" t="s">
        <v>3</v>
      </c>
      <c r="I2056" t="s">
        <v>3</v>
      </c>
      <c r="J2056" t="s">
        <v>3</v>
      </c>
      <c r="K2056" t="s">
        <v>4851</v>
      </c>
      <c r="L2056" t="s">
        <v>4852</v>
      </c>
      <c r="M2056" t="s">
        <v>4853</v>
      </c>
    </row>
    <row r="2057" spans="1:13">
      <c r="A2057" t="s">
        <v>4854</v>
      </c>
      <c r="B2057">
        <v>1217</v>
      </c>
      <c r="C2057">
        <v>1217</v>
      </c>
      <c r="D2057">
        <v>13206</v>
      </c>
      <c r="E2057" t="s">
        <v>1027</v>
      </c>
      <c r="F2057" t="s">
        <v>4221</v>
      </c>
      <c r="G2057" t="s">
        <v>4218</v>
      </c>
      <c r="H2057" t="s">
        <v>3</v>
      </c>
      <c r="I2057" t="s">
        <v>3</v>
      </c>
      <c r="J2057" t="s">
        <v>3</v>
      </c>
      <c r="K2057" t="s">
        <v>4854</v>
      </c>
      <c r="L2057" t="s">
        <v>4855</v>
      </c>
      <c r="M2057" t="s">
        <v>4855</v>
      </c>
    </row>
    <row r="2058" spans="1:13">
      <c r="A2058" t="s">
        <v>4856</v>
      </c>
      <c r="B2058">
        <v>1217</v>
      </c>
      <c r="C2058">
        <v>1217</v>
      </c>
      <c r="D2058">
        <v>13206</v>
      </c>
      <c r="E2058" t="s">
        <v>1027</v>
      </c>
      <c r="F2058" t="s">
        <v>4221</v>
      </c>
      <c r="G2058" t="s">
        <v>4218</v>
      </c>
      <c r="H2058" t="s">
        <v>3</v>
      </c>
      <c r="I2058" t="s">
        <v>3</v>
      </c>
      <c r="J2058" t="s">
        <v>3</v>
      </c>
      <c r="K2058" t="s">
        <v>4856</v>
      </c>
      <c r="L2058" t="s">
        <v>4857</v>
      </c>
      <c r="M2058" t="s">
        <v>4857</v>
      </c>
    </row>
    <row r="2059" spans="1:13">
      <c r="A2059" t="s">
        <v>4858</v>
      </c>
      <c r="B2059">
        <v>1217</v>
      </c>
      <c r="C2059">
        <v>1217</v>
      </c>
      <c r="D2059">
        <v>13206</v>
      </c>
      <c r="E2059" t="s">
        <v>1027</v>
      </c>
      <c r="F2059" t="s">
        <v>4221</v>
      </c>
      <c r="G2059" t="s">
        <v>4218</v>
      </c>
      <c r="H2059" t="s">
        <v>3</v>
      </c>
      <c r="I2059" t="s">
        <v>3</v>
      </c>
      <c r="J2059" t="s">
        <v>3</v>
      </c>
      <c r="K2059" t="s">
        <v>4859</v>
      </c>
      <c r="L2059" t="s">
        <v>4860</v>
      </c>
      <c r="M2059" t="s">
        <v>4861</v>
      </c>
    </row>
    <row r="2060" spans="1:13">
      <c r="A2060" t="s">
        <v>4862</v>
      </c>
      <c r="B2060">
        <v>1217</v>
      </c>
      <c r="C2060">
        <v>1217</v>
      </c>
      <c r="D2060">
        <v>13206</v>
      </c>
      <c r="E2060" t="s">
        <v>1027</v>
      </c>
      <c r="F2060" t="s">
        <v>4221</v>
      </c>
      <c r="G2060" t="s">
        <v>4218</v>
      </c>
      <c r="H2060" t="s">
        <v>3</v>
      </c>
      <c r="I2060" t="s">
        <v>3</v>
      </c>
      <c r="J2060" t="s">
        <v>3</v>
      </c>
      <c r="K2060" t="s">
        <v>4862</v>
      </c>
      <c r="L2060" t="s">
        <v>4863</v>
      </c>
      <c r="M2060" t="s">
        <v>4864</v>
      </c>
    </row>
    <row r="2061" spans="1:13">
      <c r="A2061" t="s">
        <v>4865</v>
      </c>
      <c r="B2061">
        <v>1217</v>
      </c>
      <c r="C2061">
        <v>1217</v>
      </c>
      <c r="D2061">
        <v>12816</v>
      </c>
      <c r="E2061" t="s">
        <v>1027</v>
      </c>
      <c r="F2061" t="s">
        <v>4221</v>
      </c>
      <c r="G2061" t="s">
        <v>4218</v>
      </c>
      <c r="H2061" t="s">
        <v>3</v>
      </c>
      <c r="I2061" t="s">
        <v>3</v>
      </c>
      <c r="J2061" t="s">
        <v>3</v>
      </c>
      <c r="K2061" t="s">
        <v>4865</v>
      </c>
      <c r="L2061" t="s">
        <v>4866</v>
      </c>
      <c r="M2061" t="s">
        <v>4867</v>
      </c>
    </row>
    <row r="2062" spans="1:13">
      <c r="A2062" t="s">
        <v>4868</v>
      </c>
      <c r="B2062">
        <v>1217</v>
      </c>
      <c r="C2062">
        <v>1217</v>
      </c>
      <c r="D2062">
        <v>13206</v>
      </c>
      <c r="E2062" t="s">
        <v>1027</v>
      </c>
      <c r="F2062" t="s">
        <v>4221</v>
      </c>
      <c r="G2062" t="s">
        <v>4218</v>
      </c>
      <c r="H2062" t="s">
        <v>3</v>
      </c>
      <c r="I2062" t="s">
        <v>3</v>
      </c>
      <c r="J2062" t="s">
        <v>3</v>
      </c>
      <c r="K2062" t="s">
        <v>4868</v>
      </c>
      <c r="L2062" t="s">
        <v>4869</v>
      </c>
      <c r="M2062" t="s">
        <v>4869</v>
      </c>
    </row>
    <row r="2063" spans="1:13">
      <c r="A2063" t="s">
        <v>4870</v>
      </c>
      <c r="B2063">
        <v>1217</v>
      </c>
      <c r="C2063">
        <v>1217</v>
      </c>
      <c r="D2063">
        <v>13206</v>
      </c>
      <c r="E2063" t="s">
        <v>1027</v>
      </c>
      <c r="F2063" t="s">
        <v>4221</v>
      </c>
      <c r="G2063" t="s">
        <v>4218</v>
      </c>
      <c r="H2063" t="s">
        <v>3</v>
      </c>
      <c r="I2063" t="s">
        <v>3</v>
      </c>
      <c r="J2063" t="s">
        <v>3</v>
      </c>
      <c r="K2063" t="s">
        <v>4870</v>
      </c>
      <c r="L2063" t="s">
        <v>4871</v>
      </c>
      <c r="M2063" t="s">
        <v>4872</v>
      </c>
    </row>
    <row r="2064" spans="1:13">
      <c r="A2064" t="s">
        <v>4873</v>
      </c>
      <c r="B2064">
        <v>1217</v>
      </c>
      <c r="C2064">
        <v>1217</v>
      </c>
      <c r="D2064">
        <v>13206</v>
      </c>
      <c r="E2064" t="s">
        <v>1027</v>
      </c>
      <c r="F2064" t="s">
        <v>4221</v>
      </c>
      <c r="G2064" t="s">
        <v>4218</v>
      </c>
      <c r="H2064" t="s">
        <v>3</v>
      </c>
      <c r="I2064" t="s">
        <v>3</v>
      </c>
      <c r="J2064" t="s">
        <v>3</v>
      </c>
      <c r="K2064" t="s">
        <v>4873</v>
      </c>
      <c r="L2064" t="s">
        <v>4874</v>
      </c>
      <c r="M2064" t="s">
        <v>4875</v>
      </c>
    </row>
    <row r="2065" spans="1:13">
      <c r="A2065" t="s">
        <v>4876</v>
      </c>
      <c r="B2065">
        <v>1217</v>
      </c>
      <c r="C2065">
        <v>1217</v>
      </c>
      <c r="D2065">
        <v>13206</v>
      </c>
      <c r="E2065" t="s">
        <v>1027</v>
      </c>
      <c r="F2065" t="s">
        <v>4221</v>
      </c>
      <c r="G2065" t="s">
        <v>4218</v>
      </c>
      <c r="H2065" t="s">
        <v>3</v>
      </c>
      <c r="I2065" t="s">
        <v>3</v>
      </c>
      <c r="J2065" t="s">
        <v>3</v>
      </c>
      <c r="K2065" t="s">
        <v>4876</v>
      </c>
      <c r="L2065" t="s">
        <v>4877</v>
      </c>
      <c r="M2065" t="s">
        <v>4878</v>
      </c>
    </row>
    <row r="2066" spans="1:13">
      <c r="A2066" t="s">
        <v>4879</v>
      </c>
      <c r="B2066">
        <v>1217</v>
      </c>
      <c r="C2066">
        <v>1217</v>
      </c>
      <c r="D2066">
        <v>13206</v>
      </c>
      <c r="E2066" t="s">
        <v>1027</v>
      </c>
      <c r="F2066" t="s">
        <v>4221</v>
      </c>
      <c r="G2066" t="s">
        <v>4218</v>
      </c>
      <c r="H2066" t="s">
        <v>3</v>
      </c>
      <c r="I2066" t="s">
        <v>3</v>
      </c>
      <c r="J2066" t="s">
        <v>3</v>
      </c>
      <c r="K2066" t="s">
        <v>4879</v>
      </c>
      <c r="L2066" t="s">
        <v>4880</v>
      </c>
      <c r="M2066" t="s">
        <v>4881</v>
      </c>
    </row>
    <row r="2067" spans="1:13">
      <c r="A2067" t="s">
        <v>4882</v>
      </c>
      <c r="B2067">
        <v>1217</v>
      </c>
      <c r="C2067">
        <v>1217</v>
      </c>
      <c r="D2067">
        <v>12581</v>
      </c>
      <c r="E2067" t="s">
        <v>1027</v>
      </c>
      <c r="F2067" t="s">
        <v>4221</v>
      </c>
      <c r="G2067" t="s">
        <v>4218</v>
      </c>
      <c r="H2067" t="s">
        <v>3</v>
      </c>
      <c r="I2067" t="s">
        <v>3</v>
      </c>
      <c r="J2067" t="s">
        <v>3</v>
      </c>
      <c r="K2067" t="s">
        <v>4882</v>
      </c>
      <c r="L2067" t="s">
        <v>4883</v>
      </c>
      <c r="M2067" t="s">
        <v>4883</v>
      </c>
    </row>
    <row r="2068" spans="1:13">
      <c r="A2068" t="s">
        <v>4884</v>
      </c>
      <c r="B2068">
        <v>1217</v>
      </c>
      <c r="C2068">
        <v>1217</v>
      </c>
      <c r="D2068">
        <v>12949</v>
      </c>
      <c r="E2068" t="s">
        <v>1027</v>
      </c>
      <c r="F2068" t="s">
        <v>4221</v>
      </c>
      <c r="G2068" t="s">
        <v>4218</v>
      </c>
      <c r="H2068" t="s">
        <v>3</v>
      </c>
      <c r="I2068" t="s">
        <v>3</v>
      </c>
      <c r="J2068" t="s">
        <v>3</v>
      </c>
      <c r="K2068" t="s">
        <v>4884</v>
      </c>
      <c r="L2068" t="s">
        <v>4885</v>
      </c>
      <c r="M2068" t="s">
        <v>4885</v>
      </c>
    </row>
    <row r="2069" spans="1:13">
      <c r="A2069" t="s">
        <v>4886</v>
      </c>
      <c r="B2069">
        <v>1217</v>
      </c>
      <c r="C2069">
        <v>1217</v>
      </c>
      <c r="D2069">
        <v>13206</v>
      </c>
      <c r="E2069" t="s">
        <v>1027</v>
      </c>
      <c r="F2069" t="s">
        <v>4221</v>
      </c>
      <c r="G2069" t="s">
        <v>4218</v>
      </c>
      <c r="H2069" t="s">
        <v>3</v>
      </c>
      <c r="I2069" t="s">
        <v>3</v>
      </c>
      <c r="J2069" t="s">
        <v>3</v>
      </c>
      <c r="K2069" t="s">
        <v>4886</v>
      </c>
      <c r="L2069" t="s">
        <v>4887</v>
      </c>
      <c r="M2069" t="s">
        <v>4887</v>
      </c>
    </row>
    <row r="2070" spans="1:13">
      <c r="A2070" t="s">
        <v>4888</v>
      </c>
      <c r="B2070">
        <v>1217</v>
      </c>
      <c r="C2070">
        <v>1217</v>
      </c>
      <c r="D2070">
        <v>13206</v>
      </c>
      <c r="E2070" t="s">
        <v>1027</v>
      </c>
      <c r="F2070" t="s">
        <v>4221</v>
      </c>
      <c r="G2070" t="s">
        <v>4218</v>
      </c>
      <c r="H2070" t="s">
        <v>3</v>
      </c>
      <c r="I2070" t="s">
        <v>3</v>
      </c>
      <c r="J2070" t="s">
        <v>3</v>
      </c>
      <c r="K2070" t="s">
        <v>4888</v>
      </c>
      <c r="L2070" t="s">
        <v>4889</v>
      </c>
      <c r="M2070" t="s">
        <v>4890</v>
      </c>
    </row>
    <row r="2071" spans="1:13">
      <c r="A2071" t="s">
        <v>4891</v>
      </c>
      <c r="B2071">
        <v>1217</v>
      </c>
      <c r="C2071">
        <v>1217</v>
      </c>
      <c r="D2071">
        <v>13206</v>
      </c>
      <c r="E2071" t="s">
        <v>1027</v>
      </c>
      <c r="F2071" t="s">
        <v>4221</v>
      </c>
      <c r="G2071" t="s">
        <v>4218</v>
      </c>
      <c r="H2071" t="s">
        <v>3</v>
      </c>
      <c r="I2071" t="s">
        <v>3</v>
      </c>
      <c r="J2071" t="s">
        <v>3</v>
      </c>
      <c r="K2071" t="s">
        <v>4891</v>
      </c>
      <c r="L2071" t="s">
        <v>4892</v>
      </c>
      <c r="M2071" t="s">
        <v>4893</v>
      </c>
    </row>
    <row r="2072" spans="1:13">
      <c r="A2072" t="s">
        <v>4894</v>
      </c>
      <c r="B2072">
        <v>1217</v>
      </c>
      <c r="C2072">
        <v>1217</v>
      </c>
      <c r="D2072">
        <v>13206</v>
      </c>
      <c r="E2072" t="s">
        <v>1027</v>
      </c>
      <c r="F2072" t="s">
        <v>4221</v>
      </c>
      <c r="G2072" t="s">
        <v>4218</v>
      </c>
      <c r="H2072" t="s">
        <v>3</v>
      </c>
      <c r="I2072" t="s">
        <v>3</v>
      </c>
      <c r="J2072" t="s">
        <v>3</v>
      </c>
      <c r="K2072" t="s">
        <v>4894</v>
      </c>
      <c r="L2072" t="s">
        <v>4895</v>
      </c>
      <c r="M2072" t="s">
        <v>4896</v>
      </c>
    </row>
    <row r="2073" spans="1:13">
      <c r="A2073" t="s">
        <v>4897</v>
      </c>
      <c r="B2073">
        <v>1217</v>
      </c>
      <c r="C2073">
        <v>1217</v>
      </c>
      <c r="D2073">
        <v>13206</v>
      </c>
      <c r="E2073" t="s">
        <v>1027</v>
      </c>
      <c r="F2073" t="s">
        <v>4221</v>
      </c>
      <c r="G2073" t="s">
        <v>4218</v>
      </c>
      <c r="H2073" t="s">
        <v>3</v>
      </c>
      <c r="I2073" t="s">
        <v>3</v>
      </c>
      <c r="J2073" t="s">
        <v>3</v>
      </c>
      <c r="K2073" t="s">
        <v>4897</v>
      </c>
      <c r="L2073" t="s">
        <v>4898</v>
      </c>
      <c r="M2073" t="s">
        <v>4899</v>
      </c>
    </row>
    <row r="2074" spans="1:13">
      <c r="A2074" t="s">
        <v>4900</v>
      </c>
      <c r="B2074">
        <v>1217</v>
      </c>
      <c r="C2074">
        <v>1217</v>
      </c>
      <c r="D2074">
        <v>13206</v>
      </c>
      <c r="E2074" t="s">
        <v>1027</v>
      </c>
      <c r="F2074" t="s">
        <v>4221</v>
      </c>
      <c r="G2074" t="s">
        <v>4218</v>
      </c>
      <c r="H2074" t="s">
        <v>3</v>
      </c>
      <c r="I2074" t="s">
        <v>3</v>
      </c>
      <c r="J2074" t="s">
        <v>3</v>
      </c>
      <c r="K2074" t="s">
        <v>4900</v>
      </c>
      <c r="L2074" t="s">
        <v>4901</v>
      </c>
      <c r="M2074" t="s">
        <v>4902</v>
      </c>
    </row>
    <row r="2075" spans="1:13">
      <c r="A2075" t="s">
        <v>4903</v>
      </c>
      <c r="B2075">
        <v>1217</v>
      </c>
      <c r="C2075">
        <v>1217</v>
      </c>
      <c r="D2075">
        <v>13180</v>
      </c>
      <c r="E2075" t="s">
        <v>1027</v>
      </c>
      <c r="F2075" t="s">
        <v>4221</v>
      </c>
      <c r="G2075" t="s">
        <v>4218</v>
      </c>
      <c r="H2075" t="s">
        <v>3</v>
      </c>
      <c r="I2075" t="s">
        <v>3</v>
      </c>
      <c r="J2075" t="s">
        <v>3</v>
      </c>
      <c r="K2075" t="s">
        <v>4903</v>
      </c>
      <c r="L2075" t="s">
        <v>4904</v>
      </c>
      <c r="M2075" t="s">
        <v>4905</v>
      </c>
    </row>
    <row r="2076" spans="1:13">
      <c r="A2076" t="s">
        <v>4906</v>
      </c>
      <c r="B2076">
        <v>1217</v>
      </c>
      <c r="C2076">
        <v>1217</v>
      </c>
      <c r="D2076">
        <v>13206</v>
      </c>
      <c r="E2076" t="s">
        <v>1027</v>
      </c>
      <c r="F2076" t="s">
        <v>4221</v>
      </c>
      <c r="G2076" t="s">
        <v>4218</v>
      </c>
      <c r="H2076" t="s">
        <v>3</v>
      </c>
      <c r="I2076" t="s">
        <v>3</v>
      </c>
      <c r="J2076" t="s">
        <v>3</v>
      </c>
      <c r="K2076" t="s">
        <v>4906</v>
      </c>
      <c r="L2076" t="s">
        <v>4907</v>
      </c>
      <c r="M2076" t="s">
        <v>4908</v>
      </c>
    </row>
    <row r="2077" spans="1:13">
      <c r="A2077" t="s">
        <v>4909</v>
      </c>
      <c r="B2077">
        <v>1217</v>
      </c>
      <c r="C2077">
        <v>1217</v>
      </c>
      <c r="D2077">
        <v>13206</v>
      </c>
      <c r="E2077" t="s">
        <v>1027</v>
      </c>
      <c r="F2077" t="s">
        <v>4221</v>
      </c>
      <c r="G2077" t="s">
        <v>4218</v>
      </c>
      <c r="H2077" t="s">
        <v>3</v>
      </c>
      <c r="I2077" t="s">
        <v>3</v>
      </c>
      <c r="J2077" t="s">
        <v>3</v>
      </c>
      <c r="K2077" t="s">
        <v>4909</v>
      </c>
      <c r="L2077" t="s">
        <v>4910</v>
      </c>
      <c r="M2077" t="s">
        <v>4911</v>
      </c>
    </row>
    <row r="2078" spans="1:13">
      <c r="A2078" t="s">
        <v>4912</v>
      </c>
      <c r="B2078">
        <v>1217</v>
      </c>
      <c r="C2078">
        <v>1217</v>
      </c>
      <c r="D2078">
        <v>13206</v>
      </c>
      <c r="E2078" t="s">
        <v>1027</v>
      </c>
      <c r="F2078" t="s">
        <v>4221</v>
      </c>
      <c r="G2078" t="s">
        <v>4218</v>
      </c>
      <c r="H2078" t="s">
        <v>3</v>
      </c>
      <c r="I2078" t="s">
        <v>3</v>
      </c>
      <c r="J2078" t="s">
        <v>3</v>
      </c>
      <c r="K2078" t="s">
        <v>4912</v>
      </c>
      <c r="L2078" t="s">
        <v>4913</v>
      </c>
      <c r="M2078" t="s">
        <v>4914</v>
      </c>
    </row>
    <row r="2079" spans="1:13">
      <c r="A2079" t="s">
        <v>4915</v>
      </c>
      <c r="B2079">
        <v>1217</v>
      </c>
      <c r="C2079">
        <v>1217</v>
      </c>
      <c r="D2079">
        <v>13207</v>
      </c>
      <c r="E2079" t="s">
        <v>1027</v>
      </c>
      <c r="F2079" t="s">
        <v>4221</v>
      </c>
      <c r="G2079" t="s">
        <v>4218</v>
      </c>
      <c r="H2079" t="s">
        <v>3</v>
      </c>
      <c r="I2079" t="s">
        <v>3</v>
      </c>
      <c r="J2079" t="s">
        <v>3</v>
      </c>
      <c r="K2079" t="s">
        <v>4915</v>
      </c>
      <c r="L2079" t="s">
        <v>4916</v>
      </c>
      <c r="M2079" t="s">
        <v>4916</v>
      </c>
    </row>
    <row r="2080" spans="1:13">
      <c r="A2080" t="s">
        <v>4917</v>
      </c>
      <c r="B2080">
        <v>1217</v>
      </c>
      <c r="C2080">
        <v>1217</v>
      </c>
      <c r="D2080">
        <v>13204</v>
      </c>
      <c r="E2080" t="s">
        <v>1027</v>
      </c>
      <c r="F2080" t="s">
        <v>4221</v>
      </c>
      <c r="G2080" t="s">
        <v>4218</v>
      </c>
      <c r="H2080" t="s">
        <v>3</v>
      </c>
      <c r="I2080" t="s">
        <v>3</v>
      </c>
      <c r="J2080" t="s">
        <v>3</v>
      </c>
      <c r="K2080" t="s">
        <v>4917</v>
      </c>
      <c r="L2080" t="s">
        <v>4918</v>
      </c>
      <c r="M2080" t="s">
        <v>4918</v>
      </c>
    </row>
    <row r="2081" spans="1:13">
      <c r="A2081" t="s">
        <v>4919</v>
      </c>
      <c r="B2081">
        <v>1217</v>
      </c>
      <c r="C2081">
        <v>1217</v>
      </c>
      <c r="D2081">
        <v>13206</v>
      </c>
      <c r="E2081" t="s">
        <v>1027</v>
      </c>
      <c r="F2081" t="s">
        <v>4221</v>
      </c>
      <c r="G2081" t="s">
        <v>4218</v>
      </c>
      <c r="H2081" t="s">
        <v>3</v>
      </c>
      <c r="I2081" t="s">
        <v>3</v>
      </c>
      <c r="J2081" t="s">
        <v>3</v>
      </c>
      <c r="K2081" t="s">
        <v>4919</v>
      </c>
      <c r="L2081" t="s">
        <v>4920</v>
      </c>
      <c r="M2081" t="s">
        <v>4920</v>
      </c>
    </row>
    <row r="2082" spans="1:13">
      <c r="A2082" t="s">
        <v>4921</v>
      </c>
      <c r="B2082">
        <v>1217</v>
      </c>
      <c r="C2082">
        <v>1217</v>
      </c>
      <c r="D2082">
        <v>13206</v>
      </c>
      <c r="E2082" t="s">
        <v>1027</v>
      </c>
      <c r="F2082" t="s">
        <v>4221</v>
      </c>
      <c r="G2082" t="s">
        <v>4218</v>
      </c>
      <c r="H2082" t="s">
        <v>3</v>
      </c>
      <c r="I2082" t="s">
        <v>3</v>
      </c>
      <c r="J2082" t="s">
        <v>3</v>
      </c>
      <c r="K2082" t="s">
        <v>4921</v>
      </c>
      <c r="L2082" t="s">
        <v>4922</v>
      </c>
      <c r="M2082" t="s">
        <v>4922</v>
      </c>
    </row>
    <row r="2083" spans="1:13">
      <c r="A2083" t="s">
        <v>4923</v>
      </c>
      <c r="B2083">
        <v>1217</v>
      </c>
      <c r="C2083">
        <v>1217</v>
      </c>
      <c r="D2083">
        <v>13206</v>
      </c>
      <c r="E2083" t="s">
        <v>1027</v>
      </c>
      <c r="F2083" t="s">
        <v>4221</v>
      </c>
      <c r="G2083" t="s">
        <v>4218</v>
      </c>
      <c r="H2083" t="s">
        <v>3</v>
      </c>
      <c r="I2083" t="s">
        <v>3</v>
      </c>
      <c r="J2083" t="s">
        <v>3</v>
      </c>
      <c r="K2083" t="s">
        <v>4923</v>
      </c>
      <c r="L2083" t="s">
        <v>4924</v>
      </c>
      <c r="M2083" t="s">
        <v>4925</v>
      </c>
    </row>
    <row r="2084" spans="1:13">
      <c r="A2084" t="s">
        <v>4926</v>
      </c>
      <c r="B2084">
        <v>1218</v>
      </c>
      <c r="C2084">
        <v>1218</v>
      </c>
      <c r="D2084">
        <v>10075</v>
      </c>
      <c r="E2084" t="s">
        <v>1027</v>
      </c>
      <c r="F2084" t="s">
        <v>4221</v>
      </c>
      <c r="G2084" t="s">
        <v>4218</v>
      </c>
      <c r="H2084" t="s">
        <v>17</v>
      </c>
      <c r="I2084" t="s">
        <v>3</v>
      </c>
      <c r="J2084" t="s">
        <v>3</v>
      </c>
      <c r="K2084" t="s">
        <v>4926</v>
      </c>
      <c r="L2084" t="s">
        <v>4927</v>
      </c>
      <c r="M2084" t="s">
        <v>4927</v>
      </c>
    </row>
    <row r="2085" spans="1:13">
      <c r="A2085" t="s">
        <v>4928</v>
      </c>
      <c r="B2085">
        <v>1218</v>
      </c>
      <c r="C2085">
        <v>1218</v>
      </c>
      <c r="D2085">
        <v>10740</v>
      </c>
      <c r="E2085" t="s">
        <v>1027</v>
      </c>
      <c r="F2085" t="s">
        <v>4221</v>
      </c>
      <c r="G2085" t="s">
        <v>4218</v>
      </c>
      <c r="H2085" t="s">
        <v>17</v>
      </c>
      <c r="I2085" t="s">
        <v>3</v>
      </c>
      <c r="J2085" t="s">
        <v>3</v>
      </c>
      <c r="K2085" t="s">
        <v>4928</v>
      </c>
      <c r="L2085" t="s">
        <v>4929</v>
      </c>
      <c r="M2085" t="s">
        <v>4930</v>
      </c>
    </row>
    <row r="2086" spans="1:13">
      <c r="A2086" t="s">
        <v>4931</v>
      </c>
      <c r="B2086">
        <v>1218</v>
      </c>
      <c r="C2086">
        <v>1218</v>
      </c>
      <c r="D2086">
        <v>10740</v>
      </c>
      <c r="E2086" t="s">
        <v>1027</v>
      </c>
      <c r="F2086" t="s">
        <v>4221</v>
      </c>
      <c r="G2086" t="s">
        <v>4218</v>
      </c>
      <c r="H2086" t="s">
        <v>17</v>
      </c>
      <c r="I2086" t="s">
        <v>3</v>
      </c>
      <c r="J2086" t="s">
        <v>3</v>
      </c>
      <c r="K2086" t="s">
        <v>4931</v>
      </c>
      <c r="L2086" t="s">
        <v>4932</v>
      </c>
      <c r="M2086" t="s">
        <v>4933</v>
      </c>
    </row>
    <row r="2087" spans="1:13">
      <c r="A2087" t="s">
        <v>4934</v>
      </c>
      <c r="B2087">
        <v>1218</v>
      </c>
      <c r="C2087">
        <v>1218</v>
      </c>
      <c r="D2087">
        <v>10740</v>
      </c>
      <c r="E2087" t="s">
        <v>1027</v>
      </c>
      <c r="F2087" t="s">
        <v>4221</v>
      </c>
      <c r="G2087" t="s">
        <v>4218</v>
      </c>
      <c r="H2087" t="s">
        <v>17</v>
      </c>
      <c r="I2087" t="s">
        <v>3</v>
      </c>
      <c r="J2087" t="s">
        <v>3</v>
      </c>
      <c r="K2087" t="s">
        <v>4934</v>
      </c>
      <c r="L2087" t="s">
        <v>4935</v>
      </c>
      <c r="M2087" t="s">
        <v>4936</v>
      </c>
    </row>
    <row r="2088" spans="1:13">
      <c r="A2088" t="s">
        <v>4937</v>
      </c>
      <c r="B2088">
        <v>1218</v>
      </c>
      <c r="C2088">
        <v>1218</v>
      </c>
      <c r="D2088">
        <v>13770</v>
      </c>
      <c r="E2088" t="s">
        <v>1027</v>
      </c>
      <c r="F2088" t="s">
        <v>4221</v>
      </c>
      <c r="G2088" t="s">
        <v>4218</v>
      </c>
      <c r="H2088" t="s">
        <v>17</v>
      </c>
      <c r="I2088" t="s">
        <v>3</v>
      </c>
      <c r="J2088" t="s">
        <v>3</v>
      </c>
      <c r="K2088" t="s">
        <v>4937</v>
      </c>
      <c r="L2088" t="s">
        <v>4938</v>
      </c>
      <c r="M2088" t="s">
        <v>4938</v>
      </c>
    </row>
    <row r="2089" spans="1:13">
      <c r="A2089" t="s">
        <v>4939</v>
      </c>
      <c r="B2089">
        <v>1218</v>
      </c>
      <c r="C2089">
        <v>1218</v>
      </c>
      <c r="D2089">
        <v>13770</v>
      </c>
      <c r="E2089" t="s">
        <v>1027</v>
      </c>
      <c r="F2089" t="s">
        <v>4221</v>
      </c>
      <c r="G2089" t="s">
        <v>4218</v>
      </c>
      <c r="H2089" t="s">
        <v>17</v>
      </c>
      <c r="I2089" t="s">
        <v>3</v>
      </c>
      <c r="J2089" t="s">
        <v>3</v>
      </c>
      <c r="K2089" t="s">
        <v>4939</v>
      </c>
      <c r="L2089" t="s">
        <v>4940</v>
      </c>
      <c r="M2089" t="s">
        <v>4941</v>
      </c>
    </row>
    <row r="2090" spans="1:13">
      <c r="A2090" t="s">
        <v>4942</v>
      </c>
      <c r="B2090">
        <v>1218</v>
      </c>
      <c r="C2090">
        <v>1218</v>
      </c>
      <c r="D2090">
        <v>13770</v>
      </c>
      <c r="E2090" t="s">
        <v>1027</v>
      </c>
      <c r="F2090" t="s">
        <v>4221</v>
      </c>
      <c r="G2090" t="s">
        <v>4218</v>
      </c>
      <c r="H2090" t="s">
        <v>17</v>
      </c>
      <c r="I2090" t="s">
        <v>3</v>
      </c>
      <c r="J2090" t="s">
        <v>3</v>
      </c>
      <c r="K2090" t="s">
        <v>4942</v>
      </c>
      <c r="L2090" t="s">
        <v>4943</v>
      </c>
      <c r="M2090" t="s">
        <v>4944</v>
      </c>
    </row>
    <row r="2091" spans="1:13">
      <c r="A2091" t="s">
        <v>4945</v>
      </c>
      <c r="B2091">
        <v>1218</v>
      </c>
      <c r="C2091">
        <v>1218</v>
      </c>
      <c r="D2091">
        <v>13770</v>
      </c>
      <c r="E2091" t="s">
        <v>1027</v>
      </c>
      <c r="F2091" t="s">
        <v>4221</v>
      </c>
      <c r="G2091" t="s">
        <v>4218</v>
      </c>
      <c r="H2091" t="s">
        <v>17</v>
      </c>
      <c r="I2091" t="s">
        <v>3</v>
      </c>
      <c r="J2091" t="s">
        <v>3</v>
      </c>
      <c r="K2091" t="s">
        <v>4945</v>
      </c>
      <c r="L2091" t="s">
        <v>4946</v>
      </c>
      <c r="M2091" t="s">
        <v>4947</v>
      </c>
    </row>
    <row r="2092" spans="1:13">
      <c r="A2092" t="s">
        <v>4948</v>
      </c>
      <c r="B2092">
        <v>1218</v>
      </c>
      <c r="C2092">
        <v>1218</v>
      </c>
      <c r="D2092">
        <v>13770</v>
      </c>
      <c r="E2092" t="s">
        <v>1027</v>
      </c>
      <c r="F2092" t="s">
        <v>4221</v>
      </c>
      <c r="G2092" t="s">
        <v>4218</v>
      </c>
      <c r="H2092" t="s">
        <v>17</v>
      </c>
      <c r="I2092" t="s">
        <v>3</v>
      </c>
      <c r="J2092" t="s">
        <v>3</v>
      </c>
      <c r="K2092" t="s">
        <v>4948</v>
      </c>
      <c r="L2092" t="s">
        <v>4949</v>
      </c>
      <c r="M2092" t="s">
        <v>4950</v>
      </c>
    </row>
    <row r="2093" spans="1:13">
      <c r="A2093" t="s">
        <v>4951</v>
      </c>
      <c r="B2093">
        <v>1218</v>
      </c>
      <c r="C2093">
        <v>1218</v>
      </c>
      <c r="D2093">
        <v>16966</v>
      </c>
      <c r="E2093" t="s">
        <v>1027</v>
      </c>
      <c r="F2093" t="s">
        <v>4221</v>
      </c>
      <c r="G2093" t="s">
        <v>4218</v>
      </c>
      <c r="H2093" t="s">
        <v>17</v>
      </c>
      <c r="I2093" t="s">
        <v>3</v>
      </c>
      <c r="J2093" t="s">
        <v>3</v>
      </c>
      <c r="K2093" t="s">
        <v>4951</v>
      </c>
      <c r="L2093" t="s">
        <v>4952</v>
      </c>
      <c r="M2093" t="s">
        <v>4953</v>
      </c>
    </row>
    <row r="2094" spans="1:13">
      <c r="A2094" t="s">
        <v>4954</v>
      </c>
      <c r="B2094">
        <v>1218</v>
      </c>
      <c r="C2094">
        <v>1218</v>
      </c>
      <c r="D2094">
        <v>13770</v>
      </c>
      <c r="E2094" t="s">
        <v>1027</v>
      </c>
      <c r="F2094" t="s">
        <v>4221</v>
      </c>
      <c r="G2094" t="s">
        <v>4218</v>
      </c>
      <c r="H2094" t="s">
        <v>17</v>
      </c>
      <c r="I2094" t="s">
        <v>3</v>
      </c>
      <c r="J2094" t="s">
        <v>3</v>
      </c>
      <c r="K2094" t="s">
        <v>4954</v>
      </c>
      <c r="L2094" t="s">
        <v>4955</v>
      </c>
      <c r="M2094" t="s">
        <v>4955</v>
      </c>
    </row>
    <row r="2095" spans="1:13">
      <c r="A2095" t="s">
        <v>4956</v>
      </c>
      <c r="B2095">
        <v>1218</v>
      </c>
      <c r="C2095">
        <v>1218</v>
      </c>
      <c r="D2095">
        <v>13770</v>
      </c>
      <c r="E2095" t="s">
        <v>1027</v>
      </c>
      <c r="F2095" t="s">
        <v>4221</v>
      </c>
      <c r="G2095" t="s">
        <v>4218</v>
      </c>
      <c r="H2095" t="s">
        <v>17</v>
      </c>
      <c r="I2095" t="s">
        <v>3</v>
      </c>
      <c r="J2095" t="s">
        <v>3</v>
      </c>
      <c r="K2095" t="s">
        <v>4956</v>
      </c>
      <c r="L2095" t="s">
        <v>4957</v>
      </c>
      <c r="M2095" t="s">
        <v>4958</v>
      </c>
    </row>
    <row r="2096" spans="1:13">
      <c r="A2096" t="s">
        <v>4959</v>
      </c>
      <c r="B2096">
        <v>1218</v>
      </c>
      <c r="C2096">
        <v>1218</v>
      </c>
      <c r="D2096">
        <v>13770</v>
      </c>
      <c r="E2096" t="s">
        <v>1027</v>
      </c>
      <c r="F2096" t="s">
        <v>4221</v>
      </c>
      <c r="G2096" t="s">
        <v>4218</v>
      </c>
      <c r="H2096" t="s">
        <v>17</v>
      </c>
      <c r="I2096" t="s">
        <v>3</v>
      </c>
      <c r="J2096" t="s">
        <v>3</v>
      </c>
      <c r="K2096" t="s">
        <v>4959</v>
      </c>
      <c r="L2096" t="s">
        <v>4960</v>
      </c>
      <c r="M2096" t="s">
        <v>4961</v>
      </c>
    </row>
    <row r="2097" spans="1:13">
      <c r="A2097" t="s">
        <v>4962</v>
      </c>
      <c r="B2097">
        <v>1218</v>
      </c>
      <c r="C2097">
        <v>1218</v>
      </c>
      <c r="D2097">
        <v>13770</v>
      </c>
      <c r="E2097" t="s">
        <v>1027</v>
      </c>
      <c r="F2097" t="s">
        <v>4221</v>
      </c>
      <c r="G2097" t="s">
        <v>4218</v>
      </c>
      <c r="H2097" t="s">
        <v>17</v>
      </c>
      <c r="I2097" t="s">
        <v>3</v>
      </c>
      <c r="J2097" t="s">
        <v>3</v>
      </c>
      <c r="K2097" t="s">
        <v>4962</v>
      </c>
      <c r="L2097" t="s">
        <v>4963</v>
      </c>
      <c r="M2097" t="s">
        <v>4964</v>
      </c>
    </row>
    <row r="2098" spans="1:13">
      <c r="A2098" t="s">
        <v>4965</v>
      </c>
      <c r="B2098">
        <v>1218</v>
      </c>
      <c r="C2098">
        <v>1218</v>
      </c>
      <c r="D2098">
        <v>13676</v>
      </c>
      <c r="E2098" t="s">
        <v>1027</v>
      </c>
      <c r="F2098" t="s">
        <v>4221</v>
      </c>
      <c r="G2098" t="s">
        <v>4218</v>
      </c>
      <c r="H2098" t="s">
        <v>17</v>
      </c>
      <c r="I2098" t="s">
        <v>3</v>
      </c>
      <c r="J2098" t="s">
        <v>3</v>
      </c>
      <c r="K2098" t="s">
        <v>4965</v>
      </c>
      <c r="L2098" t="s">
        <v>4966</v>
      </c>
      <c r="M2098" t="s">
        <v>4967</v>
      </c>
    </row>
    <row r="2099" spans="1:13">
      <c r="A2099" t="s">
        <v>4968</v>
      </c>
      <c r="B2099">
        <v>1218</v>
      </c>
      <c r="C2099">
        <v>1218</v>
      </c>
      <c r="D2099">
        <v>13770</v>
      </c>
      <c r="E2099" t="s">
        <v>1027</v>
      </c>
      <c r="F2099" t="s">
        <v>4221</v>
      </c>
      <c r="G2099" t="s">
        <v>4218</v>
      </c>
      <c r="H2099" t="s">
        <v>17</v>
      </c>
      <c r="I2099" t="s">
        <v>3</v>
      </c>
      <c r="J2099" t="s">
        <v>3</v>
      </c>
      <c r="K2099" t="s">
        <v>4968</v>
      </c>
      <c r="L2099" t="s">
        <v>4969</v>
      </c>
      <c r="M2099" t="s">
        <v>4970</v>
      </c>
    </row>
    <row r="2100" spans="1:13">
      <c r="A2100" t="s">
        <v>4971</v>
      </c>
      <c r="B2100">
        <v>1218</v>
      </c>
      <c r="C2100">
        <v>1218</v>
      </c>
      <c r="D2100">
        <v>13770</v>
      </c>
      <c r="E2100" t="s">
        <v>1027</v>
      </c>
      <c r="F2100" t="s">
        <v>4221</v>
      </c>
      <c r="G2100" t="s">
        <v>4218</v>
      </c>
      <c r="H2100" t="s">
        <v>17</v>
      </c>
      <c r="I2100" t="s">
        <v>3</v>
      </c>
      <c r="J2100" t="s">
        <v>3</v>
      </c>
      <c r="K2100" t="s">
        <v>4971</v>
      </c>
      <c r="L2100" t="s">
        <v>4972</v>
      </c>
      <c r="M2100" t="s">
        <v>4973</v>
      </c>
    </row>
    <row r="2101" spans="1:13">
      <c r="A2101" t="s">
        <v>4974</v>
      </c>
      <c r="B2101">
        <v>1218</v>
      </c>
      <c r="C2101">
        <v>1218</v>
      </c>
      <c r="D2101">
        <v>13770</v>
      </c>
      <c r="E2101" t="s">
        <v>1027</v>
      </c>
      <c r="F2101" t="s">
        <v>4221</v>
      </c>
      <c r="G2101" t="s">
        <v>4218</v>
      </c>
      <c r="H2101" t="s">
        <v>17</v>
      </c>
      <c r="I2101" t="s">
        <v>3</v>
      </c>
      <c r="J2101" t="s">
        <v>3</v>
      </c>
      <c r="K2101" t="s">
        <v>4974</v>
      </c>
      <c r="L2101" t="s">
        <v>4975</v>
      </c>
      <c r="M2101" t="s">
        <v>4976</v>
      </c>
    </row>
    <row r="2102" spans="1:13">
      <c r="A2102" t="s">
        <v>4977</v>
      </c>
      <c r="B2102">
        <v>1218</v>
      </c>
      <c r="C2102">
        <v>1218</v>
      </c>
      <c r="D2102">
        <v>13770</v>
      </c>
      <c r="E2102" t="s">
        <v>1027</v>
      </c>
      <c r="F2102" t="s">
        <v>4221</v>
      </c>
      <c r="G2102" t="s">
        <v>4218</v>
      </c>
      <c r="H2102" t="s">
        <v>17</v>
      </c>
      <c r="I2102" t="s">
        <v>3</v>
      </c>
      <c r="J2102" t="s">
        <v>3</v>
      </c>
      <c r="K2102" t="s">
        <v>4977</v>
      </c>
      <c r="L2102" t="s">
        <v>4978</v>
      </c>
      <c r="M2102" t="s">
        <v>4979</v>
      </c>
    </row>
    <row r="2103" spans="1:13">
      <c r="A2103" t="s">
        <v>4980</v>
      </c>
      <c r="B2103">
        <v>1218</v>
      </c>
      <c r="C2103">
        <v>1218</v>
      </c>
      <c r="D2103">
        <v>13770</v>
      </c>
      <c r="E2103" t="s">
        <v>1027</v>
      </c>
      <c r="F2103" t="s">
        <v>4221</v>
      </c>
      <c r="G2103" t="s">
        <v>4218</v>
      </c>
      <c r="H2103" t="s">
        <v>17</v>
      </c>
      <c r="I2103" t="s">
        <v>3</v>
      </c>
      <c r="J2103" t="s">
        <v>3</v>
      </c>
      <c r="K2103" t="s">
        <v>4980</v>
      </c>
      <c r="L2103" t="s">
        <v>4981</v>
      </c>
      <c r="M2103" t="s">
        <v>4982</v>
      </c>
    </row>
    <row r="2104" spans="1:13">
      <c r="A2104" t="s">
        <v>4983</v>
      </c>
      <c r="B2104">
        <v>1218</v>
      </c>
      <c r="C2104">
        <v>1218</v>
      </c>
      <c r="D2104">
        <v>13770</v>
      </c>
      <c r="E2104" t="s">
        <v>1027</v>
      </c>
      <c r="F2104" t="s">
        <v>4221</v>
      </c>
      <c r="G2104" t="s">
        <v>4218</v>
      </c>
      <c r="H2104" t="s">
        <v>17</v>
      </c>
      <c r="I2104" t="s">
        <v>3</v>
      </c>
      <c r="J2104" t="s">
        <v>3</v>
      </c>
      <c r="K2104" t="s">
        <v>4983</v>
      </c>
      <c r="L2104" t="s">
        <v>4984</v>
      </c>
      <c r="M2104" t="s">
        <v>4984</v>
      </c>
    </row>
    <row r="2105" spans="1:13">
      <c r="A2105" t="s">
        <v>4985</v>
      </c>
      <c r="B2105">
        <v>1219</v>
      </c>
      <c r="C2105">
        <v>1219</v>
      </c>
      <c r="D2105">
        <v>13203</v>
      </c>
      <c r="E2105" t="s">
        <v>1027</v>
      </c>
      <c r="F2105" t="s">
        <v>4221</v>
      </c>
      <c r="G2105" t="s">
        <v>4218</v>
      </c>
      <c r="H2105" t="s">
        <v>4986</v>
      </c>
      <c r="I2105" t="s">
        <v>3</v>
      </c>
      <c r="J2105" t="s">
        <v>3</v>
      </c>
      <c r="K2105" t="s">
        <v>4985</v>
      </c>
      <c r="L2105" t="s">
        <v>4987</v>
      </c>
      <c r="M2105" t="s">
        <v>4987</v>
      </c>
    </row>
    <row r="2106" spans="1:13">
      <c r="A2106" t="s">
        <v>4988</v>
      </c>
      <c r="B2106">
        <v>1207</v>
      </c>
      <c r="C2106">
        <v>1207</v>
      </c>
      <c r="D2106">
        <v>8892</v>
      </c>
      <c r="E2106" t="s">
        <v>1027</v>
      </c>
      <c r="F2106" t="s">
        <v>4221</v>
      </c>
      <c r="G2106" t="s">
        <v>4989</v>
      </c>
      <c r="H2106" t="s">
        <v>3</v>
      </c>
      <c r="I2106" t="s">
        <v>3</v>
      </c>
      <c r="J2106" t="s">
        <v>3</v>
      </c>
      <c r="K2106" t="s">
        <v>4988</v>
      </c>
      <c r="L2106" t="s">
        <v>4990</v>
      </c>
      <c r="M2106" t="s">
        <v>4991</v>
      </c>
    </row>
    <row r="2107" spans="1:13">
      <c r="A2107" t="s">
        <v>4992</v>
      </c>
      <c r="B2107">
        <v>1207</v>
      </c>
      <c r="C2107">
        <v>1207</v>
      </c>
      <c r="D2107">
        <v>8892</v>
      </c>
      <c r="E2107" t="s">
        <v>1027</v>
      </c>
      <c r="F2107" t="s">
        <v>4221</v>
      </c>
      <c r="G2107" t="s">
        <v>4989</v>
      </c>
      <c r="H2107" t="s">
        <v>3</v>
      </c>
      <c r="I2107" t="s">
        <v>3</v>
      </c>
      <c r="J2107" t="s">
        <v>3</v>
      </c>
      <c r="K2107" t="s">
        <v>4992</v>
      </c>
      <c r="L2107" t="s">
        <v>4993</v>
      </c>
      <c r="M2107" t="s">
        <v>4994</v>
      </c>
    </row>
    <row r="2108" spans="1:13">
      <c r="A2108" t="s">
        <v>4995</v>
      </c>
      <c r="B2108">
        <v>1207</v>
      </c>
      <c r="C2108">
        <v>1207</v>
      </c>
      <c r="D2108">
        <v>8892</v>
      </c>
      <c r="E2108" t="s">
        <v>1027</v>
      </c>
      <c r="F2108" t="s">
        <v>4221</v>
      </c>
      <c r="G2108" t="s">
        <v>4989</v>
      </c>
      <c r="H2108" t="s">
        <v>3</v>
      </c>
      <c r="I2108" t="s">
        <v>3</v>
      </c>
      <c r="J2108" t="s">
        <v>3</v>
      </c>
      <c r="K2108" t="s">
        <v>4995</v>
      </c>
      <c r="L2108" t="s">
        <v>4996</v>
      </c>
      <c r="M2108" t="s">
        <v>4997</v>
      </c>
    </row>
    <row r="2109" spans="1:13">
      <c r="A2109" t="s">
        <v>4998</v>
      </c>
      <c r="B2109">
        <v>1207</v>
      </c>
      <c r="C2109">
        <v>1207</v>
      </c>
      <c r="D2109">
        <v>13764</v>
      </c>
      <c r="E2109" t="s">
        <v>1027</v>
      </c>
      <c r="F2109" t="s">
        <v>4221</v>
      </c>
      <c r="G2109" t="s">
        <v>4989</v>
      </c>
      <c r="H2109" t="s">
        <v>3</v>
      </c>
      <c r="I2109" t="s">
        <v>3</v>
      </c>
      <c r="J2109" t="s">
        <v>3</v>
      </c>
      <c r="K2109" t="s">
        <v>4998</v>
      </c>
      <c r="L2109" t="s">
        <v>4999</v>
      </c>
      <c r="M2109" t="s">
        <v>5000</v>
      </c>
    </row>
    <row r="2110" spans="1:13">
      <c r="A2110" t="s">
        <v>5001</v>
      </c>
      <c r="B2110">
        <v>1207</v>
      </c>
      <c r="C2110">
        <v>1207</v>
      </c>
      <c r="D2110">
        <v>13763</v>
      </c>
      <c r="E2110" t="s">
        <v>1027</v>
      </c>
      <c r="F2110" t="s">
        <v>4221</v>
      </c>
      <c r="G2110" t="s">
        <v>4989</v>
      </c>
      <c r="H2110" t="s">
        <v>3</v>
      </c>
      <c r="I2110" t="s">
        <v>3</v>
      </c>
      <c r="J2110" t="s">
        <v>3</v>
      </c>
      <c r="K2110" t="s">
        <v>5001</v>
      </c>
      <c r="L2110" t="s">
        <v>5002</v>
      </c>
      <c r="M2110" t="s">
        <v>5002</v>
      </c>
    </row>
    <row r="2111" spans="1:13">
      <c r="A2111" t="s">
        <v>5003</v>
      </c>
      <c r="B2111">
        <v>1207</v>
      </c>
      <c r="C2111">
        <v>1207</v>
      </c>
      <c r="D2111">
        <v>13764</v>
      </c>
      <c r="E2111" t="s">
        <v>1027</v>
      </c>
      <c r="F2111" t="s">
        <v>4221</v>
      </c>
      <c r="G2111" t="s">
        <v>4989</v>
      </c>
      <c r="H2111" t="s">
        <v>3</v>
      </c>
      <c r="I2111" t="s">
        <v>3</v>
      </c>
      <c r="J2111" t="s">
        <v>3</v>
      </c>
      <c r="K2111" t="s">
        <v>5003</v>
      </c>
      <c r="L2111" t="s">
        <v>5004</v>
      </c>
      <c r="M2111" t="s">
        <v>5004</v>
      </c>
    </row>
    <row r="2112" spans="1:13">
      <c r="A2112" t="s">
        <v>5005</v>
      </c>
      <c r="B2112">
        <v>1207</v>
      </c>
      <c r="C2112">
        <v>1207</v>
      </c>
      <c r="D2112">
        <v>13764</v>
      </c>
      <c r="E2112" t="s">
        <v>1027</v>
      </c>
      <c r="F2112" t="s">
        <v>4221</v>
      </c>
      <c r="G2112" t="s">
        <v>4989</v>
      </c>
      <c r="H2112" t="s">
        <v>3</v>
      </c>
      <c r="I2112" t="s">
        <v>3</v>
      </c>
      <c r="J2112" t="s">
        <v>3</v>
      </c>
      <c r="K2112" t="s">
        <v>5005</v>
      </c>
      <c r="L2112" t="s">
        <v>5006</v>
      </c>
      <c r="M2112" t="s">
        <v>5007</v>
      </c>
    </row>
    <row r="2113" spans="1:13">
      <c r="A2113" t="s">
        <v>5008</v>
      </c>
      <c r="B2113">
        <v>1207</v>
      </c>
      <c r="C2113">
        <v>1207</v>
      </c>
      <c r="D2113">
        <v>13764</v>
      </c>
      <c r="E2113" t="s">
        <v>1027</v>
      </c>
      <c r="F2113" t="s">
        <v>4221</v>
      </c>
      <c r="G2113" t="s">
        <v>4989</v>
      </c>
      <c r="H2113" t="s">
        <v>3</v>
      </c>
      <c r="I2113" t="s">
        <v>3</v>
      </c>
      <c r="J2113" t="s">
        <v>3</v>
      </c>
      <c r="K2113" t="s">
        <v>5008</v>
      </c>
      <c r="L2113" t="s">
        <v>5009</v>
      </c>
      <c r="M2113" t="s">
        <v>5009</v>
      </c>
    </row>
    <row r="2114" spans="1:13">
      <c r="A2114" t="s">
        <v>5010</v>
      </c>
      <c r="B2114">
        <v>1207</v>
      </c>
      <c r="C2114">
        <v>1207</v>
      </c>
      <c r="D2114">
        <v>13764</v>
      </c>
      <c r="E2114" t="s">
        <v>1027</v>
      </c>
      <c r="F2114" t="s">
        <v>4221</v>
      </c>
      <c r="G2114" t="s">
        <v>4989</v>
      </c>
      <c r="H2114" t="s">
        <v>3</v>
      </c>
      <c r="I2114" t="s">
        <v>3</v>
      </c>
      <c r="J2114" t="s">
        <v>3</v>
      </c>
      <c r="K2114" t="s">
        <v>5010</v>
      </c>
      <c r="L2114" t="s">
        <v>5011</v>
      </c>
      <c r="M2114" t="s">
        <v>5012</v>
      </c>
    </row>
    <row r="2115" spans="1:13">
      <c r="A2115" t="s">
        <v>5013</v>
      </c>
      <c r="B2115">
        <v>1207</v>
      </c>
      <c r="C2115">
        <v>1207</v>
      </c>
      <c r="D2115">
        <v>13764</v>
      </c>
      <c r="E2115" t="s">
        <v>1027</v>
      </c>
      <c r="F2115" t="s">
        <v>4221</v>
      </c>
      <c r="G2115" t="s">
        <v>4989</v>
      </c>
      <c r="H2115" t="s">
        <v>3</v>
      </c>
      <c r="I2115" t="s">
        <v>3</v>
      </c>
      <c r="J2115" t="s">
        <v>3</v>
      </c>
      <c r="K2115" t="s">
        <v>5013</v>
      </c>
      <c r="L2115" t="s">
        <v>5014</v>
      </c>
      <c r="M2115" t="s">
        <v>5014</v>
      </c>
    </row>
    <row r="2116" spans="1:13">
      <c r="A2116" t="s">
        <v>5015</v>
      </c>
      <c r="B2116">
        <v>1207</v>
      </c>
      <c r="C2116">
        <v>1207</v>
      </c>
      <c r="D2116">
        <v>13764</v>
      </c>
      <c r="E2116" t="s">
        <v>1027</v>
      </c>
      <c r="F2116" t="s">
        <v>4221</v>
      </c>
      <c r="G2116" t="s">
        <v>4989</v>
      </c>
      <c r="H2116" t="s">
        <v>3</v>
      </c>
      <c r="I2116" t="s">
        <v>3</v>
      </c>
      <c r="J2116" t="s">
        <v>3</v>
      </c>
      <c r="K2116" t="s">
        <v>5015</v>
      </c>
      <c r="L2116" t="s">
        <v>5016</v>
      </c>
      <c r="M2116" t="s">
        <v>5017</v>
      </c>
    </row>
    <row r="2117" spans="1:13">
      <c r="A2117" t="s">
        <v>5018</v>
      </c>
      <c r="B2117">
        <v>1207</v>
      </c>
      <c r="C2117">
        <v>1207</v>
      </c>
      <c r="D2117">
        <v>13764</v>
      </c>
      <c r="E2117" t="s">
        <v>1027</v>
      </c>
      <c r="F2117" t="s">
        <v>4221</v>
      </c>
      <c r="G2117" t="s">
        <v>4989</v>
      </c>
      <c r="H2117" t="s">
        <v>3</v>
      </c>
      <c r="I2117" t="s">
        <v>3</v>
      </c>
      <c r="J2117" t="s">
        <v>3</v>
      </c>
      <c r="K2117" t="s">
        <v>5018</v>
      </c>
      <c r="L2117" t="s">
        <v>5019</v>
      </c>
      <c r="M2117" t="s">
        <v>5020</v>
      </c>
    </row>
    <row r="2118" spans="1:13">
      <c r="A2118" t="s">
        <v>5021</v>
      </c>
      <c r="B2118">
        <v>1207</v>
      </c>
      <c r="C2118">
        <v>1207</v>
      </c>
      <c r="D2118">
        <v>13757</v>
      </c>
      <c r="E2118" t="s">
        <v>1027</v>
      </c>
      <c r="F2118" t="s">
        <v>4221</v>
      </c>
      <c r="G2118" t="s">
        <v>4989</v>
      </c>
      <c r="H2118" t="s">
        <v>3</v>
      </c>
      <c r="I2118" t="s">
        <v>3</v>
      </c>
      <c r="J2118" t="s">
        <v>3</v>
      </c>
      <c r="K2118" t="s">
        <v>5021</v>
      </c>
      <c r="L2118" t="s">
        <v>5022</v>
      </c>
      <c r="M2118" t="s">
        <v>5022</v>
      </c>
    </row>
    <row r="2119" spans="1:13">
      <c r="A2119" t="s">
        <v>5023</v>
      </c>
      <c r="B2119">
        <v>1207</v>
      </c>
      <c r="C2119">
        <v>1207</v>
      </c>
      <c r="D2119">
        <v>13764</v>
      </c>
      <c r="E2119" t="s">
        <v>1027</v>
      </c>
      <c r="F2119" t="s">
        <v>4221</v>
      </c>
      <c r="G2119" t="s">
        <v>4989</v>
      </c>
      <c r="H2119" t="s">
        <v>3</v>
      </c>
      <c r="I2119" t="s">
        <v>3</v>
      </c>
      <c r="J2119" t="s">
        <v>3</v>
      </c>
      <c r="K2119" t="s">
        <v>5023</v>
      </c>
      <c r="L2119" t="s">
        <v>5024</v>
      </c>
      <c r="M2119" t="s">
        <v>5024</v>
      </c>
    </row>
    <row r="2120" spans="1:13">
      <c r="A2120" t="s">
        <v>5025</v>
      </c>
      <c r="B2120">
        <v>1207</v>
      </c>
      <c r="C2120">
        <v>1207</v>
      </c>
      <c r="D2120">
        <v>13764</v>
      </c>
      <c r="E2120" t="s">
        <v>1027</v>
      </c>
      <c r="F2120" t="s">
        <v>4221</v>
      </c>
      <c r="G2120" t="s">
        <v>4989</v>
      </c>
      <c r="H2120" t="s">
        <v>3</v>
      </c>
      <c r="I2120" t="s">
        <v>3</v>
      </c>
      <c r="J2120" t="s">
        <v>3</v>
      </c>
      <c r="K2120" t="s">
        <v>5025</v>
      </c>
      <c r="L2120" t="s">
        <v>5026</v>
      </c>
      <c r="M2120" t="s">
        <v>5026</v>
      </c>
    </row>
    <row r="2121" spans="1:13">
      <c r="A2121" t="s">
        <v>5027</v>
      </c>
      <c r="B2121">
        <v>1208</v>
      </c>
      <c r="C2121">
        <v>1208</v>
      </c>
      <c r="D2121">
        <v>15606</v>
      </c>
      <c r="E2121" t="s">
        <v>1027</v>
      </c>
      <c r="F2121" t="s">
        <v>4221</v>
      </c>
      <c r="G2121" t="s">
        <v>4989</v>
      </c>
      <c r="H2121" t="s">
        <v>17</v>
      </c>
      <c r="I2121" t="s">
        <v>3</v>
      </c>
      <c r="J2121" t="s">
        <v>3</v>
      </c>
      <c r="K2121" t="s">
        <v>5027</v>
      </c>
      <c r="L2121" t="s">
        <v>5028</v>
      </c>
      <c r="M2121" t="s">
        <v>5028</v>
      </c>
    </row>
    <row r="2122" spans="1:13">
      <c r="A2122" t="s">
        <v>5029</v>
      </c>
      <c r="B2122">
        <v>1208</v>
      </c>
      <c r="C2122">
        <v>1208</v>
      </c>
      <c r="D2122">
        <v>15606</v>
      </c>
      <c r="E2122" t="s">
        <v>1027</v>
      </c>
      <c r="F2122" t="s">
        <v>4221</v>
      </c>
      <c r="G2122" t="s">
        <v>4989</v>
      </c>
      <c r="H2122" t="s">
        <v>17</v>
      </c>
      <c r="I2122" t="s">
        <v>3</v>
      </c>
      <c r="J2122" t="s">
        <v>3</v>
      </c>
      <c r="K2122" t="s">
        <v>5029</v>
      </c>
      <c r="L2122" t="s">
        <v>5030</v>
      </c>
      <c r="M2122" t="s">
        <v>5031</v>
      </c>
    </row>
    <row r="2123" spans="1:13">
      <c r="A2123" t="s">
        <v>5032</v>
      </c>
      <c r="B2123">
        <v>1208</v>
      </c>
      <c r="C2123">
        <v>1208</v>
      </c>
      <c r="D2123">
        <v>15603</v>
      </c>
      <c r="E2123" t="s">
        <v>1027</v>
      </c>
      <c r="F2123" t="s">
        <v>4221</v>
      </c>
      <c r="G2123" t="s">
        <v>4989</v>
      </c>
      <c r="H2123" t="s">
        <v>17</v>
      </c>
      <c r="I2123" t="s">
        <v>3</v>
      </c>
      <c r="J2123" t="s">
        <v>3</v>
      </c>
      <c r="K2123" t="s">
        <v>5032</v>
      </c>
      <c r="L2123" t="s">
        <v>5033</v>
      </c>
      <c r="M2123" t="s">
        <v>5033</v>
      </c>
    </row>
    <row r="2124" spans="1:13">
      <c r="A2124" t="s">
        <v>5034</v>
      </c>
      <c r="B2124">
        <v>1208</v>
      </c>
      <c r="C2124">
        <v>1208</v>
      </c>
      <c r="D2124">
        <v>15599</v>
      </c>
      <c r="E2124" t="s">
        <v>1027</v>
      </c>
      <c r="F2124" t="s">
        <v>4221</v>
      </c>
      <c r="G2124" t="s">
        <v>4989</v>
      </c>
      <c r="H2124" t="s">
        <v>17</v>
      </c>
      <c r="I2124" t="s">
        <v>3</v>
      </c>
      <c r="J2124" t="s">
        <v>3</v>
      </c>
      <c r="K2124" t="s">
        <v>5034</v>
      </c>
      <c r="L2124" t="s">
        <v>5035</v>
      </c>
      <c r="M2124" t="s">
        <v>5036</v>
      </c>
    </row>
    <row r="2125" spans="1:13">
      <c r="A2125" t="s">
        <v>5037</v>
      </c>
      <c r="B2125">
        <v>1208</v>
      </c>
      <c r="C2125">
        <v>1208</v>
      </c>
      <c r="D2125">
        <v>15606</v>
      </c>
      <c r="E2125" t="s">
        <v>1027</v>
      </c>
      <c r="F2125" t="s">
        <v>4221</v>
      </c>
      <c r="G2125" t="s">
        <v>4989</v>
      </c>
      <c r="H2125" t="s">
        <v>17</v>
      </c>
      <c r="I2125" t="s">
        <v>3</v>
      </c>
      <c r="J2125" t="s">
        <v>3</v>
      </c>
      <c r="K2125" t="s">
        <v>5037</v>
      </c>
      <c r="L2125" t="s">
        <v>5038</v>
      </c>
      <c r="M2125" t="s">
        <v>5038</v>
      </c>
    </row>
    <row r="2126" spans="1:13">
      <c r="A2126" t="s">
        <v>5039</v>
      </c>
      <c r="B2126">
        <v>1208</v>
      </c>
      <c r="C2126">
        <v>1208</v>
      </c>
      <c r="D2126">
        <v>15606</v>
      </c>
      <c r="E2126" t="s">
        <v>1027</v>
      </c>
      <c r="F2126" t="s">
        <v>4221</v>
      </c>
      <c r="G2126" t="s">
        <v>4989</v>
      </c>
      <c r="H2126" t="s">
        <v>17</v>
      </c>
      <c r="I2126" t="s">
        <v>3</v>
      </c>
      <c r="J2126" t="s">
        <v>3</v>
      </c>
      <c r="K2126" t="s">
        <v>5039</v>
      </c>
      <c r="L2126" t="s">
        <v>5040</v>
      </c>
      <c r="M2126" t="s">
        <v>5041</v>
      </c>
    </row>
    <row r="2127" spans="1:13">
      <c r="A2127" t="s">
        <v>5042</v>
      </c>
      <c r="B2127">
        <v>1208</v>
      </c>
      <c r="C2127">
        <v>1208</v>
      </c>
      <c r="D2127">
        <v>15604</v>
      </c>
      <c r="E2127" t="s">
        <v>1027</v>
      </c>
      <c r="F2127" t="s">
        <v>4221</v>
      </c>
      <c r="G2127" t="s">
        <v>4989</v>
      </c>
      <c r="H2127" t="s">
        <v>17</v>
      </c>
      <c r="I2127" t="s">
        <v>3</v>
      </c>
      <c r="J2127" t="s">
        <v>3</v>
      </c>
      <c r="K2127" t="s">
        <v>5042</v>
      </c>
      <c r="L2127" t="s">
        <v>5043</v>
      </c>
      <c r="M2127" t="s">
        <v>5044</v>
      </c>
    </row>
    <row r="2128" spans="1:13">
      <c r="A2128" t="s">
        <v>5045</v>
      </c>
      <c r="B2128">
        <v>1208</v>
      </c>
      <c r="C2128">
        <v>1208</v>
      </c>
      <c r="D2128">
        <v>15531</v>
      </c>
      <c r="E2128" t="s">
        <v>1027</v>
      </c>
      <c r="F2128" t="s">
        <v>4221</v>
      </c>
      <c r="G2128" t="s">
        <v>4989</v>
      </c>
      <c r="H2128" t="s">
        <v>17</v>
      </c>
      <c r="I2128" t="s">
        <v>3</v>
      </c>
      <c r="J2128" t="s">
        <v>3</v>
      </c>
      <c r="K2128" t="s">
        <v>5045</v>
      </c>
      <c r="L2128" t="s">
        <v>5046</v>
      </c>
      <c r="M2128" t="s">
        <v>5046</v>
      </c>
    </row>
    <row r="2129" spans="1:13">
      <c r="A2129" t="s">
        <v>5047</v>
      </c>
      <c r="B2129">
        <v>1208</v>
      </c>
      <c r="C2129">
        <v>1208</v>
      </c>
      <c r="D2129">
        <v>15592</v>
      </c>
      <c r="E2129" t="s">
        <v>1027</v>
      </c>
      <c r="F2129" t="s">
        <v>4221</v>
      </c>
      <c r="G2129" t="s">
        <v>4989</v>
      </c>
      <c r="H2129" t="s">
        <v>17</v>
      </c>
      <c r="I2129" t="s">
        <v>3</v>
      </c>
      <c r="J2129" t="s">
        <v>3</v>
      </c>
      <c r="K2129" t="s">
        <v>5047</v>
      </c>
      <c r="L2129" t="s">
        <v>5048</v>
      </c>
      <c r="M2129" t="s">
        <v>5048</v>
      </c>
    </row>
    <row r="2130" spans="1:13">
      <c r="A2130" t="s">
        <v>5049</v>
      </c>
      <c r="B2130">
        <v>1208</v>
      </c>
      <c r="C2130">
        <v>1208</v>
      </c>
      <c r="D2130">
        <v>15598</v>
      </c>
      <c r="E2130" t="s">
        <v>1027</v>
      </c>
      <c r="F2130" t="s">
        <v>4221</v>
      </c>
      <c r="G2130" t="s">
        <v>4989</v>
      </c>
      <c r="H2130" t="s">
        <v>17</v>
      </c>
      <c r="I2130" t="s">
        <v>3</v>
      </c>
      <c r="J2130" t="s">
        <v>3</v>
      </c>
      <c r="K2130" t="s">
        <v>5049</v>
      </c>
      <c r="L2130" t="s">
        <v>5050</v>
      </c>
      <c r="M2130" t="s">
        <v>5050</v>
      </c>
    </row>
    <row r="2131" spans="1:13">
      <c r="A2131" t="s">
        <v>5051</v>
      </c>
      <c r="B2131">
        <v>1208</v>
      </c>
      <c r="C2131">
        <v>1208</v>
      </c>
      <c r="D2131">
        <v>15603</v>
      </c>
      <c r="E2131" t="s">
        <v>1027</v>
      </c>
      <c r="F2131" t="s">
        <v>4221</v>
      </c>
      <c r="G2131" t="s">
        <v>4989</v>
      </c>
      <c r="H2131" t="s">
        <v>17</v>
      </c>
      <c r="I2131" t="s">
        <v>3</v>
      </c>
      <c r="J2131" t="s">
        <v>3</v>
      </c>
      <c r="K2131" t="s">
        <v>5051</v>
      </c>
      <c r="L2131" t="s">
        <v>5052</v>
      </c>
      <c r="M2131" t="s">
        <v>5053</v>
      </c>
    </row>
    <row r="2132" spans="1:13">
      <c r="A2132" t="s">
        <v>5054</v>
      </c>
      <c r="B2132">
        <v>1208</v>
      </c>
      <c r="C2132">
        <v>1208</v>
      </c>
      <c r="D2132">
        <v>15606</v>
      </c>
      <c r="E2132" t="s">
        <v>1027</v>
      </c>
      <c r="F2132" t="s">
        <v>4221</v>
      </c>
      <c r="G2132" t="s">
        <v>4989</v>
      </c>
      <c r="H2132" t="s">
        <v>17</v>
      </c>
      <c r="I2132" t="s">
        <v>3</v>
      </c>
      <c r="J2132" t="s">
        <v>3</v>
      </c>
      <c r="K2132" t="s">
        <v>5054</v>
      </c>
      <c r="L2132" t="s">
        <v>5055</v>
      </c>
      <c r="M2132" t="s">
        <v>5056</v>
      </c>
    </row>
    <row r="2133" spans="1:13">
      <c r="A2133" t="s">
        <v>5057</v>
      </c>
      <c r="B2133">
        <v>1208</v>
      </c>
      <c r="C2133">
        <v>1208</v>
      </c>
      <c r="D2133">
        <v>15606</v>
      </c>
      <c r="E2133" t="s">
        <v>1027</v>
      </c>
      <c r="F2133" t="s">
        <v>4221</v>
      </c>
      <c r="G2133" t="s">
        <v>4989</v>
      </c>
      <c r="H2133" t="s">
        <v>17</v>
      </c>
      <c r="I2133" t="s">
        <v>3</v>
      </c>
      <c r="J2133" t="s">
        <v>3</v>
      </c>
      <c r="K2133" t="s">
        <v>5057</v>
      </c>
      <c r="L2133" t="s">
        <v>5058</v>
      </c>
      <c r="M2133" t="s">
        <v>5059</v>
      </c>
    </row>
    <row r="2134" spans="1:13">
      <c r="A2134" t="s">
        <v>5060</v>
      </c>
      <c r="B2134">
        <v>1208</v>
      </c>
      <c r="C2134">
        <v>1208</v>
      </c>
      <c r="D2134">
        <v>15600</v>
      </c>
      <c r="E2134" t="s">
        <v>1027</v>
      </c>
      <c r="F2134" t="s">
        <v>4221</v>
      </c>
      <c r="G2134" t="s">
        <v>4989</v>
      </c>
      <c r="H2134" t="s">
        <v>17</v>
      </c>
      <c r="I2134" t="s">
        <v>3</v>
      </c>
      <c r="J2134" t="s">
        <v>3</v>
      </c>
      <c r="K2134" t="s">
        <v>5060</v>
      </c>
      <c r="L2134" t="s">
        <v>5061</v>
      </c>
      <c r="M2134" t="s">
        <v>5061</v>
      </c>
    </row>
    <row r="2135" spans="1:13">
      <c r="A2135" t="s">
        <v>5062</v>
      </c>
      <c r="B2135">
        <v>1208</v>
      </c>
      <c r="C2135">
        <v>1208</v>
      </c>
      <c r="D2135">
        <v>15426</v>
      </c>
      <c r="E2135" t="s">
        <v>1027</v>
      </c>
      <c r="F2135" t="s">
        <v>4221</v>
      </c>
      <c r="G2135" t="s">
        <v>4989</v>
      </c>
      <c r="H2135" t="s">
        <v>17</v>
      </c>
      <c r="I2135" t="s">
        <v>3</v>
      </c>
      <c r="J2135" t="s">
        <v>3</v>
      </c>
      <c r="K2135" t="s">
        <v>5062</v>
      </c>
      <c r="L2135" t="s">
        <v>5063</v>
      </c>
      <c r="M2135" t="s">
        <v>5064</v>
      </c>
    </row>
    <row r="2136" spans="1:13">
      <c r="A2136" t="s">
        <v>5065</v>
      </c>
      <c r="B2136">
        <v>1208</v>
      </c>
      <c r="C2136">
        <v>1208</v>
      </c>
      <c r="D2136">
        <v>15477</v>
      </c>
      <c r="E2136" t="s">
        <v>1027</v>
      </c>
      <c r="F2136" t="s">
        <v>4221</v>
      </c>
      <c r="G2136" t="s">
        <v>4989</v>
      </c>
      <c r="H2136" t="s">
        <v>17</v>
      </c>
      <c r="I2136" t="s">
        <v>3</v>
      </c>
      <c r="J2136" t="s">
        <v>3</v>
      </c>
      <c r="K2136" t="s">
        <v>5065</v>
      </c>
      <c r="L2136" t="s">
        <v>5066</v>
      </c>
      <c r="M2136" t="s">
        <v>5067</v>
      </c>
    </row>
    <row r="2137" spans="1:13">
      <c r="A2137" t="s">
        <v>5068</v>
      </c>
      <c r="B2137">
        <v>1208</v>
      </c>
      <c r="C2137">
        <v>1208</v>
      </c>
      <c r="D2137">
        <v>15345</v>
      </c>
      <c r="E2137" t="s">
        <v>1027</v>
      </c>
      <c r="F2137" t="s">
        <v>4221</v>
      </c>
      <c r="G2137" t="s">
        <v>4989</v>
      </c>
      <c r="H2137" t="s">
        <v>17</v>
      </c>
      <c r="I2137" t="s">
        <v>3</v>
      </c>
      <c r="J2137" t="s">
        <v>3</v>
      </c>
      <c r="K2137" t="s">
        <v>5068</v>
      </c>
      <c r="L2137" t="s">
        <v>5069</v>
      </c>
      <c r="M2137" t="s">
        <v>5069</v>
      </c>
    </row>
    <row r="2138" spans="1:13">
      <c r="A2138" t="s">
        <v>5070</v>
      </c>
      <c r="B2138">
        <v>1208</v>
      </c>
      <c r="C2138">
        <v>1208</v>
      </c>
      <c r="D2138">
        <v>15569</v>
      </c>
      <c r="E2138" t="s">
        <v>1027</v>
      </c>
      <c r="F2138" t="s">
        <v>4221</v>
      </c>
      <c r="G2138" t="s">
        <v>4989</v>
      </c>
      <c r="H2138" t="s">
        <v>17</v>
      </c>
      <c r="I2138" t="s">
        <v>3</v>
      </c>
      <c r="J2138" t="s">
        <v>3</v>
      </c>
      <c r="K2138" t="s">
        <v>5070</v>
      </c>
      <c r="L2138" t="s">
        <v>5071</v>
      </c>
      <c r="M2138" t="s">
        <v>5071</v>
      </c>
    </row>
    <row r="2139" spans="1:13">
      <c r="A2139" t="s">
        <v>5072</v>
      </c>
      <c r="B2139">
        <v>1208</v>
      </c>
      <c r="C2139">
        <v>1208</v>
      </c>
      <c r="D2139">
        <v>15185</v>
      </c>
      <c r="E2139" t="s">
        <v>1027</v>
      </c>
      <c r="F2139" t="s">
        <v>4221</v>
      </c>
      <c r="G2139" t="s">
        <v>4989</v>
      </c>
      <c r="H2139" t="s">
        <v>17</v>
      </c>
      <c r="I2139" t="s">
        <v>3</v>
      </c>
      <c r="J2139" t="s">
        <v>3</v>
      </c>
      <c r="K2139" t="s">
        <v>5072</v>
      </c>
      <c r="L2139" t="s">
        <v>5073</v>
      </c>
      <c r="M2139" t="s">
        <v>5073</v>
      </c>
    </row>
    <row r="2140" spans="1:13">
      <c r="A2140" t="s">
        <v>5074</v>
      </c>
      <c r="B2140">
        <v>1208</v>
      </c>
      <c r="C2140">
        <v>1208</v>
      </c>
      <c r="D2140">
        <v>15600</v>
      </c>
      <c r="E2140" t="s">
        <v>1027</v>
      </c>
      <c r="F2140" t="s">
        <v>4221</v>
      </c>
      <c r="G2140" t="s">
        <v>4989</v>
      </c>
      <c r="H2140" t="s">
        <v>17</v>
      </c>
      <c r="I2140" t="s">
        <v>3</v>
      </c>
      <c r="J2140" t="s">
        <v>3</v>
      </c>
      <c r="K2140" t="s">
        <v>5074</v>
      </c>
      <c r="L2140" t="s">
        <v>5075</v>
      </c>
      <c r="M2140" t="s">
        <v>5075</v>
      </c>
    </row>
    <row r="2141" spans="1:13">
      <c r="A2141" t="s">
        <v>5076</v>
      </c>
      <c r="B2141">
        <v>1208</v>
      </c>
      <c r="C2141">
        <v>1208</v>
      </c>
      <c r="D2141">
        <v>15603</v>
      </c>
      <c r="E2141" t="s">
        <v>1027</v>
      </c>
      <c r="F2141" t="s">
        <v>4221</v>
      </c>
      <c r="G2141" t="s">
        <v>4989</v>
      </c>
      <c r="H2141" t="s">
        <v>17</v>
      </c>
      <c r="I2141" t="s">
        <v>3</v>
      </c>
      <c r="J2141" t="s">
        <v>3</v>
      </c>
      <c r="K2141" t="s">
        <v>5076</v>
      </c>
      <c r="L2141" t="s">
        <v>5077</v>
      </c>
      <c r="M2141" t="s">
        <v>5077</v>
      </c>
    </row>
    <row r="2142" spans="1:13">
      <c r="A2142" t="s">
        <v>5078</v>
      </c>
      <c r="B2142">
        <v>1208</v>
      </c>
      <c r="C2142">
        <v>1208</v>
      </c>
      <c r="D2142">
        <v>15604</v>
      </c>
      <c r="E2142" t="s">
        <v>1027</v>
      </c>
      <c r="F2142" t="s">
        <v>4221</v>
      </c>
      <c r="G2142" t="s">
        <v>4989</v>
      </c>
      <c r="H2142" t="s">
        <v>17</v>
      </c>
      <c r="I2142" t="s">
        <v>3</v>
      </c>
      <c r="J2142" t="s">
        <v>3</v>
      </c>
      <c r="K2142" t="s">
        <v>5078</v>
      </c>
      <c r="L2142" t="s">
        <v>5079</v>
      </c>
      <c r="M2142" t="s">
        <v>5079</v>
      </c>
    </row>
    <row r="2143" spans="1:13">
      <c r="A2143" t="s">
        <v>5080</v>
      </c>
      <c r="B2143">
        <v>1209</v>
      </c>
      <c r="C2143">
        <v>1209</v>
      </c>
      <c r="D2143">
        <v>8214</v>
      </c>
      <c r="E2143" t="s">
        <v>1027</v>
      </c>
      <c r="F2143" t="s">
        <v>4221</v>
      </c>
      <c r="G2143" t="s">
        <v>4989</v>
      </c>
      <c r="H2143" t="s">
        <v>4986</v>
      </c>
      <c r="I2143" t="s">
        <v>3</v>
      </c>
      <c r="J2143" t="s">
        <v>3</v>
      </c>
      <c r="K2143" t="s">
        <v>5080</v>
      </c>
      <c r="L2143" t="s">
        <v>5081</v>
      </c>
      <c r="M2143" t="s">
        <v>5082</v>
      </c>
    </row>
    <row r="2144" spans="1:13">
      <c r="A2144" t="s">
        <v>5083</v>
      </c>
      <c r="B2144">
        <v>1209</v>
      </c>
      <c r="C2144">
        <v>1209</v>
      </c>
      <c r="D2144">
        <v>8214</v>
      </c>
      <c r="E2144" t="s">
        <v>1027</v>
      </c>
      <c r="F2144" t="s">
        <v>4221</v>
      </c>
      <c r="G2144" t="s">
        <v>4989</v>
      </c>
      <c r="H2144" t="s">
        <v>4986</v>
      </c>
      <c r="I2144" t="s">
        <v>3</v>
      </c>
      <c r="J2144" t="s">
        <v>3</v>
      </c>
      <c r="K2144" t="s">
        <v>5083</v>
      </c>
      <c r="L2144" t="s">
        <v>5084</v>
      </c>
      <c r="M2144" t="s">
        <v>5084</v>
      </c>
    </row>
    <row r="2145" spans="1:13">
      <c r="A2145" t="s">
        <v>5085</v>
      </c>
      <c r="B2145">
        <v>1209</v>
      </c>
      <c r="C2145">
        <v>1209</v>
      </c>
      <c r="D2145">
        <v>8214</v>
      </c>
      <c r="E2145" t="s">
        <v>1027</v>
      </c>
      <c r="F2145" t="s">
        <v>4221</v>
      </c>
      <c r="G2145" t="s">
        <v>4989</v>
      </c>
      <c r="H2145" t="s">
        <v>4986</v>
      </c>
      <c r="I2145" t="s">
        <v>3</v>
      </c>
      <c r="J2145" t="s">
        <v>3</v>
      </c>
      <c r="K2145" t="s">
        <v>5085</v>
      </c>
      <c r="L2145" t="s">
        <v>5086</v>
      </c>
      <c r="M2145" t="s">
        <v>5087</v>
      </c>
    </row>
    <row r="2146" spans="1:13">
      <c r="A2146" t="s">
        <v>5088</v>
      </c>
      <c r="B2146">
        <v>1215</v>
      </c>
      <c r="C2146">
        <v>1215</v>
      </c>
      <c r="D2146">
        <v>13370</v>
      </c>
      <c r="E2146" t="s">
        <v>1027</v>
      </c>
      <c r="F2146" t="s">
        <v>4221</v>
      </c>
      <c r="G2146" t="s">
        <v>5089</v>
      </c>
      <c r="H2146" t="s">
        <v>3</v>
      </c>
      <c r="I2146" t="s">
        <v>3</v>
      </c>
      <c r="J2146" t="s">
        <v>3</v>
      </c>
      <c r="K2146" t="s">
        <v>5088</v>
      </c>
      <c r="L2146" t="s">
        <v>5090</v>
      </c>
      <c r="M2146" t="s">
        <v>5091</v>
      </c>
    </row>
    <row r="2147" spans="1:13">
      <c r="A2147" t="s">
        <v>5092</v>
      </c>
      <c r="B2147">
        <v>1215</v>
      </c>
      <c r="C2147">
        <v>1215</v>
      </c>
      <c r="D2147">
        <v>8680</v>
      </c>
      <c r="E2147" t="s">
        <v>1027</v>
      </c>
      <c r="F2147" t="s">
        <v>4221</v>
      </c>
      <c r="G2147" t="s">
        <v>5089</v>
      </c>
      <c r="H2147" t="s">
        <v>3</v>
      </c>
      <c r="I2147" t="s">
        <v>3</v>
      </c>
      <c r="J2147" t="s">
        <v>3</v>
      </c>
      <c r="K2147" t="s">
        <v>5092</v>
      </c>
      <c r="L2147" t="s">
        <v>5093</v>
      </c>
      <c r="M2147" t="s">
        <v>5093</v>
      </c>
    </row>
    <row r="2148" spans="1:13">
      <c r="A2148" t="s">
        <v>5094</v>
      </c>
      <c r="B2148">
        <v>1215</v>
      </c>
      <c r="C2148">
        <v>1215</v>
      </c>
      <c r="D2148">
        <v>12877</v>
      </c>
      <c r="E2148" t="s">
        <v>1027</v>
      </c>
      <c r="F2148" t="s">
        <v>4221</v>
      </c>
      <c r="G2148" t="s">
        <v>5089</v>
      </c>
      <c r="H2148" t="s">
        <v>3</v>
      </c>
      <c r="I2148" t="s">
        <v>3</v>
      </c>
      <c r="J2148" t="s">
        <v>3</v>
      </c>
      <c r="K2148" t="s">
        <v>5094</v>
      </c>
      <c r="L2148" t="s">
        <v>5095</v>
      </c>
      <c r="M2148" t="s">
        <v>5095</v>
      </c>
    </row>
    <row r="2149" spans="1:13">
      <c r="A2149" t="s">
        <v>5096</v>
      </c>
      <c r="B2149">
        <v>1215</v>
      </c>
      <c r="C2149">
        <v>1215</v>
      </c>
      <c r="D2149">
        <v>12768</v>
      </c>
      <c r="E2149" t="s">
        <v>1027</v>
      </c>
      <c r="F2149" t="s">
        <v>4221</v>
      </c>
      <c r="G2149" t="s">
        <v>5089</v>
      </c>
      <c r="H2149" t="s">
        <v>3</v>
      </c>
      <c r="I2149" t="s">
        <v>3</v>
      </c>
      <c r="J2149" t="s">
        <v>3</v>
      </c>
      <c r="K2149" t="s">
        <v>5096</v>
      </c>
      <c r="L2149" t="s">
        <v>5097</v>
      </c>
      <c r="M2149" t="s">
        <v>5098</v>
      </c>
    </row>
    <row r="2150" spans="1:13">
      <c r="A2150" t="s">
        <v>5099</v>
      </c>
      <c r="B2150">
        <v>1215</v>
      </c>
      <c r="C2150">
        <v>1215</v>
      </c>
      <c r="D2150">
        <v>12877</v>
      </c>
      <c r="E2150" t="s">
        <v>1027</v>
      </c>
      <c r="F2150" t="s">
        <v>4221</v>
      </c>
      <c r="G2150" t="s">
        <v>5089</v>
      </c>
      <c r="H2150" t="s">
        <v>3</v>
      </c>
      <c r="I2150" t="s">
        <v>3</v>
      </c>
      <c r="J2150" t="s">
        <v>3</v>
      </c>
      <c r="K2150" t="s">
        <v>5099</v>
      </c>
      <c r="L2150" t="s">
        <v>5100</v>
      </c>
      <c r="M2150" t="s">
        <v>5101</v>
      </c>
    </row>
    <row r="2151" spans="1:13">
      <c r="A2151" t="s">
        <v>5102</v>
      </c>
      <c r="B2151">
        <v>1215</v>
      </c>
      <c r="C2151">
        <v>1215</v>
      </c>
      <c r="D2151">
        <v>12877</v>
      </c>
      <c r="E2151" t="s">
        <v>1027</v>
      </c>
      <c r="F2151" t="s">
        <v>4221</v>
      </c>
      <c r="G2151" t="s">
        <v>5089</v>
      </c>
      <c r="H2151" t="s">
        <v>3</v>
      </c>
      <c r="I2151" t="s">
        <v>3</v>
      </c>
      <c r="J2151" t="s">
        <v>3</v>
      </c>
      <c r="K2151" t="s">
        <v>5102</v>
      </c>
      <c r="L2151" t="s">
        <v>5103</v>
      </c>
      <c r="M2151" t="s">
        <v>5104</v>
      </c>
    </row>
    <row r="2152" spans="1:13">
      <c r="A2152" t="s">
        <v>5105</v>
      </c>
      <c r="B2152">
        <v>1216</v>
      </c>
      <c r="C2152">
        <v>1216</v>
      </c>
      <c r="D2152">
        <v>8680</v>
      </c>
      <c r="E2152" t="s">
        <v>1027</v>
      </c>
      <c r="F2152" t="s">
        <v>4221</v>
      </c>
      <c r="G2152" t="s">
        <v>5089</v>
      </c>
      <c r="H2152" t="s">
        <v>17</v>
      </c>
      <c r="I2152" t="s">
        <v>3</v>
      </c>
      <c r="J2152" t="s">
        <v>3</v>
      </c>
      <c r="K2152" t="s">
        <v>5105</v>
      </c>
      <c r="L2152" t="s">
        <v>5106</v>
      </c>
      <c r="M2152" t="s">
        <v>5106</v>
      </c>
    </row>
    <row r="2153" spans="1:13">
      <c r="A2153" t="s">
        <v>5107</v>
      </c>
      <c r="B2153">
        <v>1225</v>
      </c>
      <c r="C2153">
        <v>1225</v>
      </c>
      <c r="D2153">
        <v>9693</v>
      </c>
      <c r="E2153" t="s">
        <v>1027</v>
      </c>
      <c r="F2153" t="s">
        <v>4221</v>
      </c>
      <c r="G2153" t="s">
        <v>5108</v>
      </c>
      <c r="H2153" t="s">
        <v>3</v>
      </c>
      <c r="I2153" t="s">
        <v>3</v>
      </c>
      <c r="J2153" t="s">
        <v>3</v>
      </c>
      <c r="K2153" t="s">
        <v>5107</v>
      </c>
      <c r="L2153" t="s">
        <v>5109</v>
      </c>
      <c r="M2153" t="s">
        <v>5110</v>
      </c>
    </row>
    <row r="2154" spans="1:13">
      <c r="A2154" t="s">
        <v>5111</v>
      </c>
      <c r="B2154">
        <v>1225</v>
      </c>
      <c r="C2154">
        <v>1225</v>
      </c>
      <c r="D2154">
        <v>9693</v>
      </c>
      <c r="E2154" t="s">
        <v>1027</v>
      </c>
      <c r="F2154" t="s">
        <v>4221</v>
      </c>
      <c r="G2154" t="s">
        <v>5108</v>
      </c>
      <c r="H2154" t="s">
        <v>3</v>
      </c>
      <c r="I2154" t="s">
        <v>3</v>
      </c>
      <c r="J2154" t="s">
        <v>3</v>
      </c>
      <c r="K2154" t="s">
        <v>5111</v>
      </c>
      <c r="L2154" t="s">
        <v>5112</v>
      </c>
      <c r="M2154" t="s">
        <v>5113</v>
      </c>
    </row>
    <row r="2155" spans="1:13">
      <c r="A2155" t="s">
        <v>5114</v>
      </c>
      <c r="B2155">
        <v>1226</v>
      </c>
      <c r="C2155">
        <v>1226</v>
      </c>
      <c r="D2155">
        <v>9693</v>
      </c>
      <c r="E2155" t="s">
        <v>1027</v>
      </c>
      <c r="F2155" t="s">
        <v>4221</v>
      </c>
      <c r="G2155" t="s">
        <v>5108</v>
      </c>
      <c r="H2155" t="s">
        <v>17</v>
      </c>
      <c r="I2155" t="s">
        <v>3</v>
      </c>
      <c r="J2155" t="s">
        <v>3</v>
      </c>
      <c r="K2155" t="s">
        <v>5114</v>
      </c>
      <c r="L2155" t="s">
        <v>5115</v>
      </c>
      <c r="M2155" t="s">
        <v>5115</v>
      </c>
    </row>
    <row r="2156" spans="1:13">
      <c r="A2156" t="s">
        <v>5116</v>
      </c>
      <c r="B2156">
        <v>1226</v>
      </c>
      <c r="C2156">
        <v>1226</v>
      </c>
      <c r="D2156">
        <v>9693</v>
      </c>
      <c r="E2156" t="s">
        <v>1027</v>
      </c>
      <c r="F2156" t="s">
        <v>4221</v>
      </c>
      <c r="G2156" t="s">
        <v>5108</v>
      </c>
      <c r="H2156" t="s">
        <v>17</v>
      </c>
      <c r="I2156" t="s">
        <v>3</v>
      </c>
      <c r="J2156" t="s">
        <v>3</v>
      </c>
      <c r="K2156" t="s">
        <v>5116</v>
      </c>
      <c r="L2156" t="s">
        <v>5117</v>
      </c>
      <c r="M2156" t="s">
        <v>5118</v>
      </c>
    </row>
    <row r="2157" spans="1:13">
      <c r="A2157" t="s">
        <v>5119</v>
      </c>
      <c r="B2157">
        <v>1206</v>
      </c>
      <c r="C2157">
        <v>1206</v>
      </c>
      <c r="D2157">
        <v>9693</v>
      </c>
      <c r="E2157" t="s">
        <v>1027</v>
      </c>
      <c r="F2157" t="s">
        <v>4221</v>
      </c>
      <c r="G2157" t="s">
        <v>5120</v>
      </c>
      <c r="H2157" t="s">
        <v>3</v>
      </c>
      <c r="I2157" t="s">
        <v>3</v>
      </c>
      <c r="J2157" t="s">
        <v>3</v>
      </c>
      <c r="K2157" t="s">
        <v>5119</v>
      </c>
      <c r="L2157" t="s">
        <v>5121</v>
      </c>
      <c r="M2157" t="s">
        <v>5121</v>
      </c>
    </row>
    <row r="2158" spans="1:13">
      <c r="A2158" t="s">
        <v>5122</v>
      </c>
      <c r="B2158">
        <v>1240</v>
      </c>
      <c r="C2158">
        <v>1240</v>
      </c>
      <c r="D2158">
        <v>5116</v>
      </c>
      <c r="E2158" t="s">
        <v>1027</v>
      </c>
      <c r="F2158" t="s">
        <v>183</v>
      </c>
      <c r="G2158" t="s">
        <v>3</v>
      </c>
      <c r="H2158" t="s">
        <v>3</v>
      </c>
      <c r="I2158" t="s">
        <v>3</v>
      </c>
      <c r="J2158" t="s">
        <v>3</v>
      </c>
      <c r="K2158" t="s">
        <v>5122</v>
      </c>
      <c r="L2158" t="s">
        <v>5123</v>
      </c>
      <c r="M2158" t="s">
        <v>5124</v>
      </c>
    </row>
    <row r="2159" spans="1:13">
      <c r="A2159" t="s">
        <v>5125</v>
      </c>
      <c r="B2159">
        <v>1240</v>
      </c>
      <c r="C2159">
        <v>1240</v>
      </c>
      <c r="D2159">
        <v>5079</v>
      </c>
      <c r="E2159" t="s">
        <v>1027</v>
      </c>
      <c r="F2159" t="s">
        <v>183</v>
      </c>
      <c r="G2159" t="s">
        <v>3</v>
      </c>
      <c r="H2159" t="s">
        <v>3</v>
      </c>
      <c r="I2159" t="s">
        <v>3</v>
      </c>
      <c r="J2159" t="s">
        <v>3</v>
      </c>
      <c r="K2159" t="s">
        <v>5125</v>
      </c>
      <c r="L2159" t="s">
        <v>236</v>
      </c>
      <c r="M2159" t="s">
        <v>237</v>
      </c>
    </row>
    <row r="2160" spans="1:13">
      <c r="A2160" t="s">
        <v>5126</v>
      </c>
      <c r="B2160">
        <v>1190</v>
      </c>
      <c r="C2160">
        <v>1190</v>
      </c>
      <c r="D2160">
        <v>7865</v>
      </c>
      <c r="E2160" t="s">
        <v>1027</v>
      </c>
      <c r="F2160" t="s">
        <v>5127</v>
      </c>
      <c r="G2160" t="s">
        <v>17</v>
      </c>
      <c r="H2160" t="s">
        <v>3</v>
      </c>
      <c r="I2160" t="s">
        <v>3</v>
      </c>
      <c r="J2160" t="s">
        <v>3</v>
      </c>
      <c r="K2160" t="s">
        <v>5126</v>
      </c>
      <c r="L2160" t="s">
        <v>5128</v>
      </c>
      <c r="M2160" t="s">
        <v>5128</v>
      </c>
    </row>
    <row r="2161" spans="1:13">
      <c r="A2161" t="s">
        <v>5129</v>
      </c>
      <c r="B2161">
        <v>1190</v>
      </c>
      <c r="C2161">
        <v>1190</v>
      </c>
      <c r="D2161">
        <v>8124</v>
      </c>
      <c r="E2161" t="s">
        <v>1027</v>
      </c>
      <c r="F2161" t="s">
        <v>5127</v>
      </c>
      <c r="G2161" t="s">
        <v>17</v>
      </c>
      <c r="H2161" t="s">
        <v>3</v>
      </c>
      <c r="I2161" t="s">
        <v>3</v>
      </c>
      <c r="J2161" t="s">
        <v>3</v>
      </c>
      <c r="K2161" t="s">
        <v>5129</v>
      </c>
      <c r="L2161" t="s">
        <v>2671</v>
      </c>
      <c r="M2161" t="s">
        <v>2671</v>
      </c>
    </row>
    <row r="2162" spans="1:13">
      <c r="A2162" t="s">
        <v>5130</v>
      </c>
      <c r="B2162">
        <v>1194</v>
      </c>
      <c r="C2162">
        <v>1194</v>
      </c>
      <c r="D2162">
        <v>5354</v>
      </c>
      <c r="E2162" t="s">
        <v>1027</v>
      </c>
      <c r="F2162" t="s">
        <v>591</v>
      </c>
      <c r="G2162" t="s">
        <v>3</v>
      </c>
      <c r="H2162" t="s">
        <v>3</v>
      </c>
      <c r="I2162" t="s">
        <v>3</v>
      </c>
      <c r="J2162" t="s">
        <v>3</v>
      </c>
      <c r="K2162" t="s">
        <v>5130</v>
      </c>
      <c r="L2162" t="s">
        <v>5131</v>
      </c>
      <c r="M2162" t="s">
        <v>5132</v>
      </c>
    </row>
    <row r="2163" spans="1:13">
      <c r="A2163" t="s">
        <v>5133</v>
      </c>
      <c r="B2163">
        <v>1243</v>
      </c>
      <c r="C2163">
        <v>1243</v>
      </c>
      <c r="D2163">
        <v>9807</v>
      </c>
      <c r="E2163" t="s">
        <v>1027</v>
      </c>
      <c r="F2163" t="s">
        <v>967</v>
      </c>
      <c r="G2163" t="s">
        <v>17</v>
      </c>
      <c r="H2163" t="s">
        <v>3</v>
      </c>
      <c r="I2163" t="s">
        <v>3</v>
      </c>
      <c r="J2163" t="s">
        <v>3</v>
      </c>
      <c r="K2163" t="s">
        <v>5133</v>
      </c>
      <c r="L2163" t="s">
        <v>5134</v>
      </c>
      <c r="M2163" t="s">
        <v>5134</v>
      </c>
    </row>
    <row r="2164" spans="1:13">
      <c r="A2164" t="s">
        <v>5135</v>
      </c>
      <c r="B2164">
        <v>1243</v>
      </c>
      <c r="C2164">
        <v>1243</v>
      </c>
      <c r="D2164">
        <v>11188</v>
      </c>
      <c r="E2164" t="s">
        <v>1027</v>
      </c>
      <c r="F2164" t="s">
        <v>967</v>
      </c>
      <c r="G2164" t="s">
        <v>17</v>
      </c>
      <c r="H2164" t="s">
        <v>3</v>
      </c>
      <c r="I2164" t="s">
        <v>3</v>
      </c>
      <c r="J2164" t="s">
        <v>3</v>
      </c>
      <c r="K2164" t="s">
        <v>5135</v>
      </c>
      <c r="L2164" t="s">
        <v>5136</v>
      </c>
      <c r="M2164" t="s">
        <v>5136</v>
      </c>
    </row>
    <row r="2165" spans="1:13">
      <c r="A2165" t="s">
        <v>5137</v>
      </c>
      <c r="B2165">
        <v>1243</v>
      </c>
      <c r="C2165">
        <v>1243</v>
      </c>
      <c r="D2165">
        <v>8989</v>
      </c>
      <c r="E2165" t="s">
        <v>1027</v>
      </c>
      <c r="F2165" t="s">
        <v>967</v>
      </c>
      <c r="G2165" t="s">
        <v>17</v>
      </c>
      <c r="H2165" t="s">
        <v>3</v>
      </c>
      <c r="I2165" t="s">
        <v>3</v>
      </c>
      <c r="J2165" t="s">
        <v>3</v>
      </c>
      <c r="K2165" t="s">
        <v>5137</v>
      </c>
      <c r="L2165" t="s">
        <v>5138</v>
      </c>
      <c r="M2165" t="s">
        <v>5139</v>
      </c>
    </row>
    <row r="2166" spans="1:13">
      <c r="A2166" t="s">
        <v>5140</v>
      </c>
      <c r="B2166">
        <v>1243</v>
      </c>
      <c r="C2166">
        <v>1243</v>
      </c>
      <c r="D2166">
        <v>9985</v>
      </c>
      <c r="E2166" t="s">
        <v>1027</v>
      </c>
      <c r="F2166" t="s">
        <v>967</v>
      </c>
      <c r="G2166" t="s">
        <v>17</v>
      </c>
      <c r="H2166" t="s">
        <v>3</v>
      </c>
      <c r="I2166" t="s">
        <v>3</v>
      </c>
      <c r="J2166" t="s">
        <v>3</v>
      </c>
      <c r="K2166" t="s">
        <v>5140</v>
      </c>
      <c r="L2166" t="s">
        <v>5141</v>
      </c>
      <c r="M2166" t="s">
        <v>5141</v>
      </c>
    </row>
    <row r="2167" spans="1:13">
      <c r="A2167" t="s">
        <v>5142</v>
      </c>
      <c r="B2167">
        <v>1243</v>
      </c>
      <c r="C2167">
        <v>1243</v>
      </c>
      <c r="D2167">
        <v>9737</v>
      </c>
      <c r="E2167" t="s">
        <v>1027</v>
      </c>
      <c r="F2167" t="s">
        <v>967</v>
      </c>
      <c r="G2167" t="s">
        <v>17</v>
      </c>
      <c r="H2167" t="s">
        <v>3</v>
      </c>
      <c r="I2167" t="s">
        <v>3</v>
      </c>
      <c r="J2167" t="s">
        <v>3</v>
      </c>
      <c r="K2167" t="s">
        <v>5142</v>
      </c>
      <c r="L2167" t="s">
        <v>5143</v>
      </c>
      <c r="M2167" t="s">
        <v>5143</v>
      </c>
    </row>
    <row r="2168" spans="1:13">
      <c r="A2168" t="s">
        <v>5144</v>
      </c>
      <c r="B2168">
        <v>1243</v>
      </c>
      <c r="C2168">
        <v>1243</v>
      </c>
      <c r="D2168">
        <v>9962</v>
      </c>
      <c r="E2168" t="s">
        <v>1027</v>
      </c>
      <c r="F2168" t="s">
        <v>967</v>
      </c>
      <c r="G2168" t="s">
        <v>17</v>
      </c>
      <c r="H2168" t="s">
        <v>3</v>
      </c>
      <c r="I2168" t="s">
        <v>3</v>
      </c>
      <c r="J2168" t="s">
        <v>3</v>
      </c>
      <c r="K2168" t="s">
        <v>5144</v>
      </c>
      <c r="L2168" t="s">
        <v>5145</v>
      </c>
      <c r="M2168" t="s">
        <v>5146</v>
      </c>
    </row>
    <row r="2169" spans="1:13">
      <c r="A2169" t="s">
        <v>5147</v>
      </c>
      <c r="B2169">
        <v>1243</v>
      </c>
      <c r="C2169">
        <v>1243</v>
      </c>
      <c r="D2169">
        <v>9905</v>
      </c>
      <c r="E2169" t="s">
        <v>1027</v>
      </c>
      <c r="F2169" t="s">
        <v>967</v>
      </c>
      <c r="G2169" t="s">
        <v>17</v>
      </c>
      <c r="H2169" t="s">
        <v>3</v>
      </c>
      <c r="I2169" t="s">
        <v>3</v>
      </c>
      <c r="J2169" t="s">
        <v>3</v>
      </c>
      <c r="K2169" t="s">
        <v>5147</v>
      </c>
      <c r="L2169" t="s">
        <v>5148</v>
      </c>
      <c r="M2169" t="s">
        <v>5149</v>
      </c>
    </row>
    <row r="2170" spans="1:13">
      <c r="A2170" t="s">
        <v>5150</v>
      </c>
      <c r="B2170">
        <v>1243</v>
      </c>
      <c r="C2170">
        <v>1243</v>
      </c>
      <c r="D2170">
        <v>9790</v>
      </c>
      <c r="E2170" t="s">
        <v>1027</v>
      </c>
      <c r="F2170" t="s">
        <v>967</v>
      </c>
      <c r="G2170" t="s">
        <v>17</v>
      </c>
      <c r="H2170" t="s">
        <v>3</v>
      </c>
      <c r="I2170" t="s">
        <v>3</v>
      </c>
      <c r="J2170" t="s">
        <v>3</v>
      </c>
      <c r="K2170" t="s">
        <v>5150</v>
      </c>
      <c r="L2170" t="s">
        <v>5151</v>
      </c>
      <c r="M2170" t="s">
        <v>5151</v>
      </c>
    </row>
    <row r="2171" spans="1:13">
      <c r="A2171" t="s">
        <v>5152</v>
      </c>
      <c r="B2171">
        <v>1243</v>
      </c>
      <c r="C2171">
        <v>1243</v>
      </c>
      <c r="D2171">
        <v>9642</v>
      </c>
      <c r="E2171" t="s">
        <v>1027</v>
      </c>
      <c r="F2171" t="s">
        <v>967</v>
      </c>
      <c r="G2171" t="s">
        <v>17</v>
      </c>
      <c r="H2171" t="s">
        <v>3</v>
      </c>
      <c r="I2171" t="s">
        <v>3</v>
      </c>
      <c r="J2171" t="s">
        <v>3</v>
      </c>
      <c r="K2171" t="s">
        <v>5152</v>
      </c>
      <c r="L2171" t="s">
        <v>5153</v>
      </c>
      <c r="M2171" t="s">
        <v>5153</v>
      </c>
    </row>
    <row r="2172" spans="1:13">
      <c r="A2172" t="s">
        <v>5154</v>
      </c>
      <c r="B2172">
        <v>1243</v>
      </c>
      <c r="C2172">
        <v>1243</v>
      </c>
      <c r="D2172">
        <v>10335</v>
      </c>
      <c r="E2172" t="s">
        <v>1027</v>
      </c>
      <c r="F2172" t="s">
        <v>967</v>
      </c>
      <c r="G2172" t="s">
        <v>17</v>
      </c>
      <c r="H2172" t="s">
        <v>3</v>
      </c>
      <c r="I2172" t="s">
        <v>3</v>
      </c>
      <c r="J2172" t="s">
        <v>3</v>
      </c>
      <c r="K2172" t="s">
        <v>5154</v>
      </c>
      <c r="L2172" t="s">
        <v>5155</v>
      </c>
      <c r="M2172" t="s">
        <v>5155</v>
      </c>
    </row>
    <row r="2173" spans="1:13">
      <c r="A2173" t="s">
        <v>5156</v>
      </c>
      <c r="B2173">
        <v>1243</v>
      </c>
      <c r="C2173">
        <v>1243</v>
      </c>
      <c r="D2173">
        <v>10554</v>
      </c>
      <c r="E2173" t="s">
        <v>1027</v>
      </c>
      <c r="F2173" t="s">
        <v>967</v>
      </c>
      <c r="G2173" t="s">
        <v>17</v>
      </c>
      <c r="H2173" t="s">
        <v>3</v>
      </c>
      <c r="I2173" t="s">
        <v>3</v>
      </c>
      <c r="J2173" t="s">
        <v>3</v>
      </c>
      <c r="K2173" t="s">
        <v>5156</v>
      </c>
      <c r="L2173" t="s">
        <v>5157</v>
      </c>
      <c r="M2173" t="s">
        <v>5157</v>
      </c>
    </row>
    <row r="2174" spans="1:13">
      <c r="A2174" t="s">
        <v>5158</v>
      </c>
      <c r="B2174">
        <v>1243</v>
      </c>
      <c r="C2174">
        <v>1243</v>
      </c>
      <c r="D2174">
        <v>10898</v>
      </c>
      <c r="E2174" t="s">
        <v>1027</v>
      </c>
      <c r="F2174" t="s">
        <v>967</v>
      </c>
      <c r="G2174" t="s">
        <v>17</v>
      </c>
      <c r="H2174" t="s">
        <v>3</v>
      </c>
      <c r="I2174" t="s">
        <v>3</v>
      </c>
      <c r="J2174" t="s">
        <v>3</v>
      </c>
      <c r="K2174" t="s">
        <v>5158</v>
      </c>
      <c r="L2174" t="s">
        <v>5159</v>
      </c>
      <c r="M2174" t="s">
        <v>5159</v>
      </c>
    </row>
    <row r="2175" spans="1:13">
      <c r="A2175" t="s">
        <v>5160</v>
      </c>
      <c r="B2175">
        <v>1247</v>
      </c>
      <c r="C2175">
        <v>1247</v>
      </c>
      <c r="D2175">
        <v>9179</v>
      </c>
      <c r="E2175" t="s">
        <v>1027</v>
      </c>
      <c r="F2175" t="s">
        <v>967</v>
      </c>
      <c r="G2175" t="s">
        <v>4014</v>
      </c>
      <c r="H2175" t="s">
        <v>3</v>
      </c>
      <c r="I2175" t="s">
        <v>3</v>
      </c>
      <c r="J2175" t="s">
        <v>3</v>
      </c>
      <c r="K2175" t="s">
        <v>5160</v>
      </c>
      <c r="L2175" t="s">
        <v>5161</v>
      </c>
      <c r="M2175" t="s">
        <v>5162</v>
      </c>
    </row>
    <row r="2176" spans="1:13">
      <c r="A2176" t="s">
        <v>5163</v>
      </c>
      <c r="B2176">
        <v>1245</v>
      </c>
      <c r="C2176">
        <v>1245</v>
      </c>
      <c r="D2176">
        <v>9202</v>
      </c>
      <c r="E2176" t="s">
        <v>1027</v>
      </c>
      <c r="F2176" t="s">
        <v>967</v>
      </c>
      <c r="G2176" t="s">
        <v>36</v>
      </c>
      <c r="H2176" t="s">
        <v>3</v>
      </c>
      <c r="I2176" t="s">
        <v>3</v>
      </c>
      <c r="J2176" t="s">
        <v>3</v>
      </c>
      <c r="K2176" t="s">
        <v>5164</v>
      </c>
      <c r="L2176" t="s">
        <v>5165</v>
      </c>
      <c r="M2176" t="s">
        <v>5166</v>
      </c>
    </row>
    <row r="2177" spans="1:13">
      <c r="A2177" t="s">
        <v>5167</v>
      </c>
      <c r="B2177">
        <v>1244</v>
      </c>
      <c r="C2177">
        <v>1244</v>
      </c>
      <c r="D2177">
        <v>7942</v>
      </c>
      <c r="E2177" t="s">
        <v>1027</v>
      </c>
      <c r="F2177" t="s">
        <v>967</v>
      </c>
      <c r="G2177" t="s">
        <v>495</v>
      </c>
      <c r="H2177" t="s">
        <v>3</v>
      </c>
      <c r="I2177" t="s">
        <v>3</v>
      </c>
      <c r="J2177" t="s">
        <v>3</v>
      </c>
      <c r="K2177" t="s">
        <v>5167</v>
      </c>
      <c r="L2177" t="s">
        <v>5168</v>
      </c>
      <c r="M2177" t="s">
        <v>5168</v>
      </c>
    </row>
    <row r="2178" spans="1:13">
      <c r="A2178" t="s">
        <v>5169</v>
      </c>
      <c r="B2178">
        <v>1244</v>
      </c>
      <c r="C2178">
        <v>1244</v>
      </c>
      <c r="D2178">
        <v>8784</v>
      </c>
      <c r="E2178" t="s">
        <v>1027</v>
      </c>
      <c r="F2178" t="s">
        <v>967</v>
      </c>
      <c r="G2178" t="s">
        <v>495</v>
      </c>
      <c r="H2178" t="s">
        <v>3</v>
      </c>
      <c r="I2178" t="s">
        <v>3</v>
      </c>
      <c r="J2178" t="s">
        <v>3</v>
      </c>
      <c r="K2178" t="s">
        <v>5169</v>
      </c>
      <c r="L2178" t="s">
        <v>5170</v>
      </c>
      <c r="M2178" t="s">
        <v>5171</v>
      </c>
    </row>
    <row r="2179" spans="1:13">
      <c r="A2179" t="s">
        <v>5172</v>
      </c>
      <c r="B2179">
        <v>1244</v>
      </c>
      <c r="C2179">
        <v>1244</v>
      </c>
      <c r="D2179">
        <v>8744</v>
      </c>
      <c r="E2179" t="s">
        <v>1027</v>
      </c>
      <c r="F2179" t="s">
        <v>967</v>
      </c>
      <c r="G2179" t="s">
        <v>495</v>
      </c>
      <c r="H2179" t="s">
        <v>3</v>
      </c>
      <c r="I2179" t="s">
        <v>3</v>
      </c>
      <c r="J2179" t="s">
        <v>3</v>
      </c>
      <c r="K2179" t="s">
        <v>5172</v>
      </c>
      <c r="L2179" t="s">
        <v>5170</v>
      </c>
      <c r="M2179" t="s">
        <v>5171</v>
      </c>
    </row>
    <row r="2180" spans="1:13">
      <c r="A2180" t="s">
        <v>5173</v>
      </c>
      <c r="B2180">
        <v>1244</v>
      </c>
      <c r="C2180">
        <v>1244</v>
      </c>
      <c r="D2180">
        <v>8849</v>
      </c>
      <c r="E2180" t="s">
        <v>1027</v>
      </c>
      <c r="F2180" t="s">
        <v>967</v>
      </c>
      <c r="G2180" t="s">
        <v>495</v>
      </c>
      <c r="H2180" t="s">
        <v>3</v>
      </c>
      <c r="I2180" t="s">
        <v>3</v>
      </c>
      <c r="J2180" t="s">
        <v>3</v>
      </c>
      <c r="K2180" t="s">
        <v>5173</v>
      </c>
      <c r="L2180" t="s">
        <v>5174</v>
      </c>
      <c r="M2180" t="s">
        <v>5174</v>
      </c>
    </row>
    <row r="2181" spans="1:13">
      <c r="A2181" t="s">
        <v>5175</v>
      </c>
      <c r="B2181">
        <v>1244</v>
      </c>
      <c r="C2181">
        <v>1244</v>
      </c>
      <c r="D2181">
        <v>7842</v>
      </c>
      <c r="E2181" t="s">
        <v>1027</v>
      </c>
      <c r="F2181" t="s">
        <v>967</v>
      </c>
      <c r="G2181" t="s">
        <v>495</v>
      </c>
      <c r="H2181" t="s">
        <v>3</v>
      </c>
      <c r="I2181" t="s">
        <v>3</v>
      </c>
      <c r="J2181" t="s">
        <v>3</v>
      </c>
      <c r="K2181" t="s">
        <v>5175</v>
      </c>
      <c r="L2181" t="s">
        <v>5176</v>
      </c>
      <c r="M2181" t="s">
        <v>5177</v>
      </c>
    </row>
    <row r="2182" spans="1:13">
      <c r="A2182" t="s">
        <v>5178</v>
      </c>
      <c r="B2182">
        <v>1244</v>
      </c>
      <c r="C2182">
        <v>1244</v>
      </c>
      <c r="D2182">
        <v>9969</v>
      </c>
      <c r="E2182" t="s">
        <v>1027</v>
      </c>
      <c r="F2182" t="s">
        <v>967</v>
      </c>
      <c r="G2182" t="s">
        <v>495</v>
      </c>
      <c r="H2182" t="s">
        <v>3</v>
      </c>
      <c r="I2182" t="s">
        <v>3</v>
      </c>
      <c r="J2182" t="s">
        <v>3</v>
      </c>
      <c r="K2182" t="s">
        <v>5178</v>
      </c>
      <c r="L2182" t="s">
        <v>5179</v>
      </c>
      <c r="M2182" t="s">
        <v>5179</v>
      </c>
    </row>
    <row r="2183" spans="1:13">
      <c r="A2183" t="s">
        <v>5180</v>
      </c>
      <c r="B2183">
        <v>1244</v>
      </c>
      <c r="C2183">
        <v>1244</v>
      </c>
      <c r="D2183">
        <v>8530</v>
      </c>
      <c r="E2183" t="s">
        <v>1027</v>
      </c>
      <c r="F2183" t="s">
        <v>967</v>
      </c>
      <c r="G2183" t="s">
        <v>495</v>
      </c>
      <c r="H2183" t="s">
        <v>3</v>
      </c>
      <c r="I2183" t="s">
        <v>3</v>
      </c>
      <c r="J2183" t="s">
        <v>3</v>
      </c>
      <c r="K2183" t="s">
        <v>5180</v>
      </c>
      <c r="L2183" t="s">
        <v>5181</v>
      </c>
      <c r="M2183" t="s">
        <v>5181</v>
      </c>
    </row>
    <row r="2184" spans="1:13">
      <c r="A2184" t="s">
        <v>5182</v>
      </c>
      <c r="B2184">
        <v>1244</v>
      </c>
      <c r="C2184">
        <v>1244</v>
      </c>
      <c r="D2184">
        <v>8691</v>
      </c>
      <c r="E2184" t="s">
        <v>1027</v>
      </c>
      <c r="F2184" t="s">
        <v>967</v>
      </c>
      <c r="G2184" t="s">
        <v>495</v>
      </c>
      <c r="H2184" t="s">
        <v>3</v>
      </c>
      <c r="I2184" t="s">
        <v>3</v>
      </c>
      <c r="J2184" t="s">
        <v>3</v>
      </c>
      <c r="K2184" t="s">
        <v>5182</v>
      </c>
      <c r="L2184" t="s">
        <v>5183</v>
      </c>
      <c r="M2184" t="s">
        <v>5183</v>
      </c>
    </row>
    <row r="2185" spans="1:13">
      <c r="A2185" t="s">
        <v>5184</v>
      </c>
      <c r="B2185">
        <v>1244</v>
      </c>
      <c r="C2185">
        <v>1244</v>
      </c>
      <c r="D2185">
        <v>8774</v>
      </c>
      <c r="E2185" t="s">
        <v>1027</v>
      </c>
      <c r="F2185" t="s">
        <v>967</v>
      </c>
      <c r="G2185" t="s">
        <v>495</v>
      </c>
      <c r="H2185" t="s">
        <v>3</v>
      </c>
      <c r="I2185" t="s">
        <v>3</v>
      </c>
      <c r="J2185" t="s">
        <v>3</v>
      </c>
      <c r="K2185" t="s">
        <v>5184</v>
      </c>
      <c r="L2185" t="s">
        <v>5185</v>
      </c>
      <c r="M2185" t="s">
        <v>5186</v>
      </c>
    </row>
    <row r="2186" spans="1:13">
      <c r="A2186" t="s">
        <v>5187</v>
      </c>
      <c r="B2186">
        <v>1244</v>
      </c>
      <c r="C2186">
        <v>1244</v>
      </c>
      <c r="D2186">
        <v>8789</v>
      </c>
      <c r="E2186" t="s">
        <v>1027</v>
      </c>
      <c r="F2186" t="s">
        <v>967</v>
      </c>
      <c r="G2186" t="s">
        <v>495</v>
      </c>
      <c r="H2186" t="s">
        <v>3</v>
      </c>
      <c r="I2186" t="s">
        <v>3</v>
      </c>
      <c r="J2186" t="s">
        <v>3</v>
      </c>
      <c r="K2186" t="s">
        <v>5187</v>
      </c>
      <c r="L2186" t="s">
        <v>5188</v>
      </c>
      <c r="M2186" t="s">
        <v>5188</v>
      </c>
    </row>
    <row r="2187" spans="1:13">
      <c r="A2187" t="s">
        <v>5189</v>
      </c>
      <c r="B2187">
        <v>1244</v>
      </c>
      <c r="C2187">
        <v>1244</v>
      </c>
      <c r="D2187">
        <v>9941</v>
      </c>
      <c r="E2187" t="s">
        <v>1027</v>
      </c>
      <c r="F2187" t="s">
        <v>967</v>
      </c>
      <c r="G2187" t="s">
        <v>495</v>
      </c>
      <c r="H2187" t="s">
        <v>3</v>
      </c>
      <c r="I2187" t="s">
        <v>3</v>
      </c>
      <c r="J2187" t="s">
        <v>3</v>
      </c>
      <c r="K2187" t="s">
        <v>5189</v>
      </c>
      <c r="L2187" t="s">
        <v>5190</v>
      </c>
      <c r="M2187" t="s">
        <v>5190</v>
      </c>
    </row>
    <row r="2188" spans="1:13">
      <c r="A2188" t="s">
        <v>5191</v>
      </c>
      <c r="B2188">
        <v>1244</v>
      </c>
      <c r="C2188">
        <v>1244</v>
      </c>
      <c r="D2188">
        <v>9797</v>
      </c>
      <c r="E2188" t="s">
        <v>1027</v>
      </c>
      <c r="F2188" t="s">
        <v>967</v>
      </c>
      <c r="G2188" t="s">
        <v>495</v>
      </c>
      <c r="H2188" t="s">
        <v>3</v>
      </c>
      <c r="I2188" t="s">
        <v>3</v>
      </c>
      <c r="J2188" t="s">
        <v>3</v>
      </c>
      <c r="K2188" t="s">
        <v>5191</v>
      </c>
      <c r="L2188" t="s">
        <v>5192</v>
      </c>
      <c r="M2188" t="s">
        <v>5192</v>
      </c>
    </row>
    <row r="2189" spans="1:13">
      <c r="A2189" t="s">
        <v>5193</v>
      </c>
      <c r="B2189">
        <v>1192</v>
      </c>
      <c r="C2189">
        <v>1192</v>
      </c>
      <c r="D2189">
        <v>6874</v>
      </c>
      <c r="E2189" t="s">
        <v>1027</v>
      </c>
      <c r="F2189" t="s">
        <v>495</v>
      </c>
      <c r="G2189" t="s">
        <v>3</v>
      </c>
      <c r="H2189" t="s">
        <v>3</v>
      </c>
      <c r="I2189" t="s">
        <v>3</v>
      </c>
      <c r="J2189" t="s">
        <v>3</v>
      </c>
      <c r="K2189" t="s">
        <v>5193</v>
      </c>
      <c r="L2189" t="s">
        <v>5194</v>
      </c>
      <c r="M2189" t="s">
        <v>5195</v>
      </c>
    </row>
    <row r="2190" spans="1:13">
      <c r="A2190" t="s">
        <v>5196</v>
      </c>
      <c r="B2190">
        <v>1192</v>
      </c>
      <c r="C2190">
        <v>1192</v>
      </c>
      <c r="D2190">
        <v>10219</v>
      </c>
      <c r="E2190" t="s">
        <v>1027</v>
      </c>
      <c r="F2190" t="s">
        <v>495</v>
      </c>
      <c r="G2190" t="s">
        <v>3</v>
      </c>
      <c r="H2190" t="s">
        <v>3</v>
      </c>
      <c r="I2190" t="s">
        <v>3</v>
      </c>
      <c r="J2190" t="s">
        <v>3</v>
      </c>
      <c r="K2190" t="s">
        <v>5196</v>
      </c>
      <c r="L2190" t="s">
        <v>5197</v>
      </c>
      <c r="M2190" t="s">
        <v>5197</v>
      </c>
    </row>
    <row r="2191" spans="1:13">
      <c r="A2191" t="s">
        <v>5198</v>
      </c>
      <c r="B2191">
        <v>1192</v>
      </c>
      <c r="C2191">
        <v>1192</v>
      </c>
      <c r="D2191">
        <v>10080</v>
      </c>
      <c r="E2191" t="s">
        <v>1027</v>
      </c>
      <c r="F2191" t="s">
        <v>495</v>
      </c>
      <c r="G2191" t="s">
        <v>3</v>
      </c>
      <c r="H2191" t="s">
        <v>3</v>
      </c>
      <c r="I2191" t="s">
        <v>3</v>
      </c>
      <c r="J2191" t="s">
        <v>3</v>
      </c>
      <c r="K2191" t="s">
        <v>5198</v>
      </c>
      <c r="L2191" t="s">
        <v>5199</v>
      </c>
      <c r="M2191" t="s">
        <v>5200</v>
      </c>
    </row>
    <row r="2192" spans="1:13">
      <c r="A2192" t="s">
        <v>5201</v>
      </c>
      <c r="B2192">
        <v>1192</v>
      </c>
      <c r="C2192">
        <v>1192</v>
      </c>
      <c r="D2192">
        <v>10371</v>
      </c>
      <c r="E2192" t="s">
        <v>1027</v>
      </c>
      <c r="F2192" t="s">
        <v>495</v>
      </c>
      <c r="G2192" t="s">
        <v>3</v>
      </c>
      <c r="H2192" t="s">
        <v>3</v>
      </c>
      <c r="I2192" t="s">
        <v>3</v>
      </c>
      <c r="J2192" t="s">
        <v>3</v>
      </c>
      <c r="K2192" t="s">
        <v>5201</v>
      </c>
      <c r="L2192" t="s">
        <v>5202</v>
      </c>
      <c r="M2192" t="s">
        <v>5202</v>
      </c>
    </row>
    <row r="2193" spans="1:13">
      <c r="A2193" t="s">
        <v>5203</v>
      </c>
      <c r="B2193">
        <v>1192</v>
      </c>
      <c r="C2193">
        <v>1192</v>
      </c>
      <c r="D2193">
        <v>10491</v>
      </c>
      <c r="E2193" t="s">
        <v>1027</v>
      </c>
      <c r="F2193" t="s">
        <v>495</v>
      </c>
      <c r="G2193" t="s">
        <v>3</v>
      </c>
      <c r="H2193" t="s">
        <v>3</v>
      </c>
      <c r="I2193" t="s">
        <v>3</v>
      </c>
      <c r="J2193" t="s">
        <v>3</v>
      </c>
      <c r="K2193" t="s">
        <v>5203</v>
      </c>
      <c r="L2193" t="s">
        <v>5204</v>
      </c>
      <c r="M2193" t="s">
        <v>5205</v>
      </c>
    </row>
    <row r="2194" spans="1:13">
      <c r="A2194" t="s">
        <v>5206</v>
      </c>
      <c r="B2194">
        <v>1192</v>
      </c>
      <c r="C2194">
        <v>1192</v>
      </c>
      <c r="D2194">
        <v>10477</v>
      </c>
      <c r="E2194" t="s">
        <v>1027</v>
      </c>
      <c r="F2194" t="s">
        <v>495</v>
      </c>
      <c r="G2194" t="s">
        <v>3</v>
      </c>
      <c r="H2194" t="s">
        <v>3</v>
      </c>
      <c r="I2194" t="s">
        <v>3</v>
      </c>
      <c r="J2194" t="s">
        <v>3</v>
      </c>
      <c r="K2194" t="s">
        <v>5206</v>
      </c>
      <c r="L2194" t="s">
        <v>5207</v>
      </c>
      <c r="M2194" t="s">
        <v>5207</v>
      </c>
    </row>
    <row r="2195" spans="1:13">
      <c r="A2195" t="s">
        <v>5208</v>
      </c>
      <c r="B2195">
        <v>1192</v>
      </c>
      <c r="C2195">
        <v>1192</v>
      </c>
      <c r="D2195">
        <v>10497</v>
      </c>
      <c r="E2195" t="s">
        <v>1027</v>
      </c>
      <c r="F2195" t="s">
        <v>495</v>
      </c>
      <c r="G2195" t="s">
        <v>3</v>
      </c>
      <c r="H2195" t="s">
        <v>3</v>
      </c>
      <c r="I2195" t="s">
        <v>3</v>
      </c>
      <c r="J2195" t="s">
        <v>3</v>
      </c>
      <c r="K2195" t="s">
        <v>5208</v>
      </c>
      <c r="L2195" t="s">
        <v>5209</v>
      </c>
      <c r="M2195" t="s">
        <v>5210</v>
      </c>
    </row>
    <row r="2196" spans="1:13">
      <c r="A2196" t="s">
        <v>5211</v>
      </c>
      <c r="B2196">
        <v>1192</v>
      </c>
      <c r="C2196">
        <v>1192</v>
      </c>
      <c r="D2196">
        <v>10496</v>
      </c>
      <c r="E2196" t="s">
        <v>1027</v>
      </c>
      <c r="F2196" t="s">
        <v>495</v>
      </c>
      <c r="G2196" t="s">
        <v>3</v>
      </c>
      <c r="H2196" t="s">
        <v>3</v>
      </c>
      <c r="I2196" t="s">
        <v>3</v>
      </c>
      <c r="J2196" t="s">
        <v>3</v>
      </c>
      <c r="K2196" t="s">
        <v>5211</v>
      </c>
      <c r="L2196" t="s">
        <v>5212</v>
      </c>
      <c r="M2196" t="s">
        <v>5212</v>
      </c>
    </row>
    <row r="2197" spans="1:13">
      <c r="A2197" t="s">
        <v>5213</v>
      </c>
      <c r="B2197">
        <v>1192</v>
      </c>
      <c r="C2197">
        <v>1192</v>
      </c>
      <c r="D2197">
        <v>10497</v>
      </c>
      <c r="E2197" t="s">
        <v>1027</v>
      </c>
      <c r="F2197" t="s">
        <v>495</v>
      </c>
      <c r="G2197" t="s">
        <v>3</v>
      </c>
      <c r="H2197" t="s">
        <v>3</v>
      </c>
      <c r="I2197" t="s">
        <v>3</v>
      </c>
      <c r="J2197" t="s">
        <v>3</v>
      </c>
      <c r="K2197" t="s">
        <v>5213</v>
      </c>
      <c r="L2197" t="s">
        <v>5214</v>
      </c>
      <c r="M2197" t="s">
        <v>5214</v>
      </c>
    </row>
    <row r="2198" spans="1:13">
      <c r="A2198" t="s">
        <v>5215</v>
      </c>
      <c r="B2198">
        <v>1192</v>
      </c>
      <c r="C2198">
        <v>1192</v>
      </c>
      <c r="D2198">
        <v>6874</v>
      </c>
      <c r="E2198" t="s">
        <v>1027</v>
      </c>
      <c r="F2198" t="s">
        <v>495</v>
      </c>
      <c r="G2198" t="s">
        <v>3</v>
      </c>
      <c r="H2198" t="s">
        <v>3</v>
      </c>
      <c r="I2198" t="s">
        <v>3</v>
      </c>
      <c r="J2198" t="s">
        <v>3</v>
      </c>
      <c r="K2198" t="s">
        <v>5215</v>
      </c>
      <c r="L2198" t="s">
        <v>5216</v>
      </c>
      <c r="M2198" t="s">
        <v>5216</v>
      </c>
    </row>
    <row r="2199" spans="1:13">
      <c r="A2199" t="s">
        <v>5217</v>
      </c>
      <c r="B2199">
        <v>1192</v>
      </c>
      <c r="C2199">
        <v>1192</v>
      </c>
      <c r="D2199">
        <v>6874</v>
      </c>
      <c r="E2199" t="s">
        <v>1027</v>
      </c>
      <c r="F2199" t="s">
        <v>495</v>
      </c>
      <c r="G2199" t="s">
        <v>3</v>
      </c>
      <c r="H2199" t="s">
        <v>3</v>
      </c>
      <c r="I2199" t="s">
        <v>3</v>
      </c>
      <c r="J2199" t="s">
        <v>3</v>
      </c>
      <c r="K2199" t="s">
        <v>5217</v>
      </c>
      <c r="L2199" t="s">
        <v>5218</v>
      </c>
      <c r="M2199" t="s">
        <v>5219</v>
      </c>
    </row>
    <row r="2200" spans="1:13">
      <c r="A2200" t="s">
        <v>5220</v>
      </c>
      <c r="B2200">
        <v>1192</v>
      </c>
      <c r="C2200">
        <v>1192</v>
      </c>
      <c r="D2200">
        <v>6874</v>
      </c>
      <c r="E2200" t="s">
        <v>1027</v>
      </c>
      <c r="F2200" t="s">
        <v>495</v>
      </c>
      <c r="G2200" t="s">
        <v>3</v>
      </c>
      <c r="H2200" t="s">
        <v>3</v>
      </c>
      <c r="I2200" t="s">
        <v>3</v>
      </c>
      <c r="J2200" t="s">
        <v>3</v>
      </c>
      <c r="K2200" t="s">
        <v>5220</v>
      </c>
      <c r="L2200" t="s">
        <v>1056</v>
      </c>
      <c r="M2200" t="s">
        <v>1056</v>
      </c>
    </row>
    <row r="2201" spans="1:13">
      <c r="A2201" t="s">
        <v>5221</v>
      </c>
      <c r="B2201">
        <v>1192</v>
      </c>
      <c r="C2201">
        <v>1192</v>
      </c>
      <c r="D2201">
        <v>6874</v>
      </c>
      <c r="E2201" t="s">
        <v>1027</v>
      </c>
      <c r="F2201" t="s">
        <v>495</v>
      </c>
      <c r="G2201" t="s">
        <v>3</v>
      </c>
      <c r="H2201" t="s">
        <v>3</v>
      </c>
      <c r="I2201" t="s">
        <v>3</v>
      </c>
      <c r="J2201" t="s">
        <v>3</v>
      </c>
      <c r="K2201" t="s">
        <v>5221</v>
      </c>
      <c r="L2201" t="s">
        <v>5222</v>
      </c>
      <c r="M2201" t="s">
        <v>5222</v>
      </c>
    </row>
    <row r="2202" spans="1:13">
      <c r="A2202" t="s">
        <v>5223</v>
      </c>
      <c r="B2202">
        <v>1192</v>
      </c>
      <c r="C2202">
        <v>1192</v>
      </c>
      <c r="D2202">
        <v>9608</v>
      </c>
      <c r="E2202" t="s">
        <v>1027</v>
      </c>
      <c r="F2202" t="s">
        <v>495</v>
      </c>
      <c r="G2202" t="s">
        <v>3</v>
      </c>
      <c r="H2202" t="s">
        <v>3</v>
      </c>
      <c r="I2202" t="s">
        <v>3</v>
      </c>
      <c r="J2202" t="s">
        <v>3</v>
      </c>
      <c r="K2202" t="s">
        <v>5223</v>
      </c>
      <c r="L2202" t="s">
        <v>5224</v>
      </c>
      <c r="M2202" t="s">
        <v>5225</v>
      </c>
    </row>
    <row r="2203" spans="1:13">
      <c r="A2203" t="s">
        <v>5226</v>
      </c>
      <c r="B2203">
        <v>1192</v>
      </c>
      <c r="C2203">
        <v>1192</v>
      </c>
      <c r="D2203">
        <v>9963</v>
      </c>
      <c r="E2203" t="s">
        <v>1027</v>
      </c>
      <c r="F2203" t="s">
        <v>495</v>
      </c>
      <c r="G2203" t="s">
        <v>3</v>
      </c>
      <c r="H2203" t="s">
        <v>3</v>
      </c>
      <c r="I2203" t="s">
        <v>3</v>
      </c>
      <c r="J2203" t="s">
        <v>3</v>
      </c>
      <c r="K2203" t="s">
        <v>5226</v>
      </c>
      <c r="L2203" t="s">
        <v>5227</v>
      </c>
      <c r="M2203" t="s">
        <v>5227</v>
      </c>
    </row>
    <row r="2204" spans="1:13">
      <c r="A2204" t="s">
        <v>5228</v>
      </c>
      <c r="B2204">
        <v>1192</v>
      </c>
      <c r="C2204">
        <v>1192</v>
      </c>
      <c r="D2204">
        <v>9607</v>
      </c>
      <c r="E2204" t="s">
        <v>1027</v>
      </c>
      <c r="F2204" t="s">
        <v>495</v>
      </c>
      <c r="G2204" t="s">
        <v>3</v>
      </c>
      <c r="H2204" t="s">
        <v>3</v>
      </c>
      <c r="I2204" t="s">
        <v>3</v>
      </c>
      <c r="J2204" t="s">
        <v>3</v>
      </c>
      <c r="K2204" t="s">
        <v>5228</v>
      </c>
      <c r="L2204" t="s">
        <v>5229</v>
      </c>
      <c r="M2204" t="s">
        <v>5229</v>
      </c>
    </row>
    <row r="2205" spans="1:13">
      <c r="A2205" t="s">
        <v>5230</v>
      </c>
      <c r="B2205">
        <v>1192</v>
      </c>
      <c r="C2205">
        <v>1192</v>
      </c>
      <c r="D2205">
        <v>9572</v>
      </c>
      <c r="E2205" t="s">
        <v>1027</v>
      </c>
      <c r="F2205" t="s">
        <v>495</v>
      </c>
      <c r="G2205" t="s">
        <v>3</v>
      </c>
      <c r="H2205" t="s">
        <v>3</v>
      </c>
      <c r="I2205" t="s">
        <v>3</v>
      </c>
      <c r="J2205" t="s">
        <v>3</v>
      </c>
      <c r="K2205" t="s">
        <v>5230</v>
      </c>
      <c r="L2205" t="s">
        <v>5231</v>
      </c>
      <c r="M2205" t="s">
        <v>5231</v>
      </c>
    </row>
    <row r="2206" spans="1:13">
      <c r="A2206" t="s">
        <v>5232</v>
      </c>
      <c r="B2206">
        <v>1192</v>
      </c>
      <c r="C2206">
        <v>1192</v>
      </c>
      <c r="D2206">
        <v>9608</v>
      </c>
      <c r="E2206" t="s">
        <v>1027</v>
      </c>
      <c r="F2206" t="s">
        <v>495</v>
      </c>
      <c r="G2206" t="s">
        <v>3</v>
      </c>
      <c r="H2206" t="s">
        <v>3</v>
      </c>
      <c r="I2206" t="s">
        <v>3</v>
      </c>
      <c r="J2206" t="s">
        <v>3</v>
      </c>
      <c r="K2206" t="s">
        <v>5232</v>
      </c>
      <c r="L2206" t="s">
        <v>5233</v>
      </c>
      <c r="M2206" t="s">
        <v>5234</v>
      </c>
    </row>
    <row r="2207" spans="1:13">
      <c r="A2207" t="s">
        <v>5235</v>
      </c>
      <c r="B2207">
        <v>1192</v>
      </c>
      <c r="C2207">
        <v>1192</v>
      </c>
      <c r="D2207">
        <v>9608</v>
      </c>
      <c r="E2207" t="s">
        <v>1027</v>
      </c>
      <c r="F2207" t="s">
        <v>495</v>
      </c>
      <c r="G2207" t="s">
        <v>3</v>
      </c>
      <c r="H2207" t="s">
        <v>3</v>
      </c>
      <c r="I2207" t="s">
        <v>3</v>
      </c>
      <c r="J2207" t="s">
        <v>3</v>
      </c>
      <c r="K2207" t="s">
        <v>5235</v>
      </c>
      <c r="L2207" t="s">
        <v>5236</v>
      </c>
      <c r="M2207" t="s">
        <v>5236</v>
      </c>
    </row>
    <row r="2208" spans="1:13">
      <c r="A2208" t="s">
        <v>5237</v>
      </c>
      <c r="B2208">
        <v>1192</v>
      </c>
      <c r="C2208">
        <v>1192</v>
      </c>
      <c r="D2208">
        <v>9608</v>
      </c>
      <c r="E2208" t="s">
        <v>1027</v>
      </c>
      <c r="F2208" t="s">
        <v>495</v>
      </c>
      <c r="G2208" t="s">
        <v>3</v>
      </c>
      <c r="H2208" t="s">
        <v>3</v>
      </c>
      <c r="I2208" t="s">
        <v>3</v>
      </c>
      <c r="J2208" t="s">
        <v>3</v>
      </c>
      <c r="K2208" t="s">
        <v>5237</v>
      </c>
      <c r="L2208" t="s">
        <v>5238</v>
      </c>
      <c r="M2208" t="s">
        <v>5239</v>
      </c>
    </row>
    <row r="2209" spans="1:13">
      <c r="A2209" t="s">
        <v>5240</v>
      </c>
      <c r="B2209">
        <v>1192</v>
      </c>
      <c r="C2209">
        <v>1192</v>
      </c>
      <c r="D2209">
        <v>9608</v>
      </c>
      <c r="E2209" t="s">
        <v>1027</v>
      </c>
      <c r="F2209" t="s">
        <v>495</v>
      </c>
      <c r="G2209" t="s">
        <v>3</v>
      </c>
      <c r="H2209" t="s">
        <v>3</v>
      </c>
      <c r="I2209" t="s">
        <v>3</v>
      </c>
      <c r="J2209" t="s">
        <v>3</v>
      </c>
      <c r="K2209" t="s">
        <v>5240</v>
      </c>
      <c r="L2209" t="s">
        <v>5241</v>
      </c>
      <c r="M2209" t="s">
        <v>5242</v>
      </c>
    </row>
    <row r="2210" spans="1:13">
      <c r="A2210" t="s">
        <v>5243</v>
      </c>
      <c r="B2210">
        <v>1192</v>
      </c>
      <c r="C2210">
        <v>1192</v>
      </c>
      <c r="D2210">
        <v>9608</v>
      </c>
      <c r="E2210" t="s">
        <v>1027</v>
      </c>
      <c r="F2210" t="s">
        <v>495</v>
      </c>
      <c r="G2210" t="s">
        <v>3</v>
      </c>
      <c r="H2210" t="s">
        <v>3</v>
      </c>
      <c r="I2210" t="s">
        <v>3</v>
      </c>
      <c r="J2210" t="s">
        <v>3</v>
      </c>
      <c r="K2210" t="s">
        <v>5243</v>
      </c>
      <c r="L2210" t="s">
        <v>5244</v>
      </c>
      <c r="M2210" t="s">
        <v>5245</v>
      </c>
    </row>
    <row r="2211" spans="1:13">
      <c r="A2211" t="s">
        <v>5246</v>
      </c>
      <c r="B2211">
        <v>1192</v>
      </c>
      <c r="C2211">
        <v>1192</v>
      </c>
      <c r="D2211">
        <v>9608</v>
      </c>
      <c r="E2211" t="s">
        <v>1027</v>
      </c>
      <c r="F2211" t="s">
        <v>495</v>
      </c>
      <c r="G2211" t="s">
        <v>3</v>
      </c>
      <c r="H2211" t="s">
        <v>3</v>
      </c>
      <c r="I2211" t="s">
        <v>3</v>
      </c>
      <c r="J2211" t="s">
        <v>3</v>
      </c>
      <c r="K2211" t="s">
        <v>5246</v>
      </c>
      <c r="L2211" t="s">
        <v>5247</v>
      </c>
      <c r="M2211" t="s">
        <v>5248</v>
      </c>
    </row>
    <row r="2212" spans="1:13">
      <c r="A2212" t="s">
        <v>5249</v>
      </c>
      <c r="B2212">
        <v>1192</v>
      </c>
      <c r="C2212">
        <v>1192</v>
      </c>
      <c r="D2212">
        <v>9608</v>
      </c>
      <c r="E2212" t="s">
        <v>1027</v>
      </c>
      <c r="F2212" t="s">
        <v>495</v>
      </c>
      <c r="G2212" t="s">
        <v>3</v>
      </c>
      <c r="H2212" t="s">
        <v>3</v>
      </c>
      <c r="I2212" t="s">
        <v>3</v>
      </c>
      <c r="J2212" t="s">
        <v>3</v>
      </c>
      <c r="K2212" t="s">
        <v>5249</v>
      </c>
      <c r="L2212" t="s">
        <v>5250</v>
      </c>
      <c r="M2212" t="s">
        <v>5251</v>
      </c>
    </row>
    <row r="2213" spans="1:13">
      <c r="A2213" t="s">
        <v>5252</v>
      </c>
      <c r="B2213">
        <v>1192</v>
      </c>
      <c r="C2213">
        <v>1192</v>
      </c>
      <c r="D2213">
        <v>9608</v>
      </c>
      <c r="E2213" t="s">
        <v>1027</v>
      </c>
      <c r="F2213" t="s">
        <v>495</v>
      </c>
      <c r="G2213" t="s">
        <v>3</v>
      </c>
      <c r="H2213" t="s">
        <v>3</v>
      </c>
      <c r="I2213" t="s">
        <v>3</v>
      </c>
      <c r="J2213" t="s">
        <v>3</v>
      </c>
      <c r="K2213" t="s">
        <v>5252</v>
      </c>
      <c r="L2213" t="s">
        <v>5253</v>
      </c>
      <c r="M2213" t="s">
        <v>5254</v>
      </c>
    </row>
    <row r="2214" spans="1:13">
      <c r="A2214" t="s">
        <v>5255</v>
      </c>
      <c r="B2214">
        <v>1192</v>
      </c>
      <c r="C2214">
        <v>1192</v>
      </c>
      <c r="D2214">
        <v>9608</v>
      </c>
      <c r="E2214" t="s">
        <v>1027</v>
      </c>
      <c r="F2214" t="s">
        <v>495</v>
      </c>
      <c r="G2214" t="s">
        <v>3</v>
      </c>
      <c r="H2214" t="s">
        <v>3</v>
      </c>
      <c r="I2214" t="s">
        <v>3</v>
      </c>
      <c r="J2214" t="s">
        <v>3</v>
      </c>
      <c r="K2214" t="s">
        <v>5255</v>
      </c>
      <c r="L2214" t="s">
        <v>5256</v>
      </c>
      <c r="M2214" t="s">
        <v>5257</v>
      </c>
    </row>
    <row r="2215" spans="1:13">
      <c r="A2215" t="s">
        <v>5258</v>
      </c>
      <c r="B2215">
        <v>1192</v>
      </c>
      <c r="C2215">
        <v>1192</v>
      </c>
      <c r="D2215">
        <v>9608</v>
      </c>
      <c r="E2215" t="s">
        <v>1027</v>
      </c>
      <c r="F2215" t="s">
        <v>495</v>
      </c>
      <c r="G2215" t="s">
        <v>3</v>
      </c>
      <c r="H2215" t="s">
        <v>3</v>
      </c>
      <c r="I2215" t="s">
        <v>3</v>
      </c>
      <c r="J2215" t="s">
        <v>3</v>
      </c>
      <c r="K2215" t="s">
        <v>5258</v>
      </c>
      <c r="L2215" t="s">
        <v>5259</v>
      </c>
      <c r="M2215" t="s">
        <v>5260</v>
      </c>
    </row>
    <row r="2216" spans="1:13">
      <c r="A2216" t="s">
        <v>5261</v>
      </c>
      <c r="B2216">
        <v>1192</v>
      </c>
      <c r="C2216">
        <v>1192</v>
      </c>
      <c r="D2216">
        <v>9608</v>
      </c>
      <c r="E2216" t="s">
        <v>1027</v>
      </c>
      <c r="F2216" t="s">
        <v>495</v>
      </c>
      <c r="G2216" t="s">
        <v>3</v>
      </c>
      <c r="H2216" t="s">
        <v>3</v>
      </c>
      <c r="I2216" t="s">
        <v>3</v>
      </c>
      <c r="J2216" t="s">
        <v>3</v>
      </c>
      <c r="K2216" t="s">
        <v>5261</v>
      </c>
      <c r="L2216" t="s">
        <v>5262</v>
      </c>
      <c r="M2216" t="s">
        <v>5263</v>
      </c>
    </row>
    <row r="2217" spans="1:13">
      <c r="A2217" t="s">
        <v>5264</v>
      </c>
      <c r="B2217">
        <v>1192</v>
      </c>
      <c r="C2217">
        <v>1192</v>
      </c>
      <c r="D2217">
        <v>9608</v>
      </c>
      <c r="E2217" t="s">
        <v>1027</v>
      </c>
      <c r="F2217" t="s">
        <v>495</v>
      </c>
      <c r="G2217" t="s">
        <v>3</v>
      </c>
      <c r="H2217" t="s">
        <v>3</v>
      </c>
      <c r="I2217" t="s">
        <v>3</v>
      </c>
      <c r="J2217" t="s">
        <v>3</v>
      </c>
      <c r="K2217" t="s">
        <v>5264</v>
      </c>
      <c r="L2217" t="s">
        <v>5265</v>
      </c>
      <c r="M2217" t="s">
        <v>5266</v>
      </c>
    </row>
    <row r="2218" spans="1:13">
      <c r="A2218" t="s">
        <v>5267</v>
      </c>
      <c r="B2218">
        <v>1192</v>
      </c>
      <c r="C2218">
        <v>1192</v>
      </c>
      <c r="D2218">
        <v>9607</v>
      </c>
      <c r="E2218" t="s">
        <v>1027</v>
      </c>
      <c r="F2218" t="s">
        <v>495</v>
      </c>
      <c r="G2218" t="s">
        <v>3</v>
      </c>
      <c r="H2218" t="s">
        <v>3</v>
      </c>
      <c r="I2218" t="s">
        <v>3</v>
      </c>
      <c r="J2218" t="s">
        <v>3</v>
      </c>
      <c r="K2218" t="s">
        <v>5267</v>
      </c>
      <c r="L2218" t="s">
        <v>5268</v>
      </c>
      <c r="M2218" t="s">
        <v>5268</v>
      </c>
    </row>
    <row r="2219" spans="1:13">
      <c r="A2219" t="s">
        <v>5269</v>
      </c>
      <c r="B2219">
        <v>1192</v>
      </c>
      <c r="C2219">
        <v>1192</v>
      </c>
      <c r="D2219">
        <v>9608</v>
      </c>
      <c r="E2219" t="s">
        <v>1027</v>
      </c>
      <c r="F2219" t="s">
        <v>495</v>
      </c>
      <c r="G2219" t="s">
        <v>3</v>
      </c>
      <c r="H2219" t="s">
        <v>3</v>
      </c>
      <c r="I2219" t="s">
        <v>3</v>
      </c>
      <c r="J2219" t="s">
        <v>3</v>
      </c>
      <c r="K2219" t="s">
        <v>5269</v>
      </c>
      <c r="L2219" t="s">
        <v>5270</v>
      </c>
      <c r="M2219" t="s">
        <v>5271</v>
      </c>
    </row>
    <row r="2220" spans="1:13">
      <c r="A2220" t="s">
        <v>5272</v>
      </c>
      <c r="B2220">
        <v>1192</v>
      </c>
      <c r="C2220">
        <v>1192</v>
      </c>
      <c r="D2220">
        <v>9608</v>
      </c>
      <c r="E2220" t="s">
        <v>1027</v>
      </c>
      <c r="F2220" t="s">
        <v>495</v>
      </c>
      <c r="G2220" t="s">
        <v>3</v>
      </c>
      <c r="H2220" t="s">
        <v>3</v>
      </c>
      <c r="I2220" t="s">
        <v>3</v>
      </c>
      <c r="J2220" t="s">
        <v>3</v>
      </c>
      <c r="K2220" t="s">
        <v>5272</v>
      </c>
      <c r="L2220" t="s">
        <v>5273</v>
      </c>
      <c r="M2220" t="s">
        <v>5274</v>
      </c>
    </row>
    <row r="2221" spans="1:13">
      <c r="A2221" t="s">
        <v>5275</v>
      </c>
      <c r="B2221">
        <v>1192</v>
      </c>
      <c r="C2221">
        <v>1192</v>
      </c>
      <c r="D2221">
        <v>9608</v>
      </c>
      <c r="E2221" t="s">
        <v>1027</v>
      </c>
      <c r="F2221" t="s">
        <v>495</v>
      </c>
      <c r="G2221" t="s">
        <v>3</v>
      </c>
      <c r="H2221" t="s">
        <v>3</v>
      </c>
      <c r="I2221" t="s">
        <v>3</v>
      </c>
      <c r="J2221" t="s">
        <v>3</v>
      </c>
      <c r="K2221" t="s">
        <v>5275</v>
      </c>
      <c r="L2221" t="s">
        <v>5276</v>
      </c>
      <c r="M2221" t="s">
        <v>5276</v>
      </c>
    </row>
    <row r="2222" spans="1:13">
      <c r="A2222" t="s">
        <v>5277</v>
      </c>
      <c r="B2222">
        <v>1192</v>
      </c>
      <c r="C2222">
        <v>1192</v>
      </c>
      <c r="D2222">
        <v>9608</v>
      </c>
      <c r="E2222" t="s">
        <v>1027</v>
      </c>
      <c r="F2222" t="s">
        <v>495</v>
      </c>
      <c r="G2222" t="s">
        <v>3</v>
      </c>
      <c r="H2222" t="s">
        <v>3</v>
      </c>
      <c r="I2222" t="s">
        <v>3</v>
      </c>
      <c r="J2222" t="s">
        <v>3</v>
      </c>
      <c r="K2222" t="s">
        <v>5277</v>
      </c>
      <c r="L2222" t="s">
        <v>5278</v>
      </c>
      <c r="M2222" t="s">
        <v>5278</v>
      </c>
    </row>
    <row r="2223" spans="1:13">
      <c r="A2223" t="s">
        <v>5279</v>
      </c>
      <c r="B2223">
        <v>1192</v>
      </c>
      <c r="C2223">
        <v>1192</v>
      </c>
      <c r="D2223">
        <v>9608</v>
      </c>
      <c r="E2223" t="s">
        <v>1027</v>
      </c>
      <c r="F2223" t="s">
        <v>495</v>
      </c>
      <c r="G2223" t="s">
        <v>3</v>
      </c>
      <c r="H2223" t="s">
        <v>3</v>
      </c>
      <c r="I2223" t="s">
        <v>3</v>
      </c>
      <c r="J2223" t="s">
        <v>3</v>
      </c>
      <c r="K2223" t="s">
        <v>5279</v>
      </c>
      <c r="L2223" t="s">
        <v>5280</v>
      </c>
      <c r="M2223" t="s">
        <v>5281</v>
      </c>
    </row>
    <row r="2224" spans="1:13">
      <c r="A2224" t="s">
        <v>5282</v>
      </c>
      <c r="B2224">
        <v>1192</v>
      </c>
      <c r="C2224">
        <v>1192</v>
      </c>
      <c r="D2224">
        <v>9608</v>
      </c>
      <c r="E2224" t="s">
        <v>1027</v>
      </c>
      <c r="F2224" t="s">
        <v>495</v>
      </c>
      <c r="G2224" t="s">
        <v>3</v>
      </c>
      <c r="H2224" t="s">
        <v>3</v>
      </c>
      <c r="I2224" t="s">
        <v>3</v>
      </c>
      <c r="J2224" t="s">
        <v>3</v>
      </c>
      <c r="K2224" t="s">
        <v>5282</v>
      </c>
      <c r="L2224" t="s">
        <v>5283</v>
      </c>
      <c r="M2224" t="s">
        <v>5284</v>
      </c>
    </row>
    <row r="2225" spans="1:13">
      <c r="A2225" t="s">
        <v>5285</v>
      </c>
      <c r="B2225">
        <v>1192</v>
      </c>
      <c r="C2225">
        <v>1192</v>
      </c>
      <c r="D2225">
        <v>9608</v>
      </c>
      <c r="E2225" t="s">
        <v>1027</v>
      </c>
      <c r="F2225" t="s">
        <v>495</v>
      </c>
      <c r="G2225" t="s">
        <v>3</v>
      </c>
      <c r="H2225" t="s">
        <v>3</v>
      </c>
      <c r="I2225" t="s">
        <v>3</v>
      </c>
      <c r="J2225" t="s">
        <v>3</v>
      </c>
      <c r="K2225" t="s">
        <v>5285</v>
      </c>
      <c r="L2225" t="s">
        <v>5286</v>
      </c>
      <c r="M2225" t="s">
        <v>5287</v>
      </c>
    </row>
    <row r="2226" spans="1:13">
      <c r="A2226" t="s">
        <v>5288</v>
      </c>
      <c r="B2226">
        <v>1192</v>
      </c>
      <c r="C2226">
        <v>1192</v>
      </c>
      <c r="D2226">
        <v>9608</v>
      </c>
      <c r="E2226" t="s">
        <v>1027</v>
      </c>
      <c r="F2226" t="s">
        <v>495</v>
      </c>
      <c r="G2226" t="s">
        <v>3</v>
      </c>
      <c r="H2226" t="s">
        <v>3</v>
      </c>
      <c r="I2226" t="s">
        <v>3</v>
      </c>
      <c r="J2226" t="s">
        <v>3</v>
      </c>
      <c r="K2226" t="s">
        <v>5288</v>
      </c>
      <c r="L2226" t="s">
        <v>5289</v>
      </c>
      <c r="M2226" t="s">
        <v>5289</v>
      </c>
    </row>
    <row r="2227" spans="1:13">
      <c r="A2227" t="s">
        <v>5290</v>
      </c>
      <c r="B2227">
        <v>1192</v>
      </c>
      <c r="C2227">
        <v>1192</v>
      </c>
      <c r="D2227">
        <v>9608</v>
      </c>
      <c r="E2227" t="s">
        <v>1027</v>
      </c>
      <c r="F2227" t="s">
        <v>495</v>
      </c>
      <c r="G2227" t="s">
        <v>3</v>
      </c>
      <c r="H2227" t="s">
        <v>3</v>
      </c>
      <c r="I2227" t="s">
        <v>3</v>
      </c>
      <c r="J2227" t="s">
        <v>3</v>
      </c>
      <c r="K2227" t="s">
        <v>5290</v>
      </c>
      <c r="L2227" t="s">
        <v>5291</v>
      </c>
      <c r="M2227" t="s">
        <v>5292</v>
      </c>
    </row>
    <row r="2228" spans="1:13">
      <c r="A2228" t="s">
        <v>5293</v>
      </c>
      <c r="B2228">
        <v>1192</v>
      </c>
      <c r="C2228">
        <v>1192</v>
      </c>
      <c r="D2228">
        <v>9608</v>
      </c>
      <c r="E2228" t="s">
        <v>1027</v>
      </c>
      <c r="F2228" t="s">
        <v>495</v>
      </c>
      <c r="G2228" t="s">
        <v>3</v>
      </c>
      <c r="H2228" t="s">
        <v>3</v>
      </c>
      <c r="I2228" t="s">
        <v>3</v>
      </c>
      <c r="J2228" t="s">
        <v>3</v>
      </c>
      <c r="K2228" t="s">
        <v>5293</v>
      </c>
      <c r="L2228" t="s">
        <v>5294</v>
      </c>
      <c r="M2228" t="s">
        <v>5294</v>
      </c>
    </row>
    <row r="2229" spans="1:13">
      <c r="A2229" t="s">
        <v>5295</v>
      </c>
      <c r="B2229">
        <v>1192</v>
      </c>
      <c r="C2229">
        <v>1192</v>
      </c>
      <c r="D2229">
        <v>9607</v>
      </c>
      <c r="E2229" t="s">
        <v>1027</v>
      </c>
      <c r="F2229" t="s">
        <v>495</v>
      </c>
      <c r="G2229" t="s">
        <v>3</v>
      </c>
      <c r="H2229" t="s">
        <v>3</v>
      </c>
      <c r="I2229" t="s">
        <v>3</v>
      </c>
      <c r="J2229" t="s">
        <v>3</v>
      </c>
      <c r="K2229" t="s">
        <v>5295</v>
      </c>
      <c r="L2229" t="s">
        <v>5296</v>
      </c>
      <c r="M2229" t="s">
        <v>5297</v>
      </c>
    </row>
    <row r="2230" spans="1:13">
      <c r="A2230" t="s">
        <v>5298</v>
      </c>
      <c r="B2230">
        <v>1192</v>
      </c>
      <c r="C2230">
        <v>1192</v>
      </c>
      <c r="D2230">
        <v>9608</v>
      </c>
      <c r="E2230" t="s">
        <v>1027</v>
      </c>
      <c r="F2230" t="s">
        <v>495</v>
      </c>
      <c r="G2230" t="s">
        <v>3</v>
      </c>
      <c r="H2230" t="s">
        <v>3</v>
      </c>
      <c r="I2230" t="s">
        <v>3</v>
      </c>
      <c r="J2230" t="s">
        <v>3</v>
      </c>
      <c r="K2230" t="s">
        <v>5298</v>
      </c>
      <c r="L2230" t="s">
        <v>5299</v>
      </c>
      <c r="M2230" t="s">
        <v>5299</v>
      </c>
    </row>
    <row r="2231" spans="1:13">
      <c r="A2231" t="s">
        <v>5300</v>
      </c>
      <c r="B2231">
        <v>1192</v>
      </c>
      <c r="C2231">
        <v>1192</v>
      </c>
      <c r="D2231">
        <v>9608</v>
      </c>
      <c r="E2231" t="s">
        <v>1027</v>
      </c>
      <c r="F2231" t="s">
        <v>495</v>
      </c>
      <c r="G2231" t="s">
        <v>3</v>
      </c>
      <c r="H2231" t="s">
        <v>3</v>
      </c>
      <c r="I2231" t="s">
        <v>3</v>
      </c>
      <c r="J2231" t="s">
        <v>3</v>
      </c>
      <c r="K2231" t="s">
        <v>5300</v>
      </c>
      <c r="L2231" t="s">
        <v>5301</v>
      </c>
      <c r="M2231" t="s">
        <v>5301</v>
      </c>
    </row>
    <row r="2232" spans="1:13">
      <c r="A2232" t="s">
        <v>5302</v>
      </c>
      <c r="B2232">
        <v>1192</v>
      </c>
      <c r="C2232">
        <v>1192</v>
      </c>
      <c r="D2232">
        <v>9608</v>
      </c>
      <c r="E2232" t="s">
        <v>1027</v>
      </c>
      <c r="F2232" t="s">
        <v>495</v>
      </c>
      <c r="G2232" t="s">
        <v>3</v>
      </c>
      <c r="H2232" t="s">
        <v>3</v>
      </c>
      <c r="I2232" t="s">
        <v>3</v>
      </c>
      <c r="J2232" t="s">
        <v>3</v>
      </c>
      <c r="K2232" t="s">
        <v>5302</v>
      </c>
      <c r="L2232" t="s">
        <v>5303</v>
      </c>
      <c r="M2232" t="s">
        <v>5303</v>
      </c>
    </row>
    <row r="2233" spans="1:13">
      <c r="A2233" t="s">
        <v>5304</v>
      </c>
      <c r="B2233">
        <v>1192</v>
      </c>
      <c r="C2233">
        <v>1192</v>
      </c>
      <c r="D2233">
        <v>9608</v>
      </c>
      <c r="E2233" t="s">
        <v>1027</v>
      </c>
      <c r="F2233" t="s">
        <v>495</v>
      </c>
      <c r="G2233" t="s">
        <v>3</v>
      </c>
      <c r="H2233" t="s">
        <v>3</v>
      </c>
      <c r="I2233" t="s">
        <v>3</v>
      </c>
      <c r="J2233" t="s">
        <v>3</v>
      </c>
      <c r="K2233" t="s">
        <v>5304</v>
      </c>
      <c r="L2233" t="s">
        <v>5305</v>
      </c>
      <c r="M2233" t="s">
        <v>5306</v>
      </c>
    </row>
    <row r="2234" spans="1:13">
      <c r="A2234" t="s">
        <v>5307</v>
      </c>
      <c r="B2234">
        <v>1192</v>
      </c>
      <c r="C2234">
        <v>1192</v>
      </c>
      <c r="D2234">
        <v>9608</v>
      </c>
      <c r="E2234" t="s">
        <v>1027</v>
      </c>
      <c r="F2234" t="s">
        <v>495</v>
      </c>
      <c r="G2234" t="s">
        <v>3</v>
      </c>
      <c r="H2234" t="s">
        <v>3</v>
      </c>
      <c r="I2234" t="s">
        <v>3</v>
      </c>
      <c r="J2234" t="s">
        <v>3</v>
      </c>
      <c r="K2234" t="s">
        <v>5307</v>
      </c>
      <c r="L2234" t="s">
        <v>5308</v>
      </c>
      <c r="M2234" t="s">
        <v>5308</v>
      </c>
    </row>
    <row r="2235" spans="1:13">
      <c r="A2235" t="s">
        <v>5309</v>
      </c>
      <c r="B2235">
        <v>1192</v>
      </c>
      <c r="C2235">
        <v>1192</v>
      </c>
      <c r="D2235">
        <v>9608</v>
      </c>
      <c r="E2235" t="s">
        <v>1027</v>
      </c>
      <c r="F2235" t="s">
        <v>495</v>
      </c>
      <c r="G2235" t="s">
        <v>3</v>
      </c>
      <c r="H2235" t="s">
        <v>3</v>
      </c>
      <c r="I2235" t="s">
        <v>3</v>
      </c>
      <c r="J2235" t="s">
        <v>3</v>
      </c>
      <c r="K2235" t="s">
        <v>5309</v>
      </c>
      <c r="L2235" t="s">
        <v>5310</v>
      </c>
      <c r="M2235" t="s">
        <v>5311</v>
      </c>
    </row>
    <row r="2236" spans="1:13">
      <c r="A2236" t="s">
        <v>5312</v>
      </c>
      <c r="B2236">
        <v>1192</v>
      </c>
      <c r="C2236">
        <v>1192</v>
      </c>
      <c r="D2236">
        <v>9608</v>
      </c>
      <c r="E2236" t="s">
        <v>1027</v>
      </c>
      <c r="F2236" t="s">
        <v>495</v>
      </c>
      <c r="G2236" t="s">
        <v>3</v>
      </c>
      <c r="H2236" t="s">
        <v>3</v>
      </c>
      <c r="I2236" t="s">
        <v>3</v>
      </c>
      <c r="J2236" t="s">
        <v>3</v>
      </c>
      <c r="K2236" t="s">
        <v>5312</v>
      </c>
      <c r="L2236" t="s">
        <v>5313</v>
      </c>
      <c r="M2236" t="s">
        <v>5313</v>
      </c>
    </row>
    <row r="2237" spans="1:13">
      <c r="A2237" t="s">
        <v>5314</v>
      </c>
      <c r="B2237">
        <v>1192</v>
      </c>
      <c r="C2237">
        <v>1192</v>
      </c>
      <c r="D2237">
        <v>9608</v>
      </c>
      <c r="E2237" t="s">
        <v>1027</v>
      </c>
      <c r="F2237" t="s">
        <v>495</v>
      </c>
      <c r="G2237" t="s">
        <v>3</v>
      </c>
      <c r="H2237" t="s">
        <v>3</v>
      </c>
      <c r="I2237" t="s">
        <v>3</v>
      </c>
      <c r="J2237" t="s">
        <v>3</v>
      </c>
      <c r="K2237" t="s">
        <v>5314</v>
      </c>
      <c r="L2237" t="s">
        <v>5315</v>
      </c>
      <c r="M2237" t="s">
        <v>5316</v>
      </c>
    </row>
    <row r="2238" spans="1:13">
      <c r="A2238" t="s">
        <v>5317</v>
      </c>
      <c r="B2238">
        <v>1192</v>
      </c>
      <c r="C2238">
        <v>1192</v>
      </c>
      <c r="D2238">
        <v>9608</v>
      </c>
      <c r="E2238" t="s">
        <v>1027</v>
      </c>
      <c r="F2238" t="s">
        <v>495</v>
      </c>
      <c r="G2238" t="s">
        <v>3</v>
      </c>
      <c r="H2238" t="s">
        <v>3</v>
      </c>
      <c r="I2238" t="s">
        <v>3</v>
      </c>
      <c r="J2238" t="s">
        <v>3</v>
      </c>
      <c r="K2238" t="s">
        <v>5317</v>
      </c>
      <c r="L2238" t="s">
        <v>5318</v>
      </c>
      <c r="M2238" t="s">
        <v>5318</v>
      </c>
    </row>
    <row r="2239" spans="1:13">
      <c r="A2239" t="s">
        <v>5319</v>
      </c>
      <c r="B2239">
        <v>1192</v>
      </c>
      <c r="C2239">
        <v>1192</v>
      </c>
      <c r="D2239">
        <v>9608</v>
      </c>
      <c r="E2239" t="s">
        <v>1027</v>
      </c>
      <c r="F2239" t="s">
        <v>495</v>
      </c>
      <c r="G2239" t="s">
        <v>3</v>
      </c>
      <c r="H2239" t="s">
        <v>3</v>
      </c>
      <c r="I2239" t="s">
        <v>3</v>
      </c>
      <c r="J2239" t="s">
        <v>3</v>
      </c>
      <c r="K2239" t="s">
        <v>5319</v>
      </c>
      <c r="L2239" t="s">
        <v>5320</v>
      </c>
      <c r="M2239" t="s">
        <v>5321</v>
      </c>
    </row>
    <row r="2240" spans="1:13">
      <c r="A2240" t="s">
        <v>5322</v>
      </c>
      <c r="B2240">
        <v>1192</v>
      </c>
      <c r="C2240">
        <v>1192</v>
      </c>
      <c r="D2240">
        <v>9608</v>
      </c>
      <c r="E2240" t="s">
        <v>1027</v>
      </c>
      <c r="F2240" t="s">
        <v>495</v>
      </c>
      <c r="G2240" t="s">
        <v>3</v>
      </c>
      <c r="H2240" t="s">
        <v>3</v>
      </c>
      <c r="I2240" t="s">
        <v>3</v>
      </c>
      <c r="J2240" t="s">
        <v>3</v>
      </c>
      <c r="K2240" t="s">
        <v>5322</v>
      </c>
      <c r="L2240" t="s">
        <v>5323</v>
      </c>
      <c r="M2240" t="s">
        <v>5324</v>
      </c>
    </row>
    <row r="2241" spans="1:13">
      <c r="A2241" t="s">
        <v>5325</v>
      </c>
      <c r="B2241">
        <v>1192</v>
      </c>
      <c r="C2241">
        <v>1192</v>
      </c>
      <c r="D2241">
        <v>9608</v>
      </c>
      <c r="E2241" t="s">
        <v>1027</v>
      </c>
      <c r="F2241" t="s">
        <v>495</v>
      </c>
      <c r="G2241" t="s">
        <v>3</v>
      </c>
      <c r="H2241" t="s">
        <v>3</v>
      </c>
      <c r="I2241" t="s">
        <v>3</v>
      </c>
      <c r="J2241" t="s">
        <v>3</v>
      </c>
      <c r="K2241" t="s">
        <v>5325</v>
      </c>
      <c r="L2241" t="s">
        <v>5326</v>
      </c>
      <c r="M2241" t="s">
        <v>5327</v>
      </c>
    </row>
    <row r="2242" spans="1:13">
      <c r="A2242" t="s">
        <v>5328</v>
      </c>
      <c r="B2242">
        <v>1192</v>
      </c>
      <c r="C2242">
        <v>1192</v>
      </c>
      <c r="D2242">
        <v>9608</v>
      </c>
      <c r="E2242" t="s">
        <v>1027</v>
      </c>
      <c r="F2242" t="s">
        <v>495</v>
      </c>
      <c r="G2242" t="s">
        <v>3</v>
      </c>
      <c r="H2242" t="s">
        <v>3</v>
      </c>
      <c r="I2242" t="s">
        <v>3</v>
      </c>
      <c r="J2242" t="s">
        <v>3</v>
      </c>
      <c r="K2242" t="s">
        <v>5328</v>
      </c>
      <c r="L2242" t="s">
        <v>5329</v>
      </c>
      <c r="M2242" t="s">
        <v>5330</v>
      </c>
    </row>
    <row r="2243" spans="1:13">
      <c r="A2243" t="s">
        <v>5331</v>
      </c>
      <c r="B2243">
        <v>1192</v>
      </c>
      <c r="C2243">
        <v>1192</v>
      </c>
      <c r="D2243">
        <v>9608</v>
      </c>
      <c r="E2243" t="s">
        <v>1027</v>
      </c>
      <c r="F2243" t="s">
        <v>495</v>
      </c>
      <c r="G2243" t="s">
        <v>3</v>
      </c>
      <c r="H2243" t="s">
        <v>3</v>
      </c>
      <c r="I2243" t="s">
        <v>3</v>
      </c>
      <c r="J2243" t="s">
        <v>3</v>
      </c>
      <c r="K2243" t="s">
        <v>5331</v>
      </c>
      <c r="L2243" t="s">
        <v>5332</v>
      </c>
      <c r="M2243" t="s">
        <v>5333</v>
      </c>
    </row>
    <row r="2244" spans="1:13">
      <c r="A2244" t="s">
        <v>5334</v>
      </c>
      <c r="B2244">
        <v>1192</v>
      </c>
      <c r="C2244">
        <v>1192</v>
      </c>
      <c r="D2244">
        <v>9608</v>
      </c>
      <c r="E2244" t="s">
        <v>1027</v>
      </c>
      <c r="F2244" t="s">
        <v>495</v>
      </c>
      <c r="G2244" t="s">
        <v>3</v>
      </c>
      <c r="H2244" t="s">
        <v>3</v>
      </c>
      <c r="I2244" t="s">
        <v>3</v>
      </c>
      <c r="J2244" t="s">
        <v>3</v>
      </c>
      <c r="K2244" t="s">
        <v>5334</v>
      </c>
      <c r="L2244" t="s">
        <v>5335</v>
      </c>
      <c r="M2244" t="s">
        <v>5336</v>
      </c>
    </row>
    <row r="2245" spans="1:13">
      <c r="A2245" t="s">
        <v>5337</v>
      </c>
      <c r="B2245">
        <v>1187</v>
      </c>
      <c r="C2245">
        <v>1187</v>
      </c>
      <c r="D2245">
        <v>10105</v>
      </c>
      <c r="E2245" t="s">
        <v>1027</v>
      </c>
      <c r="F2245" t="s">
        <v>17</v>
      </c>
      <c r="G2245" t="s">
        <v>3</v>
      </c>
      <c r="H2245" t="s">
        <v>3</v>
      </c>
      <c r="I2245" t="s">
        <v>3</v>
      </c>
      <c r="J2245" t="s">
        <v>3</v>
      </c>
      <c r="K2245" t="s">
        <v>5337</v>
      </c>
      <c r="L2245" t="s">
        <v>5338</v>
      </c>
      <c r="M2245" t="s">
        <v>5339</v>
      </c>
    </row>
    <row r="2246" spans="1:13">
      <c r="A2246" t="s">
        <v>5340</v>
      </c>
      <c r="B2246">
        <v>1217</v>
      </c>
      <c r="C2246">
        <v>1217</v>
      </c>
      <c r="D2246">
        <v>17087</v>
      </c>
      <c r="E2246" t="s">
        <v>1027</v>
      </c>
      <c r="F2246" t="s">
        <v>4221</v>
      </c>
      <c r="G2246" t="s">
        <v>4218</v>
      </c>
      <c r="H2246" t="s">
        <v>3</v>
      </c>
      <c r="I2246" t="s">
        <v>3</v>
      </c>
      <c r="J2246" t="s">
        <v>3</v>
      </c>
      <c r="K2246" t="s">
        <v>3</v>
      </c>
    </row>
    <row r="2247" spans="1:13">
      <c r="A2247" t="s">
        <v>5341</v>
      </c>
      <c r="B2247">
        <v>1220</v>
      </c>
      <c r="C2247">
        <v>1220</v>
      </c>
      <c r="D2247">
        <v>9793</v>
      </c>
      <c r="E2247" t="s">
        <v>1027</v>
      </c>
      <c r="F2247" t="s">
        <v>4221</v>
      </c>
      <c r="G2247" t="s">
        <v>4218</v>
      </c>
      <c r="H2247" t="s">
        <v>4014</v>
      </c>
      <c r="I2247" t="s">
        <v>3</v>
      </c>
      <c r="J2247" t="s">
        <v>3</v>
      </c>
      <c r="K2247" t="s">
        <v>5341</v>
      </c>
      <c r="L2247" t="s">
        <v>5342</v>
      </c>
      <c r="M2247" t="s">
        <v>5342</v>
      </c>
    </row>
    <row r="2248" spans="1:13">
      <c r="A2248" t="s">
        <v>773</v>
      </c>
      <c r="B2248">
        <v>1394</v>
      </c>
      <c r="C2248">
        <v>1394</v>
      </c>
      <c r="D2248">
        <v>5862</v>
      </c>
      <c r="E2248" t="s">
        <v>133</v>
      </c>
      <c r="F2248" t="s">
        <v>591</v>
      </c>
      <c r="G2248" t="s">
        <v>3</v>
      </c>
      <c r="H2248" t="s">
        <v>3</v>
      </c>
      <c r="I2248" t="s">
        <v>3</v>
      </c>
      <c r="J2248" t="s">
        <v>3</v>
      </c>
      <c r="K2248" t="s">
        <v>3</v>
      </c>
    </row>
    <row r="2249" spans="1:13">
      <c r="A2249" t="s">
        <v>5343</v>
      </c>
      <c r="B2249">
        <v>1201</v>
      </c>
      <c r="C2249">
        <v>1201</v>
      </c>
      <c r="D2249">
        <v>14449</v>
      </c>
      <c r="E2249" t="s">
        <v>1027</v>
      </c>
      <c r="F2249" t="s">
        <v>4221</v>
      </c>
      <c r="G2249" t="s">
        <v>17</v>
      </c>
      <c r="H2249" t="s">
        <v>3</v>
      </c>
      <c r="I2249" t="s">
        <v>3</v>
      </c>
      <c r="J2249" t="s">
        <v>3</v>
      </c>
      <c r="K2249" t="s">
        <v>5343</v>
      </c>
      <c r="L2249" t="s">
        <v>5344</v>
      </c>
      <c r="M2249" t="s">
        <v>5345</v>
      </c>
    </row>
    <row r="2250" spans="1:13">
      <c r="A2250" t="s">
        <v>5346</v>
      </c>
      <c r="B2250">
        <v>1394</v>
      </c>
      <c r="C2250">
        <v>1394</v>
      </c>
      <c r="D2250">
        <v>5862</v>
      </c>
      <c r="E2250" t="s">
        <v>133</v>
      </c>
      <c r="F2250" t="s">
        <v>591</v>
      </c>
      <c r="G2250" t="s">
        <v>3</v>
      </c>
      <c r="H2250" t="s">
        <v>3</v>
      </c>
      <c r="I2250" t="s">
        <v>3</v>
      </c>
      <c r="J2250" t="s">
        <v>3</v>
      </c>
      <c r="K2250" t="s">
        <v>3</v>
      </c>
    </row>
    <row r="2251" spans="1:13">
      <c r="A2251" t="s">
        <v>5347</v>
      </c>
      <c r="B2251">
        <v>1187</v>
      </c>
      <c r="C2251">
        <v>1187</v>
      </c>
      <c r="D2251">
        <v>10105</v>
      </c>
      <c r="E2251" t="s">
        <v>1027</v>
      </c>
      <c r="F2251" t="s">
        <v>17</v>
      </c>
      <c r="G2251" t="s">
        <v>3</v>
      </c>
      <c r="H2251" t="s">
        <v>3</v>
      </c>
      <c r="I2251" t="s">
        <v>3</v>
      </c>
      <c r="J2251" t="s">
        <v>3</v>
      </c>
      <c r="K2251" t="s">
        <v>5347</v>
      </c>
      <c r="L2251" t="s">
        <v>5348</v>
      </c>
      <c r="M2251" t="s">
        <v>5349</v>
      </c>
    </row>
    <row r="2252" spans="1:13">
      <c r="A2252" t="s">
        <v>5350</v>
      </c>
      <c r="B2252">
        <v>1203</v>
      </c>
      <c r="C2252">
        <v>1203</v>
      </c>
      <c r="D2252">
        <v>8395</v>
      </c>
      <c r="E2252" t="s">
        <v>1027</v>
      </c>
      <c r="F2252" t="s">
        <v>4221</v>
      </c>
      <c r="G2252" t="s">
        <v>4603</v>
      </c>
      <c r="H2252" t="s">
        <v>17</v>
      </c>
      <c r="I2252" t="s">
        <v>3</v>
      </c>
      <c r="J2252" t="s">
        <v>3</v>
      </c>
      <c r="K2252" t="s">
        <v>5350</v>
      </c>
      <c r="L2252" t="s">
        <v>4748</v>
      </c>
      <c r="M2252" t="s">
        <v>4749</v>
      </c>
    </row>
    <row r="2253" spans="1:13">
      <c r="A2253" t="s">
        <v>5351</v>
      </c>
      <c r="B2253">
        <v>1201</v>
      </c>
      <c r="C2253">
        <v>1201</v>
      </c>
      <c r="D2253">
        <v>16058</v>
      </c>
      <c r="E2253" t="s">
        <v>1027</v>
      </c>
      <c r="F2253" t="s">
        <v>4221</v>
      </c>
      <c r="G2253" t="s">
        <v>17</v>
      </c>
      <c r="H2253" t="s">
        <v>3</v>
      </c>
      <c r="I2253" t="s">
        <v>3</v>
      </c>
      <c r="J2253" t="s">
        <v>3</v>
      </c>
      <c r="K2253" t="s">
        <v>3</v>
      </c>
    </row>
    <row r="2254" spans="1:13">
      <c r="A2254" s="1">
        <v>42671</v>
      </c>
      <c r="B2254">
        <v>1399</v>
      </c>
      <c r="C2254">
        <v>1399</v>
      </c>
      <c r="D2254">
        <v>2041</v>
      </c>
      <c r="E2254" t="s">
        <v>133</v>
      </c>
      <c r="F2254" t="s">
        <v>183</v>
      </c>
      <c r="G2254" t="s">
        <v>3</v>
      </c>
      <c r="H2254" t="s">
        <v>3</v>
      </c>
      <c r="I2254" t="s">
        <v>3</v>
      </c>
      <c r="J2254" t="s">
        <v>3</v>
      </c>
      <c r="K2254" s="1">
        <v>42671</v>
      </c>
      <c r="L2254" t="s">
        <v>5352</v>
      </c>
      <c r="M2254" t="s">
        <v>5353</v>
      </c>
    </row>
    <row r="2255" spans="1:13">
      <c r="A2255" t="s">
        <v>5354</v>
      </c>
      <c r="B2255">
        <v>1201</v>
      </c>
      <c r="C2255">
        <v>1201</v>
      </c>
      <c r="D2255">
        <v>8507</v>
      </c>
      <c r="E2255" t="s">
        <v>1027</v>
      </c>
      <c r="F2255" t="s">
        <v>4221</v>
      </c>
      <c r="G2255" t="s">
        <v>17</v>
      </c>
      <c r="H2255" t="s">
        <v>3</v>
      </c>
      <c r="I2255" t="s">
        <v>3</v>
      </c>
      <c r="J2255" t="s">
        <v>3</v>
      </c>
      <c r="K2255" t="s">
        <v>5354</v>
      </c>
      <c r="L2255" t="s">
        <v>5355</v>
      </c>
      <c r="M2255" t="s">
        <v>5356</v>
      </c>
    </row>
    <row r="2256" spans="1:13">
      <c r="A2256" t="s">
        <v>5357</v>
      </c>
      <c r="B2256">
        <v>1201</v>
      </c>
      <c r="C2256">
        <v>1201</v>
      </c>
      <c r="D2256">
        <v>8507</v>
      </c>
      <c r="E2256" t="s">
        <v>1027</v>
      </c>
      <c r="F2256" t="s">
        <v>4221</v>
      </c>
      <c r="G2256" t="s">
        <v>17</v>
      </c>
      <c r="H2256" t="s">
        <v>3</v>
      </c>
      <c r="I2256" t="s">
        <v>3</v>
      </c>
      <c r="J2256" t="s">
        <v>3</v>
      </c>
      <c r="K2256" t="s">
        <v>5357</v>
      </c>
      <c r="L2256" t="s">
        <v>5358</v>
      </c>
      <c r="M2256" t="s">
        <v>5358</v>
      </c>
    </row>
    <row r="2257" spans="1:13">
      <c r="A2257" t="s">
        <v>5359</v>
      </c>
      <c r="B2257">
        <v>1394</v>
      </c>
      <c r="C2257">
        <v>1394</v>
      </c>
      <c r="D2257">
        <v>5862</v>
      </c>
      <c r="E2257" t="s">
        <v>133</v>
      </c>
      <c r="F2257" t="s">
        <v>591</v>
      </c>
      <c r="G2257" t="s">
        <v>3</v>
      </c>
      <c r="H2257" t="s">
        <v>3</v>
      </c>
      <c r="I2257" t="s">
        <v>3</v>
      </c>
      <c r="J2257" t="s">
        <v>3</v>
      </c>
      <c r="K2257" t="s">
        <v>3</v>
      </c>
    </row>
    <row r="2258" spans="1:13">
      <c r="A2258" t="s">
        <v>5360</v>
      </c>
      <c r="B2258">
        <v>1394</v>
      </c>
      <c r="C2258">
        <v>1394</v>
      </c>
      <c r="D2258">
        <v>5862</v>
      </c>
      <c r="E2258" t="s">
        <v>133</v>
      </c>
      <c r="F2258" t="s">
        <v>591</v>
      </c>
      <c r="G2258" t="s">
        <v>3</v>
      </c>
      <c r="H2258" t="s">
        <v>3</v>
      </c>
      <c r="I2258" t="s">
        <v>3</v>
      </c>
      <c r="J2258" t="s">
        <v>3</v>
      </c>
      <c r="K2258" t="s">
        <v>3</v>
      </c>
    </row>
    <row r="2259" spans="1:13">
      <c r="A2259" s="6">
        <v>1.1999999999999999E-3</v>
      </c>
      <c r="B2259">
        <v>1394</v>
      </c>
      <c r="C2259">
        <v>1394</v>
      </c>
      <c r="D2259">
        <v>5862</v>
      </c>
      <c r="E2259" t="s">
        <v>133</v>
      </c>
      <c r="F2259" t="s">
        <v>591</v>
      </c>
      <c r="G2259" t="s">
        <v>3</v>
      </c>
      <c r="H2259" t="s">
        <v>3</v>
      </c>
      <c r="I2259" t="s">
        <v>3</v>
      </c>
      <c r="J2259" t="s">
        <v>3</v>
      </c>
      <c r="K2259" t="s">
        <v>3</v>
      </c>
    </row>
    <row r="2260" spans="1:13">
      <c r="A2260" t="s">
        <v>5361</v>
      </c>
      <c r="B2260">
        <v>1187</v>
      </c>
      <c r="C2260">
        <v>1187</v>
      </c>
      <c r="D2260">
        <v>10105</v>
      </c>
      <c r="E2260" t="s">
        <v>1027</v>
      </c>
      <c r="F2260" t="s">
        <v>17</v>
      </c>
      <c r="G2260" t="s">
        <v>3</v>
      </c>
      <c r="H2260" t="s">
        <v>3</v>
      </c>
      <c r="I2260" t="s">
        <v>3</v>
      </c>
      <c r="J2260" t="s">
        <v>3</v>
      </c>
      <c r="K2260" t="s">
        <v>5361</v>
      </c>
      <c r="L2260" t="s">
        <v>5362</v>
      </c>
      <c r="M2260" t="s">
        <v>5362</v>
      </c>
    </row>
    <row r="2261" spans="1:13">
      <c r="A2261" t="s">
        <v>5363</v>
      </c>
      <c r="B2261">
        <v>1187</v>
      </c>
      <c r="C2261">
        <v>1187</v>
      </c>
      <c r="D2261">
        <v>10105</v>
      </c>
      <c r="E2261" t="s">
        <v>1027</v>
      </c>
      <c r="F2261" t="s">
        <v>17</v>
      </c>
      <c r="G2261" t="s">
        <v>3</v>
      </c>
      <c r="H2261" t="s">
        <v>3</v>
      </c>
      <c r="I2261" t="s">
        <v>3</v>
      </c>
      <c r="J2261" t="s">
        <v>3</v>
      </c>
      <c r="K2261" t="s">
        <v>5363</v>
      </c>
      <c r="L2261" t="s">
        <v>5364</v>
      </c>
      <c r="M2261" t="s">
        <v>5365</v>
      </c>
    </row>
    <row r="2262" spans="1:13">
      <c r="A2262" t="s">
        <v>5366</v>
      </c>
      <c r="B2262">
        <v>1187</v>
      </c>
      <c r="C2262">
        <v>1187</v>
      </c>
      <c r="D2262">
        <v>10105</v>
      </c>
      <c r="E2262" t="s">
        <v>1027</v>
      </c>
      <c r="F2262" t="s">
        <v>17</v>
      </c>
      <c r="G2262" t="s">
        <v>3</v>
      </c>
      <c r="H2262" t="s">
        <v>3</v>
      </c>
      <c r="I2262" t="s">
        <v>3</v>
      </c>
      <c r="J2262" t="s">
        <v>3</v>
      </c>
      <c r="K2262" t="s">
        <v>5366</v>
      </c>
      <c r="L2262" t="s">
        <v>5367</v>
      </c>
      <c r="M2262" t="s">
        <v>5368</v>
      </c>
    </row>
    <row r="2263" spans="1:13">
      <c r="A2263" t="s">
        <v>5369</v>
      </c>
      <c r="B2263">
        <v>1201</v>
      </c>
      <c r="C2263">
        <v>1201</v>
      </c>
      <c r="D2263">
        <v>8507</v>
      </c>
      <c r="E2263" t="s">
        <v>1027</v>
      </c>
      <c r="F2263" t="s">
        <v>4221</v>
      </c>
      <c r="G2263" t="s">
        <v>17</v>
      </c>
      <c r="H2263" t="s">
        <v>3</v>
      </c>
      <c r="I2263" t="s">
        <v>3</v>
      </c>
      <c r="J2263" t="s">
        <v>3</v>
      </c>
      <c r="K2263" t="s">
        <v>5369</v>
      </c>
      <c r="L2263" t="s">
        <v>5370</v>
      </c>
      <c r="M2263" t="s">
        <v>5370</v>
      </c>
    </row>
    <row r="2264" spans="1:13">
      <c r="A2264" s="7">
        <v>8.9583333333333334E-2</v>
      </c>
      <c r="B2264">
        <v>1399</v>
      </c>
      <c r="C2264">
        <v>1399</v>
      </c>
      <c r="D2264">
        <v>6928</v>
      </c>
      <c r="E2264" t="s">
        <v>133</v>
      </c>
      <c r="F2264" t="s">
        <v>183</v>
      </c>
      <c r="G2264" t="s">
        <v>3</v>
      </c>
      <c r="H2264" t="s">
        <v>3</v>
      </c>
      <c r="I2264" t="s">
        <v>3</v>
      </c>
      <c r="J2264" t="s">
        <v>3</v>
      </c>
      <c r="K2264" t="s">
        <v>3</v>
      </c>
    </row>
  </sheetData>
  <phoneticPr fontId="18"/>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F23" sqref="F1:F23"/>
    </sheetView>
  </sheetViews>
  <sheetFormatPr defaultRowHeight="13.5"/>
  <cols>
    <col min="2" max="2" width="14.375" bestFit="1" customWidth="1"/>
    <col min="3" max="3" width="7.5" customWidth="1"/>
    <col min="4" max="4" width="16.125" bestFit="1" customWidth="1"/>
    <col min="5" max="5" width="11.375" bestFit="1" customWidth="1"/>
  </cols>
  <sheetData>
    <row r="1" spans="1:6">
      <c r="A1">
        <v>1</v>
      </c>
      <c r="B1" t="s">
        <v>1</v>
      </c>
      <c r="C1">
        <f>A1*100+1</f>
        <v>101</v>
      </c>
      <c r="D1" t="s">
        <v>3</v>
      </c>
      <c r="F1" t="str">
        <f>"insert into M_KATSUYO values (" &amp; C1 &amp; ",'" &amp; D1 &amp; "'," &amp; A1 &amp; ", 1, NOW(), NOW(), 0);"</f>
        <v>insert into M_KATSUYO values (101,'*',1, 1, NOW(), NOW(), 0);</v>
      </c>
    </row>
    <row r="2" spans="1:6">
      <c r="A2">
        <v>2</v>
      </c>
      <c r="B2" s="8" t="s">
        <v>5371</v>
      </c>
      <c r="C2">
        <f t="shared" ref="C2:C8" si="0">A2*100+1</f>
        <v>201</v>
      </c>
      <c r="D2" t="s">
        <v>3</v>
      </c>
      <c r="F2" t="str">
        <f t="shared" ref="F2:F23" si="1">"insert into M_KATSUYO values (" &amp; C2 &amp; ",'" &amp; D2 &amp; "'," &amp; A2 &amp; ", 1, NOW(), NOW(), 0);"</f>
        <v>insert into M_KATSUYO values (201,'*',2, 1, NOW(), NOW(), 0);</v>
      </c>
    </row>
    <row r="3" spans="1:6">
      <c r="A3">
        <v>3</v>
      </c>
      <c r="B3" s="8" t="s">
        <v>5372</v>
      </c>
      <c r="C3">
        <f t="shared" si="0"/>
        <v>301</v>
      </c>
      <c r="D3" t="s">
        <v>3</v>
      </c>
      <c r="F3" t="str">
        <f t="shared" si="1"/>
        <v>insert into M_KATSUYO values (301,'*',3, 1, NOW(), NOW(), 0);</v>
      </c>
    </row>
    <row r="4" spans="1:6">
      <c r="A4">
        <v>4</v>
      </c>
      <c r="B4" t="s">
        <v>6</v>
      </c>
      <c r="C4">
        <f t="shared" si="0"/>
        <v>401</v>
      </c>
      <c r="D4" t="s">
        <v>3</v>
      </c>
      <c r="F4" t="str">
        <f t="shared" si="1"/>
        <v>insert into M_KATSUYO values (401,'*',4, 1, NOW(), NOW(), 0);</v>
      </c>
    </row>
    <row r="5" spans="1:6">
      <c r="A5">
        <v>5</v>
      </c>
      <c r="B5" t="s">
        <v>23</v>
      </c>
      <c r="C5">
        <f t="shared" si="0"/>
        <v>501</v>
      </c>
      <c r="D5" t="s">
        <v>3</v>
      </c>
      <c r="F5" t="str">
        <f t="shared" si="1"/>
        <v>insert into M_KATSUYO values (501,'*',5, 1, NOW(), NOW(), 0);</v>
      </c>
    </row>
    <row r="6" spans="1:6">
      <c r="A6">
        <v>6</v>
      </c>
      <c r="B6" s="8" t="s">
        <v>5373</v>
      </c>
      <c r="C6">
        <f t="shared" si="0"/>
        <v>601</v>
      </c>
      <c r="D6" t="s">
        <v>3</v>
      </c>
      <c r="F6" t="str">
        <f t="shared" si="1"/>
        <v>insert into M_KATSUYO values (601,'*',6, 1, NOW(), NOW(), 0);</v>
      </c>
    </row>
    <row r="7" spans="1:6">
      <c r="A7">
        <v>7</v>
      </c>
      <c r="B7" t="s">
        <v>27</v>
      </c>
      <c r="C7">
        <f t="shared" si="0"/>
        <v>701</v>
      </c>
      <c r="D7" t="s">
        <v>3</v>
      </c>
      <c r="F7" t="str">
        <f t="shared" si="1"/>
        <v>insert into M_KATSUYO values (701,'*',7, 1, NOW(), NOW(), 0);</v>
      </c>
    </row>
    <row r="8" spans="1:6">
      <c r="A8">
        <v>8</v>
      </c>
      <c r="B8" t="s">
        <v>36</v>
      </c>
      <c r="C8">
        <f t="shared" si="0"/>
        <v>801</v>
      </c>
      <c r="D8" t="s">
        <v>3</v>
      </c>
      <c r="F8" t="str">
        <f t="shared" si="1"/>
        <v>insert into M_KATSUYO values (801,'*',8, 1, NOW(), NOW(), 0);</v>
      </c>
    </row>
    <row r="9" spans="1:6">
      <c r="A9">
        <v>8</v>
      </c>
      <c r="B9" t="s">
        <v>36</v>
      </c>
      <c r="C9">
        <f>A9*100+2</f>
        <v>802</v>
      </c>
      <c r="D9" t="s">
        <v>56</v>
      </c>
      <c r="F9" t="str">
        <f t="shared" si="1"/>
        <v>insert into M_KATSUYO values (802,'特殊・タイ',8, 1, NOW(), NOW(), 0);</v>
      </c>
    </row>
    <row r="10" spans="1:6">
      <c r="A10">
        <v>8</v>
      </c>
      <c r="B10" t="s">
        <v>36</v>
      </c>
      <c r="C10">
        <f>A10*100+3</f>
        <v>803</v>
      </c>
      <c r="D10" t="s">
        <v>37</v>
      </c>
      <c r="F10" t="str">
        <f t="shared" si="1"/>
        <v>insert into M_KATSUYO values (803,'特殊・ナイ',8, 1, NOW(), NOW(), 0);</v>
      </c>
    </row>
    <row r="11" spans="1:6">
      <c r="A11">
        <v>9</v>
      </c>
      <c r="B11" t="s">
        <v>133</v>
      </c>
      <c r="C11">
        <f t="shared" ref="C11" si="2">A11*100+1</f>
        <v>901</v>
      </c>
      <c r="D11" t="s">
        <v>3</v>
      </c>
      <c r="F11" t="str">
        <f t="shared" si="1"/>
        <v>insert into M_KATSUYO values (901,'*',9, 1, NOW(), NOW(), 0);</v>
      </c>
    </row>
    <row r="12" spans="1:6">
      <c r="A12">
        <v>10</v>
      </c>
      <c r="B12" s="8" t="s">
        <v>5374</v>
      </c>
      <c r="C12">
        <f t="shared" ref="C12:C14" si="3">A12*100+1</f>
        <v>1001</v>
      </c>
      <c r="D12" t="s">
        <v>3</v>
      </c>
      <c r="F12" t="str">
        <f t="shared" si="1"/>
        <v>insert into M_KATSUYO values (1001,'*',10, 1, NOW(), NOW(), 0);</v>
      </c>
    </row>
    <row r="13" spans="1:6">
      <c r="A13">
        <v>11</v>
      </c>
      <c r="B13" t="s">
        <v>979</v>
      </c>
      <c r="C13">
        <f t="shared" si="3"/>
        <v>1101</v>
      </c>
      <c r="D13" t="s">
        <v>3</v>
      </c>
      <c r="F13" t="str">
        <f t="shared" si="1"/>
        <v>insert into M_KATSUYO values (1101,'*',11, 1, NOW(), NOW(), 0);</v>
      </c>
    </row>
    <row r="14" spans="1:6">
      <c r="A14">
        <v>12</v>
      </c>
      <c r="B14" t="s">
        <v>983</v>
      </c>
      <c r="C14">
        <f t="shared" si="3"/>
        <v>1201</v>
      </c>
      <c r="D14" t="s">
        <v>3</v>
      </c>
      <c r="F14" t="str">
        <f t="shared" si="1"/>
        <v>insert into M_KATSUYO values (1201,'*',12, 1, NOW(), NOW(), 0);</v>
      </c>
    </row>
    <row r="15" spans="1:6">
      <c r="A15">
        <v>12</v>
      </c>
      <c r="B15" t="s">
        <v>983</v>
      </c>
      <c r="C15">
        <f>A15*100+2</f>
        <v>1202</v>
      </c>
      <c r="D15" t="s">
        <v>985</v>
      </c>
      <c r="F15" t="str">
        <f t="shared" si="1"/>
        <v>insert into M_KATSUYO values (1202,'一段',12, 1, NOW(), NOW(), 0);</v>
      </c>
    </row>
    <row r="16" spans="1:6">
      <c r="A16">
        <v>12</v>
      </c>
      <c r="B16" t="s">
        <v>983</v>
      </c>
      <c r="C16">
        <f>A16*100+3</f>
        <v>1203</v>
      </c>
      <c r="D16" t="s">
        <v>998</v>
      </c>
      <c r="F16" t="str">
        <f t="shared" si="1"/>
        <v>insert into M_KATSUYO values (1203,'五段・カ行イ音便',12, 1, NOW(), NOW(), 0);</v>
      </c>
    </row>
    <row r="17" spans="1:6">
      <c r="A17">
        <v>12</v>
      </c>
      <c r="B17" t="s">
        <v>983</v>
      </c>
      <c r="C17">
        <f>A17*100+4</f>
        <v>1204</v>
      </c>
      <c r="D17" t="s">
        <v>1008</v>
      </c>
      <c r="F17" t="str">
        <f t="shared" si="1"/>
        <v>insert into M_KATSUYO values (1204,'五段・サ行',12, 1, NOW(), NOW(), 0);</v>
      </c>
    </row>
    <row r="18" spans="1:6">
      <c r="A18">
        <v>12</v>
      </c>
      <c r="B18" t="s">
        <v>983</v>
      </c>
      <c r="C18">
        <f>A18*100+5</f>
        <v>1205</v>
      </c>
      <c r="D18" t="s">
        <v>1012</v>
      </c>
      <c r="F18" t="str">
        <f t="shared" si="1"/>
        <v>insert into M_KATSUYO values (1205,'五段・マ行',12, 1, NOW(), NOW(), 0);</v>
      </c>
    </row>
    <row r="19" spans="1:6">
      <c r="A19">
        <v>12</v>
      </c>
      <c r="B19" t="s">
        <v>983</v>
      </c>
      <c r="C19">
        <f>A19*100+6</f>
        <v>1206</v>
      </c>
      <c r="D19" t="s">
        <v>1001</v>
      </c>
      <c r="F19" t="str">
        <f t="shared" si="1"/>
        <v>insert into M_KATSUYO values (1206,'五段・ラ行',12, 1, NOW(), NOW(), 0);</v>
      </c>
    </row>
    <row r="20" spans="1:6">
      <c r="A20">
        <v>12</v>
      </c>
      <c r="B20" t="s">
        <v>983</v>
      </c>
      <c r="C20">
        <f>A20*100+7</f>
        <v>1207</v>
      </c>
      <c r="D20" t="s">
        <v>994</v>
      </c>
      <c r="F20" t="str">
        <f t="shared" si="1"/>
        <v>insert into M_KATSUYO values (1207,'五段・ワ行ウ音便',12, 1, NOW(), NOW(), 0);</v>
      </c>
    </row>
    <row r="21" spans="1:6">
      <c r="A21">
        <v>12</v>
      </c>
      <c r="B21" t="s">
        <v>983</v>
      </c>
      <c r="C21">
        <f>A21*100+8</f>
        <v>1208</v>
      </c>
      <c r="D21" t="s">
        <v>989</v>
      </c>
      <c r="F21" t="str">
        <f t="shared" si="1"/>
        <v>insert into M_KATSUYO values (1208,'五段・ワ行促音便',12, 1, NOW(), NOW(), 0);</v>
      </c>
    </row>
    <row r="22" spans="1:6">
      <c r="A22">
        <v>13</v>
      </c>
      <c r="B22" s="8" t="s">
        <v>5375</v>
      </c>
      <c r="C22">
        <f t="shared" ref="C22:C23" si="4">A22*100+1</f>
        <v>1301</v>
      </c>
      <c r="D22" t="s">
        <v>3</v>
      </c>
      <c r="F22" t="str">
        <f t="shared" si="1"/>
        <v>insert into M_KATSUYO values (1301,'*',13, 1, NOW(), NOW(), 0);</v>
      </c>
    </row>
    <row r="23" spans="1:6">
      <c r="A23">
        <v>14</v>
      </c>
      <c r="B23" t="s">
        <v>1027</v>
      </c>
      <c r="C23">
        <f t="shared" si="4"/>
        <v>1401</v>
      </c>
      <c r="D23" t="s">
        <v>3</v>
      </c>
      <c r="F23" t="str">
        <f t="shared" si="1"/>
        <v>insert into M_KATSUYO values (1401,'*',14, 1, NOW(), NOW(), 0);</v>
      </c>
    </row>
  </sheetData>
  <phoneticPr fontId="1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selection activeCell="G36" sqref="G36"/>
    </sheetView>
  </sheetViews>
  <sheetFormatPr defaultRowHeight="13.5"/>
  <cols>
    <col min="2" max="2" width="14.375" bestFit="1" customWidth="1"/>
    <col min="4" max="4" width="16.125" bestFit="1" customWidth="1"/>
    <col min="5" max="5" width="16.125" customWidth="1"/>
    <col min="6" max="6" width="11.375" bestFit="1" customWidth="1"/>
  </cols>
  <sheetData>
    <row r="1" spans="1:8">
      <c r="A1">
        <v>1</v>
      </c>
      <c r="B1" t="s">
        <v>1</v>
      </c>
      <c r="C1">
        <f>A1*100+1</f>
        <v>101</v>
      </c>
      <c r="D1" t="s">
        <v>3</v>
      </c>
      <c r="E1">
        <f>活用形_データ作成用!C1*100+1</f>
        <v>10101</v>
      </c>
      <c r="F1" t="s">
        <v>3</v>
      </c>
      <c r="H1" t="str">
        <f>"insert into M_KATSUYO values (" &amp; E1 &amp; ",'" &amp; F1 &amp; "'," &amp; C1 &amp; ", 2, NOW(), NOW(), 0);"</f>
        <v>insert into M_KATSUYO values (10101,'*',101, 2, NOW(), NOW(), 0);</v>
      </c>
    </row>
    <row r="2" spans="1:8">
      <c r="A2">
        <v>2</v>
      </c>
      <c r="B2" s="8" t="s">
        <v>5371</v>
      </c>
      <c r="C2">
        <f t="shared" ref="C2:C9" si="0">A2*100+1</f>
        <v>201</v>
      </c>
      <c r="D2" t="s">
        <v>3</v>
      </c>
      <c r="E2">
        <f>活用形_データ作成用!C2*100+1</f>
        <v>20101</v>
      </c>
      <c r="F2" t="s">
        <v>3</v>
      </c>
      <c r="H2" t="str">
        <f t="shared" ref="H2:H31" si="1">"insert into M_KATSUYO values (" &amp; E2 &amp; ",'" &amp; F2 &amp; "'," &amp; C2 &amp; ", 2, NOW(), NOW(), 0);"</f>
        <v>insert into M_KATSUYO values (20101,'*',201, 2, NOW(), NOW(), 0);</v>
      </c>
    </row>
    <row r="3" spans="1:8">
      <c r="A3">
        <v>3</v>
      </c>
      <c r="B3" s="8" t="s">
        <v>5372</v>
      </c>
      <c r="C3">
        <f t="shared" si="0"/>
        <v>301</v>
      </c>
      <c r="D3" t="s">
        <v>3</v>
      </c>
      <c r="E3">
        <f>活用形_データ作成用!C3*100+1</f>
        <v>30101</v>
      </c>
      <c r="F3" t="s">
        <v>3</v>
      </c>
      <c r="H3" t="str">
        <f t="shared" si="1"/>
        <v>insert into M_KATSUYO values (30101,'*',301, 2, NOW(), NOW(), 0);</v>
      </c>
    </row>
    <row r="4" spans="1:8">
      <c r="A4">
        <v>4</v>
      </c>
      <c r="B4" t="s">
        <v>6</v>
      </c>
      <c r="C4">
        <f t="shared" si="0"/>
        <v>401</v>
      </c>
      <c r="D4" t="s">
        <v>3</v>
      </c>
      <c r="E4">
        <f>活用形_データ作成用!C4*100+1</f>
        <v>40101</v>
      </c>
      <c r="F4" t="s">
        <v>3</v>
      </c>
      <c r="H4" t="str">
        <f t="shared" si="1"/>
        <v>insert into M_KATSUYO values (40101,'*',401, 2, NOW(), NOW(), 0);</v>
      </c>
    </row>
    <row r="5" spans="1:8">
      <c r="A5">
        <v>5</v>
      </c>
      <c r="B5" t="s">
        <v>23</v>
      </c>
      <c r="C5">
        <f t="shared" si="0"/>
        <v>501</v>
      </c>
      <c r="D5" t="s">
        <v>3</v>
      </c>
      <c r="E5">
        <f>活用形_データ作成用!C5*100+1</f>
        <v>50101</v>
      </c>
      <c r="F5" t="s">
        <v>3</v>
      </c>
      <c r="H5" t="str">
        <f t="shared" si="1"/>
        <v>insert into M_KATSUYO values (50101,'*',501, 2, NOW(), NOW(), 0);</v>
      </c>
    </row>
    <row r="6" spans="1:8">
      <c r="A6">
        <v>6</v>
      </c>
      <c r="B6" s="8" t="s">
        <v>5373</v>
      </c>
      <c r="C6">
        <f t="shared" si="0"/>
        <v>601</v>
      </c>
      <c r="D6" t="s">
        <v>3</v>
      </c>
      <c r="E6">
        <f>活用形_データ作成用!C6*100+1</f>
        <v>60101</v>
      </c>
      <c r="F6" t="s">
        <v>3</v>
      </c>
      <c r="H6" t="str">
        <f t="shared" si="1"/>
        <v>insert into M_KATSUYO values (60101,'*',601, 2, NOW(), NOW(), 0);</v>
      </c>
    </row>
    <row r="7" spans="1:8">
      <c r="A7">
        <v>7</v>
      </c>
      <c r="B7" t="s">
        <v>27</v>
      </c>
      <c r="C7">
        <f t="shared" si="0"/>
        <v>701</v>
      </c>
      <c r="D7" t="s">
        <v>3</v>
      </c>
      <c r="E7">
        <f>活用形_データ作成用!C7*100+1</f>
        <v>70101</v>
      </c>
      <c r="F7" t="s">
        <v>3</v>
      </c>
      <c r="H7" t="str">
        <f t="shared" si="1"/>
        <v>insert into M_KATSUYO values (70101,'*',701, 2, NOW(), NOW(), 0);</v>
      </c>
    </row>
    <row r="8" spans="1:8">
      <c r="A8">
        <v>8</v>
      </c>
      <c r="B8" t="s">
        <v>36</v>
      </c>
      <c r="C8">
        <f t="shared" ref="C8" si="2">A8*100+1</f>
        <v>801</v>
      </c>
      <c r="D8" t="s">
        <v>56</v>
      </c>
      <c r="E8">
        <f>活用形_データ作成用!C8*100+1</f>
        <v>80101</v>
      </c>
      <c r="F8" t="s">
        <v>3</v>
      </c>
      <c r="H8" t="str">
        <f t="shared" si="1"/>
        <v>insert into M_KATSUYO values (80101,'*',801, 2, NOW(), NOW(), 0);</v>
      </c>
    </row>
    <row r="9" spans="1:8">
      <c r="A9">
        <v>8</v>
      </c>
      <c r="B9" t="s">
        <v>36</v>
      </c>
      <c r="C9">
        <f t="shared" si="0"/>
        <v>801</v>
      </c>
      <c r="D9" t="s">
        <v>56</v>
      </c>
      <c r="E9">
        <f>活用形_データ作成用!C9*100+2</f>
        <v>80102</v>
      </c>
      <c r="F9" t="s">
        <v>38</v>
      </c>
      <c r="H9" t="str">
        <f t="shared" si="1"/>
        <v>insert into M_KATSUYO values (80102,'基本形',801, 2, NOW(), NOW(), 0);</v>
      </c>
    </row>
    <row r="10" spans="1:8">
      <c r="A10">
        <v>8</v>
      </c>
      <c r="B10" t="s">
        <v>36</v>
      </c>
      <c r="C10">
        <f>A10*100+2</f>
        <v>802</v>
      </c>
      <c r="D10" t="s">
        <v>37</v>
      </c>
      <c r="E10">
        <f>活用形_データ作成用!C10*100+1</f>
        <v>80201</v>
      </c>
      <c r="F10" t="s">
        <v>3</v>
      </c>
      <c r="H10" t="str">
        <f t="shared" si="1"/>
        <v>insert into M_KATSUYO values (80201,'*',802, 2, NOW(), NOW(), 0);</v>
      </c>
    </row>
    <row r="11" spans="1:8">
      <c r="A11">
        <v>8</v>
      </c>
      <c r="B11" t="s">
        <v>36</v>
      </c>
      <c r="C11">
        <f>A11*100+2</f>
        <v>802</v>
      </c>
      <c r="D11" t="s">
        <v>37</v>
      </c>
      <c r="E11">
        <f>活用形_データ作成用!C11*100+2</f>
        <v>80202</v>
      </c>
      <c r="F11" t="s">
        <v>38</v>
      </c>
      <c r="H11" t="str">
        <f t="shared" si="1"/>
        <v>insert into M_KATSUYO values (80202,'基本形',802, 2, NOW(), NOW(), 0);</v>
      </c>
    </row>
    <row r="12" spans="1:8">
      <c r="A12">
        <v>9</v>
      </c>
      <c r="B12" t="s">
        <v>133</v>
      </c>
      <c r="C12">
        <f>A12*100+1</f>
        <v>901</v>
      </c>
      <c r="D12" t="s">
        <v>3</v>
      </c>
      <c r="E12">
        <f>活用形_データ作成用!C12*100+1</f>
        <v>90101</v>
      </c>
      <c r="F12" t="s">
        <v>3</v>
      </c>
      <c r="H12" t="str">
        <f t="shared" si="1"/>
        <v>insert into M_KATSUYO values (90101,'*',901, 2, NOW(), NOW(), 0);</v>
      </c>
    </row>
    <row r="13" spans="1:8">
      <c r="A13">
        <v>10</v>
      </c>
      <c r="B13" s="8" t="s">
        <v>5374</v>
      </c>
      <c r="C13">
        <f t="shared" ref="C13:C17" si="3">A13*100+1</f>
        <v>1001</v>
      </c>
      <c r="D13" t="s">
        <v>3</v>
      </c>
      <c r="E13">
        <f>活用形_データ作成用!C13*100+1</f>
        <v>100101</v>
      </c>
      <c r="F13" t="s">
        <v>3</v>
      </c>
      <c r="H13" t="str">
        <f t="shared" si="1"/>
        <v>insert into M_KATSUYO values (100101,'*',1001, 2, NOW(), NOW(), 0);</v>
      </c>
    </row>
    <row r="14" spans="1:8">
      <c r="A14">
        <v>11</v>
      </c>
      <c r="B14" t="s">
        <v>979</v>
      </c>
      <c r="C14">
        <f t="shared" si="3"/>
        <v>1101</v>
      </c>
      <c r="D14" t="s">
        <v>3</v>
      </c>
      <c r="E14">
        <f>活用形_データ作成用!C14*100+1</f>
        <v>110101</v>
      </c>
      <c r="F14" t="s">
        <v>3</v>
      </c>
      <c r="H14" t="str">
        <f t="shared" si="1"/>
        <v>insert into M_KATSUYO values (110101,'*',1101, 2, NOW(), NOW(), 0);</v>
      </c>
    </row>
    <row r="15" spans="1:8">
      <c r="A15">
        <v>12</v>
      </c>
      <c r="B15" t="s">
        <v>983</v>
      </c>
      <c r="C15">
        <f t="shared" ref="C15" si="4">A15*100+1</f>
        <v>1201</v>
      </c>
      <c r="D15" t="s">
        <v>5387</v>
      </c>
      <c r="E15">
        <f>活用形_データ作成用!C15*100+1</f>
        <v>120101</v>
      </c>
      <c r="F15" t="s">
        <v>3</v>
      </c>
      <c r="H15" t="str">
        <f t="shared" si="1"/>
        <v>insert into M_KATSUYO values (120101,'*',1201, 2, NOW(), NOW(), 0);</v>
      </c>
    </row>
    <row r="16" spans="1:8">
      <c r="A16">
        <v>12</v>
      </c>
      <c r="B16" t="s">
        <v>983</v>
      </c>
      <c r="C16">
        <f>A16*100+2</f>
        <v>1202</v>
      </c>
      <c r="D16" t="s">
        <v>985</v>
      </c>
      <c r="E16">
        <f>活用形_データ作成用!C16*100+1</f>
        <v>120201</v>
      </c>
      <c r="F16" t="s">
        <v>3</v>
      </c>
      <c r="H16" t="str">
        <f t="shared" si="1"/>
        <v>insert into M_KATSUYO values (120201,'*',1202, 2, NOW(), NOW(), 0);</v>
      </c>
    </row>
    <row r="17" spans="1:8">
      <c r="A17">
        <v>12</v>
      </c>
      <c r="B17" t="s">
        <v>983</v>
      </c>
      <c r="C17">
        <f>A17*100+2</f>
        <v>1202</v>
      </c>
      <c r="D17" t="s">
        <v>985</v>
      </c>
      <c r="E17">
        <f>活用形_データ作成用!C17*100+2</f>
        <v>120202</v>
      </c>
      <c r="F17" t="s">
        <v>990</v>
      </c>
      <c r="H17" t="str">
        <f t="shared" si="1"/>
        <v>insert into M_KATSUYO values (120202,'連用形',1202, 2, NOW(), NOW(), 0);</v>
      </c>
    </row>
    <row r="18" spans="1:8">
      <c r="A18">
        <v>12</v>
      </c>
      <c r="B18" t="s">
        <v>983</v>
      </c>
      <c r="C18">
        <f>A18*100+3</f>
        <v>1203</v>
      </c>
      <c r="D18" t="s">
        <v>998</v>
      </c>
      <c r="E18">
        <f>活用形_データ作成用!C18*100+1</f>
        <v>120301</v>
      </c>
      <c r="F18" t="s">
        <v>3</v>
      </c>
      <c r="H18" t="str">
        <f t="shared" si="1"/>
        <v>insert into M_KATSUYO values (120301,'*',1203, 2, NOW(), NOW(), 0);</v>
      </c>
    </row>
    <row r="19" spans="1:8">
      <c r="A19">
        <v>12</v>
      </c>
      <c r="B19" t="s">
        <v>983</v>
      </c>
      <c r="C19">
        <f>A19*100+3</f>
        <v>1203</v>
      </c>
      <c r="D19" t="s">
        <v>998</v>
      </c>
      <c r="E19">
        <f>活用形_データ作成用!C19*100+2</f>
        <v>120302</v>
      </c>
      <c r="F19" t="s">
        <v>38</v>
      </c>
      <c r="H19" t="str">
        <f t="shared" si="1"/>
        <v>insert into M_KATSUYO values (120302,'基本形',1203, 2, NOW(), NOW(), 0);</v>
      </c>
    </row>
    <row r="20" spans="1:8">
      <c r="A20">
        <v>12</v>
      </c>
      <c r="B20" t="s">
        <v>983</v>
      </c>
      <c r="C20">
        <f>A20*100+4</f>
        <v>1204</v>
      </c>
      <c r="D20" t="s">
        <v>1008</v>
      </c>
      <c r="E20">
        <f>活用形_データ作成用!C20*100+1</f>
        <v>120401</v>
      </c>
      <c r="F20" t="s">
        <v>3</v>
      </c>
      <c r="H20" t="str">
        <f t="shared" si="1"/>
        <v>insert into M_KATSUYO values (120401,'*',1204, 2, NOW(), NOW(), 0);</v>
      </c>
    </row>
    <row r="21" spans="1:8">
      <c r="A21">
        <v>12</v>
      </c>
      <c r="B21" t="s">
        <v>983</v>
      </c>
      <c r="C21">
        <f>A21*100+4</f>
        <v>1204</v>
      </c>
      <c r="D21" t="s">
        <v>1008</v>
      </c>
      <c r="E21">
        <f>活用形_データ作成用!C21*100+2</f>
        <v>120402</v>
      </c>
      <c r="F21" t="s">
        <v>990</v>
      </c>
      <c r="H21" t="str">
        <f t="shared" si="1"/>
        <v>insert into M_KATSUYO values (120402,'連用形',1204, 2, NOW(), NOW(), 0);</v>
      </c>
    </row>
    <row r="22" spans="1:8">
      <c r="A22">
        <v>12</v>
      </c>
      <c r="B22" t="s">
        <v>983</v>
      </c>
      <c r="C22">
        <f>A22*100+5</f>
        <v>1205</v>
      </c>
      <c r="D22" t="s">
        <v>1012</v>
      </c>
      <c r="E22">
        <f>活用形_データ作成用!C22*100+1</f>
        <v>120501</v>
      </c>
      <c r="F22" t="s">
        <v>3</v>
      </c>
      <c r="H22" t="str">
        <f t="shared" si="1"/>
        <v>insert into M_KATSUYO values (120501,'*',1205, 2, NOW(), NOW(), 0);</v>
      </c>
    </row>
    <row r="23" spans="1:8">
      <c r="A23">
        <v>12</v>
      </c>
      <c r="B23" t="s">
        <v>983</v>
      </c>
      <c r="C23">
        <f>A23*100+5</f>
        <v>1205</v>
      </c>
      <c r="D23" t="s">
        <v>1012</v>
      </c>
      <c r="E23">
        <f>活用形_データ作成用!C23*100+2</f>
        <v>120502</v>
      </c>
      <c r="F23" t="s">
        <v>990</v>
      </c>
      <c r="H23" t="str">
        <f t="shared" si="1"/>
        <v>insert into M_KATSUYO values (120502,'連用形',1205, 2, NOW(), NOW(), 0);</v>
      </c>
    </row>
    <row r="24" spans="1:8">
      <c r="A24">
        <v>12</v>
      </c>
      <c r="B24" t="s">
        <v>983</v>
      </c>
      <c r="C24">
        <f>A24*100+6</f>
        <v>1206</v>
      </c>
      <c r="D24" t="s">
        <v>1001</v>
      </c>
      <c r="E24">
        <f>活用形_データ作成用!C24*100+1</f>
        <v>120601</v>
      </c>
      <c r="F24" t="s">
        <v>3</v>
      </c>
      <c r="H24" t="str">
        <f t="shared" si="1"/>
        <v>insert into M_KATSUYO values (120601,'*',1206, 2, NOW(), NOW(), 0);</v>
      </c>
    </row>
    <row r="25" spans="1:8">
      <c r="A25">
        <v>12</v>
      </c>
      <c r="B25" t="s">
        <v>983</v>
      </c>
      <c r="C25">
        <f>A25*100+6</f>
        <v>1206</v>
      </c>
      <c r="D25" t="s">
        <v>1001</v>
      </c>
      <c r="E25">
        <f>活用形_データ作成用!C25*100+2</f>
        <v>120602</v>
      </c>
      <c r="F25" t="s">
        <v>990</v>
      </c>
      <c r="H25" t="str">
        <f t="shared" si="1"/>
        <v>insert into M_KATSUYO values (120602,'連用形',1206, 2, NOW(), NOW(), 0);</v>
      </c>
    </row>
    <row r="26" spans="1:8">
      <c r="A26">
        <v>12</v>
      </c>
      <c r="B26" t="s">
        <v>983</v>
      </c>
      <c r="C26">
        <f>A26*100+7</f>
        <v>1207</v>
      </c>
      <c r="D26" t="s">
        <v>994</v>
      </c>
      <c r="E26">
        <f>活用形_データ作成用!C26*100+1</f>
        <v>120701</v>
      </c>
      <c r="F26" t="s">
        <v>3</v>
      </c>
      <c r="H26" t="str">
        <f t="shared" si="1"/>
        <v>insert into M_KATSUYO values (120701,'*',1207, 2, NOW(), NOW(), 0);</v>
      </c>
    </row>
    <row r="27" spans="1:8">
      <c r="A27">
        <v>12</v>
      </c>
      <c r="B27" t="s">
        <v>983</v>
      </c>
      <c r="C27">
        <f>A27*100+7</f>
        <v>1207</v>
      </c>
      <c r="D27" t="s">
        <v>994</v>
      </c>
      <c r="E27">
        <f>活用形_データ作成用!C27*100+2</f>
        <v>120702</v>
      </c>
      <c r="F27" t="s">
        <v>990</v>
      </c>
      <c r="H27" t="str">
        <f t="shared" si="1"/>
        <v>insert into M_KATSUYO values (120702,'連用形',1207, 2, NOW(), NOW(), 0);</v>
      </c>
    </row>
    <row r="28" spans="1:8">
      <c r="A28">
        <v>12</v>
      </c>
      <c r="B28" t="s">
        <v>983</v>
      </c>
      <c r="C28">
        <f>A28*100+8</f>
        <v>1208</v>
      </c>
      <c r="D28" t="s">
        <v>989</v>
      </c>
      <c r="E28">
        <f>活用形_データ作成用!C28*100+1</f>
        <v>120801</v>
      </c>
      <c r="F28" t="s">
        <v>3</v>
      </c>
      <c r="H28" t="str">
        <f t="shared" si="1"/>
        <v>insert into M_KATSUYO values (120801,'*',1208, 2, NOW(), NOW(), 0);</v>
      </c>
    </row>
    <row r="29" spans="1:8">
      <c r="A29">
        <v>12</v>
      </c>
      <c r="B29" t="s">
        <v>983</v>
      </c>
      <c r="C29">
        <f>A29*100+8</f>
        <v>1208</v>
      </c>
      <c r="D29" t="s">
        <v>989</v>
      </c>
      <c r="E29">
        <f>活用形_データ作成用!C29*100+2</f>
        <v>120802</v>
      </c>
      <c r="F29" t="s">
        <v>990</v>
      </c>
      <c r="H29" t="str">
        <f t="shared" si="1"/>
        <v>insert into M_KATSUYO values (120802,'連用形',1208, 2, NOW(), NOW(), 0);</v>
      </c>
    </row>
    <row r="30" spans="1:8">
      <c r="A30">
        <v>13</v>
      </c>
      <c r="B30" s="8" t="s">
        <v>5375</v>
      </c>
      <c r="C30">
        <f>A30*100+1</f>
        <v>1301</v>
      </c>
      <c r="D30" t="s">
        <v>3</v>
      </c>
      <c r="E30">
        <f>活用形_データ作成用!C30*100+1</f>
        <v>130101</v>
      </c>
      <c r="F30" t="s">
        <v>3</v>
      </c>
      <c r="H30" t="str">
        <f t="shared" si="1"/>
        <v>insert into M_KATSUYO values (130101,'*',1301, 2, NOW(), NOW(), 0);</v>
      </c>
    </row>
    <row r="31" spans="1:8">
      <c r="A31">
        <v>14</v>
      </c>
      <c r="B31" t="s">
        <v>1027</v>
      </c>
      <c r="C31">
        <f>A31*100+1</f>
        <v>1401</v>
      </c>
      <c r="D31" t="s">
        <v>3</v>
      </c>
      <c r="E31">
        <f>活用形_データ作成用!C31*100+1</f>
        <v>140101</v>
      </c>
      <c r="F31" t="s">
        <v>3</v>
      </c>
      <c r="H31" t="str">
        <f t="shared" si="1"/>
        <v>insert into M_KATSUYO values (140101,'*',1401, 2, NOW(), NOW(), 0);</v>
      </c>
    </row>
  </sheetData>
  <phoneticPr fontId="1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109"/>
  <sheetViews>
    <sheetView topLeftCell="B1" workbookViewId="0">
      <selection activeCell="E21" sqref="E21"/>
    </sheetView>
  </sheetViews>
  <sheetFormatPr defaultRowHeight="13.5"/>
  <cols>
    <col min="2" max="2" width="14.375" bestFit="1" customWidth="1"/>
    <col min="7" max="7" width="9.5" bestFit="1" customWidth="1"/>
    <col min="9" max="9" width="11.625" bestFit="1" customWidth="1"/>
    <col min="10" max="10" width="16.125" bestFit="1" customWidth="1"/>
  </cols>
  <sheetData>
    <row r="2" spans="1:24">
      <c r="A2" s="10">
        <f t="shared" ref="A2:A33" si="0">VLOOKUP(B2,$B$94:$C$108,2,FALSE)</f>
        <v>1</v>
      </c>
      <c r="B2" s="10" t="s">
        <v>1</v>
      </c>
      <c r="C2">
        <v>101</v>
      </c>
      <c r="D2" s="11" t="s">
        <v>5382</v>
      </c>
      <c r="E2" s="11">
        <v>10101</v>
      </c>
      <c r="F2" s="11" t="s">
        <v>3</v>
      </c>
      <c r="G2">
        <v>1010101</v>
      </c>
      <c r="H2" s="11" t="s">
        <v>3</v>
      </c>
      <c r="I2" s="11">
        <f>G2*100+1</f>
        <v>101010101</v>
      </c>
      <c r="J2" s="11" t="s">
        <v>3</v>
      </c>
      <c r="L2" t="str">
        <f>"insert into M_HINSHI values (" &amp; I2 &amp; ",'" &amp; J2 &amp; "'," &amp; G2 &amp; ", NOW(), NOW(), 0);"</f>
        <v>insert into M_HINSHI values (101010101,'*',1010101, NOW(), NOW(), 0);</v>
      </c>
      <c r="Q2">
        <v>1</v>
      </c>
      <c r="R2" t="s">
        <v>1</v>
      </c>
      <c r="S2">
        <v>101</v>
      </c>
      <c r="T2" t="s">
        <v>3</v>
      </c>
      <c r="U2">
        <v>10101</v>
      </c>
      <c r="V2" t="s">
        <v>3</v>
      </c>
      <c r="W2">
        <v>1010101</v>
      </c>
      <c r="X2" t="s">
        <v>3</v>
      </c>
    </row>
    <row r="3" spans="1:24">
      <c r="A3">
        <f t="shared" si="0"/>
        <v>1</v>
      </c>
      <c r="B3" t="s">
        <v>1</v>
      </c>
      <c r="C3">
        <v>102</v>
      </c>
      <c r="D3" t="s">
        <v>2</v>
      </c>
      <c r="E3">
        <v>10201</v>
      </c>
      <c r="F3" t="s">
        <v>3</v>
      </c>
      <c r="G3">
        <v>1020101</v>
      </c>
      <c r="H3" t="s">
        <v>3</v>
      </c>
      <c r="I3" s="14">
        <f>G3*100+1</f>
        <v>102010101</v>
      </c>
      <c r="J3" t="s">
        <v>3</v>
      </c>
      <c r="L3" t="str">
        <f t="shared" ref="L3:L17" si="1">"insert into M_HINSHI values (" &amp; I3 &amp; ",'" &amp; J3 &amp; "'," &amp; G3 &amp; ", NOW(), NOW(), 0);"</f>
        <v>insert into M_HINSHI values (102010101,'*',1020101, NOW(), NOW(), 0);</v>
      </c>
      <c r="Q3">
        <v>1</v>
      </c>
      <c r="R3" t="s">
        <v>1</v>
      </c>
      <c r="S3">
        <v>102</v>
      </c>
      <c r="T3" t="s">
        <v>2</v>
      </c>
      <c r="U3">
        <v>10201</v>
      </c>
      <c r="V3" t="s">
        <v>3</v>
      </c>
      <c r="W3">
        <v>1020101</v>
      </c>
      <c r="X3" t="s">
        <v>3</v>
      </c>
    </row>
    <row r="4" spans="1:24">
      <c r="A4">
        <f t="shared" si="0"/>
        <v>4</v>
      </c>
      <c r="B4" t="s">
        <v>6</v>
      </c>
      <c r="C4">
        <v>401</v>
      </c>
      <c r="D4" t="s">
        <v>3</v>
      </c>
      <c r="E4">
        <v>40101</v>
      </c>
      <c r="F4" t="s">
        <v>3</v>
      </c>
      <c r="G4">
        <v>4010101</v>
      </c>
      <c r="H4" t="s">
        <v>3</v>
      </c>
      <c r="I4" s="14">
        <f>G4*100+1</f>
        <v>401010101</v>
      </c>
      <c r="J4" t="s">
        <v>3</v>
      </c>
      <c r="L4" t="str">
        <f t="shared" si="1"/>
        <v>insert into M_HINSHI values (401010101,'*',4010101, NOW(), NOW(), 0);</v>
      </c>
      <c r="Q4">
        <v>4</v>
      </c>
      <c r="R4" t="s">
        <v>6</v>
      </c>
      <c r="S4">
        <v>401</v>
      </c>
      <c r="T4" t="s">
        <v>3</v>
      </c>
      <c r="U4">
        <v>40101</v>
      </c>
      <c r="V4" t="s">
        <v>3</v>
      </c>
      <c r="W4">
        <v>4010101</v>
      </c>
      <c r="X4" t="s">
        <v>3</v>
      </c>
    </row>
    <row r="5" spans="1:24">
      <c r="A5">
        <f t="shared" si="0"/>
        <v>4</v>
      </c>
      <c r="B5" t="s">
        <v>6</v>
      </c>
      <c r="C5">
        <v>402</v>
      </c>
      <c r="D5" t="s">
        <v>17</v>
      </c>
      <c r="E5">
        <v>40201</v>
      </c>
      <c r="F5" t="s">
        <v>3</v>
      </c>
      <c r="G5">
        <v>4020101</v>
      </c>
      <c r="H5" t="s">
        <v>3</v>
      </c>
      <c r="I5" s="14">
        <f>G5*100+1</f>
        <v>402010101</v>
      </c>
      <c r="J5" t="s">
        <v>3</v>
      </c>
      <c r="L5" t="str">
        <f t="shared" si="1"/>
        <v>insert into M_HINSHI values (402010101,'*',4020101, NOW(), NOW(), 0);</v>
      </c>
      <c r="Q5">
        <v>4</v>
      </c>
      <c r="R5" t="s">
        <v>6</v>
      </c>
      <c r="S5">
        <v>402</v>
      </c>
      <c r="T5" t="s">
        <v>17</v>
      </c>
      <c r="U5">
        <v>40201</v>
      </c>
      <c r="V5" t="s">
        <v>3</v>
      </c>
      <c r="W5">
        <v>4020101</v>
      </c>
      <c r="X5" t="s">
        <v>3</v>
      </c>
    </row>
    <row r="6" spans="1:24">
      <c r="A6">
        <f t="shared" si="0"/>
        <v>5</v>
      </c>
      <c r="B6" t="s">
        <v>23</v>
      </c>
      <c r="C6">
        <v>501</v>
      </c>
      <c r="D6" t="s">
        <v>5382</v>
      </c>
      <c r="E6">
        <v>50101</v>
      </c>
      <c r="F6" t="s">
        <v>5382</v>
      </c>
      <c r="G6">
        <v>5010101</v>
      </c>
      <c r="H6" t="s">
        <v>3</v>
      </c>
      <c r="I6" s="14">
        <f t="shared" ref="I6:I11" si="2">G6*100+1</f>
        <v>501010101</v>
      </c>
      <c r="J6" t="s">
        <v>3</v>
      </c>
      <c r="L6" t="str">
        <f t="shared" si="1"/>
        <v>insert into M_HINSHI values (501010101,'*',5010101, NOW(), NOW(), 0);</v>
      </c>
      <c r="Q6">
        <v>5</v>
      </c>
      <c r="R6" t="s">
        <v>23</v>
      </c>
      <c r="S6">
        <v>501</v>
      </c>
      <c r="T6" t="s">
        <v>3</v>
      </c>
      <c r="U6">
        <v>50101</v>
      </c>
      <c r="V6" t="s">
        <v>3</v>
      </c>
      <c r="W6">
        <v>5010101</v>
      </c>
      <c r="X6" t="s">
        <v>3</v>
      </c>
    </row>
    <row r="7" spans="1:24">
      <c r="A7" s="10">
        <f t="shared" si="0"/>
        <v>5</v>
      </c>
      <c r="B7" s="10" t="s">
        <v>23</v>
      </c>
      <c r="C7">
        <v>502</v>
      </c>
      <c r="D7" s="10" t="s">
        <v>24</v>
      </c>
      <c r="E7" s="10">
        <v>50201</v>
      </c>
      <c r="F7" s="10" t="s">
        <v>5382</v>
      </c>
      <c r="G7">
        <v>5020101</v>
      </c>
      <c r="H7" s="10" t="s">
        <v>3</v>
      </c>
      <c r="I7" s="11">
        <f t="shared" si="2"/>
        <v>502010101</v>
      </c>
      <c r="J7" s="10" t="s">
        <v>3</v>
      </c>
      <c r="L7" t="str">
        <f t="shared" si="1"/>
        <v>insert into M_HINSHI values (502010101,'*',5020101, NOW(), NOW(), 0);</v>
      </c>
      <c r="Q7">
        <v>5</v>
      </c>
      <c r="R7" t="s">
        <v>23</v>
      </c>
      <c r="S7">
        <v>502</v>
      </c>
      <c r="T7" t="s">
        <v>24</v>
      </c>
      <c r="U7">
        <v>50201</v>
      </c>
      <c r="V7" t="s">
        <v>3</v>
      </c>
      <c r="W7">
        <v>5020101</v>
      </c>
      <c r="X7" t="s">
        <v>3</v>
      </c>
    </row>
    <row r="8" spans="1:24">
      <c r="A8" s="10">
        <f t="shared" si="0"/>
        <v>5</v>
      </c>
      <c r="B8" s="10" t="s">
        <v>23</v>
      </c>
      <c r="C8" s="11">
        <v>502</v>
      </c>
      <c r="D8" s="10" t="s">
        <v>24</v>
      </c>
      <c r="E8" s="10">
        <v>50202</v>
      </c>
      <c r="F8" s="10" t="s">
        <v>17</v>
      </c>
      <c r="G8">
        <v>5020201</v>
      </c>
      <c r="H8" s="10" t="s">
        <v>3</v>
      </c>
      <c r="I8" s="11">
        <f t="shared" si="2"/>
        <v>502020101</v>
      </c>
      <c r="J8" s="10" t="s">
        <v>3</v>
      </c>
      <c r="L8" t="str">
        <f t="shared" si="1"/>
        <v>insert into M_HINSHI values (502020101,'*',5020201, NOW(), NOW(), 0);</v>
      </c>
      <c r="Q8">
        <v>5</v>
      </c>
      <c r="R8" t="s">
        <v>23</v>
      </c>
      <c r="S8" s="11">
        <v>502</v>
      </c>
      <c r="T8" t="s">
        <v>24</v>
      </c>
      <c r="U8" s="11">
        <v>50202</v>
      </c>
      <c r="V8" t="s">
        <v>17</v>
      </c>
      <c r="W8">
        <v>5020201</v>
      </c>
      <c r="X8" t="s">
        <v>3</v>
      </c>
    </row>
    <row r="9" spans="1:24">
      <c r="A9" s="10">
        <f t="shared" si="0"/>
        <v>7</v>
      </c>
      <c r="B9" s="10" t="s">
        <v>27</v>
      </c>
      <c r="C9" s="11">
        <v>701</v>
      </c>
      <c r="D9" s="11" t="s">
        <v>5382</v>
      </c>
      <c r="E9" s="11">
        <v>70101</v>
      </c>
      <c r="F9" s="11" t="s">
        <v>3</v>
      </c>
      <c r="G9">
        <v>7010101</v>
      </c>
      <c r="H9" s="11" t="s">
        <v>3</v>
      </c>
      <c r="I9" s="11">
        <f t="shared" si="2"/>
        <v>701010101</v>
      </c>
      <c r="J9" s="11" t="s">
        <v>3</v>
      </c>
      <c r="L9" t="str">
        <f t="shared" si="1"/>
        <v>insert into M_HINSHI values (701010101,'*',7010101, NOW(), NOW(), 0);</v>
      </c>
      <c r="Q9">
        <v>7</v>
      </c>
      <c r="R9" t="s">
        <v>27</v>
      </c>
      <c r="S9">
        <v>701</v>
      </c>
      <c r="T9" t="s">
        <v>3</v>
      </c>
      <c r="U9">
        <v>70101</v>
      </c>
      <c r="V9" t="s">
        <v>3</v>
      </c>
      <c r="W9">
        <v>7010101</v>
      </c>
      <c r="X9" t="s">
        <v>3</v>
      </c>
    </row>
    <row r="10" spans="1:24">
      <c r="A10">
        <f t="shared" si="0"/>
        <v>7</v>
      </c>
      <c r="B10" t="s">
        <v>27</v>
      </c>
      <c r="C10">
        <v>702</v>
      </c>
      <c r="D10" t="s">
        <v>28</v>
      </c>
      <c r="E10">
        <v>70201</v>
      </c>
      <c r="F10" t="s">
        <v>3</v>
      </c>
      <c r="G10">
        <v>7020101</v>
      </c>
      <c r="H10" t="s">
        <v>3</v>
      </c>
      <c r="I10" s="14">
        <f t="shared" si="2"/>
        <v>702010101</v>
      </c>
      <c r="J10" t="s">
        <v>3</v>
      </c>
      <c r="L10" t="str">
        <f t="shared" si="1"/>
        <v>insert into M_HINSHI values (702010101,'*',7020101, NOW(), NOW(), 0);</v>
      </c>
      <c r="Q10">
        <v>7</v>
      </c>
      <c r="R10" t="s">
        <v>27</v>
      </c>
      <c r="S10">
        <v>702</v>
      </c>
      <c r="T10" t="s">
        <v>28</v>
      </c>
      <c r="U10">
        <v>70201</v>
      </c>
      <c r="V10" t="s">
        <v>3</v>
      </c>
      <c r="W10">
        <v>7020101</v>
      </c>
      <c r="X10" t="s">
        <v>3</v>
      </c>
    </row>
    <row r="11" spans="1:24">
      <c r="A11">
        <f t="shared" si="0"/>
        <v>7</v>
      </c>
      <c r="B11" t="s">
        <v>27</v>
      </c>
      <c r="C11">
        <v>703</v>
      </c>
      <c r="D11" t="s">
        <v>31</v>
      </c>
      <c r="E11">
        <v>70301</v>
      </c>
      <c r="F11" t="s">
        <v>3</v>
      </c>
      <c r="G11">
        <v>7030101</v>
      </c>
      <c r="H11" t="s">
        <v>3</v>
      </c>
      <c r="I11" s="14">
        <f t="shared" si="2"/>
        <v>703010101</v>
      </c>
      <c r="J11" t="s">
        <v>3</v>
      </c>
      <c r="L11" t="str">
        <f t="shared" si="1"/>
        <v>insert into M_HINSHI values (703010101,'*',7030101, NOW(), NOW(), 0);</v>
      </c>
      <c r="Q11">
        <v>7</v>
      </c>
      <c r="R11" t="s">
        <v>27</v>
      </c>
      <c r="S11">
        <v>703</v>
      </c>
      <c r="T11" t="s">
        <v>31</v>
      </c>
      <c r="U11">
        <v>70301</v>
      </c>
      <c r="V11" t="s">
        <v>3</v>
      </c>
      <c r="W11">
        <v>7030101</v>
      </c>
      <c r="X11" t="s">
        <v>3</v>
      </c>
    </row>
    <row r="12" spans="1:24">
      <c r="A12" s="10">
        <f t="shared" si="0"/>
        <v>8</v>
      </c>
      <c r="B12" s="10" t="s">
        <v>36</v>
      </c>
      <c r="C12" s="10">
        <v>801</v>
      </c>
      <c r="D12" s="11" t="s">
        <v>3</v>
      </c>
      <c r="E12" s="11">
        <v>80101</v>
      </c>
      <c r="F12" s="11" t="s">
        <v>3</v>
      </c>
      <c r="G12" s="10">
        <v>8010101</v>
      </c>
      <c r="H12" s="11" t="s">
        <v>3</v>
      </c>
      <c r="I12" s="11">
        <f>G12*100+1</f>
        <v>801010101</v>
      </c>
      <c r="J12" s="11" t="s">
        <v>5385</v>
      </c>
      <c r="L12" t="str">
        <f t="shared" si="1"/>
        <v>insert into M_HINSHI values (801010101,'*',8010101, NOW(), NOW(), 0);</v>
      </c>
      <c r="Q12">
        <v>8</v>
      </c>
      <c r="R12" t="s">
        <v>36</v>
      </c>
      <c r="S12">
        <v>801</v>
      </c>
      <c r="T12" t="s">
        <v>3</v>
      </c>
      <c r="U12">
        <v>80101</v>
      </c>
      <c r="V12" t="s">
        <v>3</v>
      </c>
      <c r="W12">
        <v>8010101</v>
      </c>
      <c r="X12" t="s">
        <v>3</v>
      </c>
    </row>
    <row r="13" spans="1:24">
      <c r="A13">
        <f t="shared" si="0"/>
        <v>8</v>
      </c>
      <c r="B13" t="s">
        <v>36</v>
      </c>
      <c r="C13">
        <v>801</v>
      </c>
      <c r="D13" t="s">
        <v>3</v>
      </c>
      <c r="E13" s="14">
        <v>80101</v>
      </c>
      <c r="F13" t="s">
        <v>3</v>
      </c>
      <c r="G13">
        <v>8010101</v>
      </c>
      <c r="H13" t="s">
        <v>3</v>
      </c>
      <c r="I13" s="14">
        <f>I12+1</f>
        <v>801010102</v>
      </c>
      <c r="J13" t="s">
        <v>56</v>
      </c>
      <c r="L13" t="str">
        <f t="shared" si="1"/>
        <v>insert into M_HINSHI values (801010102,'特殊・タイ',8010101, NOW(), NOW(), 0);</v>
      </c>
      <c r="Q13">
        <v>9</v>
      </c>
      <c r="R13" t="s">
        <v>133</v>
      </c>
      <c r="S13">
        <v>901</v>
      </c>
      <c r="T13" t="s">
        <v>3</v>
      </c>
      <c r="U13">
        <v>90101</v>
      </c>
      <c r="V13" t="s">
        <v>3</v>
      </c>
      <c r="W13">
        <v>9010101</v>
      </c>
      <c r="X13" t="s">
        <v>3</v>
      </c>
    </row>
    <row r="14" spans="1:24">
      <c r="A14">
        <f t="shared" si="0"/>
        <v>8</v>
      </c>
      <c r="B14" t="s">
        <v>36</v>
      </c>
      <c r="C14">
        <v>801</v>
      </c>
      <c r="D14" t="s">
        <v>3</v>
      </c>
      <c r="E14" s="14">
        <v>80101</v>
      </c>
      <c r="F14" t="s">
        <v>3</v>
      </c>
      <c r="G14">
        <v>8010101</v>
      </c>
      <c r="H14" t="s">
        <v>3</v>
      </c>
      <c r="I14" s="14">
        <f>I13+1</f>
        <v>801010103</v>
      </c>
      <c r="J14" t="s">
        <v>37</v>
      </c>
      <c r="L14" t="str">
        <f t="shared" si="1"/>
        <v>insert into M_HINSHI values (801010103,'特殊・ナイ',8010101, NOW(), NOW(), 0);</v>
      </c>
      <c r="Q14">
        <v>9</v>
      </c>
      <c r="R14" t="s">
        <v>133</v>
      </c>
      <c r="S14">
        <v>902</v>
      </c>
      <c r="T14" t="s">
        <v>17</v>
      </c>
      <c r="U14">
        <v>90201</v>
      </c>
      <c r="V14" t="s">
        <v>3</v>
      </c>
      <c r="W14">
        <v>9020101</v>
      </c>
      <c r="X14" t="s">
        <v>3</v>
      </c>
    </row>
    <row r="15" spans="1:24">
      <c r="A15" s="10">
        <f t="shared" si="0"/>
        <v>9</v>
      </c>
      <c r="B15" s="10" t="s">
        <v>133</v>
      </c>
      <c r="C15" s="11">
        <v>901</v>
      </c>
      <c r="D15" s="11" t="s">
        <v>5382</v>
      </c>
      <c r="E15">
        <v>90101</v>
      </c>
      <c r="F15" s="11" t="s">
        <v>3</v>
      </c>
      <c r="G15" s="10">
        <v>9010101</v>
      </c>
      <c r="H15" s="11" t="s">
        <v>3</v>
      </c>
      <c r="I15" s="11">
        <f t="shared" ref="I15:I33" si="3">G15*100+1</f>
        <v>901010101</v>
      </c>
      <c r="J15" s="11" t="s">
        <v>3</v>
      </c>
      <c r="L15" t="str">
        <f t="shared" si="1"/>
        <v>insert into M_HINSHI values (901010101,'*',9010101, NOW(), NOW(), 0);</v>
      </c>
      <c r="Q15">
        <v>9</v>
      </c>
      <c r="R15" t="s">
        <v>133</v>
      </c>
      <c r="S15">
        <v>903</v>
      </c>
      <c r="T15" t="s">
        <v>183</v>
      </c>
      <c r="U15">
        <v>90301</v>
      </c>
      <c r="V15" t="s">
        <v>3</v>
      </c>
      <c r="W15">
        <v>9030101</v>
      </c>
      <c r="X15" t="s">
        <v>3</v>
      </c>
    </row>
    <row r="16" spans="1:24">
      <c r="A16">
        <f t="shared" si="0"/>
        <v>9</v>
      </c>
      <c r="B16" t="s">
        <v>133</v>
      </c>
      <c r="C16">
        <v>902</v>
      </c>
      <c r="D16" t="s">
        <v>17</v>
      </c>
      <c r="E16">
        <v>90201</v>
      </c>
      <c r="F16" t="s">
        <v>3</v>
      </c>
      <c r="G16">
        <v>9020101</v>
      </c>
      <c r="H16" t="s">
        <v>3</v>
      </c>
      <c r="I16" s="14">
        <f t="shared" si="3"/>
        <v>902010101</v>
      </c>
      <c r="J16" t="s">
        <v>3</v>
      </c>
      <c r="L16" t="str">
        <f t="shared" si="1"/>
        <v>insert into M_HINSHI values (902010101,'*',9020101, NOW(), NOW(), 0);</v>
      </c>
      <c r="Q16">
        <v>9</v>
      </c>
      <c r="R16" t="s">
        <v>133</v>
      </c>
      <c r="S16">
        <v>903</v>
      </c>
      <c r="T16" t="s">
        <v>183</v>
      </c>
      <c r="U16">
        <v>90302</v>
      </c>
      <c r="V16" t="s">
        <v>17</v>
      </c>
      <c r="W16">
        <v>9030201</v>
      </c>
      <c r="X16" t="s">
        <v>3</v>
      </c>
    </row>
    <row r="17" spans="1:24">
      <c r="A17">
        <f t="shared" si="0"/>
        <v>9</v>
      </c>
      <c r="B17" t="s">
        <v>133</v>
      </c>
      <c r="C17">
        <v>903</v>
      </c>
      <c r="D17" t="s">
        <v>183</v>
      </c>
      <c r="E17" s="14">
        <v>90301</v>
      </c>
      <c r="F17" t="s">
        <v>3</v>
      </c>
      <c r="G17">
        <v>9030101</v>
      </c>
      <c r="H17" t="s">
        <v>3</v>
      </c>
      <c r="I17" s="14">
        <f t="shared" si="3"/>
        <v>903010101</v>
      </c>
      <c r="J17" t="s">
        <v>3</v>
      </c>
      <c r="L17" t="str">
        <f t="shared" si="1"/>
        <v>insert into M_HINSHI values (903010101,'*',9030101, NOW(), NOW(), 0);</v>
      </c>
      <c r="Q17">
        <v>9</v>
      </c>
      <c r="R17" t="s">
        <v>133</v>
      </c>
      <c r="S17">
        <v>903</v>
      </c>
      <c r="T17" t="s">
        <v>183</v>
      </c>
      <c r="U17">
        <v>90303</v>
      </c>
      <c r="V17" t="s">
        <v>495</v>
      </c>
      <c r="W17">
        <v>9030301</v>
      </c>
      <c r="X17" t="s">
        <v>3</v>
      </c>
    </row>
    <row r="18" spans="1:24">
      <c r="A18" s="12">
        <f t="shared" si="0"/>
        <v>9</v>
      </c>
      <c r="B18" s="12" t="s">
        <v>133</v>
      </c>
      <c r="C18" s="12">
        <v>903</v>
      </c>
      <c r="D18" s="12" t="s">
        <v>183</v>
      </c>
      <c r="E18" s="12">
        <v>90303</v>
      </c>
      <c r="F18" s="12" t="s">
        <v>3</v>
      </c>
      <c r="G18" s="12">
        <v>9030301</v>
      </c>
      <c r="H18" s="12" t="s">
        <v>3</v>
      </c>
      <c r="I18" s="12"/>
      <c r="J18" s="12" t="s">
        <v>244</v>
      </c>
      <c r="Q18">
        <v>9</v>
      </c>
      <c r="R18" t="s">
        <v>133</v>
      </c>
      <c r="S18">
        <v>904</v>
      </c>
      <c r="T18" t="s">
        <v>502</v>
      </c>
      <c r="U18">
        <v>90401</v>
      </c>
      <c r="V18" t="s">
        <v>3</v>
      </c>
      <c r="W18">
        <v>9040101</v>
      </c>
      <c r="X18" t="s">
        <v>3</v>
      </c>
    </row>
    <row r="19" spans="1:24">
      <c r="A19">
        <f t="shared" si="0"/>
        <v>9</v>
      </c>
      <c r="B19" t="s">
        <v>133</v>
      </c>
      <c r="C19">
        <v>903</v>
      </c>
      <c r="D19" t="s">
        <v>183</v>
      </c>
      <c r="E19">
        <v>90302</v>
      </c>
      <c r="F19" t="s">
        <v>17</v>
      </c>
      <c r="G19">
        <v>9030301</v>
      </c>
      <c r="H19" t="s">
        <v>3</v>
      </c>
      <c r="I19" s="14">
        <f t="shared" si="3"/>
        <v>903030101</v>
      </c>
      <c r="J19" t="s">
        <v>3</v>
      </c>
      <c r="L19" t="str">
        <f t="shared" ref="L19:L48" si="4">"insert into M_HINSHI values (" &amp; I19 &amp; ",'" &amp; J19 &amp; "'," &amp; G19 &amp; ", NOW(), NOW(), 0);"</f>
        <v>insert into M_HINSHI values (903030101,'*',9030301, NOW(), NOW(), 0);</v>
      </c>
      <c r="Q19">
        <v>9</v>
      </c>
      <c r="R19" t="s">
        <v>133</v>
      </c>
      <c r="S19">
        <v>905</v>
      </c>
      <c r="T19" t="s">
        <v>526</v>
      </c>
      <c r="U19">
        <v>90501</v>
      </c>
      <c r="V19" t="s">
        <v>3</v>
      </c>
      <c r="W19">
        <v>9050101</v>
      </c>
      <c r="X19" t="s">
        <v>3</v>
      </c>
    </row>
    <row r="20" spans="1:24">
      <c r="A20">
        <f t="shared" si="0"/>
        <v>9</v>
      </c>
      <c r="B20" t="s">
        <v>133</v>
      </c>
      <c r="C20">
        <v>903</v>
      </c>
      <c r="D20" t="s">
        <v>183</v>
      </c>
      <c r="E20">
        <v>90303</v>
      </c>
      <c r="F20" t="s">
        <v>495</v>
      </c>
      <c r="G20">
        <v>9030301</v>
      </c>
      <c r="H20" t="s">
        <v>3</v>
      </c>
      <c r="I20" s="14">
        <f t="shared" si="3"/>
        <v>903030101</v>
      </c>
      <c r="J20" t="s">
        <v>3</v>
      </c>
      <c r="L20" t="str">
        <f t="shared" si="4"/>
        <v>insert into M_HINSHI values (903030101,'*',9030301, NOW(), NOW(), 0);</v>
      </c>
      <c r="Q20">
        <v>9</v>
      </c>
      <c r="R20" t="s">
        <v>133</v>
      </c>
      <c r="S20">
        <v>905</v>
      </c>
      <c r="T20" t="s">
        <v>526</v>
      </c>
      <c r="U20">
        <v>90502</v>
      </c>
      <c r="V20" t="s">
        <v>17</v>
      </c>
      <c r="W20">
        <v>9050201</v>
      </c>
      <c r="X20" t="s">
        <v>3</v>
      </c>
    </row>
    <row r="21" spans="1:24">
      <c r="A21">
        <f t="shared" si="0"/>
        <v>9</v>
      </c>
      <c r="B21" t="s">
        <v>133</v>
      </c>
      <c r="C21">
        <v>904</v>
      </c>
      <c r="D21" t="s">
        <v>502</v>
      </c>
      <c r="E21">
        <v>90401</v>
      </c>
      <c r="F21" t="s">
        <v>3</v>
      </c>
      <c r="G21">
        <v>9040101</v>
      </c>
      <c r="H21" t="s">
        <v>3</v>
      </c>
      <c r="I21" s="14">
        <f t="shared" si="3"/>
        <v>904010101</v>
      </c>
      <c r="J21" t="s">
        <v>3</v>
      </c>
      <c r="L21" t="str">
        <f t="shared" si="4"/>
        <v>insert into M_HINSHI values (904010101,'*',9040101, NOW(), NOW(), 0);</v>
      </c>
      <c r="Q21">
        <v>9</v>
      </c>
      <c r="R21" t="s">
        <v>133</v>
      </c>
      <c r="S21">
        <v>906</v>
      </c>
      <c r="T21" t="s">
        <v>591</v>
      </c>
      <c r="U21">
        <v>90601</v>
      </c>
      <c r="V21" t="s">
        <v>3</v>
      </c>
      <c r="W21">
        <v>9060101</v>
      </c>
      <c r="X21" t="s">
        <v>3</v>
      </c>
    </row>
    <row r="22" spans="1:24">
      <c r="A22">
        <f t="shared" si="0"/>
        <v>9</v>
      </c>
      <c r="B22" t="s">
        <v>133</v>
      </c>
      <c r="C22">
        <v>905</v>
      </c>
      <c r="D22" t="s">
        <v>526</v>
      </c>
      <c r="E22" s="15">
        <v>90501</v>
      </c>
      <c r="F22" t="s">
        <v>3</v>
      </c>
      <c r="G22">
        <v>9050101</v>
      </c>
      <c r="H22" t="s">
        <v>3</v>
      </c>
      <c r="I22" s="14">
        <f t="shared" si="3"/>
        <v>905010101</v>
      </c>
      <c r="J22" t="s">
        <v>3</v>
      </c>
      <c r="L22" t="str">
        <f t="shared" si="4"/>
        <v>insert into M_HINSHI values (905010101,'*',9050101, NOW(), NOW(), 0);</v>
      </c>
      <c r="Q22">
        <v>9</v>
      </c>
      <c r="R22" t="s">
        <v>133</v>
      </c>
      <c r="S22">
        <v>906</v>
      </c>
      <c r="T22" t="s">
        <v>591</v>
      </c>
      <c r="U22">
        <v>90602</v>
      </c>
      <c r="V22" t="s">
        <v>17</v>
      </c>
      <c r="W22">
        <v>9060201</v>
      </c>
      <c r="X22" t="s">
        <v>3</v>
      </c>
    </row>
    <row r="23" spans="1:24">
      <c r="A23">
        <f t="shared" si="0"/>
        <v>9</v>
      </c>
      <c r="B23" t="s">
        <v>133</v>
      </c>
      <c r="C23">
        <v>905</v>
      </c>
      <c r="D23" t="s">
        <v>526</v>
      </c>
      <c r="E23" s="15">
        <v>90502</v>
      </c>
      <c r="F23" t="s">
        <v>17</v>
      </c>
      <c r="G23">
        <v>9050201</v>
      </c>
      <c r="H23" t="s">
        <v>3</v>
      </c>
      <c r="I23" s="14">
        <f t="shared" si="3"/>
        <v>905020101</v>
      </c>
      <c r="J23" t="s">
        <v>3</v>
      </c>
      <c r="L23" t="str">
        <f t="shared" si="4"/>
        <v>insert into M_HINSHI values (905020101,'*',9050201, NOW(), NOW(), 0);</v>
      </c>
      <c r="Q23">
        <v>9</v>
      </c>
      <c r="R23" t="s">
        <v>133</v>
      </c>
      <c r="S23">
        <v>906</v>
      </c>
      <c r="T23" t="s">
        <v>591</v>
      </c>
      <c r="U23">
        <v>90603</v>
      </c>
      <c r="V23" t="s">
        <v>495</v>
      </c>
      <c r="W23">
        <v>9060301</v>
      </c>
      <c r="X23" t="s">
        <v>3</v>
      </c>
    </row>
    <row r="24" spans="1:24">
      <c r="A24">
        <f t="shared" si="0"/>
        <v>9</v>
      </c>
      <c r="B24" t="s">
        <v>133</v>
      </c>
      <c r="C24">
        <v>906</v>
      </c>
      <c r="D24" t="s">
        <v>591</v>
      </c>
      <c r="E24">
        <v>90601</v>
      </c>
      <c r="F24" t="s">
        <v>3</v>
      </c>
      <c r="G24">
        <v>9060101</v>
      </c>
      <c r="H24" t="s">
        <v>3</v>
      </c>
      <c r="I24" s="14">
        <f t="shared" si="3"/>
        <v>906010101</v>
      </c>
      <c r="J24" t="s">
        <v>3</v>
      </c>
      <c r="L24" t="str">
        <f t="shared" si="4"/>
        <v>insert into M_HINSHI values (906010101,'*',9060101, NOW(), NOW(), 0);</v>
      </c>
      <c r="Q24" s="10">
        <v>9</v>
      </c>
      <c r="R24" s="10" t="s">
        <v>133</v>
      </c>
      <c r="S24" s="11">
        <v>907</v>
      </c>
      <c r="T24" s="11" t="s">
        <v>967</v>
      </c>
      <c r="U24" s="11">
        <v>90701</v>
      </c>
      <c r="V24" s="11" t="s">
        <v>3</v>
      </c>
      <c r="W24">
        <v>9070101</v>
      </c>
      <c r="X24" s="11" t="s">
        <v>3</v>
      </c>
    </row>
    <row r="25" spans="1:24">
      <c r="A25">
        <f t="shared" si="0"/>
        <v>9</v>
      </c>
      <c r="B25" t="s">
        <v>133</v>
      </c>
      <c r="C25">
        <v>906</v>
      </c>
      <c r="D25" t="s">
        <v>591</v>
      </c>
      <c r="E25">
        <v>90602</v>
      </c>
      <c r="F25" t="s">
        <v>17</v>
      </c>
      <c r="G25">
        <v>9060201</v>
      </c>
      <c r="H25" t="s">
        <v>3</v>
      </c>
      <c r="I25" s="14">
        <f t="shared" si="3"/>
        <v>906020101</v>
      </c>
      <c r="J25" t="s">
        <v>3</v>
      </c>
      <c r="L25" t="str">
        <f t="shared" si="4"/>
        <v>insert into M_HINSHI values (906020101,'*',9060201, NOW(), NOW(), 0);</v>
      </c>
      <c r="Q25">
        <v>9</v>
      </c>
      <c r="R25" t="s">
        <v>133</v>
      </c>
      <c r="S25" s="14">
        <v>907</v>
      </c>
      <c r="T25" t="s">
        <v>967</v>
      </c>
      <c r="U25">
        <v>90702</v>
      </c>
      <c r="V25" t="s">
        <v>495</v>
      </c>
      <c r="W25">
        <v>9070201</v>
      </c>
      <c r="X25" t="s">
        <v>3</v>
      </c>
    </row>
    <row r="26" spans="1:24">
      <c r="A26">
        <f t="shared" si="0"/>
        <v>9</v>
      </c>
      <c r="B26" t="s">
        <v>133</v>
      </c>
      <c r="C26">
        <v>906</v>
      </c>
      <c r="D26" t="s">
        <v>591</v>
      </c>
      <c r="E26">
        <v>90603</v>
      </c>
      <c r="F26" t="s">
        <v>495</v>
      </c>
      <c r="G26">
        <v>9060301</v>
      </c>
      <c r="H26" t="s">
        <v>3</v>
      </c>
      <c r="I26" s="14">
        <f t="shared" si="3"/>
        <v>906030101</v>
      </c>
      <c r="J26" t="s">
        <v>3</v>
      </c>
      <c r="L26" t="str">
        <f t="shared" si="4"/>
        <v>insert into M_HINSHI values (906030101,'*',9060301, NOW(), NOW(), 0);</v>
      </c>
      <c r="Q26">
        <v>9</v>
      </c>
      <c r="R26" t="s">
        <v>133</v>
      </c>
      <c r="S26">
        <v>908</v>
      </c>
      <c r="T26" t="s">
        <v>495</v>
      </c>
      <c r="U26">
        <v>90801</v>
      </c>
      <c r="V26" t="s">
        <v>3</v>
      </c>
      <c r="W26">
        <v>9080101</v>
      </c>
      <c r="X26" t="s">
        <v>3</v>
      </c>
    </row>
    <row r="27" spans="1:24">
      <c r="A27" s="10">
        <f t="shared" si="0"/>
        <v>9</v>
      </c>
      <c r="B27" s="10" t="s">
        <v>133</v>
      </c>
      <c r="C27" s="11">
        <v>907</v>
      </c>
      <c r="D27" s="11" t="s">
        <v>967</v>
      </c>
      <c r="E27">
        <v>90701</v>
      </c>
      <c r="F27" s="11" t="s">
        <v>5381</v>
      </c>
      <c r="G27">
        <v>9070101</v>
      </c>
      <c r="H27" s="11" t="s">
        <v>3</v>
      </c>
      <c r="I27" s="14">
        <f t="shared" si="3"/>
        <v>907010101</v>
      </c>
      <c r="J27" s="11" t="s">
        <v>3</v>
      </c>
      <c r="L27" t="str">
        <f t="shared" si="4"/>
        <v>insert into M_HINSHI values (907010101,'*',9070101, NOW(), NOW(), 0);</v>
      </c>
      <c r="Q27">
        <v>11</v>
      </c>
      <c r="R27" t="s">
        <v>979</v>
      </c>
      <c r="S27">
        <v>1101</v>
      </c>
      <c r="T27" t="s">
        <v>3</v>
      </c>
      <c r="U27">
        <v>110101</v>
      </c>
      <c r="V27" t="s">
        <v>3</v>
      </c>
      <c r="W27">
        <v>11010101</v>
      </c>
      <c r="X27" t="s">
        <v>3</v>
      </c>
    </row>
    <row r="28" spans="1:24">
      <c r="A28">
        <f t="shared" si="0"/>
        <v>9</v>
      </c>
      <c r="B28" t="s">
        <v>133</v>
      </c>
      <c r="C28" s="14">
        <v>907</v>
      </c>
      <c r="D28" t="s">
        <v>967</v>
      </c>
      <c r="E28">
        <v>90702</v>
      </c>
      <c r="F28" t="s">
        <v>495</v>
      </c>
      <c r="G28">
        <v>9070201</v>
      </c>
      <c r="H28" t="s">
        <v>3</v>
      </c>
      <c r="I28" s="14">
        <f t="shared" si="3"/>
        <v>907020101</v>
      </c>
      <c r="J28" t="s">
        <v>3</v>
      </c>
      <c r="L28" t="str">
        <f t="shared" si="4"/>
        <v>insert into M_HINSHI values (907020101,'*',9070201, NOW(), NOW(), 0);</v>
      </c>
      <c r="Q28">
        <v>11</v>
      </c>
      <c r="R28" t="s">
        <v>979</v>
      </c>
      <c r="S28">
        <v>1102</v>
      </c>
      <c r="T28" t="s">
        <v>980</v>
      </c>
      <c r="U28">
        <v>110201</v>
      </c>
      <c r="V28" t="s">
        <v>3</v>
      </c>
      <c r="W28">
        <v>11020101</v>
      </c>
      <c r="X28" t="s">
        <v>3</v>
      </c>
    </row>
    <row r="29" spans="1:24">
      <c r="A29">
        <f t="shared" si="0"/>
        <v>9</v>
      </c>
      <c r="B29" t="s">
        <v>133</v>
      </c>
      <c r="C29">
        <v>908</v>
      </c>
      <c r="D29" t="s">
        <v>495</v>
      </c>
      <c r="E29">
        <v>90801</v>
      </c>
      <c r="F29" t="s">
        <v>3</v>
      </c>
      <c r="G29">
        <v>9080101</v>
      </c>
      <c r="H29" t="s">
        <v>3</v>
      </c>
      <c r="I29" s="14">
        <f t="shared" si="3"/>
        <v>908010101</v>
      </c>
      <c r="J29" t="s">
        <v>3</v>
      </c>
      <c r="L29" t="str">
        <f t="shared" si="4"/>
        <v>insert into M_HINSHI values (908010101,'*',9080101, NOW(), NOW(), 0);</v>
      </c>
      <c r="Q29">
        <v>12</v>
      </c>
      <c r="R29" t="s">
        <v>983</v>
      </c>
      <c r="S29">
        <v>1201</v>
      </c>
      <c r="T29" t="s">
        <v>3</v>
      </c>
      <c r="U29">
        <v>120101</v>
      </c>
      <c r="V29" t="s">
        <v>3</v>
      </c>
      <c r="W29">
        <v>12010101</v>
      </c>
      <c r="X29" t="s">
        <v>3</v>
      </c>
    </row>
    <row r="30" spans="1:24">
      <c r="A30" s="10">
        <f t="shared" si="0"/>
        <v>11</v>
      </c>
      <c r="B30" s="10" t="s">
        <v>979</v>
      </c>
      <c r="C30">
        <v>1101</v>
      </c>
      <c r="D30" s="11" t="s">
        <v>5384</v>
      </c>
      <c r="E30" s="10">
        <v>110101</v>
      </c>
      <c r="F30" s="11" t="s">
        <v>3</v>
      </c>
      <c r="G30">
        <v>11010101</v>
      </c>
      <c r="H30" s="11" t="s">
        <v>3</v>
      </c>
      <c r="I30" s="14">
        <f t="shared" si="3"/>
        <v>1101010101</v>
      </c>
      <c r="J30" s="11" t="s">
        <v>3</v>
      </c>
      <c r="L30" t="str">
        <f t="shared" si="4"/>
        <v>insert into M_HINSHI values (1101010101,'*',11010101, NOW(), NOW(), 0);</v>
      </c>
      <c r="Q30">
        <v>12</v>
      </c>
      <c r="R30" t="s">
        <v>983</v>
      </c>
      <c r="S30">
        <v>1202</v>
      </c>
      <c r="T30" t="s">
        <v>984</v>
      </c>
      <c r="U30">
        <v>120201</v>
      </c>
      <c r="V30" t="s">
        <v>3</v>
      </c>
      <c r="W30">
        <v>12020101</v>
      </c>
      <c r="X30" t="s">
        <v>3</v>
      </c>
    </row>
    <row r="31" spans="1:24">
      <c r="A31">
        <f t="shared" si="0"/>
        <v>11</v>
      </c>
      <c r="B31" t="s">
        <v>979</v>
      </c>
      <c r="C31">
        <v>1102</v>
      </c>
      <c r="D31" t="s">
        <v>980</v>
      </c>
      <c r="E31" s="14">
        <v>110201</v>
      </c>
      <c r="F31" t="s">
        <v>3</v>
      </c>
      <c r="G31">
        <v>11020101</v>
      </c>
      <c r="H31" t="s">
        <v>3</v>
      </c>
      <c r="I31" s="14">
        <f t="shared" si="3"/>
        <v>1102010101</v>
      </c>
      <c r="J31" t="s">
        <v>3</v>
      </c>
      <c r="L31" t="str">
        <f t="shared" si="4"/>
        <v>insert into M_HINSHI values (1102010101,'*',11020101, NOW(), NOW(), 0);</v>
      </c>
      <c r="Q31">
        <v>12</v>
      </c>
      <c r="R31" t="s">
        <v>983</v>
      </c>
      <c r="S31">
        <v>1203</v>
      </c>
      <c r="T31" t="s">
        <v>980</v>
      </c>
      <c r="U31">
        <v>120301</v>
      </c>
      <c r="V31" t="s">
        <v>3</v>
      </c>
      <c r="W31">
        <v>12030101</v>
      </c>
      <c r="X31" t="s">
        <v>3</v>
      </c>
    </row>
    <row r="32" spans="1:24">
      <c r="A32" s="10">
        <f t="shared" si="0"/>
        <v>12</v>
      </c>
      <c r="B32" s="10" t="s">
        <v>983</v>
      </c>
      <c r="C32" s="11">
        <v>1201</v>
      </c>
      <c r="D32" s="11" t="s">
        <v>5382</v>
      </c>
      <c r="E32" s="10">
        <v>120101</v>
      </c>
      <c r="F32" s="11" t="s">
        <v>3</v>
      </c>
      <c r="G32">
        <v>12010101</v>
      </c>
      <c r="H32" s="11" t="s">
        <v>3</v>
      </c>
      <c r="I32" s="14">
        <f t="shared" si="3"/>
        <v>1201010101</v>
      </c>
      <c r="J32" s="11" t="s">
        <v>5382</v>
      </c>
      <c r="L32" t="str">
        <f t="shared" si="4"/>
        <v>insert into M_HINSHI values (1201010101,'*',12010101, NOW(), NOW(), 0);</v>
      </c>
      <c r="Q32">
        <v>14</v>
      </c>
      <c r="R32" t="s">
        <v>1027</v>
      </c>
      <c r="S32">
        <v>1401</v>
      </c>
      <c r="T32" t="s">
        <v>3</v>
      </c>
      <c r="U32">
        <v>140101</v>
      </c>
      <c r="V32" t="s">
        <v>3</v>
      </c>
      <c r="W32">
        <v>14010101</v>
      </c>
      <c r="X32" t="s">
        <v>3</v>
      </c>
    </row>
    <row r="33" spans="1:24">
      <c r="A33">
        <f t="shared" si="0"/>
        <v>12</v>
      </c>
      <c r="B33" t="s">
        <v>983</v>
      </c>
      <c r="C33">
        <v>1202</v>
      </c>
      <c r="D33" t="s">
        <v>984</v>
      </c>
      <c r="E33">
        <v>120201</v>
      </c>
      <c r="F33" t="s">
        <v>3</v>
      </c>
      <c r="G33">
        <v>12020101</v>
      </c>
      <c r="H33" t="s">
        <v>3</v>
      </c>
      <c r="I33" s="14">
        <f t="shared" si="3"/>
        <v>1202010101</v>
      </c>
      <c r="J33" t="s">
        <v>5386</v>
      </c>
      <c r="L33" t="str">
        <f t="shared" si="4"/>
        <v>insert into M_HINSHI values (1202010101,'*',12020101, NOW(), NOW(), 0);</v>
      </c>
      <c r="Q33">
        <v>14</v>
      </c>
      <c r="R33" t="s">
        <v>1027</v>
      </c>
      <c r="S33">
        <v>1402</v>
      </c>
      <c r="T33" t="s">
        <v>1122</v>
      </c>
      <c r="U33">
        <v>140201</v>
      </c>
      <c r="V33" t="s">
        <v>3</v>
      </c>
      <c r="W33">
        <v>14020101</v>
      </c>
      <c r="X33" t="s">
        <v>3</v>
      </c>
    </row>
    <row r="34" spans="1:24">
      <c r="A34">
        <f t="shared" ref="A34:A65" si="5">VLOOKUP(B34,$B$94:$C$108,2,FALSE)</f>
        <v>12</v>
      </c>
      <c r="B34" t="s">
        <v>983</v>
      </c>
      <c r="C34">
        <v>1202</v>
      </c>
      <c r="D34" t="s">
        <v>984</v>
      </c>
      <c r="E34">
        <v>120201</v>
      </c>
      <c r="F34" t="s">
        <v>3</v>
      </c>
      <c r="G34">
        <v>12020101</v>
      </c>
      <c r="H34" t="s">
        <v>3</v>
      </c>
      <c r="I34" s="14">
        <f>I33+1</f>
        <v>1202010102</v>
      </c>
      <c r="J34" t="s">
        <v>985</v>
      </c>
      <c r="L34" t="str">
        <f t="shared" si="4"/>
        <v>insert into M_HINSHI values (1202010102,'一段',12020101, NOW(), NOW(), 0);</v>
      </c>
      <c r="Q34">
        <v>14</v>
      </c>
      <c r="R34" t="s">
        <v>1027</v>
      </c>
      <c r="S34">
        <v>1403</v>
      </c>
      <c r="T34" t="s">
        <v>1544</v>
      </c>
      <c r="U34">
        <v>140301</v>
      </c>
      <c r="V34" t="s">
        <v>3</v>
      </c>
      <c r="W34">
        <v>14030101</v>
      </c>
      <c r="X34" t="s">
        <v>3</v>
      </c>
    </row>
    <row r="35" spans="1:24">
      <c r="A35">
        <f t="shared" si="5"/>
        <v>12</v>
      </c>
      <c r="B35" t="s">
        <v>983</v>
      </c>
      <c r="C35">
        <v>1202</v>
      </c>
      <c r="D35" t="s">
        <v>984</v>
      </c>
      <c r="E35">
        <v>120201</v>
      </c>
      <c r="F35" t="s">
        <v>3</v>
      </c>
      <c r="G35">
        <v>12020101</v>
      </c>
      <c r="H35" t="s">
        <v>3</v>
      </c>
      <c r="I35" s="14">
        <f t="shared" ref="I35:I40" si="6">I34+1</f>
        <v>1202010103</v>
      </c>
      <c r="J35" t="s">
        <v>998</v>
      </c>
      <c r="L35" t="str">
        <f t="shared" si="4"/>
        <v>insert into M_HINSHI values (1202010103,'五段・カ行イ音便',12020101, NOW(), NOW(), 0);</v>
      </c>
      <c r="Q35">
        <v>14</v>
      </c>
      <c r="R35" t="s">
        <v>1027</v>
      </c>
      <c r="S35">
        <v>1404</v>
      </c>
      <c r="T35" t="s">
        <v>17</v>
      </c>
      <c r="U35">
        <v>140401</v>
      </c>
      <c r="V35" t="s">
        <v>3</v>
      </c>
      <c r="W35">
        <v>14040101</v>
      </c>
      <c r="X35" t="s">
        <v>3</v>
      </c>
    </row>
    <row r="36" spans="1:24">
      <c r="A36">
        <f t="shared" si="5"/>
        <v>12</v>
      </c>
      <c r="B36" t="s">
        <v>983</v>
      </c>
      <c r="C36">
        <v>1202</v>
      </c>
      <c r="D36" t="s">
        <v>984</v>
      </c>
      <c r="E36">
        <v>120201</v>
      </c>
      <c r="F36" t="s">
        <v>3</v>
      </c>
      <c r="G36">
        <v>12020101</v>
      </c>
      <c r="H36" t="s">
        <v>3</v>
      </c>
      <c r="I36" s="14">
        <f t="shared" si="6"/>
        <v>1202010104</v>
      </c>
      <c r="J36" t="s">
        <v>1008</v>
      </c>
      <c r="L36" t="str">
        <f t="shared" si="4"/>
        <v>insert into M_HINSHI values (1202010104,'五段・サ行',12020101, NOW(), NOW(), 0);</v>
      </c>
      <c r="Q36">
        <v>14</v>
      </c>
      <c r="R36" t="s">
        <v>1027</v>
      </c>
      <c r="S36">
        <v>1404</v>
      </c>
      <c r="T36" t="s">
        <v>17</v>
      </c>
      <c r="U36">
        <v>140402</v>
      </c>
      <c r="V36" t="s">
        <v>4006</v>
      </c>
      <c r="W36">
        <v>14040201</v>
      </c>
      <c r="X36" t="s">
        <v>3</v>
      </c>
    </row>
    <row r="37" spans="1:24">
      <c r="A37">
        <f t="shared" si="5"/>
        <v>12</v>
      </c>
      <c r="B37" t="s">
        <v>983</v>
      </c>
      <c r="C37">
        <v>1202</v>
      </c>
      <c r="D37" t="s">
        <v>984</v>
      </c>
      <c r="E37">
        <v>120201</v>
      </c>
      <c r="F37" t="s">
        <v>3</v>
      </c>
      <c r="G37">
        <v>12020101</v>
      </c>
      <c r="H37" t="s">
        <v>3</v>
      </c>
      <c r="I37" s="14">
        <f t="shared" si="6"/>
        <v>1202010105</v>
      </c>
      <c r="J37" t="s">
        <v>1012</v>
      </c>
      <c r="L37" t="str">
        <f t="shared" si="4"/>
        <v>insert into M_HINSHI values (1202010105,'五段・マ行',12020101, NOW(), NOW(), 0);</v>
      </c>
      <c r="Q37">
        <v>14</v>
      </c>
      <c r="R37" t="s">
        <v>1027</v>
      </c>
      <c r="S37">
        <v>1404</v>
      </c>
      <c r="T37" t="s">
        <v>17</v>
      </c>
      <c r="U37">
        <v>140403</v>
      </c>
      <c r="V37" t="s">
        <v>4009</v>
      </c>
      <c r="W37">
        <v>14040301</v>
      </c>
      <c r="X37" t="s">
        <v>3</v>
      </c>
    </row>
    <row r="38" spans="1:24">
      <c r="A38">
        <f t="shared" si="5"/>
        <v>12</v>
      </c>
      <c r="B38" t="s">
        <v>983</v>
      </c>
      <c r="C38">
        <v>1202</v>
      </c>
      <c r="D38" t="s">
        <v>984</v>
      </c>
      <c r="E38">
        <v>120201</v>
      </c>
      <c r="F38" t="s">
        <v>3</v>
      </c>
      <c r="G38">
        <v>12020101</v>
      </c>
      <c r="H38" t="s">
        <v>3</v>
      </c>
      <c r="I38" s="14">
        <f t="shared" si="6"/>
        <v>1202010106</v>
      </c>
      <c r="J38" t="s">
        <v>1001</v>
      </c>
      <c r="L38" t="str">
        <f t="shared" si="4"/>
        <v>insert into M_HINSHI values (1202010106,'五段・ラ行',12020101, NOW(), NOW(), 0);</v>
      </c>
      <c r="Q38">
        <v>14</v>
      </c>
      <c r="R38" t="s">
        <v>1027</v>
      </c>
      <c r="S38">
        <v>1405</v>
      </c>
      <c r="T38" t="s">
        <v>4014</v>
      </c>
      <c r="U38">
        <v>140501</v>
      </c>
      <c r="V38" t="s">
        <v>3</v>
      </c>
      <c r="W38">
        <v>14050101</v>
      </c>
      <c r="X38" t="s">
        <v>3</v>
      </c>
    </row>
    <row r="39" spans="1:24">
      <c r="A39">
        <f t="shared" si="5"/>
        <v>12</v>
      </c>
      <c r="B39" t="s">
        <v>983</v>
      </c>
      <c r="C39">
        <v>1202</v>
      </c>
      <c r="D39" t="s">
        <v>984</v>
      </c>
      <c r="E39">
        <v>120201</v>
      </c>
      <c r="F39" t="s">
        <v>3</v>
      </c>
      <c r="G39">
        <v>12020101</v>
      </c>
      <c r="H39" t="s">
        <v>3</v>
      </c>
      <c r="I39" s="14">
        <f t="shared" si="6"/>
        <v>1202010107</v>
      </c>
      <c r="J39" t="s">
        <v>994</v>
      </c>
      <c r="L39" t="str">
        <f t="shared" si="4"/>
        <v>insert into M_HINSHI values (1202010107,'五段・ワ行ウ音便',12020101, NOW(), NOW(), 0);</v>
      </c>
      <c r="Q39">
        <v>14</v>
      </c>
      <c r="R39" t="s">
        <v>1027</v>
      </c>
      <c r="S39">
        <v>1407</v>
      </c>
      <c r="T39" t="s">
        <v>4210</v>
      </c>
      <c r="U39">
        <v>140701</v>
      </c>
      <c r="V39" t="s">
        <v>3</v>
      </c>
      <c r="W39">
        <v>14070101</v>
      </c>
      <c r="X39" t="s">
        <v>3</v>
      </c>
    </row>
    <row r="40" spans="1:24">
      <c r="A40">
        <f t="shared" si="5"/>
        <v>12</v>
      </c>
      <c r="B40" t="s">
        <v>983</v>
      </c>
      <c r="C40">
        <v>1202</v>
      </c>
      <c r="D40" t="s">
        <v>984</v>
      </c>
      <c r="E40">
        <v>120201</v>
      </c>
      <c r="F40" t="s">
        <v>3</v>
      </c>
      <c r="G40">
        <v>12020101</v>
      </c>
      <c r="H40" t="s">
        <v>3</v>
      </c>
      <c r="I40" s="14">
        <f t="shared" si="6"/>
        <v>1202010108</v>
      </c>
      <c r="J40" t="s">
        <v>989</v>
      </c>
      <c r="L40" t="str">
        <f t="shared" si="4"/>
        <v>insert into M_HINSHI values (1202010108,'五段・ワ行促音便',12020101, NOW(), NOW(), 0);</v>
      </c>
      <c r="Q40">
        <v>14</v>
      </c>
      <c r="R40" t="s">
        <v>1027</v>
      </c>
      <c r="S40">
        <v>1407</v>
      </c>
      <c r="T40" t="s">
        <v>4210</v>
      </c>
      <c r="U40">
        <v>140702</v>
      </c>
      <c r="V40" t="s">
        <v>4214</v>
      </c>
      <c r="W40">
        <v>14070201</v>
      </c>
      <c r="X40" t="s">
        <v>3</v>
      </c>
    </row>
    <row r="41" spans="1:24">
      <c r="A41">
        <f t="shared" si="5"/>
        <v>12</v>
      </c>
      <c r="B41" t="s">
        <v>983</v>
      </c>
      <c r="C41">
        <v>1203</v>
      </c>
      <c r="D41" t="s">
        <v>980</v>
      </c>
      <c r="E41" s="14">
        <v>120301</v>
      </c>
      <c r="F41" t="s">
        <v>3</v>
      </c>
      <c r="G41">
        <v>12030101</v>
      </c>
      <c r="H41" t="s">
        <v>3</v>
      </c>
      <c r="I41" s="14">
        <f t="shared" ref="I41:I91" si="7">G41*100+1</f>
        <v>1203010101</v>
      </c>
      <c r="J41" t="s">
        <v>989</v>
      </c>
      <c r="L41" t="str">
        <f t="shared" si="4"/>
        <v>insert into M_HINSHI values (1203010101,'五段・ワ行促音便',12030101, NOW(), NOW(), 0);</v>
      </c>
      <c r="Q41" s="10">
        <v>14</v>
      </c>
      <c r="R41" s="10" t="s">
        <v>1027</v>
      </c>
      <c r="S41" s="11">
        <v>1407</v>
      </c>
      <c r="T41" s="11" t="s">
        <v>4210</v>
      </c>
      <c r="U41" s="11">
        <v>140703</v>
      </c>
      <c r="V41" s="11" t="s">
        <v>4218</v>
      </c>
      <c r="W41" s="11">
        <v>14070301</v>
      </c>
      <c r="X41" s="10" t="s">
        <v>3</v>
      </c>
    </row>
    <row r="42" spans="1:24">
      <c r="A42">
        <f t="shared" si="5"/>
        <v>14</v>
      </c>
      <c r="B42" t="s">
        <v>1027</v>
      </c>
      <c r="C42">
        <v>1401</v>
      </c>
      <c r="D42" t="s">
        <v>3</v>
      </c>
      <c r="E42">
        <v>140101</v>
      </c>
      <c r="F42" t="s">
        <v>3</v>
      </c>
      <c r="G42">
        <v>14010101</v>
      </c>
      <c r="H42" t="s">
        <v>3</v>
      </c>
      <c r="I42" s="14">
        <f t="shared" si="7"/>
        <v>1401010101</v>
      </c>
      <c r="J42" t="s">
        <v>3</v>
      </c>
      <c r="L42" t="str">
        <f t="shared" si="4"/>
        <v>insert into M_HINSHI values (1401010101,'*',14010101, NOW(), NOW(), 0);</v>
      </c>
      <c r="Q42">
        <v>14</v>
      </c>
      <c r="R42" t="s">
        <v>1027</v>
      </c>
      <c r="S42">
        <v>1407</v>
      </c>
      <c r="T42" t="s">
        <v>4210</v>
      </c>
      <c r="U42">
        <v>140703</v>
      </c>
      <c r="V42" t="s">
        <v>4218</v>
      </c>
      <c r="W42">
        <v>14070302</v>
      </c>
      <c r="X42" t="s">
        <v>17</v>
      </c>
    </row>
    <row r="43" spans="1:24">
      <c r="A43">
        <f t="shared" si="5"/>
        <v>14</v>
      </c>
      <c r="B43" t="s">
        <v>1027</v>
      </c>
      <c r="C43">
        <v>1402</v>
      </c>
      <c r="D43" t="s">
        <v>1122</v>
      </c>
      <c r="E43" s="14">
        <v>140201</v>
      </c>
      <c r="F43" t="s">
        <v>3</v>
      </c>
      <c r="G43">
        <v>14020101</v>
      </c>
      <c r="H43" t="s">
        <v>3</v>
      </c>
      <c r="I43" s="14">
        <f t="shared" si="7"/>
        <v>1402010101</v>
      </c>
      <c r="J43" t="s">
        <v>3</v>
      </c>
      <c r="L43" t="str">
        <f t="shared" si="4"/>
        <v>insert into M_HINSHI values (1402010101,'*',14020101, NOW(), NOW(), 0);</v>
      </c>
      <c r="Q43">
        <v>14</v>
      </c>
      <c r="R43" t="s">
        <v>1027</v>
      </c>
      <c r="S43">
        <v>1408</v>
      </c>
      <c r="T43" t="s">
        <v>4221</v>
      </c>
      <c r="U43">
        <v>140801</v>
      </c>
      <c r="V43" t="s">
        <v>3</v>
      </c>
      <c r="W43">
        <v>14080101</v>
      </c>
      <c r="X43" t="s">
        <v>3</v>
      </c>
    </row>
    <row r="44" spans="1:24">
      <c r="A44">
        <f t="shared" si="5"/>
        <v>14</v>
      </c>
      <c r="B44" t="s">
        <v>1027</v>
      </c>
      <c r="C44">
        <v>1403</v>
      </c>
      <c r="D44" t="s">
        <v>1544</v>
      </c>
      <c r="E44">
        <v>140301</v>
      </c>
      <c r="F44" t="s">
        <v>3</v>
      </c>
      <c r="G44">
        <v>14030101</v>
      </c>
      <c r="H44" t="s">
        <v>3</v>
      </c>
      <c r="I44" s="14">
        <f t="shared" si="7"/>
        <v>1403010101</v>
      </c>
      <c r="J44" t="s">
        <v>3</v>
      </c>
      <c r="L44" t="str">
        <f t="shared" si="4"/>
        <v>insert into M_HINSHI values (1403010101,'*',14030101, NOW(), NOW(), 0);</v>
      </c>
      <c r="Q44">
        <v>14</v>
      </c>
      <c r="R44" t="s">
        <v>1027</v>
      </c>
      <c r="S44">
        <v>1408</v>
      </c>
      <c r="T44" t="s">
        <v>4221</v>
      </c>
      <c r="U44">
        <v>140802</v>
      </c>
      <c r="V44" t="s">
        <v>4214</v>
      </c>
      <c r="W44">
        <v>14080201</v>
      </c>
      <c r="X44" t="s">
        <v>3</v>
      </c>
    </row>
    <row r="45" spans="1:24">
      <c r="A45">
        <f t="shared" si="5"/>
        <v>14</v>
      </c>
      <c r="B45" t="s">
        <v>1027</v>
      </c>
      <c r="C45">
        <v>1404</v>
      </c>
      <c r="D45" t="s">
        <v>17</v>
      </c>
      <c r="E45">
        <v>140401</v>
      </c>
      <c r="F45" t="s">
        <v>3</v>
      </c>
      <c r="G45">
        <v>14040101</v>
      </c>
      <c r="H45" t="s">
        <v>3</v>
      </c>
      <c r="I45" s="14">
        <f t="shared" si="7"/>
        <v>1404010101</v>
      </c>
      <c r="J45" t="s">
        <v>3</v>
      </c>
      <c r="L45" t="str">
        <f t="shared" si="4"/>
        <v>insert into M_HINSHI values (1404010101,'*',14040101, NOW(), NOW(), 0);</v>
      </c>
      <c r="Q45">
        <v>14</v>
      </c>
      <c r="R45" t="s">
        <v>1027</v>
      </c>
      <c r="S45">
        <v>1408</v>
      </c>
      <c r="T45" t="s">
        <v>4221</v>
      </c>
      <c r="U45">
        <v>140802</v>
      </c>
      <c r="V45" t="s">
        <v>4214</v>
      </c>
      <c r="W45">
        <v>14080202</v>
      </c>
      <c r="X45" t="s">
        <v>17</v>
      </c>
    </row>
    <row r="46" spans="1:24">
      <c r="A46">
        <f t="shared" si="5"/>
        <v>14</v>
      </c>
      <c r="B46" t="s">
        <v>1027</v>
      </c>
      <c r="C46">
        <v>1404</v>
      </c>
      <c r="D46" t="s">
        <v>17</v>
      </c>
      <c r="E46">
        <v>140402</v>
      </c>
      <c r="F46" t="s">
        <v>4006</v>
      </c>
      <c r="G46">
        <v>14040201</v>
      </c>
      <c r="H46" t="s">
        <v>3</v>
      </c>
      <c r="I46" s="14">
        <f t="shared" si="7"/>
        <v>1404020101</v>
      </c>
      <c r="J46" t="s">
        <v>3</v>
      </c>
      <c r="L46" t="str">
        <f t="shared" si="4"/>
        <v>insert into M_HINSHI values (1404020101,'*',14040201, NOW(), NOW(), 0);</v>
      </c>
      <c r="Q46">
        <v>14</v>
      </c>
      <c r="R46" t="s">
        <v>1027</v>
      </c>
      <c r="S46">
        <v>1408</v>
      </c>
      <c r="T46" t="s">
        <v>4221</v>
      </c>
      <c r="U46">
        <v>140803</v>
      </c>
      <c r="V46" t="s">
        <v>17</v>
      </c>
      <c r="W46">
        <v>14080301</v>
      </c>
      <c r="X46" t="s">
        <v>3</v>
      </c>
    </row>
    <row r="47" spans="1:24">
      <c r="A47">
        <f t="shared" si="5"/>
        <v>14</v>
      </c>
      <c r="B47" t="s">
        <v>1027</v>
      </c>
      <c r="C47">
        <v>1404</v>
      </c>
      <c r="D47" t="s">
        <v>17</v>
      </c>
      <c r="E47">
        <v>140403</v>
      </c>
      <c r="F47" t="s">
        <v>4009</v>
      </c>
      <c r="G47">
        <v>14040301</v>
      </c>
      <c r="H47" t="s">
        <v>3</v>
      </c>
      <c r="I47" s="14">
        <f t="shared" si="7"/>
        <v>1404030101</v>
      </c>
      <c r="J47" t="s">
        <v>3</v>
      </c>
      <c r="L47" t="str">
        <f t="shared" si="4"/>
        <v>insert into M_HINSHI values (1404030101,'*',14040301, NOW(), NOW(), 0);</v>
      </c>
      <c r="Q47">
        <v>14</v>
      </c>
      <c r="R47" t="s">
        <v>1027</v>
      </c>
      <c r="S47">
        <v>1408</v>
      </c>
      <c r="T47" t="s">
        <v>4221</v>
      </c>
      <c r="U47">
        <v>140804</v>
      </c>
      <c r="V47" t="s">
        <v>4567</v>
      </c>
      <c r="W47">
        <v>14080401</v>
      </c>
      <c r="X47" t="s">
        <v>3</v>
      </c>
    </row>
    <row r="48" spans="1:24">
      <c r="A48">
        <f t="shared" si="5"/>
        <v>14</v>
      </c>
      <c r="B48" t="s">
        <v>1027</v>
      </c>
      <c r="C48">
        <v>1405</v>
      </c>
      <c r="D48" t="s">
        <v>4014</v>
      </c>
      <c r="E48">
        <v>140501</v>
      </c>
      <c r="F48" t="s">
        <v>3</v>
      </c>
      <c r="G48">
        <v>14050101</v>
      </c>
      <c r="H48" t="s">
        <v>3</v>
      </c>
      <c r="I48" s="14">
        <f t="shared" si="7"/>
        <v>1405010101</v>
      </c>
      <c r="J48" t="s">
        <v>3</v>
      </c>
      <c r="L48" t="str">
        <f t="shared" si="4"/>
        <v>insert into M_HINSHI values (1405010101,'*',14050101, NOW(), NOW(), 0);</v>
      </c>
      <c r="Q48">
        <v>14</v>
      </c>
      <c r="R48" t="s">
        <v>1027</v>
      </c>
      <c r="S48">
        <v>1408</v>
      </c>
      <c r="T48" t="s">
        <v>4221</v>
      </c>
      <c r="U48">
        <v>140805</v>
      </c>
      <c r="V48" t="s">
        <v>4014</v>
      </c>
      <c r="W48">
        <v>14080501</v>
      </c>
      <c r="X48" t="s">
        <v>3</v>
      </c>
    </row>
    <row r="49" spans="1:24">
      <c r="A49" s="12">
        <f t="shared" si="5"/>
        <v>14</v>
      </c>
      <c r="B49" s="12" t="s">
        <v>1027</v>
      </c>
      <c r="C49" s="12">
        <v>1406</v>
      </c>
      <c r="D49" s="12" t="s">
        <v>4006</v>
      </c>
      <c r="E49" s="12"/>
      <c r="F49" s="12" t="s">
        <v>17</v>
      </c>
      <c r="G49" s="12"/>
      <c r="H49" s="12" t="s">
        <v>3</v>
      </c>
      <c r="I49" s="12"/>
      <c r="J49" s="12" t="s">
        <v>3</v>
      </c>
      <c r="Q49">
        <v>14</v>
      </c>
      <c r="R49" t="s">
        <v>1027</v>
      </c>
      <c r="S49">
        <v>1408</v>
      </c>
      <c r="T49" t="s">
        <v>4221</v>
      </c>
      <c r="U49">
        <v>140806</v>
      </c>
      <c r="V49" t="s">
        <v>4572</v>
      </c>
      <c r="W49">
        <v>14080601</v>
      </c>
      <c r="X49" t="s">
        <v>3</v>
      </c>
    </row>
    <row r="50" spans="1:24">
      <c r="A50">
        <f t="shared" si="5"/>
        <v>14</v>
      </c>
      <c r="B50" t="s">
        <v>1027</v>
      </c>
      <c r="C50">
        <v>1407</v>
      </c>
      <c r="D50" t="s">
        <v>4210</v>
      </c>
      <c r="E50">
        <v>140701</v>
      </c>
      <c r="F50" t="s">
        <v>3</v>
      </c>
      <c r="G50">
        <v>14070101</v>
      </c>
      <c r="H50" t="s">
        <v>3</v>
      </c>
      <c r="I50" s="14">
        <f t="shared" si="7"/>
        <v>1407010101</v>
      </c>
      <c r="J50" t="s">
        <v>3</v>
      </c>
      <c r="L50" t="str">
        <f t="shared" ref="L50:L60" si="8">"insert into M_HINSHI values (" &amp; I50 &amp; ",'" &amp; J50 &amp; "'," &amp; G50 &amp; ", NOW(), NOW(), 0);"</f>
        <v>insert into M_HINSHI values (1407010101,'*',14070101, NOW(), NOW(), 0);</v>
      </c>
      <c r="Q50" s="16">
        <v>14</v>
      </c>
      <c r="R50" s="16" t="s">
        <v>1027</v>
      </c>
      <c r="S50" s="16">
        <v>1408</v>
      </c>
      <c r="T50" s="16" t="s">
        <v>4221</v>
      </c>
      <c r="U50" s="16">
        <v>140807</v>
      </c>
      <c r="V50" s="16" t="s">
        <v>4006</v>
      </c>
      <c r="W50" s="16">
        <v>14080701</v>
      </c>
      <c r="X50" s="16" t="s">
        <v>3</v>
      </c>
    </row>
    <row r="51" spans="1:24">
      <c r="A51">
        <f t="shared" si="5"/>
        <v>14</v>
      </c>
      <c r="B51" t="s">
        <v>1027</v>
      </c>
      <c r="C51" s="11">
        <v>1407</v>
      </c>
      <c r="D51" t="s">
        <v>4210</v>
      </c>
      <c r="E51">
        <v>140702</v>
      </c>
      <c r="F51" t="s">
        <v>4214</v>
      </c>
      <c r="G51">
        <v>14070201</v>
      </c>
      <c r="H51" t="s">
        <v>3</v>
      </c>
      <c r="I51" s="14">
        <f t="shared" si="7"/>
        <v>1407020101</v>
      </c>
      <c r="J51" t="s">
        <v>3</v>
      </c>
      <c r="L51" t="str">
        <f t="shared" si="8"/>
        <v>insert into M_HINSHI values (1407020101,'*',14070201, NOW(), NOW(), 0);</v>
      </c>
      <c r="Q51" s="16">
        <v>14</v>
      </c>
      <c r="R51" s="16" t="s">
        <v>1027</v>
      </c>
      <c r="S51" s="16">
        <v>1408</v>
      </c>
      <c r="T51" s="16" t="s">
        <v>4221</v>
      </c>
      <c r="U51" s="16">
        <v>140807</v>
      </c>
      <c r="V51" s="16" t="s">
        <v>4006</v>
      </c>
      <c r="W51" s="16">
        <v>14080702</v>
      </c>
      <c r="X51" s="16" t="s">
        <v>17</v>
      </c>
    </row>
    <row r="52" spans="1:24">
      <c r="A52" s="10">
        <f t="shared" si="5"/>
        <v>14</v>
      </c>
      <c r="B52" s="10" t="s">
        <v>1027</v>
      </c>
      <c r="C52" s="11">
        <v>1407</v>
      </c>
      <c r="D52" s="11" t="s">
        <v>4210</v>
      </c>
      <c r="E52" s="10">
        <v>140703</v>
      </c>
      <c r="F52" s="11" t="s">
        <v>4218</v>
      </c>
      <c r="G52" s="11">
        <v>14070301</v>
      </c>
      <c r="H52" s="11" t="s">
        <v>5382</v>
      </c>
      <c r="I52" s="14">
        <f t="shared" si="7"/>
        <v>1407030101</v>
      </c>
      <c r="J52" s="11" t="s">
        <v>3</v>
      </c>
      <c r="L52" t="str">
        <f t="shared" si="8"/>
        <v>insert into M_HINSHI values (1407030101,'*',14070301, NOW(), NOW(), 0);</v>
      </c>
      <c r="Q52">
        <v>14</v>
      </c>
      <c r="R52" t="s">
        <v>1027</v>
      </c>
      <c r="S52">
        <v>1408</v>
      </c>
      <c r="T52" t="s">
        <v>4221</v>
      </c>
      <c r="U52">
        <v>140808</v>
      </c>
      <c r="V52" t="s">
        <v>4583</v>
      </c>
      <c r="W52">
        <v>14080801</v>
      </c>
      <c r="X52" t="s">
        <v>3</v>
      </c>
    </row>
    <row r="53" spans="1:24">
      <c r="A53">
        <f t="shared" si="5"/>
        <v>14</v>
      </c>
      <c r="B53" t="s">
        <v>1027</v>
      </c>
      <c r="C53">
        <v>1407</v>
      </c>
      <c r="D53" t="s">
        <v>4210</v>
      </c>
      <c r="E53">
        <v>140703</v>
      </c>
      <c r="F53" t="s">
        <v>4218</v>
      </c>
      <c r="G53">
        <v>14070302</v>
      </c>
      <c r="H53" t="s">
        <v>17</v>
      </c>
      <c r="I53" s="14">
        <f t="shared" si="7"/>
        <v>1407030201</v>
      </c>
      <c r="J53" t="s">
        <v>3</v>
      </c>
      <c r="L53" t="str">
        <f t="shared" si="8"/>
        <v>insert into M_HINSHI values (1407030201,'*',14070302, NOW(), NOW(), 0);</v>
      </c>
      <c r="Q53">
        <v>14</v>
      </c>
      <c r="R53" t="s">
        <v>1027</v>
      </c>
      <c r="S53">
        <v>1408</v>
      </c>
      <c r="T53" t="s">
        <v>4221</v>
      </c>
      <c r="U53">
        <v>140809</v>
      </c>
      <c r="V53" t="s">
        <v>4586</v>
      </c>
      <c r="W53">
        <v>14080901</v>
      </c>
      <c r="X53" t="s">
        <v>3</v>
      </c>
    </row>
    <row r="54" spans="1:24">
      <c r="A54">
        <f t="shared" si="5"/>
        <v>14</v>
      </c>
      <c r="B54" t="s">
        <v>1027</v>
      </c>
      <c r="C54">
        <v>1408</v>
      </c>
      <c r="D54" t="s">
        <v>4221</v>
      </c>
      <c r="E54">
        <v>140801</v>
      </c>
      <c r="F54" t="s">
        <v>3</v>
      </c>
      <c r="G54">
        <v>14080101</v>
      </c>
      <c r="H54" t="s">
        <v>3</v>
      </c>
      <c r="I54" s="14">
        <f t="shared" si="7"/>
        <v>1408010101</v>
      </c>
      <c r="J54" t="s">
        <v>3</v>
      </c>
      <c r="L54" t="str">
        <f t="shared" si="8"/>
        <v>insert into M_HINSHI values (1408010101,'*',14080101, NOW(), NOW(), 0);</v>
      </c>
      <c r="Q54">
        <v>14</v>
      </c>
      <c r="R54" t="s">
        <v>1027</v>
      </c>
      <c r="S54">
        <v>1408</v>
      </c>
      <c r="T54" t="s">
        <v>4221</v>
      </c>
      <c r="U54">
        <v>140809</v>
      </c>
      <c r="V54" t="s">
        <v>4586</v>
      </c>
      <c r="W54">
        <v>14080902</v>
      </c>
      <c r="X54" t="s">
        <v>17</v>
      </c>
    </row>
    <row r="55" spans="1:24">
      <c r="A55">
        <f t="shared" si="5"/>
        <v>14</v>
      </c>
      <c r="B55" t="s">
        <v>1027</v>
      </c>
      <c r="C55">
        <v>1408</v>
      </c>
      <c r="D55" t="s">
        <v>4221</v>
      </c>
      <c r="E55">
        <v>140802</v>
      </c>
      <c r="F55" t="s">
        <v>4214</v>
      </c>
      <c r="G55">
        <v>14080201</v>
      </c>
      <c r="H55" t="s">
        <v>3</v>
      </c>
      <c r="I55" s="14">
        <f t="shared" si="7"/>
        <v>1408020101</v>
      </c>
      <c r="J55" t="s">
        <v>3</v>
      </c>
      <c r="L55" t="str">
        <f t="shared" si="8"/>
        <v>insert into M_HINSHI values (1408020101,'*',14080201, NOW(), NOW(), 0);</v>
      </c>
      <c r="Q55">
        <v>14</v>
      </c>
      <c r="R55" t="s">
        <v>1027</v>
      </c>
      <c r="S55">
        <v>1408</v>
      </c>
      <c r="T55" t="s">
        <v>4221</v>
      </c>
      <c r="U55">
        <v>140810</v>
      </c>
      <c r="V55" t="s">
        <v>4603</v>
      </c>
      <c r="W55">
        <v>14081001</v>
      </c>
      <c r="X55" t="s">
        <v>3</v>
      </c>
    </row>
    <row r="56" spans="1:24">
      <c r="A56">
        <f t="shared" si="5"/>
        <v>14</v>
      </c>
      <c r="B56" t="s">
        <v>1027</v>
      </c>
      <c r="C56">
        <v>1408</v>
      </c>
      <c r="D56" t="s">
        <v>4221</v>
      </c>
      <c r="E56">
        <v>140802</v>
      </c>
      <c r="F56" t="s">
        <v>4214</v>
      </c>
      <c r="G56">
        <v>14080202</v>
      </c>
      <c r="H56" t="s">
        <v>17</v>
      </c>
      <c r="I56" s="14">
        <f t="shared" si="7"/>
        <v>1408020201</v>
      </c>
      <c r="J56" t="s">
        <v>3</v>
      </c>
      <c r="L56" t="str">
        <f t="shared" si="8"/>
        <v>insert into M_HINSHI values (1408020201,'*',14080202, NOW(), NOW(), 0);</v>
      </c>
      <c r="Q56">
        <v>14</v>
      </c>
      <c r="R56" t="s">
        <v>1027</v>
      </c>
      <c r="S56">
        <v>1408</v>
      </c>
      <c r="T56" t="s">
        <v>4221</v>
      </c>
      <c r="U56">
        <v>140810</v>
      </c>
      <c r="V56" t="s">
        <v>4603</v>
      </c>
      <c r="W56">
        <v>14081002</v>
      </c>
      <c r="X56" t="s">
        <v>17</v>
      </c>
    </row>
    <row r="57" spans="1:24">
      <c r="A57">
        <f t="shared" si="5"/>
        <v>14</v>
      </c>
      <c r="B57" t="s">
        <v>1027</v>
      </c>
      <c r="C57">
        <v>1408</v>
      </c>
      <c r="D57" t="s">
        <v>4221</v>
      </c>
      <c r="E57">
        <v>140803</v>
      </c>
      <c r="F57" t="s">
        <v>17</v>
      </c>
      <c r="G57">
        <v>14080301</v>
      </c>
      <c r="H57" t="s">
        <v>3</v>
      </c>
      <c r="I57" s="14">
        <f t="shared" si="7"/>
        <v>1408030101</v>
      </c>
      <c r="J57" t="s">
        <v>3</v>
      </c>
      <c r="L57" t="str">
        <f t="shared" si="8"/>
        <v>insert into M_HINSHI values (1408030101,'*',14080301, NOW(), NOW(), 0);</v>
      </c>
      <c r="Q57">
        <v>14</v>
      </c>
      <c r="R57" t="s">
        <v>1027</v>
      </c>
      <c r="S57">
        <v>1408</v>
      </c>
      <c r="T57" t="s">
        <v>4221</v>
      </c>
      <c r="U57">
        <v>140810</v>
      </c>
      <c r="V57" t="s">
        <v>4603</v>
      </c>
      <c r="W57">
        <v>14081003</v>
      </c>
      <c r="X57" t="s">
        <v>4761</v>
      </c>
    </row>
    <row r="58" spans="1:24">
      <c r="A58">
        <f t="shared" si="5"/>
        <v>14</v>
      </c>
      <c r="B58" t="s">
        <v>1027</v>
      </c>
      <c r="C58">
        <v>1408</v>
      </c>
      <c r="D58" t="s">
        <v>4221</v>
      </c>
      <c r="E58">
        <v>140804</v>
      </c>
      <c r="F58" t="s">
        <v>4567</v>
      </c>
      <c r="G58">
        <v>14080401</v>
      </c>
      <c r="H58" t="s">
        <v>3</v>
      </c>
      <c r="I58" s="14">
        <f t="shared" si="7"/>
        <v>1408040101</v>
      </c>
      <c r="J58" t="s">
        <v>3</v>
      </c>
      <c r="L58" t="str">
        <f t="shared" si="8"/>
        <v>insert into M_HINSHI values (1408040101,'*',14080401, NOW(), NOW(), 0);</v>
      </c>
      <c r="Q58">
        <v>14</v>
      </c>
      <c r="R58" t="s">
        <v>1027</v>
      </c>
      <c r="S58">
        <v>1408</v>
      </c>
      <c r="T58" t="s">
        <v>4221</v>
      </c>
      <c r="U58">
        <v>140811</v>
      </c>
      <c r="V58" t="s">
        <v>4767</v>
      </c>
      <c r="W58">
        <v>14081101</v>
      </c>
      <c r="X58" t="s">
        <v>3</v>
      </c>
    </row>
    <row r="59" spans="1:24">
      <c r="A59">
        <f t="shared" si="5"/>
        <v>14</v>
      </c>
      <c r="B59" t="s">
        <v>1027</v>
      </c>
      <c r="C59">
        <v>1408</v>
      </c>
      <c r="D59" t="s">
        <v>4221</v>
      </c>
      <c r="E59">
        <v>140805</v>
      </c>
      <c r="F59" t="s">
        <v>4014</v>
      </c>
      <c r="G59">
        <v>14080501</v>
      </c>
      <c r="H59" t="s">
        <v>3</v>
      </c>
      <c r="I59" s="14">
        <f t="shared" si="7"/>
        <v>1408050101</v>
      </c>
      <c r="J59" t="s">
        <v>3</v>
      </c>
      <c r="L59" t="str">
        <f t="shared" si="8"/>
        <v>insert into M_HINSHI values (1408050101,'*',14080501, NOW(), NOW(), 0);</v>
      </c>
      <c r="Q59">
        <v>14</v>
      </c>
      <c r="R59" t="s">
        <v>1027</v>
      </c>
      <c r="S59">
        <v>1408</v>
      </c>
      <c r="T59" t="s">
        <v>4221</v>
      </c>
      <c r="U59">
        <v>140811</v>
      </c>
      <c r="V59" t="s">
        <v>4767</v>
      </c>
      <c r="W59">
        <v>14081102</v>
      </c>
      <c r="X59" t="s">
        <v>17</v>
      </c>
    </row>
    <row r="60" spans="1:24">
      <c r="A60">
        <f t="shared" si="5"/>
        <v>14</v>
      </c>
      <c r="B60" t="s">
        <v>1027</v>
      </c>
      <c r="C60">
        <v>1408</v>
      </c>
      <c r="D60" t="s">
        <v>4221</v>
      </c>
      <c r="E60">
        <v>140806</v>
      </c>
      <c r="F60" t="s">
        <v>4572</v>
      </c>
      <c r="G60">
        <v>14080601</v>
      </c>
      <c r="H60" t="s">
        <v>3</v>
      </c>
      <c r="I60" s="14">
        <f t="shared" si="7"/>
        <v>1408060101</v>
      </c>
      <c r="J60" t="s">
        <v>3</v>
      </c>
      <c r="L60" t="str">
        <f t="shared" si="8"/>
        <v>insert into M_HINSHI values (1408060101,'*',14080601, NOW(), NOW(), 0);</v>
      </c>
      <c r="Q60">
        <v>14</v>
      </c>
      <c r="R60" t="s">
        <v>1027</v>
      </c>
      <c r="S60">
        <v>1408</v>
      </c>
      <c r="T60" t="s">
        <v>4221</v>
      </c>
      <c r="U60">
        <v>140812</v>
      </c>
      <c r="V60" t="s">
        <v>4218</v>
      </c>
      <c r="W60">
        <v>14081201</v>
      </c>
      <c r="X60" t="s">
        <v>3</v>
      </c>
    </row>
    <row r="61" spans="1:24">
      <c r="A61" s="12">
        <f t="shared" si="5"/>
        <v>14</v>
      </c>
      <c r="B61" s="12" t="s">
        <v>1027</v>
      </c>
      <c r="C61" s="12">
        <v>1408</v>
      </c>
      <c r="D61" s="12" t="s">
        <v>4221</v>
      </c>
      <c r="E61" s="12"/>
      <c r="F61" s="12" t="s">
        <v>4006</v>
      </c>
      <c r="G61" s="12"/>
      <c r="H61" s="12" t="s">
        <v>17</v>
      </c>
      <c r="I61" s="12"/>
      <c r="J61" s="12" t="s">
        <v>3</v>
      </c>
      <c r="Q61">
        <v>14</v>
      </c>
      <c r="R61" t="s">
        <v>1027</v>
      </c>
      <c r="S61">
        <v>1408</v>
      </c>
      <c r="T61" t="s">
        <v>4221</v>
      </c>
      <c r="U61">
        <v>140812</v>
      </c>
      <c r="V61" t="s">
        <v>4218</v>
      </c>
      <c r="W61">
        <v>14081202</v>
      </c>
      <c r="X61" t="s">
        <v>17</v>
      </c>
    </row>
    <row r="62" spans="1:24">
      <c r="A62">
        <f t="shared" si="5"/>
        <v>14</v>
      </c>
      <c r="B62" t="s">
        <v>1027</v>
      </c>
      <c r="C62">
        <v>1408</v>
      </c>
      <c r="D62" t="s">
        <v>4221</v>
      </c>
      <c r="E62">
        <v>140808</v>
      </c>
      <c r="F62" t="s">
        <v>4583</v>
      </c>
      <c r="G62">
        <v>14080801</v>
      </c>
      <c r="H62" t="s">
        <v>3</v>
      </c>
      <c r="I62" s="14">
        <f t="shared" si="7"/>
        <v>1408080101</v>
      </c>
      <c r="J62" t="s">
        <v>3</v>
      </c>
      <c r="L62" t="str">
        <f t="shared" ref="L62:L91" si="9">"insert into M_HINSHI values (" &amp; I62 &amp; ",'" &amp; J62 &amp; "'," &amp; G62 &amp; ", NOW(), NOW(), 0);"</f>
        <v>insert into M_HINSHI values (1408080101,'*',14080801, NOW(), NOW(), 0);</v>
      </c>
      <c r="Q62">
        <v>14</v>
      </c>
      <c r="R62" t="s">
        <v>1027</v>
      </c>
      <c r="S62">
        <v>1408</v>
      </c>
      <c r="T62" t="s">
        <v>4221</v>
      </c>
      <c r="U62">
        <v>140812</v>
      </c>
      <c r="V62" t="s">
        <v>4218</v>
      </c>
      <c r="W62">
        <v>14081203</v>
      </c>
      <c r="X62" t="s">
        <v>4014</v>
      </c>
    </row>
    <row r="63" spans="1:24">
      <c r="A63">
        <f t="shared" si="5"/>
        <v>14</v>
      </c>
      <c r="B63" t="s">
        <v>1027</v>
      </c>
      <c r="C63">
        <v>1408</v>
      </c>
      <c r="D63" t="s">
        <v>4221</v>
      </c>
      <c r="E63">
        <v>140809</v>
      </c>
      <c r="F63" t="s">
        <v>4586</v>
      </c>
      <c r="G63">
        <v>14080901</v>
      </c>
      <c r="H63" t="s">
        <v>3</v>
      </c>
      <c r="I63" s="14">
        <f t="shared" si="7"/>
        <v>1408090101</v>
      </c>
      <c r="J63" t="s">
        <v>3</v>
      </c>
      <c r="L63" t="str">
        <f t="shared" si="9"/>
        <v>insert into M_HINSHI values (1408090101,'*',14080901, NOW(), NOW(), 0);</v>
      </c>
      <c r="Q63">
        <v>14</v>
      </c>
      <c r="R63" t="s">
        <v>1027</v>
      </c>
      <c r="S63">
        <v>1408</v>
      </c>
      <c r="T63" t="s">
        <v>4221</v>
      </c>
      <c r="U63">
        <v>140812</v>
      </c>
      <c r="V63" t="s">
        <v>4218</v>
      </c>
      <c r="W63">
        <v>14081204</v>
      </c>
      <c r="X63" t="s">
        <v>4986</v>
      </c>
    </row>
    <row r="64" spans="1:24">
      <c r="A64">
        <f t="shared" si="5"/>
        <v>14</v>
      </c>
      <c r="B64" t="s">
        <v>1027</v>
      </c>
      <c r="C64">
        <v>1408</v>
      </c>
      <c r="D64" t="s">
        <v>4221</v>
      </c>
      <c r="E64">
        <v>140809</v>
      </c>
      <c r="F64" t="s">
        <v>4586</v>
      </c>
      <c r="G64">
        <v>14080902</v>
      </c>
      <c r="H64" t="s">
        <v>17</v>
      </c>
      <c r="I64" s="14">
        <f t="shared" si="7"/>
        <v>1408090201</v>
      </c>
      <c r="J64" t="s">
        <v>3</v>
      </c>
      <c r="L64" t="str">
        <f t="shared" si="9"/>
        <v>insert into M_HINSHI values (1408090201,'*',14080902, NOW(), NOW(), 0);</v>
      </c>
      <c r="Q64">
        <v>14</v>
      </c>
      <c r="R64" t="s">
        <v>1027</v>
      </c>
      <c r="S64">
        <v>1408</v>
      </c>
      <c r="T64" t="s">
        <v>4221</v>
      </c>
      <c r="U64">
        <v>140813</v>
      </c>
      <c r="V64" t="s">
        <v>4989</v>
      </c>
      <c r="W64">
        <v>14081301</v>
      </c>
      <c r="X64" t="s">
        <v>3</v>
      </c>
    </row>
    <row r="65" spans="1:24">
      <c r="A65">
        <f t="shared" si="5"/>
        <v>14</v>
      </c>
      <c r="B65" t="s">
        <v>1027</v>
      </c>
      <c r="C65">
        <v>1408</v>
      </c>
      <c r="D65" t="s">
        <v>4221</v>
      </c>
      <c r="E65">
        <v>140810</v>
      </c>
      <c r="F65" t="s">
        <v>4603</v>
      </c>
      <c r="G65">
        <v>14081001</v>
      </c>
      <c r="H65" t="s">
        <v>3</v>
      </c>
      <c r="I65" s="14">
        <f t="shared" si="7"/>
        <v>1408100101</v>
      </c>
      <c r="J65" t="s">
        <v>3</v>
      </c>
      <c r="L65" t="str">
        <f t="shared" si="9"/>
        <v>insert into M_HINSHI values (1408100101,'*',14081001, NOW(), NOW(), 0);</v>
      </c>
      <c r="Q65">
        <v>14</v>
      </c>
      <c r="R65" t="s">
        <v>1027</v>
      </c>
      <c r="S65">
        <v>1408</v>
      </c>
      <c r="T65" t="s">
        <v>4221</v>
      </c>
      <c r="U65">
        <v>140813</v>
      </c>
      <c r="V65" t="s">
        <v>4989</v>
      </c>
      <c r="W65">
        <v>14081302</v>
      </c>
      <c r="X65" t="s">
        <v>17</v>
      </c>
    </row>
    <row r="66" spans="1:24">
      <c r="A66">
        <f t="shared" ref="A66:A91" si="10">VLOOKUP(B66,$B$94:$C$108,2,FALSE)</f>
        <v>14</v>
      </c>
      <c r="B66" t="s">
        <v>1027</v>
      </c>
      <c r="C66">
        <v>1408</v>
      </c>
      <c r="D66" t="s">
        <v>4221</v>
      </c>
      <c r="E66">
        <v>140810</v>
      </c>
      <c r="F66" t="s">
        <v>4603</v>
      </c>
      <c r="G66">
        <v>14081002</v>
      </c>
      <c r="H66" t="s">
        <v>17</v>
      </c>
      <c r="I66" s="14">
        <f t="shared" si="7"/>
        <v>1408100201</v>
      </c>
      <c r="J66" t="s">
        <v>3</v>
      </c>
      <c r="L66" t="str">
        <f t="shared" si="9"/>
        <v>insert into M_HINSHI values (1408100201,'*',14081002, NOW(), NOW(), 0);</v>
      </c>
      <c r="Q66">
        <v>14</v>
      </c>
      <c r="R66" t="s">
        <v>1027</v>
      </c>
      <c r="S66">
        <v>1408</v>
      </c>
      <c r="T66" t="s">
        <v>4221</v>
      </c>
      <c r="U66">
        <v>140813</v>
      </c>
      <c r="V66" t="s">
        <v>4989</v>
      </c>
      <c r="W66">
        <v>14081303</v>
      </c>
      <c r="X66" t="s">
        <v>4986</v>
      </c>
    </row>
    <row r="67" spans="1:24">
      <c r="A67">
        <f t="shared" si="10"/>
        <v>14</v>
      </c>
      <c r="B67" t="s">
        <v>1027</v>
      </c>
      <c r="C67">
        <v>1408</v>
      </c>
      <c r="D67" t="s">
        <v>4221</v>
      </c>
      <c r="E67">
        <v>140810</v>
      </c>
      <c r="F67" t="s">
        <v>4603</v>
      </c>
      <c r="G67">
        <v>14081003</v>
      </c>
      <c r="H67" t="s">
        <v>4761</v>
      </c>
      <c r="I67" s="14">
        <f t="shared" si="7"/>
        <v>1408100301</v>
      </c>
      <c r="J67" t="s">
        <v>3</v>
      </c>
      <c r="L67" t="str">
        <f t="shared" si="9"/>
        <v>insert into M_HINSHI values (1408100301,'*',14081003, NOW(), NOW(), 0);</v>
      </c>
      <c r="Q67">
        <v>14</v>
      </c>
      <c r="R67" t="s">
        <v>1027</v>
      </c>
      <c r="S67">
        <v>1408</v>
      </c>
      <c r="T67" t="s">
        <v>4221</v>
      </c>
      <c r="U67">
        <v>140814</v>
      </c>
      <c r="V67" t="s">
        <v>5089</v>
      </c>
      <c r="W67">
        <v>14081401</v>
      </c>
      <c r="X67" t="s">
        <v>3</v>
      </c>
    </row>
    <row r="68" spans="1:24">
      <c r="A68">
        <f t="shared" si="10"/>
        <v>14</v>
      </c>
      <c r="B68" t="s">
        <v>1027</v>
      </c>
      <c r="C68">
        <v>1408</v>
      </c>
      <c r="D68" t="s">
        <v>4221</v>
      </c>
      <c r="E68">
        <v>140811</v>
      </c>
      <c r="F68" t="s">
        <v>4767</v>
      </c>
      <c r="G68">
        <v>14081101</v>
      </c>
      <c r="H68" t="s">
        <v>3</v>
      </c>
      <c r="I68" s="14">
        <f t="shared" si="7"/>
        <v>1408110101</v>
      </c>
      <c r="J68" t="s">
        <v>3</v>
      </c>
      <c r="L68" t="str">
        <f t="shared" si="9"/>
        <v>insert into M_HINSHI values (1408110101,'*',14081101, NOW(), NOW(), 0);</v>
      </c>
      <c r="Q68">
        <v>14</v>
      </c>
      <c r="R68" t="s">
        <v>1027</v>
      </c>
      <c r="S68">
        <v>1408</v>
      </c>
      <c r="T68" t="s">
        <v>4221</v>
      </c>
      <c r="U68">
        <v>140814</v>
      </c>
      <c r="V68" t="s">
        <v>5089</v>
      </c>
      <c r="W68">
        <v>14081402</v>
      </c>
      <c r="X68" t="s">
        <v>17</v>
      </c>
    </row>
    <row r="69" spans="1:24">
      <c r="A69">
        <f t="shared" si="10"/>
        <v>14</v>
      </c>
      <c r="B69" t="s">
        <v>1027</v>
      </c>
      <c r="C69">
        <v>1408</v>
      </c>
      <c r="D69" t="s">
        <v>4221</v>
      </c>
      <c r="E69">
        <v>140811</v>
      </c>
      <c r="F69" t="s">
        <v>4767</v>
      </c>
      <c r="G69">
        <v>14081102</v>
      </c>
      <c r="H69" t="s">
        <v>17</v>
      </c>
      <c r="I69" s="14">
        <f t="shared" si="7"/>
        <v>1408110201</v>
      </c>
      <c r="J69" t="s">
        <v>3</v>
      </c>
      <c r="L69" t="str">
        <f t="shared" si="9"/>
        <v>insert into M_HINSHI values (1408110201,'*',14081102, NOW(), NOW(), 0);</v>
      </c>
      <c r="Q69">
        <v>14</v>
      </c>
      <c r="R69" t="s">
        <v>1027</v>
      </c>
      <c r="S69">
        <v>1408</v>
      </c>
      <c r="T69" t="s">
        <v>4221</v>
      </c>
      <c r="U69">
        <v>140815</v>
      </c>
      <c r="V69" t="s">
        <v>5108</v>
      </c>
      <c r="W69">
        <v>14081501</v>
      </c>
      <c r="X69" t="s">
        <v>3</v>
      </c>
    </row>
    <row r="70" spans="1:24">
      <c r="A70">
        <f t="shared" si="10"/>
        <v>14</v>
      </c>
      <c r="B70" t="s">
        <v>1027</v>
      </c>
      <c r="C70">
        <v>1408</v>
      </c>
      <c r="D70" t="s">
        <v>4221</v>
      </c>
      <c r="E70">
        <v>140812</v>
      </c>
      <c r="F70" t="s">
        <v>4218</v>
      </c>
      <c r="G70">
        <v>14081201</v>
      </c>
      <c r="H70" t="s">
        <v>3</v>
      </c>
      <c r="I70" s="14">
        <f t="shared" si="7"/>
        <v>1408120101</v>
      </c>
      <c r="J70" t="s">
        <v>3</v>
      </c>
      <c r="L70" t="str">
        <f t="shared" si="9"/>
        <v>insert into M_HINSHI values (1408120101,'*',14081201, NOW(), NOW(), 0);</v>
      </c>
      <c r="Q70">
        <v>14</v>
      </c>
      <c r="R70" t="s">
        <v>1027</v>
      </c>
      <c r="S70">
        <v>1408</v>
      </c>
      <c r="T70" t="s">
        <v>4221</v>
      </c>
      <c r="U70">
        <v>140815</v>
      </c>
      <c r="V70" t="s">
        <v>5108</v>
      </c>
      <c r="W70">
        <v>14081502</v>
      </c>
      <c r="X70" t="s">
        <v>17</v>
      </c>
    </row>
    <row r="71" spans="1:24">
      <c r="A71">
        <f t="shared" si="10"/>
        <v>14</v>
      </c>
      <c r="B71" t="s">
        <v>1027</v>
      </c>
      <c r="C71">
        <v>1408</v>
      </c>
      <c r="D71" t="s">
        <v>4221</v>
      </c>
      <c r="E71" s="15">
        <v>140812</v>
      </c>
      <c r="F71" t="s">
        <v>4218</v>
      </c>
      <c r="G71">
        <v>14081202</v>
      </c>
      <c r="H71" t="s">
        <v>17</v>
      </c>
      <c r="I71" s="14">
        <f t="shared" si="7"/>
        <v>1408120201</v>
      </c>
      <c r="J71" t="s">
        <v>3</v>
      </c>
      <c r="L71" t="str">
        <f t="shared" si="9"/>
        <v>insert into M_HINSHI values (1408120201,'*',14081202, NOW(), NOW(), 0);</v>
      </c>
      <c r="Q71">
        <v>14</v>
      </c>
      <c r="R71" t="s">
        <v>1027</v>
      </c>
      <c r="S71">
        <v>1408</v>
      </c>
      <c r="T71" t="s">
        <v>4221</v>
      </c>
      <c r="U71">
        <v>140816</v>
      </c>
      <c r="V71" t="s">
        <v>5120</v>
      </c>
      <c r="W71">
        <v>14081601</v>
      </c>
      <c r="X71" t="s">
        <v>3</v>
      </c>
    </row>
    <row r="72" spans="1:24">
      <c r="A72">
        <f t="shared" si="10"/>
        <v>14</v>
      </c>
      <c r="B72" t="s">
        <v>1027</v>
      </c>
      <c r="C72">
        <v>1408</v>
      </c>
      <c r="D72" t="s">
        <v>4221</v>
      </c>
      <c r="E72">
        <v>140812</v>
      </c>
      <c r="F72" t="s">
        <v>4218</v>
      </c>
      <c r="G72">
        <v>14081203</v>
      </c>
      <c r="H72" t="s">
        <v>4014</v>
      </c>
      <c r="I72" s="14">
        <f t="shared" si="7"/>
        <v>1408120301</v>
      </c>
      <c r="J72" t="s">
        <v>3</v>
      </c>
      <c r="L72" t="str">
        <f t="shared" si="9"/>
        <v>insert into M_HINSHI values (1408120301,'*',14081203, NOW(), NOW(), 0);</v>
      </c>
      <c r="Q72">
        <v>14</v>
      </c>
      <c r="R72" t="s">
        <v>1027</v>
      </c>
      <c r="S72">
        <v>1409</v>
      </c>
      <c r="T72" t="s">
        <v>183</v>
      </c>
      <c r="U72">
        <v>140901</v>
      </c>
      <c r="V72" t="s">
        <v>3</v>
      </c>
      <c r="W72">
        <v>14090101</v>
      </c>
      <c r="X72" t="s">
        <v>3</v>
      </c>
    </row>
    <row r="73" spans="1:24">
      <c r="A73">
        <f t="shared" si="10"/>
        <v>14</v>
      </c>
      <c r="B73" t="s">
        <v>1027</v>
      </c>
      <c r="C73">
        <v>1408</v>
      </c>
      <c r="D73" t="s">
        <v>4221</v>
      </c>
      <c r="E73">
        <v>140812</v>
      </c>
      <c r="F73" t="s">
        <v>4218</v>
      </c>
      <c r="G73">
        <v>14081204</v>
      </c>
      <c r="H73" t="s">
        <v>4986</v>
      </c>
      <c r="I73" s="14">
        <f t="shared" si="7"/>
        <v>1408120401</v>
      </c>
      <c r="J73" t="s">
        <v>3</v>
      </c>
      <c r="L73" t="str">
        <f t="shared" si="9"/>
        <v>insert into M_HINSHI values (1408120401,'*',14081204, NOW(), NOW(), 0);</v>
      </c>
      <c r="Q73">
        <v>14</v>
      </c>
      <c r="R73" t="s">
        <v>1027</v>
      </c>
      <c r="S73" s="11">
        <v>1410</v>
      </c>
      <c r="T73" t="s">
        <v>5127</v>
      </c>
      <c r="U73" s="11">
        <v>141001</v>
      </c>
      <c r="V73" t="s">
        <v>3</v>
      </c>
      <c r="W73">
        <v>14100101</v>
      </c>
      <c r="X73" t="s">
        <v>3</v>
      </c>
    </row>
    <row r="74" spans="1:24">
      <c r="A74">
        <f t="shared" si="10"/>
        <v>14</v>
      </c>
      <c r="B74" t="s">
        <v>1027</v>
      </c>
      <c r="C74">
        <v>1408</v>
      </c>
      <c r="D74" t="s">
        <v>4221</v>
      </c>
      <c r="E74">
        <v>140813</v>
      </c>
      <c r="F74" t="s">
        <v>4989</v>
      </c>
      <c r="G74">
        <v>14081301</v>
      </c>
      <c r="H74" t="s">
        <v>3</v>
      </c>
      <c r="I74" s="14">
        <f t="shared" si="7"/>
        <v>1408130101</v>
      </c>
      <c r="J74" t="s">
        <v>3</v>
      </c>
      <c r="L74" t="str">
        <f t="shared" si="9"/>
        <v>insert into M_HINSHI values (1408130101,'*',14081301, NOW(), NOW(), 0);</v>
      </c>
      <c r="Q74">
        <v>14</v>
      </c>
      <c r="R74" t="s">
        <v>1027</v>
      </c>
      <c r="S74">
        <v>1410</v>
      </c>
      <c r="T74" t="s">
        <v>5127</v>
      </c>
      <c r="U74">
        <v>141002</v>
      </c>
      <c r="V74" t="s">
        <v>17</v>
      </c>
      <c r="W74">
        <v>14100201</v>
      </c>
      <c r="X74" t="s">
        <v>3</v>
      </c>
    </row>
    <row r="75" spans="1:24">
      <c r="A75">
        <f t="shared" si="10"/>
        <v>14</v>
      </c>
      <c r="B75" t="s">
        <v>1027</v>
      </c>
      <c r="C75">
        <v>1408</v>
      </c>
      <c r="D75" t="s">
        <v>4221</v>
      </c>
      <c r="E75">
        <v>140813</v>
      </c>
      <c r="F75" t="s">
        <v>4989</v>
      </c>
      <c r="G75">
        <v>14081302</v>
      </c>
      <c r="H75" t="s">
        <v>17</v>
      </c>
      <c r="I75" s="14">
        <f t="shared" si="7"/>
        <v>1408130201</v>
      </c>
      <c r="J75" t="s">
        <v>3</v>
      </c>
      <c r="L75" t="str">
        <f t="shared" si="9"/>
        <v>insert into M_HINSHI values (1408130201,'*',14081302, NOW(), NOW(), 0);</v>
      </c>
      <c r="Q75">
        <v>14</v>
      </c>
      <c r="R75" t="s">
        <v>1027</v>
      </c>
      <c r="S75">
        <v>1411</v>
      </c>
      <c r="T75" t="s">
        <v>591</v>
      </c>
      <c r="U75">
        <v>141101</v>
      </c>
      <c r="V75" t="s">
        <v>3</v>
      </c>
      <c r="W75">
        <v>14110101</v>
      </c>
      <c r="X75" t="s">
        <v>3</v>
      </c>
    </row>
    <row r="76" spans="1:24">
      <c r="A76">
        <f t="shared" si="10"/>
        <v>14</v>
      </c>
      <c r="B76" t="s">
        <v>1027</v>
      </c>
      <c r="C76">
        <v>1408</v>
      </c>
      <c r="D76" t="s">
        <v>4221</v>
      </c>
      <c r="E76">
        <v>140813</v>
      </c>
      <c r="F76" t="s">
        <v>4989</v>
      </c>
      <c r="G76">
        <v>14081303</v>
      </c>
      <c r="H76" t="s">
        <v>4986</v>
      </c>
      <c r="I76" s="14">
        <f t="shared" si="7"/>
        <v>1408130301</v>
      </c>
      <c r="J76" t="s">
        <v>3</v>
      </c>
      <c r="L76" t="str">
        <f t="shared" si="9"/>
        <v>insert into M_HINSHI values (1408130301,'*',14081303, NOW(), NOW(), 0);</v>
      </c>
      <c r="Q76">
        <v>14</v>
      </c>
      <c r="R76" t="s">
        <v>1027</v>
      </c>
      <c r="S76" s="11">
        <v>1412</v>
      </c>
      <c r="T76" t="s">
        <v>967</v>
      </c>
      <c r="U76" s="11">
        <v>141201</v>
      </c>
      <c r="V76" t="s">
        <v>3</v>
      </c>
      <c r="W76">
        <v>14120101</v>
      </c>
      <c r="X76" t="s">
        <v>3</v>
      </c>
    </row>
    <row r="77" spans="1:24">
      <c r="A77">
        <f t="shared" si="10"/>
        <v>14</v>
      </c>
      <c r="B77" t="s">
        <v>1027</v>
      </c>
      <c r="C77">
        <v>1408</v>
      </c>
      <c r="D77" t="s">
        <v>4221</v>
      </c>
      <c r="E77">
        <v>140814</v>
      </c>
      <c r="F77" t="s">
        <v>5089</v>
      </c>
      <c r="G77">
        <v>14081401</v>
      </c>
      <c r="H77" t="s">
        <v>3</v>
      </c>
      <c r="I77" s="14">
        <f t="shared" si="7"/>
        <v>1408140101</v>
      </c>
      <c r="J77" t="s">
        <v>3</v>
      </c>
      <c r="L77" t="str">
        <f t="shared" si="9"/>
        <v>insert into M_HINSHI values (1408140101,'*',14081401, NOW(), NOW(), 0);</v>
      </c>
      <c r="Q77">
        <v>14</v>
      </c>
      <c r="R77" t="s">
        <v>1027</v>
      </c>
      <c r="S77">
        <v>1412</v>
      </c>
      <c r="T77" t="s">
        <v>967</v>
      </c>
      <c r="U77">
        <v>141202</v>
      </c>
      <c r="V77" t="s">
        <v>17</v>
      </c>
      <c r="W77">
        <v>14120201</v>
      </c>
      <c r="X77" t="s">
        <v>3</v>
      </c>
    </row>
    <row r="78" spans="1:24">
      <c r="A78">
        <f t="shared" si="10"/>
        <v>14</v>
      </c>
      <c r="B78" t="s">
        <v>1027</v>
      </c>
      <c r="C78">
        <v>1408</v>
      </c>
      <c r="D78" t="s">
        <v>4221</v>
      </c>
      <c r="E78">
        <v>140814</v>
      </c>
      <c r="F78" t="s">
        <v>5089</v>
      </c>
      <c r="G78">
        <v>14081402</v>
      </c>
      <c r="H78" t="s">
        <v>17</v>
      </c>
      <c r="I78" s="14">
        <f t="shared" si="7"/>
        <v>1408140201</v>
      </c>
      <c r="J78" t="s">
        <v>3</v>
      </c>
      <c r="L78" t="str">
        <f t="shared" si="9"/>
        <v>insert into M_HINSHI values (1408140201,'*',14081402, NOW(), NOW(), 0);</v>
      </c>
      <c r="Q78">
        <v>14</v>
      </c>
      <c r="R78" t="s">
        <v>1027</v>
      </c>
      <c r="S78">
        <v>1412</v>
      </c>
      <c r="T78" t="s">
        <v>967</v>
      </c>
      <c r="U78">
        <v>141203</v>
      </c>
      <c r="V78" t="s">
        <v>4014</v>
      </c>
      <c r="W78">
        <v>14120301</v>
      </c>
      <c r="X78" t="s">
        <v>3</v>
      </c>
    </row>
    <row r="79" spans="1:24">
      <c r="A79">
        <f t="shared" si="10"/>
        <v>14</v>
      </c>
      <c r="B79" t="s">
        <v>1027</v>
      </c>
      <c r="C79">
        <v>1408</v>
      </c>
      <c r="D79" t="s">
        <v>4221</v>
      </c>
      <c r="E79">
        <v>140815</v>
      </c>
      <c r="F79" t="s">
        <v>5108</v>
      </c>
      <c r="G79">
        <v>14081501</v>
      </c>
      <c r="H79" t="s">
        <v>3</v>
      </c>
      <c r="I79" s="14">
        <f t="shared" si="7"/>
        <v>1408150101</v>
      </c>
      <c r="J79" t="s">
        <v>3</v>
      </c>
      <c r="L79" t="str">
        <f t="shared" si="9"/>
        <v>insert into M_HINSHI values (1408150101,'*',14081501, NOW(), NOW(), 0);</v>
      </c>
      <c r="Q79">
        <v>14</v>
      </c>
      <c r="R79" t="s">
        <v>1027</v>
      </c>
      <c r="S79">
        <v>1412</v>
      </c>
      <c r="T79" t="s">
        <v>967</v>
      </c>
      <c r="U79">
        <v>141204</v>
      </c>
      <c r="V79" t="s">
        <v>36</v>
      </c>
      <c r="W79">
        <v>14120401</v>
      </c>
      <c r="X79" t="s">
        <v>3</v>
      </c>
    </row>
    <row r="80" spans="1:24">
      <c r="A80">
        <f t="shared" si="10"/>
        <v>14</v>
      </c>
      <c r="B80" t="s">
        <v>1027</v>
      </c>
      <c r="C80">
        <v>1408</v>
      </c>
      <c r="D80" t="s">
        <v>4221</v>
      </c>
      <c r="E80">
        <v>140815</v>
      </c>
      <c r="F80" t="s">
        <v>5108</v>
      </c>
      <c r="G80">
        <v>14081502</v>
      </c>
      <c r="H80" t="s">
        <v>17</v>
      </c>
      <c r="I80" s="14">
        <f t="shared" si="7"/>
        <v>1408150201</v>
      </c>
      <c r="J80" t="s">
        <v>3</v>
      </c>
      <c r="L80" t="str">
        <f t="shared" si="9"/>
        <v>insert into M_HINSHI values (1408150201,'*',14081502, NOW(), NOW(), 0);</v>
      </c>
      <c r="Q80">
        <v>14</v>
      </c>
      <c r="R80" t="s">
        <v>1027</v>
      </c>
      <c r="S80">
        <v>1412</v>
      </c>
      <c r="T80" t="s">
        <v>967</v>
      </c>
      <c r="U80">
        <v>141205</v>
      </c>
      <c r="V80" t="s">
        <v>495</v>
      </c>
      <c r="W80">
        <v>14120501</v>
      </c>
      <c r="X80" t="s">
        <v>3</v>
      </c>
    </row>
    <row r="81" spans="1:24">
      <c r="A81">
        <f t="shared" si="10"/>
        <v>14</v>
      </c>
      <c r="B81" t="s">
        <v>1027</v>
      </c>
      <c r="C81">
        <v>1408</v>
      </c>
      <c r="D81" t="s">
        <v>4221</v>
      </c>
      <c r="E81">
        <v>140816</v>
      </c>
      <c r="F81" t="s">
        <v>5120</v>
      </c>
      <c r="G81">
        <v>14081601</v>
      </c>
      <c r="H81" t="s">
        <v>3</v>
      </c>
      <c r="I81" s="14">
        <f t="shared" si="7"/>
        <v>1408160101</v>
      </c>
      <c r="J81" t="s">
        <v>3</v>
      </c>
      <c r="L81" t="str">
        <f t="shared" si="9"/>
        <v>insert into M_HINSHI values (1408160101,'*',14081601, NOW(), NOW(), 0);</v>
      </c>
      <c r="Q81">
        <v>14</v>
      </c>
      <c r="R81" t="s">
        <v>1027</v>
      </c>
      <c r="S81">
        <v>1413</v>
      </c>
      <c r="T81" t="s">
        <v>495</v>
      </c>
      <c r="U81">
        <v>141301</v>
      </c>
      <c r="V81" t="s">
        <v>3</v>
      </c>
      <c r="W81">
        <v>14130101</v>
      </c>
      <c r="X81" t="s">
        <v>3</v>
      </c>
    </row>
    <row r="82" spans="1:24">
      <c r="A82">
        <f t="shared" si="10"/>
        <v>14</v>
      </c>
      <c r="B82" t="s">
        <v>1027</v>
      </c>
      <c r="C82">
        <v>1409</v>
      </c>
      <c r="D82" t="s">
        <v>183</v>
      </c>
      <c r="E82">
        <v>140901</v>
      </c>
      <c r="F82" t="s">
        <v>3</v>
      </c>
      <c r="G82">
        <v>14090101</v>
      </c>
      <c r="H82" t="s">
        <v>3</v>
      </c>
      <c r="I82" s="14">
        <f t="shared" si="7"/>
        <v>1409010101</v>
      </c>
      <c r="J82" t="s">
        <v>3</v>
      </c>
      <c r="L82" t="str">
        <f t="shared" si="9"/>
        <v>insert into M_HINSHI values (1409010101,'*',14090101, NOW(), NOW(), 0);</v>
      </c>
    </row>
    <row r="83" spans="1:24">
      <c r="A83" s="10">
        <f t="shared" si="10"/>
        <v>14</v>
      </c>
      <c r="B83" s="10" t="s">
        <v>1027</v>
      </c>
      <c r="C83" s="11">
        <v>1410</v>
      </c>
      <c r="D83" s="11" t="s">
        <v>5127</v>
      </c>
      <c r="E83">
        <v>141001</v>
      </c>
      <c r="F83" s="11" t="s">
        <v>5382</v>
      </c>
      <c r="G83" s="10">
        <v>14100101</v>
      </c>
      <c r="H83" s="11" t="s">
        <v>3</v>
      </c>
      <c r="I83" s="14">
        <f t="shared" si="7"/>
        <v>1410010101</v>
      </c>
      <c r="J83" s="11" t="s">
        <v>3</v>
      </c>
      <c r="L83" t="str">
        <f t="shared" si="9"/>
        <v>insert into M_HINSHI values (1410010101,'*',14100101, NOW(), NOW(), 0);</v>
      </c>
    </row>
    <row r="84" spans="1:24">
      <c r="A84">
        <f t="shared" si="10"/>
        <v>14</v>
      </c>
      <c r="B84" t="s">
        <v>1027</v>
      </c>
      <c r="C84">
        <v>1410</v>
      </c>
      <c r="D84" t="s">
        <v>5127</v>
      </c>
      <c r="E84">
        <v>141002</v>
      </c>
      <c r="F84" t="s">
        <v>17</v>
      </c>
      <c r="G84">
        <v>14100201</v>
      </c>
      <c r="H84" t="s">
        <v>3</v>
      </c>
      <c r="I84" s="14">
        <f t="shared" si="7"/>
        <v>1410020101</v>
      </c>
      <c r="J84" t="s">
        <v>3</v>
      </c>
      <c r="L84" t="str">
        <f t="shared" si="9"/>
        <v>insert into M_HINSHI values (1410020101,'*',14100201, NOW(), NOW(), 0);</v>
      </c>
    </row>
    <row r="85" spans="1:24">
      <c r="A85">
        <f t="shared" si="10"/>
        <v>14</v>
      </c>
      <c r="B85" t="s">
        <v>1027</v>
      </c>
      <c r="C85">
        <v>1411</v>
      </c>
      <c r="D85" t="s">
        <v>591</v>
      </c>
      <c r="E85">
        <v>141101</v>
      </c>
      <c r="F85" t="s">
        <v>3</v>
      </c>
      <c r="G85">
        <v>14110101</v>
      </c>
      <c r="H85" t="s">
        <v>3</v>
      </c>
      <c r="I85" s="14">
        <f t="shared" si="7"/>
        <v>1411010101</v>
      </c>
      <c r="J85" t="s">
        <v>3</v>
      </c>
      <c r="L85" t="str">
        <f t="shared" si="9"/>
        <v>insert into M_HINSHI values (1411010101,'*',14110101, NOW(), NOW(), 0);</v>
      </c>
    </row>
    <row r="86" spans="1:24">
      <c r="A86" s="10">
        <f t="shared" si="10"/>
        <v>14</v>
      </c>
      <c r="B86" s="10" t="s">
        <v>1027</v>
      </c>
      <c r="C86" s="11">
        <v>1412</v>
      </c>
      <c r="D86" s="11" t="s">
        <v>967</v>
      </c>
      <c r="E86">
        <v>141201</v>
      </c>
      <c r="F86" s="11" t="s">
        <v>5382</v>
      </c>
      <c r="G86" s="10">
        <v>14120101</v>
      </c>
      <c r="H86" s="11" t="s">
        <v>3</v>
      </c>
      <c r="I86" s="14">
        <f t="shared" si="7"/>
        <v>1412010101</v>
      </c>
      <c r="J86" s="11" t="s">
        <v>3</v>
      </c>
      <c r="L86" t="str">
        <f t="shared" si="9"/>
        <v>insert into M_HINSHI values (1412010101,'*',14120101, NOW(), NOW(), 0);</v>
      </c>
    </row>
    <row r="87" spans="1:24">
      <c r="A87">
        <f t="shared" si="10"/>
        <v>14</v>
      </c>
      <c r="B87" t="s">
        <v>1027</v>
      </c>
      <c r="C87" s="11">
        <v>1412</v>
      </c>
      <c r="D87" t="s">
        <v>967</v>
      </c>
      <c r="E87">
        <v>141202</v>
      </c>
      <c r="F87" t="s">
        <v>17</v>
      </c>
      <c r="G87">
        <v>14120201</v>
      </c>
      <c r="H87" t="s">
        <v>3</v>
      </c>
      <c r="I87" s="14">
        <f t="shared" si="7"/>
        <v>1412020101</v>
      </c>
      <c r="J87" t="s">
        <v>3</v>
      </c>
      <c r="L87" t="str">
        <f t="shared" si="9"/>
        <v>insert into M_HINSHI values (1412020101,'*',14120201, NOW(), NOW(), 0);</v>
      </c>
    </row>
    <row r="88" spans="1:24">
      <c r="A88">
        <f t="shared" si="10"/>
        <v>14</v>
      </c>
      <c r="B88" t="s">
        <v>1027</v>
      </c>
      <c r="C88">
        <v>1412</v>
      </c>
      <c r="D88" t="s">
        <v>967</v>
      </c>
      <c r="E88">
        <v>141203</v>
      </c>
      <c r="F88" t="s">
        <v>4014</v>
      </c>
      <c r="G88">
        <v>14120301</v>
      </c>
      <c r="H88" t="s">
        <v>3</v>
      </c>
      <c r="I88" s="14">
        <f t="shared" si="7"/>
        <v>1412030101</v>
      </c>
      <c r="J88" t="s">
        <v>3</v>
      </c>
      <c r="L88" t="str">
        <f t="shared" si="9"/>
        <v>insert into M_HINSHI values (1412030101,'*',14120301, NOW(), NOW(), 0);</v>
      </c>
    </row>
    <row r="89" spans="1:24">
      <c r="A89">
        <f t="shared" si="10"/>
        <v>14</v>
      </c>
      <c r="B89" t="s">
        <v>1027</v>
      </c>
      <c r="C89">
        <v>1412</v>
      </c>
      <c r="D89" t="s">
        <v>967</v>
      </c>
      <c r="E89">
        <v>141204</v>
      </c>
      <c r="F89" t="s">
        <v>36</v>
      </c>
      <c r="G89">
        <v>14120401</v>
      </c>
      <c r="H89" t="s">
        <v>3</v>
      </c>
      <c r="I89" s="14">
        <f t="shared" si="7"/>
        <v>1412040101</v>
      </c>
      <c r="J89" t="s">
        <v>3</v>
      </c>
      <c r="L89" t="str">
        <f t="shared" si="9"/>
        <v>insert into M_HINSHI values (1412040101,'*',14120401, NOW(), NOW(), 0);</v>
      </c>
    </row>
    <row r="90" spans="1:24">
      <c r="A90">
        <f t="shared" si="10"/>
        <v>14</v>
      </c>
      <c r="B90" t="s">
        <v>1027</v>
      </c>
      <c r="C90">
        <v>1412</v>
      </c>
      <c r="D90" t="s">
        <v>967</v>
      </c>
      <c r="E90">
        <v>141205</v>
      </c>
      <c r="F90" t="s">
        <v>495</v>
      </c>
      <c r="G90">
        <v>14120501</v>
      </c>
      <c r="H90" t="s">
        <v>3</v>
      </c>
      <c r="I90" s="14">
        <f t="shared" si="7"/>
        <v>1412050101</v>
      </c>
      <c r="J90" t="s">
        <v>3</v>
      </c>
      <c r="L90" t="str">
        <f t="shared" si="9"/>
        <v>insert into M_HINSHI values (1412050101,'*',14120501, NOW(), NOW(), 0);</v>
      </c>
    </row>
    <row r="91" spans="1:24">
      <c r="A91">
        <f t="shared" si="10"/>
        <v>14</v>
      </c>
      <c r="B91" t="s">
        <v>1027</v>
      </c>
      <c r="C91">
        <v>1413</v>
      </c>
      <c r="D91" t="s">
        <v>495</v>
      </c>
      <c r="E91">
        <v>141301</v>
      </c>
      <c r="F91" t="s">
        <v>3</v>
      </c>
      <c r="G91">
        <v>14130101</v>
      </c>
      <c r="H91" t="s">
        <v>3</v>
      </c>
      <c r="I91" s="14">
        <f t="shared" si="7"/>
        <v>1413010101</v>
      </c>
      <c r="J91" t="s">
        <v>3</v>
      </c>
      <c r="L91" t="str">
        <f t="shared" si="9"/>
        <v>insert into M_HINSHI values (1413010101,'*',14130101, NOW(), NOW(), 0);</v>
      </c>
    </row>
    <row r="95" spans="1:24">
      <c r="B95" s="9" t="s">
        <v>5377</v>
      </c>
      <c r="C95">
        <v>1</v>
      </c>
    </row>
    <row r="96" spans="1:24">
      <c r="B96" s="9" t="s">
        <v>5371</v>
      </c>
      <c r="C96">
        <v>2</v>
      </c>
    </row>
    <row r="97" spans="2:3">
      <c r="B97" s="9" t="s">
        <v>5372</v>
      </c>
      <c r="C97">
        <v>3</v>
      </c>
    </row>
    <row r="98" spans="2:3">
      <c r="B98" s="9" t="s">
        <v>6</v>
      </c>
      <c r="C98">
        <v>4</v>
      </c>
    </row>
    <row r="99" spans="2:3">
      <c r="B99" s="9" t="s">
        <v>23</v>
      </c>
      <c r="C99">
        <v>5</v>
      </c>
    </row>
    <row r="100" spans="2:3">
      <c r="B100" s="9" t="s">
        <v>5373</v>
      </c>
      <c r="C100">
        <v>6</v>
      </c>
    </row>
    <row r="101" spans="2:3">
      <c r="B101" s="9" t="s">
        <v>27</v>
      </c>
      <c r="C101">
        <v>7</v>
      </c>
    </row>
    <row r="102" spans="2:3">
      <c r="B102" s="9" t="s">
        <v>36</v>
      </c>
      <c r="C102">
        <v>8</v>
      </c>
    </row>
    <row r="103" spans="2:3">
      <c r="B103" s="9" t="s">
        <v>133</v>
      </c>
      <c r="C103">
        <v>9</v>
      </c>
    </row>
    <row r="104" spans="2:3">
      <c r="B104" s="9" t="s">
        <v>5374</v>
      </c>
      <c r="C104">
        <v>10</v>
      </c>
    </row>
    <row r="105" spans="2:3">
      <c r="B105" s="9" t="s">
        <v>979</v>
      </c>
      <c r="C105">
        <v>11</v>
      </c>
    </row>
    <row r="106" spans="2:3">
      <c r="B106" s="9" t="s">
        <v>983</v>
      </c>
      <c r="C106">
        <v>12</v>
      </c>
    </row>
    <row r="107" spans="2:3">
      <c r="B107" s="9" t="s">
        <v>5375</v>
      </c>
      <c r="C107">
        <v>13</v>
      </c>
    </row>
    <row r="108" spans="2:3">
      <c r="B108" s="9" t="s">
        <v>1027</v>
      </c>
      <c r="C108">
        <v>14</v>
      </c>
    </row>
    <row r="109" spans="2:3">
      <c r="B109" s="9" t="s">
        <v>5376</v>
      </c>
      <c r="C109">
        <v>15</v>
      </c>
    </row>
  </sheetData>
  <phoneticPr fontId="18"/>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64"/>
  <sheetViews>
    <sheetView workbookViewId="0"/>
  </sheetViews>
  <sheetFormatPr defaultRowHeight="13.5"/>
  <sheetData>
    <row r="1" spans="1:6">
      <c r="A1">
        <v>1000</v>
      </c>
      <c r="B1" t="s">
        <v>133</v>
      </c>
      <c r="C1" t="s">
        <v>526</v>
      </c>
      <c r="D1" t="s">
        <v>3</v>
      </c>
      <c r="E1" t="s">
        <v>3</v>
      </c>
      <c r="F1" t="s">
        <v>3</v>
      </c>
    </row>
    <row r="2" spans="1:6">
      <c r="A2">
        <v>1000</v>
      </c>
      <c r="B2" t="s">
        <v>133</v>
      </c>
      <c r="C2" t="s">
        <v>526</v>
      </c>
      <c r="D2" t="s">
        <v>3</v>
      </c>
      <c r="E2" t="s">
        <v>3</v>
      </c>
      <c r="F2" t="s">
        <v>3</v>
      </c>
    </row>
    <row r="3" spans="1:6">
      <c r="A3" t="s">
        <v>1</v>
      </c>
      <c r="B3" t="s">
        <v>2</v>
      </c>
      <c r="C3" t="s">
        <v>3</v>
      </c>
      <c r="D3" t="s">
        <v>3</v>
      </c>
      <c r="E3" t="s">
        <v>3</v>
      </c>
      <c r="F3" t="s">
        <v>3</v>
      </c>
    </row>
    <row r="4" spans="1:6">
      <c r="A4" t="s">
        <v>1</v>
      </c>
      <c r="B4" t="s">
        <v>2</v>
      </c>
      <c r="C4" t="s">
        <v>3</v>
      </c>
      <c r="D4" t="s">
        <v>3</v>
      </c>
      <c r="E4" t="s">
        <v>3</v>
      </c>
      <c r="F4" t="s">
        <v>3</v>
      </c>
    </row>
    <row r="5" spans="1:6">
      <c r="A5" t="s">
        <v>6</v>
      </c>
      <c r="B5" t="s">
        <v>3</v>
      </c>
      <c r="C5" t="s">
        <v>3</v>
      </c>
      <c r="D5" t="s">
        <v>3</v>
      </c>
      <c r="E5" t="s">
        <v>3</v>
      </c>
      <c r="F5" t="s">
        <v>3</v>
      </c>
    </row>
    <row r="6" spans="1:6">
      <c r="A6" t="s">
        <v>6</v>
      </c>
      <c r="B6" t="s">
        <v>3</v>
      </c>
      <c r="C6" t="s">
        <v>3</v>
      </c>
      <c r="D6" t="s">
        <v>3</v>
      </c>
      <c r="E6" t="s">
        <v>3</v>
      </c>
      <c r="F6" t="s">
        <v>3</v>
      </c>
    </row>
    <row r="7" spans="1:6">
      <c r="A7" t="s">
        <v>6</v>
      </c>
      <c r="B7" t="s">
        <v>3</v>
      </c>
      <c r="C7" t="s">
        <v>3</v>
      </c>
      <c r="D7" t="s">
        <v>3</v>
      </c>
      <c r="E7" t="s">
        <v>3</v>
      </c>
      <c r="F7" t="s">
        <v>3</v>
      </c>
    </row>
    <row r="8" spans="1:6">
      <c r="A8" t="s">
        <v>6</v>
      </c>
      <c r="B8" t="s">
        <v>3</v>
      </c>
      <c r="C8" t="s">
        <v>3</v>
      </c>
      <c r="D8" t="s">
        <v>3</v>
      </c>
      <c r="E8" t="s">
        <v>3</v>
      </c>
      <c r="F8" t="s">
        <v>3</v>
      </c>
    </row>
    <row r="9" spans="1:6">
      <c r="A9" t="s">
        <v>6</v>
      </c>
      <c r="B9" t="s">
        <v>3</v>
      </c>
      <c r="C9" t="s">
        <v>3</v>
      </c>
      <c r="D9" t="s">
        <v>3</v>
      </c>
      <c r="E9" t="s">
        <v>3</v>
      </c>
      <c r="F9" t="s">
        <v>3</v>
      </c>
    </row>
    <row r="10" spans="1:6">
      <c r="A10" t="s">
        <v>6</v>
      </c>
      <c r="B10" t="s">
        <v>17</v>
      </c>
      <c r="C10" t="s">
        <v>3</v>
      </c>
      <c r="D10" t="s">
        <v>3</v>
      </c>
      <c r="E10" t="s">
        <v>3</v>
      </c>
      <c r="F10" t="s">
        <v>3</v>
      </c>
    </row>
    <row r="11" spans="1:6">
      <c r="A11" t="s">
        <v>6</v>
      </c>
      <c r="B11" t="s">
        <v>17</v>
      </c>
      <c r="C11" t="s">
        <v>3</v>
      </c>
      <c r="D11" t="s">
        <v>3</v>
      </c>
      <c r="E11" t="s">
        <v>3</v>
      </c>
      <c r="F11" t="s">
        <v>3</v>
      </c>
    </row>
    <row r="12" spans="1:6">
      <c r="A12" t="s">
        <v>23</v>
      </c>
      <c r="B12" t="s">
        <v>24</v>
      </c>
      <c r="C12" t="s">
        <v>17</v>
      </c>
      <c r="D12" t="s">
        <v>3</v>
      </c>
      <c r="E12" t="s">
        <v>3</v>
      </c>
      <c r="F12" t="s">
        <v>3</v>
      </c>
    </row>
    <row r="13" spans="1:6">
      <c r="A13" t="s">
        <v>27</v>
      </c>
      <c r="B13" t="s">
        <v>28</v>
      </c>
      <c r="C13" t="s">
        <v>3</v>
      </c>
      <c r="D13" t="s">
        <v>3</v>
      </c>
      <c r="E13" t="s">
        <v>3</v>
      </c>
      <c r="F13" t="s">
        <v>3</v>
      </c>
    </row>
    <row r="14" spans="1:6">
      <c r="A14" t="s">
        <v>27</v>
      </c>
      <c r="B14" t="s">
        <v>31</v>
      </c>
      <c r="C14" t="s">
        <v>3</v>
      </c>
      <c r="D14" t="s">
        <v>3</v>
      </c>
      <c r="E14" t="s">
        <v>3</v>
      </c>
      <c r="F14" t="s">
        <v>3</v>
      </c>
    </row>
    <row r="15" spans="1:6">
      <c r="A15" t="s">
        <v>27</v>
      </c>
      <c r="B15" t="s">
        <v>31</v>
      </c>
      <c r="C15" t="s">
        <v>3</v>
      </c>
      <c r="D15" t="s">
        <v>3</v>
      </c>
      <c r="E15" t="s">
        <v>3</v>
      </c>
      <c r="F15" t="s">
        <v>3</v>
      </c>
    </row>
    <row r="16" spans="1:6">
      <c r="A16" t="s">
        <v>36</v>
      </c>
      <c r="B16" t="s">
        <v>3</v>
      </c>
      <c r="C16" t="s">
        <v>3</v>
      </c>
      <c r="D16" t="s">
        <v>3</v>
      </c>
      <c r="E16" t="s">
        <v>56</v>
      </c>
      <c r="F16" t="s">
        <v>38</v>
      </c>
    </row>
    <row r="17" spans="1:6">
      <c r="A17" t="s">
        <v>36</v>
      </c>
      <c r="B17" t="s">
        <v>3</v>
      </c>
      <c r="C17" t="s">
        <v>3</v>
      </c>
      <c r="D17" t="s">
        <v>3</v>
      </c>
      <c r="E17" t="s">
        <v>37</v>
      </c>
      <c r="F17" t="s">
        <v>38</v>
      </c>
    </row>
    <row r="18" spans="1:6">
      <c r="A18" t="s">
        <v>36</v>
      </c>
      <c r="B18" t="s">
        <v>3</v>
      </c>
      <c r="C18" t="s">
        <v>3</v>
      </c>
      <c r="D18" t="s">
        <v>3</v>
      </c>
      <c r="E18" t="s">
        <v>37</v>
      </c>
      <c r="F18" t="s">
        <v>38</v>
      </c>
    </row>
    <row r="19" spans="1:6">
      <c r="A19" t="s">
        <v>36</v>
      </c>
      <c r="B19" t="s">
        <v>3</v>
      </c>
      <c r="C19" t="s">
        <v>3</v>
      </c>
      <c r="D19" t="s">
        <v>3</v>
      </c>
      <c r="E19" t="s">
        <v>37</v>
      </c>
      <c r="F19" t="s">
        <v>38</v>
      </c>
    </row>
    <row r="20" spans="1:6">
      <c r="A20" t="s">
        <v>36</v>
      </c>
      <c r="B20" t="s">
        <v>3</v>
      </c>
      <c r="C20" t="s">
        <v>3</v>
      </c>
      <c r="D20" t="s">
        <v>3</v>
      </c>
      <c r="E20" t="s">
        <v>37</v>
      </c>
      <c r="F20" t="s">
        <v>38</v>
      </c>
    </row>
    <row r="21" spans="1:6">
      <c r="A21" t="s">
        <v>36</v>
      </c>
      <c r="B21" t="s">
        <v>3</v>
      </c>
      <c r="C21" t="s">
        <v>3</v>
      </c>
      <c r="D21" t="s">
        <v>3</v>
      </c>
      <c r="E21" t="s">
        <v>37</v>
      </c>
      <c r="F21" t="s">
        <v>38</v>
      </c>
    </row>
    <row r="22" spans="1:6">
      <c r="A22" t="s">
        <v>36</v>
      </c>
      <c r="B22" t="s">
        <v>3</v>
      </c>
      <c r="C22" t="s">
        <v>3</v>
      </c>
      <c r="D22" t="s">
        <v>3</v>
      </c>
      <c r="E22" t="s">
        <v>37</v>
      </c>
      <c r="F22" t="s">
        <v>38</v>
      </c>
    </row>
    <row r="23" spans="1:6">
      <c r="A23" t="s">
        <v>36</v>
      </c>
      <c r="B23" t="s">
        <v>3</v>
      </c>
      <c r="C23" t="s">
        <v>3</v>
      </c>
      <c r="D23" t="s">
        <v>3</v>
      </c>
      <c r="E23" t="s">
        <v>37</v>
      </c>
      <c r="F23" t="s">
        <v>38</v>
      </c>
    </row>
    <row r="24" spans="1:6">
      <c r="A24" t="s">
        <v>36</v>
      </c>
      <c r="B24" t="s">
        <v>3</v>
      </c>
      <c r="C24" t="s">
        <v>3</v>
      </c>
      <c r="D24" t="s">
        <v>3</v>
      </c>
      <c r="E24" t="s">
        <v>37</v>
      </c>
      <c r="F24" t="s">
        <v>38</v>
      </c>
    </row>
    <row r="25" spans="1:6">
      <c r="A25" t="s">
        <v>36</v>
      </c>
      <c r="B25" t="s">
        <v>3</v>
      </c>
      <c r="C25" t="s">
        <v>3</v>
      </c>
      <c r="D25" t="s">
        <v>3</v>
      </c>
      <c r="E25" t="s">
        <v>37</v>
      </c>
      <c r="F25" t="s">
        <v>38</v>
      </c>
    </row>
    <row r="26" spans="1:6">
      <c r="A26" t="s">
        <v>36</v>
      </c>
      <c r="B26" t="s">
        <v>3</v>
      </c>
      <c r="C26" t="s">
        <v>3</v>
      </c>
      <c r="D26" t="s">
        <v>3</v>
      </c>
      <c r="E26" t="s">
        <v>37</v>
      </c>
      <c r="F26" t="s">
        <v>38</v>
      </c>
    </row>
    <row r="27" spans="1:6">
      <c r="A27" t="s">
        <v>36</v>
      </c>
      <c r="B27" t="s">
        <v>3</v>
      </c>
      <c r="C27" t="s">
        <v>3</v>
      </c>
      <c r="D27" t="s">
        <v>3</v>
      </c>
      <c r="E27" t="s">
        <v>37</v>
      </c>
      <c r="F27" t="s">
        <v>38</v>
      </c>
    </row>
    <row r="28" spans="1:6">
      <c r="A28" t="s">
        <v>36</v>
      </c>
      <c r="B28" t="s">
        <v>3</v>
      </c>
      <c r="C28" t="s">
        <v>3</v>
      </c>
      <c r="D28" t="s">
        <v>3</v>
      </c>
      <c r="E28" t="s">
        <v>37</v>
      </c>
      <c r="F28" t="s">
        <v>38</v>
      </c>
    </row>
    <row r="29" spans="1:6">
      <c r="A29" t="s">
        <v>36</v>
      </c>
      <c r="B29" t="s">
        <v>3</v>
      </c>
      <c r="C29" t="s">
        <v>3</v>
      </c>
      <c r="D29" t="s">
        <v>3</v>
      </c>
      <c r="E29" t="s">
        <v>37</v>
      </c>
      <c r="F29" t="s">
        <v>38</v>
      </c>
    </row>
    <row r="30" spans="1:6">
      <c r="A30" t="s">
        <v>36</v>
      </c>
      <c r="B30" t="s">
        <v>3</v>
      </c>
      <c r="C30" t="s">
        <v>3</v>
      </c>
      <c r="D30" t="s">
        <v>3</v>
      </c>
      <c r="E30" t="s">
        <v>37</v>
      </c>
      <c r="F30" t="s">
        <v>38</v>
      </c>
    </row>
    <row r="31" spans="1:6">
      <c r="A31" t="s">
        <v>36</v>
      </c>
      <c r="B31" t="s">
        <v>3</v>
      </c>
      <c r="C31" t="s">
        <v>3</v>
      </c>
      <c r="D31" t="s">
        <v>3</v>
      </c>
      <c r="E31" t="s">
        <v>37</v>
      </c>
      <c r="F31" t="s">
        <v>38</v>
      </c>
    </row>
    <row r="32" spans="1:6">
      <c r="A32" t="s">
        <v>36</v>
      </c>
      <c r="B32" t="s">
        <v>3</v>
      </c>
      <c r="C32" t="s">
        <v>3</v>
      </c>
      <c r="D32" t="s">
        <v>3</v>
      </c>
      <c r="E32" t="s">
        <v>37</v>
      </c>
      <c r="F32" t="s">
        <v>38</v>
      </c>
    </row>
    <row r="33" spans="1:6">
      <c r="A33" t="s">
        <v>36</v>
      </c>
      <c r="B33" t="s">
        <v>3</v>
      </c>
      <c r="C33" t="s">
        <v>3</v>
      </c>
      <c r="D33" t="s">
        <v>3</v>
      </c>
      <c r="E33" t="s">
        <v>37</v>
      </c>
      <c r="F33" t="s">
        <v>38</v>
      </c>
    </row>
    <row r="34" spans="1:6">
      <c r="A34" t="s">
        <v>36</v>
      </c>
      <c r="B34" t="s">
        <v>3</v>
      </c>
      <c r="C34" t="s">
        <v>3</v>
      </c>
      <c r="D34" t="s">
        <v>3</v>
      </c>
      <c r="E34" t="s">
        <v>37</v>
      </c>
      <c r="F34" t="s">
        <v>38</v>
      </c>
    </row>
    <row r="35" spans="1:6">
      <c r="A35" t="s">
        <v>36</v>
      </c>
      <c r="B35" t="s">
        <v>3</v>
      </c>
      <c r="C35" t="s">
        <v>3</v>
      </c>
      <c r="D35" t="s">
        <v>3</v>
      </c>
      <c r="E35" t="s">
        <v>37</v>
      </c>
      <c r="F35" t="s">
        <v>38</v>
      </c>
    </row>
    <row r="36" spans="1:6">
      <c r="A36" t="s">
        <v>36</v>
      </c>
      <c r="B36" t="s">
        <v>3</v>
      </c>
      <c r="C36" t="s">
        <v>3</v>
      </c>
      <c r="D36" t="s">
        <v>3</v>
      </c>
      <c r="E36" t="s">
        <v>37</v>
      </c>
      <c r="F36" t="s">
        <v>38</v>
      </c>
    </row>
    <row r="37" spans="1:6">
      <c r="A37" t="s">
        <v>36</v>
      </c>
      <c r="B37" t="s">
        <v>3</v>
      </c>
      <c r="C37" t="s">
        <v>3</v>
      </c>
      <c r="D37" t="s">
        <v>3</v>
      </c>
      <c r="E37" t="s">
        <v>37</v>
      </c>
      <c r="F37" t="s">
        <v>38</v>
      </c>
    </row>
    <row r="38" spans="1:6">
      <c r="A38" t="s">
        <v>36</v>
      </c>
      <c r="B38" t="s">
        <v>3</v>
      </c>
      <c r="C38" t="s">
        <v>3</v>
      </c>
      <c r="D38" t="s">
        <v>3</v>
      </c>
      <c r="E38" t="s">
        <v>37</v>
      </c>
      <c r="F38" t="s">
        <v>38</v>
      </c>
    </row>
    <row r="39" spans="1:6">
      <c r="A39" t="s">
        <v>36</v>
      </c>
      <c r="B39" t="s">
        <v>3</v>
      </c>
      <c r="C39" t="s">
        <v>3</v>
      </c>
      <c r="D39" t="s">
        <v>3</v>
      </c>
      <c r="E39" t="s">
        <v>37</v>
      </c>
      <c r="F39" t="s">
        <v>38</v>
      </c>
    </row>
    <row r="40" spans="1:6">
      <c r="A40" t="s">
        <v>36</v>
      </c>
      <c r="B40" t="s">
        <v>3</v>
      </c>
      <c r="C40" t="s">
        <v>3</v>
      </c>
      <c r="D40" t="s">
        <v>3</v>
      </c>
      <c r="E40" t="s">
        <v>37</v>
      </c>
      <c r="F40" t="s">
        <v>38</v>
      </c>
    </row>
    <row r="41" spans="1:6">
      <c r="A41" t="s">
        <v>36</v>
      </c>
      <c r="B41" t="s">
        <v>3</v>
      </c>
      <c r="C41" t="s">
        <v>3</v>
      </c>
      <c r="D41" t="s">
        <v>3</v>
      </c>
      <c r="E41" t="s">
        <v>37</v>
      </c>
      <c r="F41" t="s">
        <v>38</v>
      </c>
    </row>
    <row r="42" spans="1:6">
      <c r="A42" t="s">
        <v>36</v>
      </c>
      <c r="B42" t="s">
        <v>3</v>
      </c>
      <c r="C42" t="s">
        <v>3</v>
      </c>
      <c r="D42" t="s">
        <v>3</v>
      </c>
      <c r="E42" t="s">
        <v>37</v>
      </c>
      <c r="F42" t="s">
        <v>38</v>
      </c>
    </row>
    <row r="43" spans="1:6">
      <c r="A43" t="s">
        <v>36</v>
      </c>
      <c r="B43" t="s">
        <v>3</v>
      </c>
      <c r="C43" t="s">
        <v>3</v>
      </c>
      <c r="D43" t="s">
        <v>3</v>
      </c>
      <c r="E43" t="s">
        <v>37</v>
      </c>
      <c r="F43" t="s">
        <v>38</v>
      </c>
    </row>
    <row r="44" spans="1:6">
      <c r="A44" t="s">
        <v>36</v>
      </c>
      <c r="B44" t="s">
        <v>3</v>
      </c>
      <c r="C44" t="s">
        <v>3</v>
      </c>
      <c r="D44" t="s">
        <v>3</v>
      </c>
      <c r="E44" t="s">
        <v>37</v>
      </c>
      <c r="F44" t="s">
        <v>38</v>
      </c>
    </row>
    <row r="45" spans="1:6">
      <c r="A45" t="s">
        <v>36</v>
      </c>
      <c r="B45" t="s">
        <v>3</v>
      </c>
      <c r="C45" t="s">
        <v>3</v>
      </c>
      <c r="D45" t="s">
        <v>3</v>
      </c>
      <c r="E45" t="s">
        <v>37</v>
      </c>
      <c r="F45" t="s">
        <v>38</v>
      </c>
    </row>
    <row r="46" spans="1:6">
      <c r="A46" t="s">
        <v>36</v>
      </c>
      <c r="B46" t="s">
        <v>3</v>
      </c>
      <c r="C46" t="s">
        <v>3</v>
      </c>
      <c r="D46" t="s">
        <v>3</v>
      </c>
      <c r="E46" t="s">
        <v>37</v>
      </c>
      <c r="F46" t="s">
        <v>38</v>
      </c>
    </row>
    <row r="47" spans="1:6">
      <c r="A47" t="s">
        <v>36</v>
      </c>
      <c r="B47" t="s">
        <v>3</v>
      </c>
      <c r="C47" t="s">
        <v>3</v>
      </c>
      <c r="D47" t="s">
        <v>3</v>
      </c>
      <c r="E47" t="s">
        <v>37</v>
      </c>
      <c r="F47" t="s">
        <v>38</v>
      </c>
    </row>
    <row r="48" spans="1:6">
      <c r="A48" t="s">
        <v>36</v>
      </c>
      <c r="B48" t="s">
        <v>3</v>
      </c>
      <c r="C48" t="s">
        <v>3</v>
      </c>
      <c r="D48" t="s">
        <v>3</v>
      </c>
      <c r="E48" t="s">
        <v>37</v>
      </c>
      <c r="F48" t="s">
        <v>38</v>
      </c>
    </row>
    <row r="49" spans="1:6">
      <c r="A49" t="s">
        <v>36</v>
      </c>
      <c r="B49" t="s">
        <v>3</v>
      </c>
      <c r="C49" t="s">
        <v>3</v>
      </c>
      <c r="D49" t="s">
        <v>3</v>
      </c>
      <c r="E49" t="s">
        <v>37</v>
      </c>
      <c r="F49" t="s">
        <v>38</v>
      </c>
    </row>
    <row r="50" spans="1:6">
      <c r="A50" t="s">
        <v>36</v>
      </c>
      <c r="B50" t="s">
        <v>3</v>
      </c>
      <c r="C50" t="s">
        <v>3</v>
      </c>
      <c r="D50" t="s">
        <v>3</v>
      </c>
      <c r="E50" t="s">
        <v>37</v>
      </c>
      <c r="F50" t="s">
        <v>38</v>
      </c>
    </row>
    <row r="51" spans="1:6">
      <c r="A51" t="s">
        <v>36</v>
      </c>
      <c r="B51" t="s">
        <v>3</v>
      </c>
      <c r="C51" t="s">
        <v>3</v>
      </c>
      <c r="D51" t="s">
        <v>3</v>
      </c>
      <c r="E51" t="s">
        <v>37</v>
      </c>
      <c r="F51" t="s">
        <v>38</v>
      </c>
    </row>
    <row r="52" spans="1:6">
      <c r="A52" t="s">
        <v>36</v>
      </c>
      <c r="B52" t="s">
        <v>3</v>
      </c>
      <c r="C52" t="s">
        <v>3</v>
      </c>
      <c r="D52" t="s">
        <v>3</v>
      </c>
      <c r="E52" t="s">
        <v>37</v>
      </c>
      <c r="F52" t="s">
        <v>38</v>
      </c>
    </row>
    <row r="53" spans="1:6">
      <c r="A53" t="s">
        <v>36</v>
      </c>
      <c r="B53" t="s">
        <v>3</v>
      </c>
      <c r="C53" t="s">
        <v>3</v>
      </c>
      <c r="D53" t="s">
        <v>3</v>
      </c>
      <c r="E53" t="s">
        <v>37</v>
      </c>
      <c r="F53" t="s">
        <v>38</v>
      </c>
    </row>
    <row r="54" spans="1:6">
      <c r="A54" t="s">
        <v>36</v>
      </c>
      <c r="B54" t="s">
        <v>3</v>
      </c>
      <c r="C54" t="s">
        <v>3</v>
      </c>
      <c r="D54" t="s">
        <v>3</v>
      </c>
      <c r="E54" t="s">
        <v>37</v>
      </c>
      <c r="F54" t="s">
        <v>38</v>
      </c>
    </row>
    <row r="55" spans="1:6">
      <c r="A55" t="s">
        <v>36</v>
      </c>
      <c r="B55" t="s">
        <v>3</v>
      </c>
      <c r="C55" t="s">
        <v>3</v>
      </c>
      <c r="D55" t="s">
        <v>3</v>
      </c>
      <c r="E55" t="s">
        <v>37</v>
      </c>
      <c r="F55" t="s">
        <v>38</v>
      </c>
    </row>
    <row r="56" spans="1:6">
      <c r="A56" t="s">
        <v>36</v>
      </c>
      <c r="B56" t="s">
        <v>3</v>
      </c>
      <c r="C56" t="s">
        <v>3</v>
      </c>
      <c r="D56" t="s">
        <v>3</v>
      </c>
      <c r="E56" t="s">
        <v>37</v>
      </c>
      <c r="F56" t="s">
        <v>38</v>
      </c>
    </row>
    <row r="57" spans="1:6">
      <c r="A57" t="s">
        <v>36</v>
      </c>
      <c r="B57" t="s">
        <v>3</v>
      </c>
      <c r="C57" t="s">
        <v>3</v>
      </c>
      <c r="D57" t="s">
        <v>3</v>
      </c>
      <c r="E57" t="s">
        <v>37</v>
      </c>
      <c r="F57" t="s">
        <v>38</v>
      </c>
    </row>
    <row r="58" spans="1:6">
      <c r="A58" t="s">
        <v>36</v>
      </c>
      <c r="B58" t="s">
        <v>3</v>
      </c>
      <c r="C58" t="s">
        <v>3</v>
      </c>
      <c r="D58" t="s">
        <v>3</v>
      </c>
      <c r="E58" t="s">
        <v>37</v>
      </c>
      <c r="F58" t="s">
        <v>38</v>
      </c>
    </row>
    <row r="59" spans="1:6">
      <c r="A59" t="s">
        <v>36</v>
      </c>
      <c r="B59" t="s">
        <v>3</v>
      </c>
      <c r="C59" t="s">
        <v>3</v>
      </c>
      <c r="D59" t="s">
        <v>3</v>
      </c>
      <c r="E59" t="s">
        <v>37</v>
      </c>
      <c r="F59" t="s">
        <v>38</v>
      </c>
    </row>
    <row r="60" spans="1:6">
      <c r="A60" t="s">
        <v>133</v>
      </c>
      <c r="B60" t="s">
        <v>17</v>
      </c>
      <c r="C60" t="s">
        <v>3</v>
      </c>
      <c r="D60" t="s">
        <v>3</v>
      </c>
      <c r="E60" t="s">
        <v>3</v>
      </c>
      <c r="F60" t="s">
        <v>3</v>
      </c>
    </row>
    <row r="61" spans="1:6">
      <c r="A61" t="s">
        <v>133</v>
      </c>
      <c r="B61" t="s">
        <v>17</v>
      </c>
      <c r="C61" t="s">
        <v>3</v>
      </c>
      <c r="D61" t="s">
        <v>3</v>
      </c>
      <c r="E61" t="s">
        <v>3</v>
      </c>
      <c r="F61" t="s">
        <v>3</v>
      </c>
    </row>
    <row r="62" spans="1:6">
      <c r="A62" t="s">
        <v>133</v>
      </c>
      <c r="B62" t="s">
        <v>17</v>
      </c>
      <c r="C62" t="s">
        <v>3</v>
      </c>
      <c r="D62" t="s">
        <v>3</v>
      </c>
      <c r="E62" t="s">
        <v>3</v>
      </c>
      <c r="F62" t="s">
        <v>3</v>
      </c>
    </row>
    <row r="63" spans="1:6">
      <c r="A63" t="s">
        <v>133</v>
      </c>
      <c r="B63" t="s">
        <v>17</v>
      </c>
      <c r="C63" t="s">
        <v>3</v>
      </c>
      <c r="D63" t="s">
        <v>3</v>
      </c>
      <c r="E63" t="s">
        <v>3</v>
      </c>
      <c r="F63" t="s">
        <v>3</v>
      </c>
    </row>
    <row r="64" spans="1:6">
      <c r="A64" t="s">
        <v>133</v>
      </c>
      <c r="B64" t="s">
        <v>17</v>
      </c>
      <c r="C64" t="s">
        <v>3</v>
      </c>
      <c r="D64" t="s">
        <v>3</v>
      </c>
      <c r="E64" t="s">
        <v>3</v>
      </c>
      <c r="F64" t="s">
        <v>3</v>
      </c>
    </row>
    <row r="65" spans="1:6">
      <c r="A65" t="s">
        <v>133</v>
      </c>
      <c r="B65" t="s">
        <v>17</v>
      </c>
      <c r="C65" t="s">
        <v>3</v>
      </c>
      <c r="D65" t="s">
        <v>3</v>
      </c>
      <c r="E65" t="s">
        <v>3</v>
      </c>
      <c r="F65" t="s">
        <v>3</v>
      </c>
    </row>
    <row r="66" spans="1:6">
      <c r="A66" t="s">
        <v>133</v>
      </c>
      <c r="B66" t="s">
        <v>17</v>
      </c>
      <c r="C66" t="s">
        <v>3</v>
      </c>
      <c r="D66" t="s">
        <v>3</v>
      </c>
      <c r="E66" t="s">
        <v>3</v>
      </c>
      <c r="F66" t="s">
        <v>3</v>
      </c>
    </row>
    <row r="67" spans="1:6">
      <c r="A67" t="s">
        <v>133</v>
      </c>
      <c r="B67" t="s">
        <v>17</v>
      </c>
      <c r="C67" t="s">
        <v>3</v>
      </c>
      <c r="D67" t="s">
        <v>3</v>
      </c>
      <c r="E67" t="s">
        <v>3</v>
      </c>
      <c r="F67" t="s">
        <v>3</v>
      </c>
    </row>
    <row r="68" spans="1:6">
      <c r="A68" t="s">
        <v>133</v>
      </c>
      <c r="B68" t="s">
        <v>17</v>
      </c>
      <c r="C68" t="s">
        <v>3</v>
      </c>
      <c r="D68" t="s">
        <v>3</v>
      </c>
      <c r="E68" t="s">
        <v>3</v>
      </c>
      <c r="F68" t="s">
        <v>3</v>
      </c>
    </row>
    <row r="69" spans="1:6">
      <c r="A69" t="s">
        <v>133</v>
      </c>
      <c r="B69" t="s">
        <v>17</v>
      </c>
      <c r="C69" t="s">
        <v>3</v>
      </c>
      <c r="D69" t="s">
        <v>3</v>
      </c>
      <c r="E69" t="s">
        <v>3</v>
      </c>
      <c r="F69" t="s">
        <v>3</v>
      </c>
    </row>
    <row r="70" spans="1:6">
      <c r="A70" t="s">
        <v>133</v>
      </c>
      <c r="B70" t="s">
        <v>17</v>
      </c>
      <c r="C70" t="s">
        <v>3</v>
      </c>
      <c r="D70" t="s">
        <v>3</v>
      </c>
      <c r="E70" t="s">
        <v>3</v>
      </c>
      <c r="F70" t="s">
        <v>3</v>
      </c>
    </row>
    <row r="71" spans="1:6">
      <c r="A71" t="s">
        <v>133</v>
      </c>
      <c r="B71" t="s">
        <v>17</v>
      </c>
      <c r="C71" t="s">
        <v>3</v>
      </c>
      <c r="D71" t="s">
        <v>3</v>
      </c>
      <c r="E71" t="s">
        <v>3</v>
      </c>
      <c r="F71" t="s">
        <v>3</v>
      </c>
    </row>
    <row r="72" spans="1:6">
      <c r="A72" t="s">
        <v>133</v>
      </c>
      <c r="B72" t="s">
        <v>17</v>
      </c>
      <c r="C72" t="s">
        <v>3</v>
      </c>
      <c r="D72" t="s">
        <v>3</v>
      </c>
      <c r="E72" t="s">
        <v>3</v>
      </c>
      <c r="F72" t="s">
        <v>3</v>
      </c>
    </row>
    <row r="73" spans="1:6">
      <c r="A73" t="s">
        <v>133</v>
      </c>
      <c r="B73" t="s">
        <v>17</v>
      </c>
      <c r="C73" t="s">
        <v>3</v>
      </c>
      <c r="D73" t="s">
        <v>3</v>
      </c>
      <c r="E73" t="s">
        <v>3</v>
      </c>
      <c r="F73" t="s">
        <v>3</v>
      </c>
    </row>
    <row r="74" spans="1:6">
      <c r="A74" t="s">
        <v>133</v>
      </c>
      <c r="B74" t="s">
        <v>17</v>
      </c>
      <c r="C74" t="s">
        <v>3</v>
      </c>
      <c r="D74" t="s">
        <v>3</v>
      </c>
      <c r="E74" t="s">
        <v>3</v>
      </c>
      <c r="F74" t="s">
        <v>3</v>
      </c>
    </row>
    <row r="75" spans="1:6">
      <c r="A75" t="s">
        <v>133</v>
      </c>
      <c r="B75" t="s">
        <v>17</v>
      </c>
      <c r="C75" t="s">
        <v>3</v>
      </c>
      <c r="D75" t="s">
        <v>3</v>
      </c>
      <c r="E75" t="s">
        <v>3</v>
      </c>
      <c r="F75" t="s">
        <v>3</v>
      </c>
    </row>
    <row r="76" spans="1:6">
      <c r="A76" t="s">
        <v>133</v>
      </c>
      <c r="B76" t="s">
        <v>17</v>
      </c>
      <c r="C76" t="s">
        <v>3</v>
      </c>
      <c r="D76" t="s">
        <v>3</v>
      </c>
      <c r="E76" t="s">
        <v>3</v>
      </c>
      <c r="F76" t="s">
        <v>3</v>
      </c>
    </row>
    <row r="77" spans="1:6">
      <c r="A77" t="s">
        <v>133</v>
      </c>
      <c r="B77" t="s">
        <v>17</v>
      </c>
      <c r="C77" t="s">
        <v>3</v>
      </c>
      <c r="D77" t="s">
        <v>3</v>
      </c>
      <c r="E77" t="s">
        <v>3</v>
      </c>
      <c r="F77" t="s">
        <v>3</v>
      </c>
    </row>
    <row r="78" spans="1:6">
      <c r="A78" t="s">
        <v>133</v>
      </c>
      <c r="B78" t="s">
        <v>17</v>
      </c>
      <c r="C78" t="s">
        <v>3</v>
      </c>
      <c r="D78" t="s">
        <v>3</v>
      </c>
      <c r="E78" t="s">
        <v>3</v>
      </c>
      <c r="F78" t="s">
        <v>3</v>
      </c>
    </row>
    <row r="79" spans="1:6">
      <c r="A79" t="s">
        <v>133</v>
      </c>
      <c r="B79" t="s">
        <v>17</v>
      </c>
      <c r="C79" t="s">
        <v>3</v>
      </c>
      <c r="D79" t="s">
        <v>3</v>
      </c>
      <c r="E79" t="s">
        <v>3</v>
      </c>
      <c r="F79" t="s">
        <v>3</v>
      </c>
    </row>
    <row r="80" spans="1:6">
      <c r="A80" t="s">
        <v>133</v>
      </c>
      <c r="B80" t="s">
        <v>183</v>
      </c>
      <c r="C80" t="s">
        <v>3</v>
      </c>
      <c r="D80" t="s">
        <v>3</v>
      </c>
      <c r="E80" t="s">
        <v>3</v>
      </c>
      <c r="F80" t="s">
        <v>3</v>
      </c>
    </row>
    <row r="81" spans="1:6">
      <c r="A81" t="s">
        <v>133</v>
      </c>
      <c r="B81" t="s">
        <v>183</v>
      </c>
      <c r="C81" t="s">
        <v>3</v>
      </c>
      <c r="D81" t="s">
        <v>3</v>
      </c>
      <c r="E81" t="s">
        <v>3</v>
      </c>
      <c r="F81" t="s">
        <v>3</v>
      </c>
    </row>
    <row r="82" spans="1:6">
      <c r="A82" t="s">
        <v>133</v>
      </c>
      <c r="B82" t="s">
        <v>183</v>
      </c>
      <c r="C82" t="s">
        <v>3</v>
      </c>
      <c r="D82" t="s">
        <v>3</v>
      </c>
      <c r="E82" t="s">
        <v>3</v>
      </c>
      <c r="F82" t="s">
        <v>3</v>
      </c>
    </row>
    <row r="83" spans="1:6">
      <c r="A83" t="s">
        <v>133</v>
      </c>
      <c r="B83" t="s">
        <v>183</v>
      </c>
      <c r="C83" t="s">
        <v>3</v>
      </c>
      <c r="D83" t="s">
        <v>3</v>
      </c>
      <c r="E83" t="s">
        <v>3</v>
      </c>
      <c r="F83" t="s">
        <v>3</v>
      </c>
    </row>
    <row r="84" spans="1:6">
      <c r="A84" t="s">
        <v>133</v>
      </c>
      <c r="B84" t="s">
        <v>183</v>
      </c>
      <c r="C84" t="s">
        <v>3</v>
      </c>
      <c r="D84" t="s">
        <v>3</v>
      </c>
      <c r="E84" t="s">
        <v>3</v>
      </c>
      <c r="F84" t="s">
        <v>3</v>
      </c>
    </row>
    <row r="85" spans="1:6">
      <c r="A85" t="s">
        <v>133</v>
      </c>
      <c r="B85" t="s">
        <v>183</v>
      </c>
      <c r="C85" t="s">
        <v>3</v>
      </c>
      <c r="D85" t="s">
        <v>3</v>
      </c>
      <c r="E85" t="s">
        <v>3</v>
      </c>
      <c r="F85" t="s">
        <v>3</v>
      </c>
    </row>
    <row r="86" spans="1:6">
      <c r="A86" t="s">
        <v>133</v>
      </c>
      <c r="B86" t="s">
        <v>183</v>
      </c>
      <c r="C86" t="s">
        <v>3</v>
      </c>
      <c r="D86" t="s">
        <v>3</v>
      </c>
      <c r="E86" t="s">
        <v>3</v>
      </c>
      <c r="F86" t="s">
        <v>3</v>
      </c>
    </row>
    <row r="87" spans="1:6">
      <c r="A87" t="s">
        <v>133</v>
      </c>
      <c r="B87" t="s">
        <v>183</v>
      </c>
      <c r="C87" t="s">
        <v>3</v>
      </c>
      <c r="D87" t="s">
        <v>3</v>
      </c>
      <c r="E87" t="s">
        <v>3</v>
      </c>
      <c r="F87" t="s">
        <v>3</v>
      </c>
    </row>
    <row r="88" spans="1:6">
      <c r="A88" t="s">
        <v>133</v>
      </c>
      <c r="B88" t="s">
        <v>183</v>
      </c>
      <c r="C88" t="s">
        <v>3</v>
      </c>
      <c r="D88" t="s">
        <v>3</v>
      </c>
      <c r="E88" t="s">
        <v>3</v>
      </c>
      <c r="F88" t="s">
        <v>3</v>
      </c>
    </row>
    <row r="89" spans="1:6">
      <c r="A89" t="s">
        <v>133</v>
      </c>
      <c r="B89" t="s">
        <v>183</v>
      </c>
      <c r="C89" t="s">
        <v>3</v>
      </c>
      <c r="D89" t="s">
        <v>3</v>
      </c>
      <c r="E89" t="s">
        <v>3</v>
      </c>
      <c r="F89" t="s">
        <v>3</v>
      </c>
    </row>
    <row r="90" spans="1:6">
      <c r="A90" t="s">
        <v>133</v>
      </c>
      <c r="B90" t="s">
        <v>183</v>
      </c>
      <c r="C90" t="s">
        <v>3</v>
      </c>
      <c r="D90" t="s">
        <v>3</v>
      </c>
      <c r="E90" t="s">
        <v>3</v>
      </c>
      <c r="F90" t="s">
        <v>3</v>
      </c>
    </row>
    <row r="91" spans="1:6">
      <c r="A91" t="s">
        <v>133</v>
      </c>
      <c r="B91" t="s">
        <v>183</v>
      </c>
      <c r="C91" t="s">
        <v>3</v>
      </c>
      <c r="D91" t="s">
        <v>3</v>
      </c>
      <c r="E91" t="s">
        <v>3</v>
      </c>
      <c r="F91" t="s">
        <v>3</v>
      </c>
    </row>
    <row r="92" spans="1:6">
      <c r="A92" t="s">
        <v>133</v>
      </c>
      <c r="B92" t="s">
        <v>183</v>
      </c>
      <c r="C92" t="s">
        <v>3</v>
      </c>
      <c r="D92" t="s">
        <v>3</v>
      </c>
      <c r="E92" t="s">
        <v>3</v>
      </c>
      <c r="F92" t="s">
        <v>3</v>
      </c>
    </row>
    <row r="93" spans="1:6">
      <c r="A93" t="s">
        <v>133</v>
      </c>
      <c r="B93" t="s">
        <v>183</v>
      </c>
      <c r="C93" t="s">
        <v>3</v>
      </c>
      <c r="D93" t="s">
        <v>3</v>
      </c>
      <c r="E93" t="s">
        <v>3</v>
      </c>
      <c r="F93" t="s">
        <v>3</v>
      </c>
    </row>
    <row r="94" spans="1:6">
      <c r="A94" t="s">
        <v>133</v>
      </c>
      <c r="B94" t="s">
        <v>183</v>
      </c>
      <c r="C94" t="s">
        <v>3</v>
      </c>
      <c r="D94" t="s">
        <v>3</v>
      </c>
      <c r="E94" t="s">
        <v>3</v>
      </c>
      <c r="F94" t="s">
        <v>3</v>
      </c>
    </row>
    <row r="95" spans="1:6">
      <c r="A95" t="s">
        <v>133</v>
      </c>
      <c r="B95" t="s">
        <v>183</v>
      </c>
      <c r="C95" t="s">
        <v>3</v>
      </c>
      <c r="D95" t="s">
        <v>3</v>
      </c>
      <c r="E95" t="s">
        <v>3</v>
      </c>
      <c r="F95" t="s">
        <v>3</v>
      </c>
    </row>
    <row r="96" spans="1:6">
      <c r="A96" t="s">
        <v>133</v>
      </c>
      <c r="B96" t="s">
        <v>183</v>
      </c>
      <c r="C96" t="s">
        <v>3</v>
      </c>
      <c r="D96" t="s">
        <v>3</v>
      </c>
      <c r="E96" t="s">
        <v>3</v>
      </c>
      <c r="F96" t="s">
        <v>3</v>
      </c>
    </row>
    <row r="97" spans="1:6">
      <c r="A97" t="s">
        <v>133</v>
      </c>
      <c r="B97" t="s">
        <v>183</v>
      </c>
      <c r="C97" t="s">
        <v>3</v>
      </c>
      <c r="D97" t="s">
        <v>3</v>
      </c>
      <c r="E97" t="s">
        <v>3</v>
      </c>
      <c r="F97" t="s">
        <v>3</v>
      </c>
    </row>
    <row r="98" spans="1:6">
      <c r="A98" t="s">
        <v>133</v>
      </c>
      <c r="B98" t="s">
        <v>183</v>
      </c>
      <c r="C98" t="s">
        <v>3</v>
      </c>
      <c r="D98" t="s">
        <v>3</v>
      </c>
      <c r="E98" t="s">
        <v>3</v>
      </c>
      <c r="F98" t="s">
        <v>3</v>
      </c>
    </row>
    <row r="99" spans="1:6">
      <c r="A99" t="s">
        <v>133</v>
      </c>
      <c r="B99" t="s">
        <v>183</v>
      </c>
      <c r="C99" t="s">
        <v>3</v>
      </c>
      <c r="D99" t="s">
        <v>3</v>
      </c>
      <c r="E99" t="s">
        <v>3</v>
      </c>
      <c r="F99" t="s">
        <v>3</v>
      </c>
    </row>
    <row r="100" spans="1:6">
      <c r="A100" t="s">
        <v>133</v>
      </c>
      <c r="B100" t="s">
        <v>183</v>
      </c>
      <c r="C100" t="s">
        <v>3</v>
      </c>
      <c r="D100" t="s">
        <v>3</v>
      </c>
      <c r="E100" t="s">
        <v>3</v>
      </c>
      <c r="F100" t="s">
        <v>3</v>
      </c>
    </row>
    <row r="101" spans="1:6">
      <c r="A101" t="s">
        <v>133</v>
      </c>
      <c r="B101" t="s">
        <v>183</v>
      </c>
      <c r="C101" t="s">
        <v>3</v>
      </c>
      <c r="D101" t="s">
        <v>3</v>
      </c>
      <c r="E101" t="s">
        <v>3</v>
      </c>
      <c r="F101" t="s">
        <v>3</v>
      </c>
    </row>
    <row r="102" spans="1:6">
      <c r="A102" t="s">
        <v>133</v>
      </c>
      <c r="B102" t="s">
        <v>183</v>
      </c>
      <c r="C102" t="s">
        <v>3</v>
      </c>
      <c r="D102" t="s">
        <v>3</v>
      </c>
      <c r="E102" t="s">
        <v>3</v>
      </c>
      <c r="F102" t="s">
        <v>3</v>
      </c>
    </row>
    <row r="103" spans="1:6">
      <c r="A103" t="s">
        <v>133</v>
      </c>
      <c r="B103" t="s">
        <v>183</v>
      </c>
      <c r="C103" t="s">
        <v>3</v>
      </c>
      <c r="D103" t="s">
        <v>3</v>
      </c>
      <c r="E103" t="s">
        <v>3</v>
      </c>
      <c r="F103" t="s">
        <v>3</v>
      </c>
    </row>
    <row r="104" spans="1:6">
      <c r="A104" t="s">
        <v>133</v>
      </c>
      <c r="B104" t="s">
        <v>183</v>
      </c>
      <c r="C104" t="s">
        <v>3</v>
      </c>
      <c r="D104" t="s">
        <v>3</v>
      </c>
      <c r="E104" t="s">
        <v>3</v>
      </c>
      <c r="F104" t="s">
        <v>3</v>
      </c>
    </row>
    <row r="105" spans="1:6">
      <c r="A105" t="s">
        <v>133</v>
      </c>
      <c r="B105" t="s">
        <v>183</v>
      </c>
      <c r="C105" t="s">
        <v>3</v>
      </c>
      <c r="D105" t="s">
        <v>3</v>
      </c>
      <c r="E105" t="s">
        <v>3</v>
      </c>
      <c r="F105" t="s">
        <v>3</v>
      </c>
    </row>
    <row r="106" spans="1:6">
      <c r="A106" t="s">
        <v>133</v>
      </c>
      <c r="B106" t="s">
        <v>183</v>
      </c>
      <c r="C106" t="s">
        <v>3</v>
      </c>
      <c r="D106" t="s">
        <v>3</v>
      </c>
      <c r="E106" t="s">
        <v>3</v>
      </c>
      <c r="F106" t="s">
        <v>3</v>
      </c>
    </row>
    <row r="107" spans="1:6">
      <c r="A107" t="s">
        <v>133</v>
      </c>
      <c r="B107" t="s">
        <v>183</v>
      </c>
      <c r="C107" t="s">
        <v>3</v>
      </c>
      <c r="D107" t="s">
        <v>3</v>
      </c>
      <c r="E107" t="s">
        <v>3</v>
      </c>
      <c r="F107" t="s">
        <v>3</v>
      </c>
    </row>
    <row r="108" spans="1:6">
      <c r="A108" t="s">
        <v>133</v>
      </c>
      <c r="B108" t="s">
        <v>183</v>
      </c>
      <c r="C108" t="s">
        <v>3</v>
      </c>
      <c r="D108" t="s">
        <v>3</v>
      </c>
      <c r="E108" t="s">
        <v>3</v>
      </c>
      <c r="F108" t="s">
        <v>3</v>
      </c>
    </row>
    <row r="109" spans="1:6">
      <c r="A109" t="s">
        <v>133</v>
      </c>
      <c r="B109" t="s">
        <v>183</v>
      </c>
      <c r="C109" t="s">
        <v>3</v>
      </c>
      <c r="D109" t="s">
        <v>3</v>
      </c>
      <c r="E109" t="s">
        <v>3</v>
      </c>
      <c r="F109" t="s">
        <v>3</v>
      </c>
    </row>
    <row r="110" spans="1:6">
      <c r="A110" t="s">
        <v>133</v>
      </c>
      <c r="B110" t="s">
        <v>183</v>
      </c>
      <c r="C110" t="s">
        <v>3</v>
      </c>
      <c r="D110" t="s">
        <v>3</v>
      </c>
      <c r="E110" t="s">
        <v>3</v>
      </c>
      <c r="F110" t="s">
        <v>3</v>
      </c>
    </row>
    <row r="111" spans="1:6">
      <c r="A111" t="s">
        <v>133</v>
      </c>
      <c r="B111" t="s">
        <v>183</v>
      </c>
      <c r="C111" t="s">
        <v>3</v>
      </c>
      <c r="D111" t="s">
        <v>3</v>
      </c>
      <c r="E111" t="s">
        <v>3</v>
      </c>
      <c r="F111" t="s">
        <v>3</v>
      </c>
    </row>
    <row r="112" spans="1:6">
      <c r="A112" t="s">
        <v>133</v>
      </c>
      <c r="B112" t="s">
        <v>183</v>
      </c>
      <c r="C112" t="s">
        <v>3</v>
      </c>
      <c r="D112" t="s">
        <v>3</v>
      </c>
      <c r="E112" t="s">
        <v>3</v>
      </c>
      <c r="F112" t="s">
        <v>3</v>
      </c>
    </row>
    <row r="113" spans="1:6">
      <c r="A113" t="s">
        <v>133</v>
      </c>
      <c r="B113" t="s">
        <v>183</v>
      </c>
      <c r="C113" t="s">
        <v>3</v>
      </c>
      <c r="D113" t="s">
        <v>3</v>
      </c>
      <c r="E113" t="s">
        <v>3</v>
      </c>
      <c r="F113" t="s">
        <v>3</v>
      </c>
    </row>
    <row r="114" spans="1:6">
      <c r="A114" t="s">
        <v>133</v>
      </c>
      <c r="B114" t="s">
        <v>183</v>
      </c>
      <c r="C114" t="s">
        <v>3</v>
      </c>
      <c r="D114" t="s">
        <v>3</v>
      </c>
      <c r="E114" t="s">
        <v>3</v>
      </c>
      <c r="F114" t="s">
        <v>3</v>
      </c>
    </row>
    <row r="115" spans="1:6">
      <c r="A115" t="s">
        <v>133</v>
      </c>
      <c r="B115" t="s">
        <v>183</v>
      </c>
      <c r="C115" t="s">
        <v>3</v>
      </c>
      <c r="D115" t="s">
        <v>3</v>
      </c>
      <c r="E115" t="s">
        <v>3</v>
      </c>
      <c r="F115" t="s">
        <v>3</v>
      </c>
    </row>
    <row r="116" spans="1:6">
      <c r="A116" t="s">
        <v>133</v>
      </c>
      <c r="B116" t="s">
        <v>183</v>
      </c>
      <c r="C116" t="s">
        <v>3</v>
      </c>
      <c r="D116" t="s">
        <v>3</v>
      </c>
      <c r="E116" t="s">
        <v>3</v>
      </c>
      <c r="F116" t="s">
        <v>3</v>
      </c>
    </row>
    <row r="117" spans="1:6">
      <c r="A117" t="s">
        <v>133</v>
      </c>
      <c r="B117" t="s">
        <v>183</v>
      </c>
      <c r="C117" t="s">
        <v>3</v>
      </c>
      <c r="D117" t="s">
        <v>3</v>
      </c>
      <c r="E117" t="s">
        <v>3</v>
      </c>
      <c r="F117" t="s">
        <v>3</v>
      </c>
    </row>
    <row r="118" spans="1:6">
      <c r="A118" t="s">
        <v>133</v>
      </c>
      <c r="B118" t="s">
        <v>183</v>
      </c>
      <c r="C118" t="s">
        <v>3</v>
      </c>
      <c r="D118" t="s">
        <v>3</v>
      </c>
      <c r="E118" t="s">
        <v>3</v>
      </c>
      <c r="F118" t="s">
        <v>3</v>
      </c>
    </row>
    <row r="119" spans="1:6">
      <c r="A119" t="s">
        <v>133</v>
      </c>
      <c r="B119" t="s">
        <v>183</v>
      </c>
      <c r="C119" t="s">
        <v>3</v>
      </c>
      <c r="D119" t="s">
        <v>3</v>
      </c>
      <c r="E119" t="s">
        <v>3</v>
      </c>
      <c r="F119" t="s">
        <v>3</v>
      </c>
    </row>
    <row r="120" spans="1:6">
      <c r="A120" t="s">
        <v>133</v>
      </c>
      <c r="B120" t="s">
        <v>183</v>
      </c>
      <c r="C120" t="s">
        <v>3</v>
      </c>
      <c r="D120" t="s">
        <v>3</v>
      </c>
      <c r="E120" t="s">
        <v>3</v>
      </c>
      <c r="F120" t="s">
        <v>3</v>
      </c>
    </row>
    <row r="121" spans="1:6">
      <c r="A121" t="s">
        <v>133</v>
      </c>
      <c r="B121" t="s">
        <v>183</v>
      </c>
      <c r="C121" t="s">
        <v>3</v>
      </c>
      <c r="D121" t="s">
        <v>3</v>
      </c>
      <c r="E121" t="s">
        <v>3</v>
      </c>
      <c r="F121" t="s">
        <v>3</v>
      </c>
    </row>
    <row r="122" spans="1:6">
      <c r="A122" t="s">
        <v>133</v>
      </c>
      <c r="B122" t="s">
        <v>183</v>
      </c>
      <c r="C122" t="s">
        <v>3</v>
      </c>
      <c r="D122" t="s">
        <v>3</v>
      </c>
      <c r="E122" t="s">
        <v>3</v>
      </c>
      <c r="F122" t="s">
        <v>3</v>
      </c>
    </row>
    <row r="123" spans="1:6">
      <c r="A123" t="s">
        <v>133</v>
      </c>
      <c r="B123" t="s">
        <v>183</v>
      </c>
      <c r="C123" t="s">
        <v>3</v>
      </c>
      <c r="D123" t="s">
        <v>3</v>
      </c>
      <c r="E123" t="s">
        <v>3</v>
      </c>
      <c r="F123" t="s">
        <v>3</v>
      </c>
    </row>
    <row r="124" spans="1:6">
      <c r="A124" t="s">
        <v>133</v>
      </c>
      <c r="B124" t="s">
        <v>183</v>
      </c>
      <c r="C124" t="s">
        <v>3</v>
      </c>
      <c r="D124" t="s">
        <v>3</v>
      </c>
      <c r="E124" t="s">
        <v>3</v>
      </c>
      <c r="F124" t="s">
        <v>3</v>
      </c>
    </row>
    <row r="125" spans="1:6">
      <c r="A125" t="s">
        <v>133</v>
      </c>
      <c r="B125" t="s">
        <v>183</v>
      </c>
      <c r="C125" t="s">
        <v>3</v>
      </c>
      <c r="D125" t="s">
        <v>3</v>
      </c>
      <c r="E125" t="s">
        <v>3</v>
      </c>
      <c r="F125" t="s">
        <v>3</v>
      </c>
    </row>
    <row r="126" spans="1:6">
      <c r="A126" t="s">
        <v>133</v>
      </c>
      <c r="B126" t="s">
        <v>183</v>
      </c>
      <c r="C126" t="s">
        <v>3</v>
      </c>
      <c r="D126" t="s">
        <v>3</v>
      </c>
      <c r="E126" t="s">
        <v>3</v>
      </c>
      <c r="F126" t="s">
        <v>3</v>
      </c>
    </row>
    <row r="127" spans="1:6">
      <c r="A127" t="s">
        <v>133</v>
      </c>
      <c r="B127" t="s">
        <v>183</v>
      </c>
      <c r="C127" t="s">
        <v>3</v>
      </c>
      <c r="D127" t="s">
        <v>3</v>
      </c>
      <c r="E127" t="s">
        <v>3</v>
      </c>
      <c r="F127" t="s">
        <v>3</v>
      </c>
    </row>
    <row r="128" spans="1:6">
      <c r="A128" t="s">
        <v>133</v>
      </c>
      <c r="B128" t="s">
        <v>183</v>
      </c>
      <c r="C128" t="s">
        <v>3</v>
      </c>
      <c r="D128" t="s">
        <v>3</v>
      </c>
      <c r="E128" t="s">
        <v>3</v>
      </c>
      <c r="F128" t="s">
        <v>3</v>
      </c>
    </row>
    <row r="129" spans="1:6">
      <c r="A129" t="s">
        <v>133</v>
      </c>
      <c r="B129" t="s">
        <v>183</v>
      </c>
      <c r="C129" t="s">
        <v>3</v>
      </c>
      <c r="D129" t="s">
        <v>3</v>
      </c>
      <c r="E129" t="s">
        <v>3</v>
      </c>
      <c r="F129" t="s">
        <v>3</v>
      </c>
    </row>
    <row r="130" spans="1:6">
      <c r="A130" t="s">
        <v>133</v>
      </c>
      <c r="B130" t="s">
        <v>183</v>
      </c>
      <c r="C130" t="s">
        <v>3</v>
      </c>
      <c r="D130" t="s">
        <v>3</v>
      </c>
      <c r="E130" t="s">
        <v>3</v>
      </c>
      <c r="F130" t="s">
        <v>3</v>
      </c>
    </row>
    <row r="131" spans="1:6">
      <c r="A131" t="s">
        <v>133</v>
      </c>
      <c r="B131" t="s">
        <v>183</v>
      </c>
      <c r="C131" t="s">
        <v>3</v>
      </c>
      <c r="D131" t="s">
        <v>3</v>
      </c>
      <c r="E131" t="s">
        <v>3</v>
      </c>
      <c r="F131" t="s">
        <v>3</v>
      </c>
    </row>
    <row r="132" spans="1:6">
      <c r="A132" t="s">
        <v>133</v>
      </c>
      <c r="B132" t="s">
        <v>183</v>
      </c>
      <c r="C132" t="s">
        <v>3</v>
      </c>
      <c r="D132" t="s">
        <v>3</v>
      </c>
      <c r="E132" t="s">
        <v>3</v>
      </c>
      <c r="F132" t="s">
        <v>3</v>
      </c>
    </row>
    <row r="133" spans="1:6">
      <c r="A133" t="s">
        <v>133</v>
      </c>
      <c r="B133" t="s">
        <v>183</v>
      </c>
      <c r="C133" t="s">
        <v>3</v>
      </c>
      <c r="D133" t="s">
        <v>3</v>
      </c>
      <c r="E133" t="s">
        <v>3</v>
      </c>
      <c r="F133" t="s">
        <v>3</v>
      </c>
    </row>
    <row r="134" spans="1:6">
      <c r="A134" t="s">
        <v>133</v>
      </c>
      <c r="B134" t="s">
        <v>183</v>
      </c>
      <c r="C134" t="s">
        <v>3</v>
      </c>
      <c r="D134" t="s">
        <v>3</v>
      </c>
      <c r="E134" t="s">
        <v>3</v>
      </c>
      <c r="F134" t="s">
        <v>3</v>
      </c>
    </row>
    <row r="135" spans="1:6">
      <c r="A135" t="s">
        <v>133</v>
      </c>
      <c r="B135" t="s">
        <v>183</v>
      </c>
      <c r="C135" t="s">
        <v>3</v>
      </c>
      <c r="D135" t="s">
        <v>3</v>
      </c>
      <c r="E135" t="s">
        <v>3</v>
      </c>
      <c r="F135" t="s">
        <v>3</v>
      </c>
    </row>
    <row r="136" spans="1:6">
      <c r="A136" t="s">
        <v>133</v>
      </c>
      <c r="B136" t="s">
        <v>183</v>
      </c>
      <c r="C136" t="s">
        <v>3</v>
      </c>
      <c r="D136" t="s">
        <v>3</v>
      </c>
      <c r="E136" t="s">
        <v>3</v>
      </c>
      <c r="F136" t="s">
        <v>3</v>
      </c>
    </row>
    <row r="137" spans="1:6">
      <c r="A137" t="s">
        <v>133</v>
      </c>
      <c r="B137" t="s">
        <v>183</v>
      </c>
      <c r="C137" t="s">
        <v>3</v>
      </c>
      <c r="D137" t="s">
        <v>3</v>
      </c>
      <c r="E137" t="s">
        <v>3</v>
      </c>
      <c r="F137" t="s">
        <v>3</v>
      </c>
    </row>
    <row r="138" spans="1:6">
      <c r="A138" t="s">
        <v>133</v>
      </c>
      <c r="B138" t="s">
        <v>183</v>
      </c>
      <c r="C138" t="s">
        <v>3</v>
      </c>
      <c r="D138" t="s">
        <v>3</v>
      </c>
      <c r="E138" t="s">
        <v>3</v>
      </c>
      <c r="F138" t="s">
        <v>3</v>
      </c>
    </row>
    <row r="139" spans="1:6">
      <c r="A139" t="s">
        <v>133</v>
      </c>
      <c r="B139" t="s">
        <v>183</v>
      </c>
      <c r="C139" t="s">
        <v>3</v>
      </c>
      <c r="D139" t="s">
        <v>3</v>
      </c>
      <c r="E139" t="s">
        <v>3</v>
      </c>
      <c r="F139" t="s">
        <v>3</v>
      </c>
    </row>
    <row r="140" spans="1:6">
      <c r="A140" t="s">
        <v>133</v>
      </c>
      <c r="B140" t="s">
        <v>183</v>
      </c>
      <c r="C140" t="s">
        <v>3</v>
      </c>
      <c r="D140" t="s">
        <v>3</v>
      </c>
      <c r="E140" t="s">
        <v>3</v>
      </c>
      <c r="F140" t="s">
        <v>3</v>
      </c>
    </row>
    <row r="141" spans="1:6">
      <c r="A141" t="s">
        <v>133</v>
      </c>
      <c r="B141" t="s">
        <v>183</v>
      </c>
      <c r="C141" t="s">
        <v>3</v>
      </c>
      <c r="D141" t="s">
        <v>3</v>
      </c>
      <c r="E141" t="s">
        <v>3</v>
      </c>
      <c r="F141" t="s">
        <v>3</v>
      </c>
    </row>
    <row r="142" spans="1:6">
      <c r="A142" t="s">
        <v>133</v>
      </c>
      <c r="B142" t="s">
        <v>183</v>
      </c>
      <c r="C142" t="s">
        <v>3</v>
      </c>
      <c r="D142" t="s">
        <v>3</v>
      </c>
      <c r="E142" t="s">
        <v>3</v>
      </c>
      <c r="F142" t="s">
        <v>3</v>
      </c>
    </row>
    <row r="143" spans="1:6">
      <c r="A143" t="s">
        <v>133</v>
      </c>
      <c r="B143" t="s">
        <v>183</v>
      </c>
      <c r="C143" t="s">
        <v>3</v>
      </c>
      <c r="D143" t="s">
        <v>3</v>
      </c>
      <c r="E143" t="s">
        <v>3</v>
      </c>
      <c r="F143" t="s">
        <v>3</v>
      </c>
    </row>
    <row r="144" spans="1:6">
      <c r="A144" t="s">
        <v>133</v>
      </c>
      <c r="B144" t="s">
        <v>183</v>
      </c>
      <c r="C144" t="s">
        <v>3</v>
      </c>
      <c r="D144" t="s">
        <v>3</v>
      </c>
      <c r="E144" t="s">
        <v>3</v>
      </c>
      <c r="F144" t="s">
        <v>3</v>
      </c>
    </row>
    <row r="145" spans="1:6">
      <c r="A145" t="s">
        <v>133</v>
      </c>
      <c r="B145" t="s">
        <v>183</v>
      </c>
      <c r="C145" t="s">
        <v>3</v>
      </c>
      <c r="D145" t="s">
        <v>3</v>
      </c>
      <c r="E145" t="s">
        <v>3</v>
      </c>
      <c r="F145" t="s">
        <v>3</v>
      </c>
    </row>
    <row r="146" spans="1:6">
      <c r="A146" t="s">
        <v>133</v>
      </c>
      <c r="B146" t="s">
        <v>183</v>
      </c>
      <c r="C146" t="s">
        <v>3</v>
      </c>
      <c r="D146" t="s">
        <v>3</v>
      </c>
      <c r="E146" t="s">
        <v>3</v>
      </c>
      <c r="F146" t="s">
        <v>3</v>
      </c>
    </row>
    <row r="147" spans="1:6">
      <c r="A147" t="s">
        <v>133</v>
      </c>
      <c r="B147" t="s">
        <v>183</v>
      </c>
      <c r="C147" t="s">
        <v>3</v>
      </c>
      <c r="D147" t="s">
        <v>3</v>
      </c>
      <c r="E147" t="s">
        <v>3</v>
      </c>
      <c r="F147" t="s">
        <v>3</v>
      </c>
    </row>
    <row r="148" spans="1:6">
      <c r="A148" t="s">
        <v>133</v>
      </c>
      <c r="B148" t="s">
        <v>183</v>
      </c>
      <c r="C148" t="s">
        <v>3</v>
      </c>
      <c r="D148" t="s">
        <v>3</v>
      </c>
      <c r="E148" t="s">
        <v>3</v>
      </c>
      <c r="F148" t="s">
        <v>3</v>
      </c>
    </row>
    <row r="149" spans="1:6">
      <c r="A149" t="s">
        <v>133</v>
      </c>
      <c r="B149" t="s">
        <v>183</v>
      </c>
      <c r="C149" t="s">
        <v>3</v>
      </c>
      <c r="D149" t="s">
        <v>3</v>
      </c>
      <c r="E149" t="s">
        <v>3</v>
      </c>
      <c r="F149" t="s">
        <v>3</v>
      </c>
    </row>
    <row r="150" spans="1:6">
      <c r="A150" t="s">
        <v>133</v>
      </c>
      <c r="B150" t="s">
        <v>183</v>
      </c>
      <c r="C150" t="s">
        <v>3</v>
      </c>
      <c r="D150" t="s">
        <v>3</v>
      </c>
      <c r="E150" t="s">
        <v>3</v>
      </c>
      <c r="F150" t="s">
        <v>3</v>
      </c>
    </row>
    <row r="151" spans="1:6">
      <c r="A151" t="s">
        <v>133</v>
      </c>
      <c r="B151" t="s">
        <v>183</v>
      </c>
      <c r="C151" t="s">
        <v>3</v>
      </c>
      <c r="D151" t="s">
        <v>3</v>
      </c>
      <c r="E151" t="s">
        <v>3</v>
      </c>
      <c r="F151" t="s">
        <v>3</v>
      </c>
    </row>
    <row r="152" spans="1:6">
      <c r="A152" t="s">
        <v>133</v>
      </c>
      <c r="B152" t="s">
        <v>183</v>
      </c>
      <c r="C152" t="s">
        <v>3</v>
      </c>
      <c r="D152" t="s">
        <v>3</v>
      </c>
      <c r="E152" t="s">
        <v>3</v>
      </c>
      <c r="F152" t="s">
        <v>3</v>
      </c>
    </row>
    <row r="153" spans="1:6">
      <c r="A153" t="s">
        <v>133</v>
      </c>
      <c r="B153" t="s">
        <v>183</v>
      </c>
      <c r="C153" t="s">
        <v>3</v>
      </c>
      <c r="D153" t="s">
        <v>3</v>
      </c>
      <c r="E153" t="s">
        <v>3</v>
      </c>
      <c r="F153" t="s">
        <v>3</v>
      </c>
    </row>
    <row r="154" spans="1:6">
      <c r="A154" t="s">
        <v>133</v>
      </c>
      <c r="B154" t="s">
        <v>183</v>
      </c>
      <c r="C154" t="s">
        <v>3</v>
      </c>
      <c r="D154" t="s">
        <v>3</v>
      </c>
      <c r="E154" t="s">
        <v>3</v>
      </c>
      <c r="F154" t="s">
        <v>3</v>
      </c>
    </row>
    <row r="155" spans="1:6">
      <c r="A155" t="s">
        <v>133</v>
      </c>
      <c r="B155" t="s">
        <v>183</v>
      </c>
      <c r="C155" t="s">
        <v>3</v>
      </c>
      <c r="D155" t="s">
        <v>3</v>
      </c>
      <c r="E155" t="s">
        <v>3</v>
      </c>
      <c r="F155" t="s">
        <v>3</v>
      </c>
    </row>
    <row r="156" spans="1:6">
      <c r="A156" t="s">
        <v>133</v>
      </c>
      <c r="B156" t="s">
        <v>183</v>
      </c>
      <c r="C156" t="s">
        <v>3</v>
      </c>
      <c r="D156" t="s">
        <v>3</v>
      </c>
      <c r="E156" t="s">
        <v>3</v>
      </c>
      <c r="F156" t="s">
        <v>3</v>
      </c>
    </row>
    <row r="157" spans="1:6">
      <c r="A157" t="s">
        <v>133</v>
      </c>
      <c r="B157" t="s">
        <v>183</v>
      </c>
      <c r="C157" t="s">
        <v>3</v>
      </c>
      <c r="D157" t="s">
        <v>3</v>
      </c>
      <c r="E157" t="s">
        <v>3</v>
      </c>
      <c r="F157" t="s">
        <v>3</v>
      </c>
    </row>
    <row r="158" spans="1:6">
      <c r="A158" t="s">
        <v>133</v>
      </c>
      <c r="B158" t="s">
        <v>183</v>
      </c>
      <c r="C158" t="s">
        <v>3</v>
      </c>
      <c r="D158" t="s">
        <v>3</v>
      </c>
      <c r="E158" t="s">
        <v>3</v>
      </c>
      <c r="F158" t="s">
        <v>3</v>
      </c>
    </row>
    <row r="159" spans="1:6">
      <c r="A159" t="s">
        <v>133</v>
      </c>
      <c r="B159" t="s">
        <v>183</v>
      </c>
      <c r="C159" t="s">
        <v>3</v>
      </c>
      <c r="D159" t="s">
        <v>3</v>
      </c>
      <c r="E159" t="s">
        <v>3</v>
      </c>
      <c r="F159" t="s">
        <v>3</v>
      </c>
    </row>
    <row r="160" spans="1:6">
      <c r="A160" t="s">
        <v>133</v>
      </c>
      <c r="B160" t="s">
        <v>183</v>
      </c>
      <c r="C160" t="s">
        <v>3</v>
      </c>
      <c r="D160" t="s">
        <v>3</v>
      </c>
      <c r="E160" t="s">
        <v>3</v>
      </c>
      <c r="F160" t="s">
        <v>3</v>
      </c>
    </row>
    <row r="161" spans="1:6">
      <c r="A161" t="s">
        <v>133</v>
      </c>
      <c r="B161" t="s">
        <v>183</v>
      </c>
      <c r="C161" t="s">
        <v>3</v>
      </c>
      <c r="D161" t="s">
        <v>3</v>
      </c>
      <c r="E161" t="s">
        <v>3</v>
      </c>
      <c r="F161" t="s">
        <v>3</v>
      </c>
    </row>
    <row r="162" spans="1:6">
      <c r="A162" t="s">
        <v>133</v>
      </c>
      <c r="B162" t="s">
        <v>183</v>
      </c>
      <c r="C162" t="s">
        <v>3</v>
      </c>
      <c r="D162" t="s">
        <v>3</v>
      </c>
      <c r="E162" t="s">
        <v>3</v>
      </c>
      <c r="F162" t="s">
        <v>3</v>
      </c>
    </row>
    <row r="163" spans="1:6">
      <c r="A163" t="s">
        <v>133</v>
      </c>
      <c r="B163" t="s">
        <v>183</v>
      </c>
      <c r="C163" t="s">
        <v>3</v>
      </c>
      <c r="D163" t="s">
        <v>3</v>
      </c>
      <c r="E163" t="s">
        <v>3</v>
      </c>
      <c r="F163" t="s">
        <v>3</v>
      </c>
    </row>
    <row r="164" spans="1:6">
      <c r="A164" t="s">
        <v>133</v>
      </c>
      <c r="B164" t="s">
        <v>183</v>
      </c>
      <c r="C164" t="s">
        <v>3</v>
      </c>
      <c r="D164" t="s">
        <v>3</v>
      </c>
      <c r="E164" t="s">
        <v>3</v>
      </c>
      <c r="F164" t="s">
        <v>3</v>
      </c>
    </row>
    <row r="165" spans="1:6">
      <c r="A165" t="s">
        <v>133</v>
      </c>
      <c r="B165" t="s">
        <v>183</v>
      </c>
      <c r="C165" t="s">
        <v>3</v>
      </c>
      <c r="D165" t="s">
        <v>3</v>
      </c>
      <c r="E165" t="s">
        <v>3</v>
      </c>
      <c r="F165" t="s">
        <v>3</v>
      </c>
    </row>
    <row r="166" spans="1:6">
      <c r="A166" t="s">
        <v>133</v>
      </c>
      <c r="B166" t="s">
        <v>183</v>
      </c>
      <c r="C166" t="s">
        <v>3</v>
      </c>
      <c r="D166" t="s">
        <v>3</v>
      </c>
      <c r="E166" t="s">
        <v>3</v>
      </c>
      <c r="F166" t="s">
        <v>3</v>
      </c>
    </row>
    <row r="167" spans="1:6">
      <c r="A167" t="s">
        <v>133</v>
      </c>
      <c r="B167" t="s">
        <v>183</v>
      </c>
      <c r="C167" t="s">
        <v>3</v>
      </c>
      <c r="D167" t="s">
        <v>3</v>
      </c>
      <c r="E167" t="s">
        <v>3</v>
      </c>
      <c r="F167" t="s">
        <v>3</v>
      </c>
    </row>
    <row r="168" spans="1:6">
      <c r="A168" t="s">
        <v>133</v>
      </c>
      <c r="B168" t="s">
        <v>183</v>
      </c>
      <c r="C168" t="s">
        <v>3</v>
      </c>
      <c r="D168" t="s">
        <v>3</v>
      </c>
      <c r="E168" t="s">
        <v>3</v>
      </c>
      <c r="F168" t="s">
        <v>3</v>
      </c>
    </row>
    <row r="169" spans="1:6">
      <c r="A169" t="s">
        <v>133</v>
      </c>
      <c r="B169" t="s">
        <v>183</v>
      </c>
      <c r="C169" t="s">
        <v>3</v>
      </c>
      <c r="D169" t="s">
        <v>3</v>
      </c>
      <c r="E169" t="s">
        <v>3</v>
      </c>
      <c r="F169" t="s">
        <v>3</v>
      </c>
    </row>
    <row r="170" spans="1:6">
      <c r="A170" t="s">
        <v>133</v>
      </c>
      <c r="B170" t="s">
        <v>183</v>
      </c>
      <c r="C170" t="s">
        <v>3</v>
      </c>
      <c r="D170" t="s">
        <v>3</v>
      </c>
      <c r="E170" t="s">
        <v>3</v>
      </c>
      <c r="F170" t="s">
        <v>3</v>
      </c>
    </row>
    <row r="171" spans="1:6">
      <c r="A171" t="s">
        <v>133</v>
      </c>
      <c r="B171" t="s">
        <v>183</v>
      </c>
      <c r="C171" t="s">
        <v>3</v>
      </c>
      <c r="D171" t="s">
        <v>3</v>
      </c>
      <c r="E171" t="s">
        <v>3</v>
      </c>
      <c r="F171" t="s">
        <v>3</v>
      </c>
    </row>
    <row r="172" spans="1:6">
      <c r="A172" t="s">
        <v>133</v>
      </c>
      <c r="B172" t="s">
        <v>183</v>
      </c>
      <c r="C172" t="s">
        <v>3</v>
      </c>
      <c r="D172" t="s">
        <v>3</v>
      </c>
      <c r="E172" t="s">
        <v>3</v>
      </c>
      <c r="F172" t="s">
        <v>3</v>
      </c>
    </row>
    <row r="173" spans="1:6">
      <c r="A173" t="s">
        <v>133</v>
      </c>
      <c r="B173" t="s">
        <v>183</v>
      </c>
      <c r="C173" t="s">
        <v>3</v>
      </c>
      <c r="D173" t="s">
        <v>3</v>
      </c>
      <c r="E173" t="s">
        <v>3</v>
      </c>
      <c r="F173" t="s">
        <v>3</v>
      </c>
    </row>
    <row r="174" spans="1:6">
      <c r="A174" t="s">
        <v>133</v>
      </c>
      <c r="B174" t="s">
        <v>183</v>
      </c>
      <c r="C174" t="s">
        <v>3</v>
      </c>
      <c r="D174" t="s">
        <v>3</v>
      </c>
      <c r="E174" t="s">
        <v>3</v>
      </c>
      <c r="F174" t="s">
        <v>3</v>
      </c>
    </row>
    <row r="175" spans="1:6">
      <c r="A175" t="s">
        <v>133</v>
      </c>
      <c r="B175" t="s">
        <v>183</v>
      </c>
      <c r="C175" t="s">
        <v>3</v>
      </c>
      <c r="D175" t="s">
        <v>3</v>
      </c>
      <c r="E175" t="s">
        <v>3</v>
      </c>
      <c r="F175" t="s">
        <v>3</v>
      </c>
    </row>
    <row r="176" spans="1:6">
      <c r="A176" t="s">
        <v>133</v>
      </c>
      <c r="B176" t="s">
        <v>183</v>
      </c>
      <c r="C176" t="s">
        <v>3</v>
      </c>
      <c r="D176" t="s">
        <v>3</v>
      </c>
      <c r="E176" t="s">
        <v>3</v>
      </c>
      <c r="F176" t="s">
        <v>3</v>
      </c>
    </row>
    <row r="177" spans="1:6">
      <c r="A177" t="s">
        <v>133</v>
      </c>
      <c r="B177" t="s">
        <v>183</v>
      </c>
      <c r="C177" t="s">
        <v>3</v>
      </c>
      <c r="D177" t="s">
        <v>3</v>
      </c>
      <c r="E177" t="s">
        <v>3</v>
      </c>
      <c r="F177" t="s">
        <v>3</v>
      </c>
    </row>
    <row r="178" spans="1:6">
      <c r="A178" t="s">
        <v>133</v>
      </c>
      <c r="B178" t="s">
        <v>183</v>
      </c>
      <c r="C178" t="s">
        <v>3</v>
      </c>
      <c r="D178" t="s">
        <v>3</v>
      </c>
      <c r="E178" t="s">
        <v>3</v>
      </c>
      <c r="F178" t="s">
        <v>3</v>
      </c>
    </row>
    <row r="179" spans="1:6">
      <c r="A179" t="s">
        <v>133</v>
      </c>
      <c r="B179" t="s">
        <v>183</v>
      </c>
      <c r="C179" t="s">
        <v>3</v>
      </c>
      <c r="D179" t="s">
        <v>3</v>
      </c>
      <c r="E179" t="s">
        <v>3</v>
      </c>
      <c r="F179" t="s">
        <v>3</v>
      </c>
    </row>
    <row r="180" spans="1:6">
      <c r="A180" t="s">
        <v>133</v>
      </c>
      <c r="B180" t="s">
        <v>183</v>
      </c>
      <c r="C180" t="s">
        <v>3</v>
      </c>
      <c r="D180" t="s">
        <v>3</v>
      </c>
      <c r="E180" t="s">
        <v>3</v>
      </c>
      <c r="F180" t="s">
        <v>3</v>
      </c>
    </row>
    <row r="181" spans="1:6">
      <c r="A181" t="s">
        <v>133</v>
      </c>
      <c r="B181" t="s">
        <v>183</v>
      </c>
      <c r="C181" t="s">
        <v>3</v>
      </c>
      <c r="D181" t="s">
        <v>3</v>
      </c>
      <c r="E181" t="s">
        <v>3</v>
      </c>
      <c r="F181" t="s">
        <v>3</v>
      </c>
    </row>
    <row r="182" spans="1:6">
      <c r="A182" t="s">
        <v>133</v>
      </c>
      <c r="B182" t="s">
        <v>183</v>
      </c>
      <c r="C182" t="s">
        <v>3</v>
      </c>
      <c r="D182" t="s">
        <v>3</v>
      </c>
      <c r="E182" t="s">
        <v>3</v>
      </c>
      <c r="F182" t="s">
        <v>3</v>
      </c>
    </row>
    <row r="183" spans="1:6">
      <c r="A183" t="s">
        <v>133</v>
      </c>
      <c r="B183" t="s">
        <v>183</v>
      </c>
      <c r="C183" t="s">
        <v>3</v>
      </c>
      <c r="D183" t="s">
        <v>3</v>
      </c>
      <c r="E183" t="s">
        <v>3</v>
      </c>
      <c r="F183" t="s">
        <v>3</v>
      </c>
    </row>
    <row r="184" spans="1:6">
      <c r="A184" t="s">
        <v>133</v>
      </c>
      <c r="B184" t="s">
        <v>183</v>
      </c>
      <c r="C184" t="s">
        <v>3</v>
      </c>
      <c r="D184" t="s">
        <v>3</v>
      </c>
      <c r="E184" t="s">
        <v>3</v>
      </c>
      <c r="F184" t="s">
        <v>3</v>
      </c>
    </row>
    <row r="185" spans="1:6">
      <c r="A185" t="s">
        <v>133</v>
      </c>
      <c r="B185" t="s">
        <v>183</v>
      </c>
      <c r="C185" t="s">
        <v>3</v>
      </c>
      <c r="D185" t="s">
        <v>3</v>
      </c>
      <c r="E185" t="s">
        <v>3</v>
      </c>
      <c r="F185" t="s">
        <v>3</v>
      </c>
    </row>
    <row r="186" spans="1:6">
      <c r="A186" t="s">
        <v>133</v>
      </c>
      <c r="B186" t="s">
        <v>183</v>
      </c>
      <c r="C186" t="s">
        <v>3</v>
      </c>
      <c r="D186" t="s">
        <v>3</v>
      </c>
      <c r="E186" t="s">
        <v>3</v>
      </c>
      <c r="F186" t="s">
        <v>3</v>
      </c>
    </row>
    <row r="187" spans="1:6">
      <c r="A187" t="s">
        <v>133</v>
      </c>
      <c r="B187" t="s">
        <v>183</v>
      </c>
      <c r="C187" t="s">
        <v>3</v>
      </c>
      <c r="D187" t="s">
        <v>3</v>
      </c>
      <c r="E187" t="s">
        <v>3</v>
      </c>
      <c r="F187" t="s">
        <v>3</v>
      </c>
    </row>
    <row r="188" spans="1:6">
      <c r="A188" t="s">
        <v>133</v>
      </c>
      <c r="B188" t="s">
        <v>183</v>
      </c>
      <c r="C188" t="s">
        <v>3</v>
      </c>
      <c r="D188" t="s">
        <v>3</v>
      </c>
      <c r="E188" t="s">
        <v>3</v>
      </c>
      <c r="F188" t="s">
        <v>3</v>
      </c>
    </row>
    <row r="189" spans="1:6">
      <c r="A189" t="s">
        <v>133</v>
      </c>
      <c r="B189" t="s">
        <v>183</v>
      </c>
      <c r="C189" t="s">
        <v>3</v>
      </c>
      <c r="D189" t="s">
        <v>3</v>
      </c>
      <c r="E189" t="s">
        <v>3</v>
      </c>
      <c r="F189" t="s">
        <v>3</v>
      </c>
    </row>
    <row r="190" spans="1:6">
      <c r="A190" t="s">
        <v>133</v>
      </c>
      <c r="B190" t="s">
        <v>183</v>
      </c>
      <c r="C190" t="s">
        <v>3</v>
      </c>
      <c r="D190" t="s">
        <v>3</v>
      </c>
      <c r="E190" t="s">
        <v>3</v>
      </c>
      <c r="F190" t="s">
        <v>3</v>
      </c>
    </row>
    <row r="191" spans="1:6">
      <c r="A191" t="s">
        <v>133</v>
      </c>
      <c r="B191" t="s">
        <v>183</v>
      </c>
      <c r="C191" t="s">
        <v>3</v>
      </c>
      <c r="D191" t="s">
        <v>3</v>
      </c>
      <c r="E191" t="s">
        <v>3</v>
      </c>
      <c r="F191" t="s">
        <v>3</v>
      </c>
    </row>
    <row r="192" spans="1:6">
      <c r="A192" t="s">
        <v>133</v>
      </c>
      <c r="B192" t="s">
        <v>183</v>
      </c>
      <c r="C192" t="s">
        <v>3</v>
      </c>
      <c r="D192" t="s">
        <v>3</v>
      </c>
      <c r="E192" t="s">
        <v>3</v>
      </c>
      <c r="F192" t="s">
        <v>3</v>
      </c>
    </row>
    <row r="193" spans="1:6">
      <c r="A193" t="s">
        <v>133</v>
      </c>
      <c r="B193" t="s">
        <v>183</v>
      </c>
      <c r="C193" t="s">
        <v>3</v>
      </c>
      <c r="D193" t="s">
        <v>3</v>
      </c>
      <c r="E193" t="s">
        <v>3</v>
      </c>
      <c r="F193" t="s">
        <v>3</v>
      </c>
    </row>
    <row r="194" spans="1:6">
      <c r="A194" t="s">
        <v>133</v>
      </c>
      <c r="B194" t="s">
        <v>183</v>
      </c>
      <c r="C194" t="s">
        <v>3</v>
      </c>
      <c r="D194" t="s">
        <v>3</v>
      </c>
      <c r="E194" t="s">
        <v>3</v>
      </c>
      <c r="F194" t="s">
        <v>3</v>
      </c>
    </row>
    <row r="195" spans="1:6">
      <c r="A195" t="s">
        <v>133</v>
      </c>
      <c r="B195" t="s">
        <v>183</v>
      </c>
      <c r="C195" t="s">
        <v>3</v>
      </c>
      <c r="D195" t="s">
        <v>3</v>
      </c>
      <c r="E195" t="s">
        <v>3</v>
      </c>
      <c r="F195" t="s">
        <v>3</v>
      </c>
    </row>
    <row r="196" spans="1:6">
      <c r="A196" t="s">
        <v>133</v>
      </c>
      <c r="B196" t="s">
        <v>183</v>
      </c>
      <c r="C196" t="s">
        <v>3</v>
      </c>
      <c r="D196" t="s">
        <v>3</v>
      </c>
      <c r="E196" t="s">
        <v>3</v>
      </c>
      <c r="F196" t="s">
        <v>3</v>
      </c>
    </row>
    <row r="197" spans="1:6">
      <c r="A197" t="s">
        <v>133</v>
      </c>
      <c r="B197" t="s">
        <v>183</v>
      </c>
      <c r="C197" t="s">
        <v>3</v>
      </c>
      <c r="D197" t="s">
        <v>3</v>
      </c>
      <c r="E197" t="s">
        <v>3</v>
      </c>
      <c r="F197" t="s">
        <v>3</v>
      </c>
    </row>
    <row r="198" spans="1:6">
      <c r="A198" t="s">
        <v>133</v>
      </c>
      <c r="B198" t="s">
        <v>183</v>
      </c>
      <c r="C198" t="s">
        <v>3</v>
      </c>
      <c r="D198" t="s">
        <v>3</v>
      </c>
      <c r="E198" t="s">
        <v>3</v>
      </c>
      <c r="F198" t="s">
        <v>3</v>
      </c>
    </row>
    <row r="199" spans="1:6">
      <c r="A199" t="s">
        <v>133</v>
      </c>
      <c r="B199" t="s">
        <v>183</v>
      </c>
      <c r="C199" t="s">
        <v>3</v>
      </c>
      <c r="D199" t="s">
        <v>3</v>
      </c>
      <c r="E199" t="s">
        <v>3</v>
      </c>
      <c r="F199" t="s">
        <v>3</v>
      </c>
    </row>
    <row r="200" spans="1:6">
      <c r="A200" t="s">
        <v>133</v>
      </c>
      <c r="B200" t="s">
        <v>183</v>
      </c>
      <c r="C200" t="s">
        <v>3</v>
      </c>
      <c r="D200" t="s">
        <v>3</v>
      </c>
      <c r="E200" t="s">
        <v>3</v>
      </c>
      <c r="F200" t="s">
        <v>3</v>
      </c>
    </row>
    <row r="201" spans="1:6">
      <c r="A201" t="s">
        <v>133</v>
      </c>
      <c r="B201" t="s">
        <v>183</v>
      </c>
      <c r="C201" t="s">
        <v>3</v>
      </c>
      <c r="D201" t="s">
        <v>3</v>
      </c>
      <c r="E201" t="s">
        <v>3</v>
      </c>
      <c r="F201" t="s">
        <v>3</v>
      </c>
    </row>
    <row r="202" spans="1:6">
      <c r="A202" t="s">
        <v>133</v>
      </c>
      <c r="B202" t="s">
        <v>183</v>
      </c>
      <c r="C202" t="s">
        <v>3</v>
      </c>
      <c r="D202" t="s">
        <v>3</v>
      </c>
      <c r="E202" t="s">
        <v>3</v>
      </c>
      <c r="F202" t="s">
        <v>3</v>
      </c>
    </row>
    <row r="203" spans="1:6">
      <c r="A203" t="s">
        <v>133</v>
      </c>
      <c r="B203" t="s">
        <v>183</v>
      </c>
      <c r="C203" t="s">
        <v>3</v>
      </c>
      <c r="D203" t="s">
        <v>3</v>
      </c>
      <c r="E203" t="s">
        <v>3</v>
      </c>
      <c r="F203" t="s">
        <v>3</v>
      </c>
    </row>
    <row r="204" spans="1:6">
      <c r="A204" t="s">
        <v>133</v>
      </c>
      <c r="B204" t="s">
        <v>183</v>
      </c>
      <c r="C204" t="s">
        <v>3</v>
      </c>
      <c r="D204" t="s">
        <v>3</v>
      </c>
      <c r="E204" t="s">
        <v>3</v>
      </c>
      <c r="F204" t="s">
        <v>3</v>
      </c>
    </row>
    <row r="205" spans="1:6">
      <c r="A205" t="s">
        <v>133</v>
      </c>
      <c r="B205" t="s">
        <v>183</v>
      </c>
      <c r="C205" t="s">
        <v>3</v>
      </c>
      <c r="D205" t="s">
        <v>3</v>
      </c>
      <c r="E205" t="s">
        <v>3</v>
      </c>
      <c r="F205" t="s">
        <v>3</v>
      </c>
    </row>
    <row r="206" spans="1:6">
      <c r="A206" t="s">
        <v>133</v>
      </c>
      <c r="B206" t="s">
        <v>183</v>
      </c>
      <c r="C206" t="s">
        <v>3</v>
      </c>
      <c r="D206" t="s">
        <v>3</v>
      </c>
      <c r="E206" t="s">
        <v>3</v>
      </c>
      <c r="F206" t="s">
        <v>3</v>
      </c>
    </row>
    <row r="207" spans="1:6">
      <c r="A207" t="s">
        <v>133</v>
      </c>
      <c r="B207" t="s">
        <v>183</v>
      </c>
      <c r="C207" t="s">
        <v>3</v>
      </c>
      <c r="D207" t="s">
        <v>3</v>
      </c>
      <c r="E207" t="s">
        <v>3</v>
      </c>
      <c r="F207" t="s">
        <v>3</v>
      </c>
    </row>
    <row r="208" spans="1:6">
      <c r="A208" t="s">
        <v>133</v>
      </c>
      <c r="B208" t="s">
        <v>183</v>
      </c>
      <c r="C208" t="s">
        <v>3</v>
      </c>
      <c r="D208" t="s">
        <v>3</v>
      </c>
      <c r="E208" t="s">
        <v>3</v>
      </c>
      <c r="F208" t="s">
        <v>3</v>
      </c>
    </row>
    <row r="209" spans="1:6">
      <c r="A209" t="s">
        <v>133</v>
      </c>
      <c r="B209" t="s">
        <v>183</v>
      </c>
      <c r="C209" t="s">
        <v>3</v>
      </c>
      <c r="D209" t="s">
        <v>3</v>
      </c>
      <c r="E209" t="s">
        <v>3</v>
      </c>
      <c r="F209" t="s">
        <v>3</v>
      </c>
    </row>
    <row r="210" spans="1:6">
      <c r="A210" t="s">
        <v>133</v>
      </c>
      <c r="B210" t="s">
        <v>183</v>
      </c>
      <c r="C210" t="s">
        <v>3</v>
      </c>
      <c r="D210" t="s">
        <v>3</v>
      </c>
      <c r="E210" t="s">
        <v>3</v>
      </c>
      <c r="F210" t="s">
        <v>3</v>
      </c>
    </row>
    <row r="211" spans="1:6">
      <c r="A211" t="s">
        <v>133</v>
      </c>
      <c r="B211" t="s">
        <v>183</v>
      </c>
      <c r="C211" t="s">
        <v>3</v>
      </c>
      <c r="D211" t="s">
        <v>3</v>
      </c>
      <c r="E211" t="s">
        <v>3</v>
      </c>
      <c r="F211" t="s">
        <v>3</v>
      </c>
    </row>
    <row r="212" spans="1:6">
      <c r="A212" t="s">
        <v>133</v>
      </c>
      <c r="B212" t="s">
        <v>183</v>
      </c>
      <c r="C212" t="s">
        <v>3</v>
      </c>
      <c r="D212" t="s">
        <v>3</v>
      </c>
      <c r="E212" t="s">
        <v>3</v>
      </c>
      <c r="F212" t="s">
        <v>3</v>
      </c>
    </row>
    <row r="213" spans="1:6">
      <c r="A213" t="s">
        <v>133</v>
      </c>
      <c r="B213" t="s">
        <v>183</v>
      </c>
      <c r="C213" t="s">
        <v>3</v>
      </c>
      <c r="D213" t="s">
        <v>3</v>
      </c>
      <c r="E213" t="s">
        <v>3</v>
      </c>
      <c r="F213" t="s">
        <v>3</v>
      </c>
    </row>
    <row r="214" spans="1:6">
      <c r="A214" t="s">
        <v>133</v>
      </c>
      <c r="B214" t="s">
        <v>183</v>
      </c>
      <c r="C214" t="s">
        <v>3</v>
      </c>
      <c r="D214" t="s">
        <v>3</v>
      </c>
      <c r="E214" t="s">
        <v>3</v>
      </c>
      <c r="F214" t="s">
        <v>3</v>
      </c>
    </row>
    <row r="215" spans="1:6">
      <c r="A215" t="s">
        <v>133</v>
      </c>
      <c r="B215" t="s">
        <v>183</v>
      </c>
      <c r="C215" t="s">
        <v>3</v>
      </c>
      <c r="D215" t="s">
        <v>3</v>
      </c>
      <c r="E215" t="s">
        <v>3</v>
      </c>
      <c r="F215" t="s">
        <v>3</v>
      </c>
    </row>
    <row r="216" spans="1:6">
      <c r="A216" t="s">
        <v>133</v>
      </c>
      <c r="B216" t="s">
        <v>183</v>
      </c>
      <c r="C216" t="s">
        <v>3</v>
      </c>
      <c r="D216" t="s">
        <v>3</v>
      </c>
      <c r="E216" t="s">
        <v>3</v>
      </c>
      <c r="F216" t="s">
        <v>3</v>
      </c>
    </row>
    <row r="217" spans="1:6">
      <c r="A217" t="s">
        <v>133</v>
      </c>
      <c r="B217" t="s">
        <v>183</v>
      </c>
      <c r="C217" t="s">
        <v>3</v>
      </c>
      <c r="D217" t="s">
        <v>3</v>
      </c>
      <c r="E217" t="s">
        <v>3</v>
      </c>
      <c r="F217" t="s">
        <v>3</v>
      </c>
    </row>
    <row r="218" spans="1:6">
      <c r="A218" t="s">
        <v>133</v>
      </c>
      <c r="B218" t="s">
        <v>183</v>
      </c>
      <c r="C218" t="s">
        <v>3</v>
      </c>
      <c r="D218" t="s">
        <v>3</v>
      </c>
      <c r="E218" t="s">
        <v>3</v>
      </c>
      <c r="F218" t="s">
        <v>3</v>
      </c>
    </row>
    <row r="219" spans="1:6">
      <c r="A219" t="s">
        <v>133</v>
      </c>
      <c r="B219" t="s">
        <v>183</v>
      </c>
      <c r="C219" t="s">
        <v>3</v>
      </c>
      <c r="D219" t="s">
        <v>3</v>
      </c>
      <c r="E219" t="s">
        <v>3</v>
      </c>
      <c r="F219" t="s">
        <v>3</v>
      </c>
    </row>
    <row r="220" spans="1:6">
      <c r="A220" t="s">
        <v>133</v>
      </c>
      <c r="B220" t="s">
        <v>183</v>
      </c>
      <c r="C220" t="s">
        <v>3</v>
      </c>
      <c r="D220" t="s">
        <v>3</v>
      </c>
      <c r="E220" t="s">
        <v>3</v>
      </c>
      <c r="F220" t="s">
        <v>3</v>
      </c>
    </row>
    <row r="221" spans="1:6">
      <c r="A221" t="s">
        <v>133</v>
      </c>
      <c r="B221" t="s">
        <v>183</v>
      </c>
      <c r="C221" t="s">
        <v>3</v>
      </c>
      <c r="D221" t="s">
        <v>3</v>
      </c>
      <c r="E221" t="s">
        <v>3</v>
      </c>
      <c r="F221" t="s">
        <v>3</v>
      </c>
    </row>
    <row r="222" spans="1:6">
      <c r="A222" t="s">
        <v>133</v>
      </c>
      <c r="B222" t="s">
        <v>183</v>
      </c>
      <c r="C222" t="s">
        <v>3</v>
      </c>
      <c r="D222" t="s">
        <v>3</v>
      </c>
      <c r="E222" t="s">
        <v>3</v>
      </c>
      <c r="F222" t="s">
        <v>3</v>
      </c>
    </row>
    <row r="223" spans="1:6">
      <c r="A223" t="s">
        <v>133</v>
      </c>
      <c r="B223" t="s">
        <v>183</v>
      </c>
      <c r="C223" t="s">
        <v>3</v>
      </c>
      <c r="D223" t="s">
        <v>3</v>
      </c>
      <c r="E223" t="s">
        <v>3</v>
      </c>
      <c r="F223" t="s">
        <v>3</v>
      </c>
    </row>
    <row r="224" spans="1:6">
      <c r="A224" t="s">
        <v>133</v>
      </c>
      <c r="B224" t="s">
        <v>183</v>
      </c>
      <c r="C224" t="s">
        <v>3</v>
      </c>
      <c r="D224" t="s">
        <v>3</v>
      </c>
      <c r="E224" t="s">
        <v>3</v>
      </c>
    </row>
    <row r="225" spans="1:6">
      <c r="A225" t="s">
        <v>133</v>
      </c>
      <c r="B225" t="s">
        <v>183</v>
      </c>
      <c r="C225" t="s">
        <v>3</v>
      </c>
      <c r="D225" t="s">
        <v>3</v>
      </c>
      <c r="E225" t="s">
        <v>244</v>
      </c>
      <c r="F225" t="s">
        <v>245</v>
      </c>
    </row>
    <row r="226" spans="1:6">
      <c r="A226" t="s">
        <v>133</v>
      </c>
      <c r="B226" t="s">
        <v>183</v>
      </c>
      <c r="C226" t="s">
        <v>17</v>
      </c>
      <c r="D226" t="s">
        <v>3</v>
      </c>
      <c r="E226" t="s">
        <v>3</v>
      </c>
      <c r="F226" t="s">
        <v>3</v>
      </c>
    </row>
    <row r="227" spans="1:6">
      <c r="A227" t="s">
        <v>133</v>
      </c>
      <c r="B227" t="s">
        <v>183</v>
      </c>
      <c r="C227" t="s">
        <v>17</v>
      </c>
      <c r="D227" t="s">
        <v>3</v>
      </c>
      <c r="E227" t="s">
        <v>3</v>
      </c>
      <c r="F227" t="s">
        <v>3</v>
      </c>
    </row>
    <row r="228" spans="1:6">
      <c r="A228" t="s">
        <v>133</v>
      </c>
      <c r="B228" t="s">
        <v>183</v>
      </c>
      <c r="C228" t="s">
        <v>495</v>
      </c>
      <c r="D228" t="s">
        <v>3</v>
      </c>
      <c r="E228" t="s">
        <v>3</v>
      </c>
      <c r="F228" t="s">
        <v>3</v>
      </c>
    </row>
    <row r="229" spans="1:6">
      <c r="A229" t="s">
        <v>133</v>
      </c>
      <c r="B229" t="s">
        <v>183</v>
      </c>
      <c r="C229" t="s">
        <v>495</v>
      </c>
      <c r="D229" t="s">
        <v>3</v>
      </c>
      <c r="E229" t="s">
        <v>3</v>
      </c>
      <c r="F229" t="s">
        <v>3</v>
      </c>
    </row>
    <row r="230" spans="1:6">
      <c r="A230" t="s">
        <v>133</v>
      </c>
      <c r="B230" t="s">
        <v>183</v>
      </c>
      <c r="C230" t="s">
        <v>495</v>
      </c>
      <c r="D230" t="s">
        <v>3</v>
      </c>
      <c r="E230" t="s">
        <v>3</v>
      </c>
      <c r="F230" t="s">
        <v>3</v>
      </c>
    </row>
    <row r="231" spans="1:6">
      <c r="A231" t="s">
        <v>133</v>
      </c>
      <c r="B231" t="s">
        <v>502</v>
      </c>
      <c r="C231" t="s">
        <v>3</v>
      </c>
      <c r="D231" t="s">
        <v>3</v>
      </c>
      <c r="E231" t="s">
        <v>3</v>
      </c>
      <c r="F231" t="s">
        <v>3</v>
      </c>
    </row>
    <row r="232" spans="1:6">
      <c r="A232" t="s">
        <v>133</v>
      </c>
      <c r="B232" t="s">
        <v>502</v>
      </c>
      <c r="C232" t="s">
        <v>3</v>
      </c>
      <c r="D232" t="s">
        <v>3</v>
      </c>
      <c r="E232" t="s">
        <v>3</v>
      </c>
      <c r="F232" t="s">
        <v>3</v>
      </c>
    </row>
    <row r="233" spans="1:6">
      <c r="A233" t="s">
        <v>133</v>
      </c>
      <c r="B233" t="s">
        <v>502</v>
      </c>
      <c r="C233" t="s">
        <v>3</v>
      </c>
      <c r="D233" t="s">
        <v>3</v>
      </c>
      <c r="E233" t="s">
        <v>3</v>
      </c>
      <c r="F233" t="s">
        <v>3</v>
      </c>
    </row>
    <row r="234" spans="1:6">
      <c r="A234" t="s">
        <v>133</v>
      </c>
      <c r="B234" t="s">
        <v>502</v>
      </c>
      <c r="C234" t="s">
        <v>3</v>
      </c>
      <c r="D234" t="s">
        <v>3</v>
      </c>
      <c r="E234" t="s">
        <v>3</v>
      </c>
      <c r="F234" t="s">
        <v>3</v>
      </c>
    </row>
    <row r="235" spans="1:6">
      <c r="A235" t="s">
        <v>133</v>
      </c>
      <c r="B235" t="s">
        <v>502</v>
      </c>
      <c r="C235" t="s">
        <v>3</v>
      </c>
      <c r="D235" t="s">
        <v>3</v>
      </c>
      <c r="E235" t="s">
        <v>3</v>
      </c>
      <c r="F235" t="s">
        <v>3</v>
      </c>
    </row>
    <row r="236" spans="1:6">
      <c r="A236" t="s">
        <v>133</v>
      </c>
      <c r="B236" t="s">
        <v>502</v>
      </c>
      <c r="C236" t="s">
        <v>3</v>
      </c>
      <c r="D236" t="s">
        <v>3</v>
      </c>
      <c r="E236" t="s">
        <v>3</v>
      </c>
      <c r="F236" t="s">
        <v>3</v>
      </c>
    </row>
    <row r="237" spans="1:6">
      <c r="A237" t="s">
        <v>133</v>
      </c>
      <c r="B237" t="s">
        <v>502</v>
      </c>
      <c r="C237" t="s">
        <v>3</v>
      </c>
      <c r="D237" t="s">
        <v>3</v>
      </c>
      <c r="E237" t="s">
        <v>3</v>
      </c>
      <c r="F237" t="s">
        <v>3</v>
      </c>
    </row>
    <row r="238" spans="1:6">
      <c r="A238" t="s">
        <v>133</v>
      </c>
      <c r="B238" t="s">
        <v>502</v>
      </c>
      <c r="C238" t="s">
        <v>3</v>
      </c>
      <c r="D238" t="s">
        <v>3</v>
      </c>
      <c r="E238" t="s">
        <v>3</v>
      </c>
      <c r="F238" t="s">
        <v>3</v>
      </c>
    </row>
    <row r="239" spans="1:6">
      <c r="A239" t="s">
        <v>133</v>
      </c>
      <c r="B239" t="s">
        <v>502</v>
      </c>
      <c r="C239" t="s">
        <v>3</v>
      </c>
      <c r="D239" t="s">
        <v>3</v>
      </c>
      <c r="E239" t="s">
        <v>3</v>
      </c>
      <c r="F239" t="s">
        <v>3</v>
      </c>
    </row>
    <row r="240" spans="1:6">
      <c r="A240" t="s">
        <v>133</v>
      </c>
      <c r="B240" t="s">
        <v>502</v>
      </c>
      <c r="C240" t="s">
        <v>3</v>
      </c>
      <c r="D240" t="s">
        <v>3</v>
      </c>
      <c r="E240" t="s">
        <v>3</v>
      </c>
      <c r="F240" t="s">
        <v>3</v>
      </c>
    </row>
    <row r="241" spans="1:6">
      <c r="A241" t="s">
        <v>133</v>
      </c>
      <c r="B241" t="s">
        <v>526</v>
      </c>
      <c r="C241" t="s">
        <v>3</v>
      </c>
      <c r="D241" t="s">
        <v>3</v>
      </c>
      <c r="E241" t="s">
        <v>3</v>
      </c>
      <c r="F241" t="s">
        <v>3</v>
      </c>
    </row>
    <row r="242" spans="1:6">
      <c r="A242" t="s">
        <v>133</v>
      </c>
      <c r="B242" t="s">
        <v>526</v>
      </c>
      <c r="C242" t="s">
        <v>3</v>
      </c>
      <c r="D242" t="s">
        <v>3</v>
      </c>
      <c r="E242" t="s">
        <v>3</v>
      </c>
      <c r="F242" t="s">
        <v>3</v>
      </c>
    </row>
    <row r="243" spans="1:6">
      <c r="A243" t="s">
        <v>133</v>
      </c>
      <c r="B243" t="s">
        <v>526</v>
      </c>
      <c r="C243" t="s">
        <v>3</v>
      </c>
      <c r="D243" t="s">
        <v>3</v>
      </c>
      <c r="E243" t="s">
        <v>3</v>
      </c>
      <c r="F243" t="s">
        <v>3</v>
      </c>
    </row>
    <row r="244" spans="1:6">
      <c r="A244" t="s">
        <v>133</v>
      </c>
      <c r="B244" t="s">
        <v>526</v>
      </c>
      <c r="C244" t="s">
        <v>3</v>
      </c>
      <c r="D244" t="s">
        <v>3</v>
      </c>
      <c r="E244" t="s">
        <v>3</v>
      </c>
      <c r="F244" t="s">
        <v>3</v>
      </c>
    </row>
    <row r="245" spans="1:6">
      <c r="A245" t="s">
        <v>133</v>
      </c>
      <c r="B245" t="s">
        <v>526</v>
      </c>
      <c r="C245" t="s">
        <v>3</v>
      </c>
      <c r="D245" t="s">
        <v>3</v>
      </c>
      <c r="E245" t="s">
        <v>3</v>
      </c>
      <c r="F245" t="s">
        <v>3</v>
      </c>
    </row>
    <row r="246" spans="1:6">
      <c r="A246" t="s">
        <v>133</v>
      </c>
      <c r="B246" t="s">
        <v>526</v>
      </c>
      <c r="C246" t="s">
        <v>3</v>
      </c>
      <c r="D246" t="s">
        <v>3</v>
      </c>
      <c r="E246" t="s">
        <v>3</v>
      </c>
      <c r="F246" t="s">
        <v>3</v>
      </c>
    </row>
    <row r="247" spans="1:6">
      <c r="A247" t="s">
        <v>133</v>
      </c>
      <c r="B247" t="s">
        <v>526</v>
      </c>
      <c r="C247" t="s">
        <v>3</v>
      </c>
      <c r="D247" t="s">
        <v>3</v>
      </c>
      <c r="E247" t="s">
        <v>3</v>
      </c>
      <c r="F247" t="s">
        <v>3</v>
      </c>
    </row>
    <row r="248" spans="1:6">
      <c r="A248" t="s">
        <v>133</v>
      </c>
      <c r="B248" t="s">
        <v>526</v>
      </c>
      <c r="C248" t="s">
        <v>3</v>
      </c>
      <c r="D248" t="s">
        <v>3</v>
      </c>
      <c r="E248" t="s">
        <v>3</v>
      </c>
      <c r="F248" t="s">
        <v>3</v>
      </c>
    </row>
    <row r="249" spans="1:6">
      <c r="A249" t="s">
        <v>133</v>
      </c>
      <c r="B249" t="s">
        <v>526</v>
      </c>
      <c r="C249" t="s">
        <v>3</v>
      </c>
      <c r="D249" t="s">
        <v>3</v>
      </c>
      <c r="E249" t="s">
        <v>3</v>
      </c>
      <c r="F249" t="s">
        <v>3</v>
      </c>
    </row>
    <row r="250" spans="1:6">
      <c r="A250" t="s">
        <v>133</v>
      </c>
      <c r="B250" t="s">
        <v>526</v>
      </c>
      <c r="C250" t="s">
        <v>3</v>
      </c>
      <c r="D250" t="s">
        <v>3</v>
      </c>
      <c r="E250" t="s">
        <v>3</v>
      </c>
      <c r="F250" t="s">
        <v>3</v>
      </c>
    </row>
    <row r="251" spans="1:6">
      <c r="A251" t="s">
        <v>133</v>
      </c>
      <c r="B251" t="s">
        <v>526</v>
      </c>
      <c r="C251" t="s">
        <v>3</v>
      </c>
      <c r="D251" t="s">
        <v>3</v>
      </c>
      <c r="E251" t="s">
        <v>3</v>
      </c>
      <c r="F251" t="s">
        <v>3</v>
      </c>
    </row>
    <row r="252" spans="1:6">
      <c r="A252" t="s">
        <v>133</v>
      </c>
      <c r="B252" t="s">
        <v>526</v>
      </c>
      <c r="C252" t="s">
        <v>3</v>
      </c>
      <c r="D252" t="s">
        <v>3</v>
      </c>
      <c r="E252" t="s">
        <v>3</v>
      </c>
      <c r="F252" t="s">
        <v>3</v>
      </c>
    </row>
    <row r="253" spans="1:6">
      <c r="A253" t="s">
        <v>133</v>
      </c>
      <c r="B253" t="s">
        <v>526</v>
      </c>
      <c r="C253" t="s">
        <v>3</v>
      </c>
      <c r="D253" t="s">
        <v>3</v>
      </c>
      <c r="E253" t="s">
        <v>3</v>
      </c>
      <c r="F253" t="s">
        <v>3</v>
      </c>
    </row>
    <row r="254" spans="1:6">
      <c r="A254" t="s">
        <v>133</v>
      </c>
      <c r="B254" t="s">
        <v>526</v>
      </c>
      <c r="C254" t="s">
        <v>3</v>
      </c>
      <c r="D254" t="s">
        <v>3</v>
      </c>
      <c r="E254" t="s">
        <v>3</v>
      </c>
      <c r="F254" t="s">
        <v>3</v>
      </c>
    </row>
    <row r="255" spans="1:6">
      <c r="A255" t="s">
        <v>133</v>
      </c>
      <c r="B255" t="s">
        <v>526</v>
      </c>
      <c r="C255" t="s">
        <v>3</v>
      </c>
      <c r="D255" t="s">
        <v>3</v>
      </c>
      <c r="E255" t="s">
        <v>3</v>
      </c>
      <c r="F255" t="s">
        <v>3</v>
      </c>
    </row>
    <row r="256" spans="1:6">
      <c r="A256" t="s">
        <v>133</v>
      </c>
      <c r="B256" t="s">
        <v>526</v>
      </c>
      <c r="C256" t="s">
        <v>3</v>
      </c>
      <c r="D256" t="s">
        <v>3</v>
      </c>
      <c r="E256" t="s">
        <v>3</v>
      </c>
      <c r="F256" t="s">
        <v>3</v>
      </c>
    </row>
    <row r="257" spans="1:6">
      <c r="A257" t="s">
        <v>133</v>
      </c>
      <c r="B257" t="s">
        <v>526</v>
      </c>
      <c r="C257" t="s">
        <v>3</v>
      </c>
      <c r="D257" t="s">
        <v>3</v>
      </c>
      <c r="E257" t="s">
        <v>3</v>
      </c>
      <c r="F257" t="s">
        <v>3</v>
      </c>
    </row>
    <row r="258" spans="1:6">
      <c r="A258" t="s">
        <v>133</v>
      </c>
      <c r="B258" t="s">
        <v>526</v>
      </c>
      <c r="C258" t="s">
        <v>3</v>
      </c>
      <c r="D258" t="s">
        <v>3</v>
      </c>
      <c r="E258" t="s">
        <v>3</v>
      </c>
      <c r="F258" t="s">
        <v>3</v>
      </c>
    </row>
    <row r="259" spans="1:6">
      <c r="A259" t="s">
        <v>133</v>
      </c>
      <c r="B259" t="s">
        <v>526</v>
      </c>
      <c r="C259" t="s">
        <v>3</v>
      </c>
      <c r="D259" t="s">
        <v>3</v>
      </c>
      <c r="E259" t="s">
        <v>3</v>
      </c>
      <c r="F259" t="s">
        <v>3</v>
      </c>
    </row>
    <row r="260" spans="1:6">
      <c r="A260" t="s">
        <v>133</v>
      </c>
      <c r="B260" t="s">
        <v>526</v>
      </c>
      <c r="C260" t="s">
        <v>3</v>
      </c>
      <c r="D260" t="s">
        <v>3</v>
      </c>
      <c r="E260" t="s">
        <v>3</v>
      </c>
      <c r="F260" t="s">
        <v>3</v>
      </c>
    </row>
    <row r="261" spans="1:6">
      <c r="A261" t="s">
        <v>133</v>
      </c>
      <c r="B261" t="s">
        <v>526</v>
      </c>
      <c r="C261" t="s">
        <v>3</v>
      </c>
      <c r="D261" t="s">
        <v>3</v>
      </c>
      <c r="E261" t="s">
        <v>3</v>
      </c>
      <c r="F261" t="s">
        <v>3</v>
      </c>
    </row>
    <row r="262" spans="1:6">
      <c r="A262" t="s">
        <v>133</v>
      </c>
      <c r="B262" t="s">
        <v>526</v>
      </c>
      <c r="C262" t="s">
        <v>3</v>
      </c>
      <c r="D262" t="s">
        <v>3</v>
      </c>
      <c r="E262" t="s">
        <v>3</v>
      </c>
      <c r="F262" t="s">
        <v>3</v>
      </c>
    </row>
    <row r="263" spans="1:6">
      <c r="A263" t="s">
        <v>133</v>
      </c>
      <c r="B263" t="s">
        <v>526</v>
      </c>
      <c r="C263" t="s">
        <v>3</v>
      </c>
      <c r="D263" t="s">
        <v>3</v>
      </c>
      <c r="E263" t="s">
        <v>3</v>
      </c>
      <c r="F263" t="s">
        <v>3</v>
      </c>
    </row>
    <row r="264" spans="1:6">
      <c r="A264" t="s">
        <v>133</v>
      </c>
      <c r="B264" t="s">
        <v>526</v>
      </c>
      <c r="C264" t="s">
        <v>3</v>
      </c>
      <c r="D264" t="s">
        <v>3</v>
      </c>
      <c r="E264" t="s">
        <v>3</v>
      </c>
      <c r="F264" t="s">
        <v>3</v>
      </c>
    </row>
    <row r="265" spans="1:6">
      <c r="A265" t="s">
        <v>133</v>
      </c>
      <c r="B265" t="s">
        <v>526</v>
      </c>
      <c r="C265" t="s">
        <v>3</v>
      </c>
      <c r="D265" t="s">
        <v>3</v>
      </c>
      <c r="E265" t="s">
        <v>3</v>
      </c>
      <c r="F265" t="s">
        <v>3</v>
      </c>
    </row>
    <row r="266" spans="1:6">
      <c r="A266" t="s">
        <v>133</v>
      </c>
      <c r="B266" t="s">
        <v>526</v>
      </c>
      <c r="C266" t="s">
        <v>3</v>
      </c>
      <c r="D266" t="s">
        <v>3</v>
      </c>
      <c r="E266" t="s">
        <v>3</v>
      </c>
      <c r="F266" t="s">
        <v>3</v>
      </c>
    </row>
    <row r="267" spans="1:6">
      <c r="A267" t="s">
        <v>133</v>
      </c>
      <c r="B267" t="s">
        <v>526</v>
      </c>
      <c r="C267" t="s">
        <v>3</v>
      </c>
      <c r="D267" t="s">
        <v>3</v>
      </c>
      <c r="E267" t="s">
        <v>3</v>
      </c>
      <c r="F267" t="s">
        <v>3</v>
      </c>
    </row>
    <row r="268" spans="1:6">
      <c r="A268" t="s">
        <v>133</v>
      </c>
      <c r="B268" t="s">
        <v>526</v>
      </c>
      <c r="C268" t="s">
        <v>3</v>
      </c>
      <c r="D268" t="s">
        <v>3</v>
      </c>
      <c r="E268" t="s">
        <v>3</v>
      </c>
      <c r="F268" t="s">
        <v>3</v>
      </c>
    </row>
    <row r="269" spans="1:6">
      <c r="A269" t="s">
        <v>133</v>
      </c>
      <c r="B269" t="s">
        <v>526</v>
      </c>
      <c r="C269" t="s">
        <v>3</v>
      </c>
      <c r="D269" t="s">
        <v>3</v>
      </c>
      <c r="E269" t="s">
        <v>3</v>
      </c>
      <c r="F269" t="s">
        <v>3</v>
      </c>
    </row>
    <row r="270" spans="1:6">
      <c r="A270" t="s">
        <v>133</v>
      </c>
      <c r="B270" t="s">
        <v>526</v>
      </c>
      <c r="C270" t="s">
        <v>3</v>
      </c>
      <c r="D270" t="s">
        <v>3</v>
      </c>
      <c r="E270" t="s">
        <v>3</v>
      </c>
      <c r="F270" t="s">
        <v>3</v>
      </c>
    </row>
    <row r="271" spans="1:6">
      <c r="A271" t="s">
        <v>133</v>
      </c>
      <c r="B271" t="s">
        <v>526</v>
      </c>
      <c r="C271" t="s">
        <v>3</v>
      </c>
      <c r="D271" t="s">
        <v>3</v>
      </c>
      <c r="E271" t="s">
        <v>3</v>
      </c>
      <c r="F271" t="s">
        <v>3</v>
      </c>
    </row>
    <row r="272" spans="1:6">
      <c r="A272" t="s">
        <v>133</v>
      </c>
      <c r="B272" t="s">
        <v>526</v>
      </c>
      <c r="C272" t="s">
        <v>3</v>
      </c>
      <c r="D272" t="s">
        <v>3</v>
      </c>
      <c r="E272" t="s">
        <v>3</v>
      </c>
      <c r="F272" t="s">
        <v>3</v>
      </c>
    </row>
    <row r="273" spans="1:6">
      <c r="A273" t="s">
        <v>133</v>
      </c>
      <c r="B273" t="s">
        <v>526</v>
      </c>
      <c r="C273" t="s">
        <v>3</v>
      </c>
      <c r="D273" t="s">
        <v>3</v>
      </c>
      <c r="E273" t="s">
        <v>3</v>
      </c>
      <c r="F273" t="s">
        <v>3</v>
      </c>
    </row>
    <row r="274" spans="1:6">
      <c r="A274" t="s">
        <v>133</v>
      </c>
      <c r="B274" t="s">
        <v>526</v>
      </c>
      <c r="C274" t="s">
        <v>3</v>
      </c>
      <c r="D274" t="s">
        <v>3</v>
      </c>
      <c r="E274" t="s">
        <v>3</v>
      </c>
      <c r="F274" t="s">
        <v>3</v>
      </c>
    </row>
    <row r="275" spans="1:6">
      <c r="A275" t="s">
        <v>133</v>
      </c>
      <c r="B275" t="s">
        <v>526</v>
      </c>
      <c r="C275" t="s">
        <v>3</v>
      </c>
      <c r="D275" t="s">
        <v>3</v>
      </c>
      <c r="E275" t="s">
        <v>3</v>
      </c>
      <c r="F275" t="s">
        <v>3</v>
      </c>
    </row>
    <row r="276" spans="1:6">
      <c r="A276" t="s">
        <v>133</v>
      </c>
      <c r="B276" t="s">
        <v>526</v>
      </c>
      <c r="C276" t="s">
        <v>3</v>
      </c>
      <c r="D276" t="s">
        <v>3</v>
      </c>
      <c r="E276" t="s">
        <v>3</v>
      </c>
      <c r="F276" t="s">
        <v>3</v>
      </c>
    </row>
    <row r="277" spans="1:6">
      <c r="A277" t="s">
        <v>133</v>
      </c>
      <c r="B277" t="s">
        <v>526</v>
      </c>
      <c r="C277" t="s">
        <v>3</v>
      </c>
      <c r="D277" t="s">
        <v>3</v>
      </c>
      <c r="E277" t="s">
        <v>3</v>
      </c>
      <c r="F277" t="s">
        <v>3</v>
      </c>
    </row>
    <row r="278" spans="1:6">
      <c r="A278" t="s">
        <v>133</v>
      </c>
      <c r="B278" t="s">
        <v>526</v>
      </c>
      <c r="C278" t="s">
        <v>3</v>
      </c>
      <c r="D278" t="s">
        <v>3</v>
      </c>
      <c r="E278" t="s">
        <v>3</v>
      </c>
      <c r="F278" t="s">
        <v>3</v>
      </c>
    </row>
    <row r="279" spans="1:6">
      <c r="A279" t="s">
        <v>133</v>
      </c>
      <c r="B279" t="s">
        <v>526</v>
      </c>
      <c r="C279" t="s">
        <v>3</v>
      </c>
      <c r="D279" t="s">
        <v>3</v>
      </c>
      <c r="E279" t="s">
        <v>3</v>
      </c>
      <c r="F279" t="s">
        <v>3</v>
      </c>
    </row>
    <row r="280" spans="1:6">
      <c r="A280" t="s">
        <v>133</v>
      </c>
      <c r="B280" t="s">
        <v>526</v>
      </c>
      <c r="C280" t="s">
        <v>3</v>
      </c>
      <c r="D280" t="s">
        <v>3</v>
      </c>
      <c r="E280" t="s">
        <v>3</v>
      </c>
      <c r="F280" t="s">
        <v>3</v>
      </c>
    </row>
    <row r="281" spans="1:6">
      <c r="A281" t="s">
        <v>133</v>
      </c>
      <c r="B281" t="s">
        <v>526</v>
      </c>
      <c r="C281" t="s">
        <v>3</v>
      </c>
      <c r="D281" t="s">
        <v>3</v>
      </c>
      <c r="E281" t="s">
        <v>3</v>
      </c>
      <c r="F281" t="s">
        <v>3</v>
      </c>
    </row>
    <row r="282" spans="1:6">
      <c r="A282" t="s">
        <v>133</v>
      </c>
      <c r="B282" t="s">
        <v>526</v>
      </c>
      <c r="C282" t="s">
        <v>3</v>
      </c>
      <c r="D282" t="s">
        <v>3</v>
      </c>
      <c r="E282" t="s">
        <v>3</v>
      </c>
      <c r="F282" t="s">
        <v>3</v>
      </c>
    </row>
    <row r="283" spans="1:6">
      <c r="A283" t="s">
        <v>133</v>
      </c>
      <c r="B283" t="s">
        <v>526</v>
      </c>
      <c r="C283" t="s">
        <v>3</v>
      </c>
      <c r="D283" t="s">
        <v>3</v>
      </c>
      <c r="E283" t="s">
        <v>3</v>
      </c>
      <c r="F283" t="s">
        <v>3</v>
      </c>
    </row>
    <row r="284" spans="1:6">
      <c r="A284" t="s">
        <v>133</v>
      </c>
      <c r="B284" t="s">
        <v>526</v>
      </c>
      <c r="C284" t="s">
        <v>3</v>
      </c>
      <c r="D284" t="s">
        <v>3</v>
      </c>
      <c r="E284" t="s">
        <v>3</v>
      </c>
      <c r="F284" t="s">
        <v>3</v>
      </c>
    </row>
    <row r="285" spans="1:6">
      <c r="A285" t="s">
        <v>133</v>
      </c>
      <c r="B285" t="s">
        <v>526</v>
      </c>
      <c r="C285" t="s">
        <v>17</v>
      </c>
      <c r="D285" t="s">
        <v>3</v>
      </c>
      <c r="E285" t="s">
        <v>3</v>
      </c>
      <c r="F285" t="s">
        <v>3</v>
      </c>
    </row>
    <row r="286" spans="1:6">
      <c r="A286" t="s">
        <v>133</v>
      </c>
      <c r="B286" t="s">
        <v>591</v>
      </c>
      <c r="C286" t="s">
        <v>3</v>
      </c>
      <c r="D286" t="s">
        <v>3</v>
      </c>
      <c r="E286" t="s">
        <v>3</v>
      </c>
      <c r="F286" t="s">
        <v>3</v>
      </c>
    </row>
    <row r="287" spans="1:6">
      <c r="A287" t="s">
        <v>133</v>
      </c>
      <c r="B287" t="s">
        <v>591</v>
      </c>
      <c r="C287" t="s">
        <v>3</v>
      </c>
      <c r="D287" t="s">
        <v>3</v>
      </c>
      <c r="E287" t="s">
        <v>3</v>
      </c>
      <c r="F287" t="s">
        <v>3</v>
      </c>
    </row>
    <row r="288" spans="1:6">
      <c r="A288" t="s">
        <v>133</v>
      </c>
      <c r="B288" t="s">
        <v>591</v>
      </c>
      <c r="C288" t="s">
        <v>3</v>
      </c>
      <c r="D288" t="s">
        <v>3</v>
      </c>
      <c r="E288" t="s">
        <v>3</v>
      </c>
      <c r="F288" t="s">
        <v>3</v>
      </c>
    </row>
    <row r="289" spans="1:6">
      <c r="A289" t="s">
        <v>133</v>
      </c>
      <c r="B289" t="s">
        <v>591</v>
      </c>
      <c r="C289" t="s">
        <v>3</v>
      </c>
      <c r="D289" t="s">
        <v>3</v>
      </c>
      <c r="E289" t="s">
        <v>3</v>
      </c>
      <c r="F289" t="s">
        <v>3</v>
      </c>
    </row>
    <row r="290" spans="1:6">
      <c r="A290" t="s">
        <v>133</v>
      </c>
      <c r="B290" t="s">
        <v>591</v>
      </c>
      <c r="C290" t="s">
        <v>3</v>
      </c>
      <c r="D290" t="s">
        <v>3</v>
      </c>
      <c r="E290" t="s">
        <v>3</v>
      </c>
      <c r="F290" t="s">
        <v>3</v>
      </c>
    </row>
    <row r="291" spans="1:6">
      <c r="A291" t="s">
        <v>133</v>
      </c>
      <c r="B291" t="s">
        <v>591</v>
      </c>
      <c r="C291" t="s">
        <v>3</v>
      </c>
      <c r="D291" t="s">
        <v>3</v>
      </c>
      <c r="E291" t="s">
        <v>3</v>
      </c>
      <c r="F291" t="s">
        <v>3</v>
      </c>
    </row>
    <row r="292" spans="1:6">
      <c r="A292" t="s">
        <v>133</v>
      </c>
      <c r="B292" t="s">
        <v>591</v>
      </c>
      <c r="C292" t="s">
        <v>3</v>
      </c>
      <c r="D292" t="s">
        <v>3</v>
      </c>
      <c r="E292" t="s">
        <v>3</v>
      </c>
      <c r="F292" t="s">
        <v>3</v>
      </c>
    </row>
    <row r="293" spans="1:6">
      <c r="A293" t="s">
        <v>133</v>
      </c>
      <c r="B293" t="s">
        <v>591</v>
      </c>
      <c r="C293" t="s">
        <v>3</v>
      </c>
      <c r="D293" t="s">
        <v>3</v>
      </c>
      <c r="E293" t="s">
        <v>3</v>
      </c>
      <c r="F293" t="s">
        <v>3</v>
      </c>
    </row>
    <row r="294" spans="1:6">
      <c r="A294" t="s">
        <v>133</v>
      </c>
      <c r="B294" t="s">
        <v>591</v>
      </c>
      <c r="C294" t="s">
        <v>3</v>
      </c>
      <c r="D294" t="s">
        <v>3</v>
      </c>
      <c r="E294" t="s">
        <v>3</v>
      </c>
      <c r="F294" t="s">
        <v>3</v>
      </c>
    </row>
    <row r="295" spans="1:6">
      <c r="A295" t="s">
        <v>133</v>
      </c>
      <c r="B295" t="s">
        <v>591</v>
      </c>
      <c r="C295" t="s">
        <v>3</v>
      </c>
      <c r="D295" t="s">
        <v>3</v>
      </c>
      <c r="E295" t="s">
        <v>3</v>
      </c>
      <c r="F295" t="s">
        <v>3</v>
      </c>
    </row>
    <row r="296" spans="1:6">
      <c r="A296" t="s">
        <v>133</v>
      </c>
      <c r="B296" t="s">
        <v>591</v>
      </c>
      <c r="C296" t="s">
        <v>3</v>
      </c>
      <c r="D296" t="s">
        <v>3</v>
      </c>
      <c r="E296" t="s">
        <v>3</v>
      </c>
      <c r="F296" t="s">
        <v>3</v>
      </c>
    </row>
    <row r="297" spans="1:6">
      <c r="A297" t="s">
        <v>133</v>
      </c>
      <c r="B297" t="s">
        <v>591</v>
      </c>
      <c r="C297" t="s">
        <v>3</v>
      </c>
      <c r="D297" t="s">
        <v>3</v>
      </c>
      <c r="E297" t="s">
        <v>3</v>
      </c>
      <c r="F297" t="s">
        <v>3</v>
      </c>
    </row>
    <row r="298" spans="1:6">
      <c r="A298" t="s">
        <v>133</v>
      </c>
      <c r="B298" t="s">
        <v>591</v>
      </c>
      <c r="C298" t="s">
        <v>3</v>
      </c>
      <c r="D298" t="s">
        <v>3</v>
      </c>
      <c r="E298" t="s">
        <v>3</v>
      </c>
      <c r="F298" t="s">
        <v>3</v>
      </c>
    </row>
    <row r="299" spans="1:6">
      <c r="A299" t="s">
        <v>133</v>
      </c>
      <c r="B299" t="s">
        <v>591</v>
      </c>
      <c r="C299" t="s">
        <v>3</v>
      </c>
      <c r="D299" t="s">
        <v>3</v>
      </c>
      <c r="E299" t="s">
        <v>3</v>
      </c>
      <c r="F299" t="s">
        <v>3</v>
      </c>
    </row>
    <row r="300" spans="1:6">
      <c r="A300" t="s">
        <v>133</v>
      </c>
      <c r="B300" t="s">
        <v>591</v>
      </c>
      <c r="C300" t="s">
        <v>3</v>
      </c>
      <c r="D300" t="s">
        <v>3</v>
      </c>
      <c r="E300" t="s">
        <v>3</v>
      </c>
      <c r="F300" t="s">
        <v>3</v>
      </c>
    </row>
    <row r="301" spans="1:6">
      <c r="A301" t="s">
        <v>133</v>
      </c>
      <c r="B301" t="s">
        <v>591</v>
      </c>
      <c r="C301" t="s">
        <v>3</v>
      </c>
      <c r="D301" t="s">
        <v>3</v>
      </c>
      <c r="E301" t="s">
        <v>3</v>
      </c>
      <c r="F301" t="s">
        <v>3</v>
      </c>
    </row>
    <row r="302" spans="1:6">
      <c r="A302" t="s">
        <v>133</v>
      </c>
      <c r="B302" t="s">
        <v>591</v>
      </c>
      <c r="C302" t="s">
        <v>3</v>
      </c>
      <c r="D302" t="s">
        <v>3</v>
      </c>
      <c r="E302" t="s">
        <v>3</v>
      </c>
      <c r="F302" t="s">
        <v>3</v>
      </c>
    </row>
    <row r="303" spans="1:6">
      <c r="A303" t="s">
        <v>133</v>
      </c>
      <c r="B303" t="s">
        <v>591</v>
      </c>
      <c r="C303" t="s">
        <v>3</v>
      </c>
      <c r="D303" t="s">
        <v>3</v>
      </c>
      <c r="E303" t="s">
        <v>3</v>
      </c>
      <c r="F303" t="s">
        <v>3</v>
      </c>
    </row>
    <row r="304" spans="1:6">
      <c r="A304" t="s">
        <v>133</v>
      </c>
      <c r="B304" t="s">
        <v>591</v>
      </c>
      <c r="C304" t="s">
        <v>3</v>
      </c>
      <c r="D304" t="s">
        <v>3</v>
      </c>
      <c r="E304" t="s">
        <v>3</v>
      </c>
      <c r="F304" t="s">
        <v>3</v>
      </c>
    </row>
    <row r="305" spans="1:6">
      <c r="A305" t="s">
        <v>133</v>
      </c>
      <c r="B305" t="s">
        <v>591</v>
      </c>
      <c r="C305" t="s">
        <v>3</v>
      </c>
      <c r="D305" t="s">
        <v>3</v>
      </c>
      <c r="E305" t="s">
        <v>3</v>
      </c>
      <c r="F305" t="s">
        <v>3</v>
      </c>
    </row>
    <row r="306" spans="1:6">
      <c r="A306" t="s">
        <v>133</v>
      </c>
      <c r="B306" t="s">
        <v>591</v>
      </c>
      <c r="C306" t="s">
        <v>3</v>
      </c>
      <c r="D306" t="s">
        <v>3</v>
      </c>
      <c r="E306" t="s">
        <v>3</v>
      </c>
      <c r="F306" t="s">
        <v>3</v>
      </c>
    </row>
    <row r="307" spans="1:6">
      <c r="A307" t="s">
        <v>133</v>
      </c>
      <c r="B307" t="s">
        <v>591</v>
      </c>
      <c r="C307" t="s">
        <v>3</v>
      </c>
      <c r="D307" t="s">
        <v>3</v>
      </c>
      <c r="E307" t="s">
        <v>3</v>
      </c>
      <c r="F307" t="s">
        <v>3</v>
      </c>
    </row>
    <row r="308" spans="1:6">
      <c r="A308" t="s">
        <v>133</v>
      </c>
      <c r="B308" t="s">
        <v>591</v>
      </c>
      <c r="C308" t="s">
        <v>3</v>
      </c>
      <c r="D308" t="s">
        <v>3</v>
      </c>
      <c r="E308" t="s">
        <v>3</v>
      </c>
      <c r="F308" t="s">
        <v>3</v>
      </c>
    </row>
    <row r="309" spans="1:6">
      <c r="A309" t="s">
        <v>133</v>
      </c>
      <c r="B309" t="s">
        <v>591</v>
      </c>
      <c r="C309" t="s">
        <v>3</v>
      </c>
      <c r="D309" t="s">
        <v>3</v>
      </c>
      <c r="E309" t="s">
        <v>3</v>
      </c>
      <c r="F309" t="s">
        <v>3</v>
      </c>
    </row>
    <row r="310" spans="1:6">
      <c r="A310" t="s">
        <v>133</v>
      </c>
      <c r="B310" t="s">
        <v>591</v>
      </c>
      <c r="C310" t="s">
        <v>3</v>
      </c>
      <c r="D310" t="s">
        <v>3</v>
      </c>
      <c r="E310" t="s">
        <v>3</v>
      </c>
      <c r="F310" t="s">
        <v>3</v>
      </c>
    </row>
    <row r="311" spans="1:6">
      <c r="A311" t="s">
        <v>133</v>
      </c>
      <c r="B311" t="s">
        <v>591</v>
      </c>
      <c r="C311" t="s">
        <v>3</v>
      </c>
      <c r="D311" t="s">
        <v>3</v>
      </c>
      <c r="E311" t="s">
        <v>3</v>
      </c>
      <c r="F311" t="s">
        <v>3</v>
      </c>
    </row>
    <row r="312" spans="1:6">
      <c r="A312" t="s">
        <v>133</v>
      </c>
      <c r="B312" t="s">
        <v>591</v>
      </c>
      <c r="C312" t="s">
        <v>3</v>
      </c>
      <c r="D312" t="s">
        <v>3</v>
      </c>
      <c r="E312" t="s">
        <v>3</v>
      </c>
      <c r="F312" t="s">
        <v>3</v>
      </c>
    </row>
    <row r="313" spans="1:6">
      <c r="A313" t="s">
        <v>133</v>
      </c>
      <c r="B313" t="s">
        <v>591</v>
      </c>
      <c r="C313" t="s">
        <v>3</v>
      </c>
      <c r="D313" t="s">
        <v>3</v>
      </c>
      <c r="E313" t="s">
        <v>3</v>
      </c>
      <c r="F313" t="s">
        <v>3</v>
      </c>
    </row>
    <row r="314" spans="1:6">
      <c r="A314" t="s">
        <v>133</v>
      </c>
      <c r="B314" t="s">
        <v>591</v>
      </c>
      <c r="C314" t="s">
        <v>3</v>
      </c>
      <c r="D314" t="s">
        <v>3</v>
      </c>
      <c r="E314" t="s">
        <v>3</v>
      </c>
      <c r="F314" t="s">
        <v>3</v>
      </c>
    </row>
    <row r="315" spans="1:6">
      <c r="A315" t="s">
        <v>133</v>
      </c>
      <c r="B315" t="s">
        <v>591</v>
      </c>
      <c r="C315" t="s">
        <v>3</v>
      </c>
      <c r="D315" t="s">
        <v>3</v>
      </c>
      <c r="E315" t="s">
        <v>3</v>
      </c>
      <c r="F315" t="s">
        <v>3</v>
      </c>
    </row>
    <row r="316" spans="1:6">
      <c r="A316" t="s">
        <v>133</v>
      </c>
      <c r="B316" t="s">
        <v>591</v>
      </c>
      <c r="C316" t="s">
        <v>3</v>
      </c>
      <c r="D316" t="s">
        <v>3</v>
      </c>
      <c r="E316" t="s">
        <v>3</v>
      </c>
      <c r="F316" t="s">
        <v>3</v>
      </c>
    </row>
    <row r="317" spans="1:6">
      <c r="A317" t="s">
        <v>133</v>
      </c>
      <c r="B317" t="s">
        <v>591</v>
      </c>
      <c r="C317" t="s">
        <v>3</v>
      </c>
      <c r="D317" t="s">
        <v>3</v>
      </c>
      <c r="E317" t="s">
        <v>3</v>
      </c>
      <c r="F317" t="s">
        <v>3</v>
      </c>
    </row>
    <row r="318" spans="1:6">
      <c r="A318" t="s">
        <v>133</v>
      </c>
      <c r="B318" t="s">
        <v>591</v>
      </c>
      <c r="C318" t="s">
        <v>3</v>
      </c>
      <c r="D318" t="s">
        <v>3</v>
      </c>
      <c r="E318" t="s">
        <v>3</v>
      </c>
      <c r="F318" t="s">
        <v>3</v>
      </c>
    </row>
    <row r="319" spans="1:6">
      <c r="A319" t="s">
        <v>133</v>
      </c>
      <c r="B319" t="s">
        <v>591</v>
      </c>
      <c r="C319" t="s">
        <v>3</v>
      </c>
      <c r="D319" t="s">
        <v>3</v>
      </c>
      <c r="E319" t="s">
        <v>3</v>
      </c>
      <c r="F319" t="s">
        <v>3</v>
      </c>
    </row>
    <row r="320" spans="1:6">
      <c r="A320" t="s">
        <v>133</v>
      </c>
      <c r="B320" t="s">
        <v>591</v>
      </c>
      <c r="C320" t="s">
        <v>3</v>
      </c>
      <c r="D320" t="s">
        <v>3</v>
      </c>
      <c r="E320" t="s">
        <v>3</v>
      </c>
      <c r="F320" t="s">
        <v>3</v>
      </c>
    </row>
    <row r="321" spans="1:6">
      <c r="A321" t="s">
        <v>133</v>
      </c>
      <c r="B321" t="s">
        <v>591</v>
      </c>
      <c r="C321" t="s">
        <v>3</v>
      </c>
      <c r="D321" t="s">
        <v>3</v>
      </c>
      <c r="E321" t="s">
        <v>3</v>
      </c>
      <c r="F321" t="s">
        <v>3</v>
      </c>
    </row>
    <row r="322" spans="1:6">
      <c r="A322" t="s">
        <v>133</v>
      </c>
      <c r="B322" t="s">
        <v>591</v>
      </c>
      <c r="C322" t="s">
        <v>3</v>
      </c>
      <c r="D322" t="s">
        <v>3</v>
      </c>
      <c r="E322" t="s">
        <v>3</v>
      </c>
      <c r="F322" t="s">
        <v>3</v>
      </c>
    </row>
    <row r="323" spans="1:6">
      <c r="A323" t="s">
        <v>133</v>
      </c>
      <c r="B323" t="s">
        <v>591</v>
      </c>
      <c r="C323" t="s">
        <v>3</v>
      </c>
      <c r="D323" t="s">
        <v>3</v>
      </c>
      <c r="E323" t="s">
        <v>3</v>
      </c>
      <c r="F323" t="s">
        <v>3</v>
      </c>
    </row>
    <row r="324" spans="1:6">
      <c r="A324" t="s">
        <v>133</v>
      </c>
      <c r="B324" t="s">
        <v>591</v>
      </c>
      <c r="C324" t="s">
        <v>3</v>
      </c>
      <c r="D324" t="s">
        <v>3</v>
      </c>
      <c r="E324" t="s">
        <v>3</v>
      </c>
      <c r="F324" t="s">
        <v>3</v>
      </c>
    </row>
    <row r="325" spans="1:6">
      <c r="A325" t="s">
        <v>133</v>
      </c>
      <c r="B325" t="s">
        <v>591</v>
      </c>
      <c r="C325" t="s">
        <v>3</v>
      </c>
      <c r="D325" t="s">
        <v>3</v>
      </c>
      <c r="E325" t="s">
        <v>3</v>
      </c>
      <c r="F325" t="s">
        <v>3</v>
      </c>
    </row>
    <row r="326" spans="1:6">
      <c r="A326" t="s">
        <v>133</v>
      </c>
      <c r="B326" t="s">
        <v>591</v>
      </c>
      <c r="C326" t="s">
        <v>3</v>
      </c>
      <c r="D326" t="s">
        <v>3</v>
      </c>
      <c r="E326" t="s">
        <v>3</v>
      </c>
      <c r="F326" t="s">
        <v>3</v>
      </c>
    </row>
    <row r="327" spans="1:6">
      <c r="A327" t="s">
        <v>133</v>
      </c>
      <c r="B327" t="s">
        <v>591</v>
      </c>
      <c r="C327" t="s">
        <v>3</v>
      </c>
      <c r="D327" t="s">
        <v>3</v>
      </c>
      <c r="E327" t="s">
        <v>3</v>
      </c>
      <c r="F327" t="s">
        <v>3</v>
      </c>
    </row>
    <row r="328" spans="1:6">
      <c r="A328" t="s">
        <v>133</v>
      </c>
      <c r="B328" t="s">
        <v>591</v>
      </c>
      <c r="C328" t="s">
        <v>3</v>
      </c>
      <c r="D328" t="s">
        <v>3</v>
      </c>
      <c r="E328" t="s">
        <v>3</v>
      </c>
      <c r="F328" t="s">
        <v>3</v>
      </c>
    </row>
    <row r="329" spans="1:6">
      <c r="A329" t="s">
        <v>133</v>
      </c>
      <c r="B329" t="s">
        <v>591</v>
      </c>
      <c r="C329" t="s">
        <v>3</v>
      </c>
      <c r="D329" t="s">
        <v>3</v>
      </c>
      <c r="E329" t="s">
        <v>3</v>
      </c>
      <c r="F329" t="s">
        <v>3</v>
      </c>
    </row>
    <row r="330" spans="1:6">
      <c r="A330" t="s">
        <v>133</v>
      </c>
      <c r="B330" t="s">
        <v>591</v>
      </c>
      <c r="C330" t="s">
        <v>3</v>
      </c>
      <c r="D330" t="s">
        <v>3</v>
      </c>
      <c r="E330" t="s">
        <v>3</v>
      </c>
      <c r="F330" t="s">
        <v>3</v>
      </c>
    </row>
    <row r="331" spans="1:6">
      <c r="A331" t="s">
        <v>133</v>
      </c>
      <c r="B331" t="s">
        <v>591</v>
      </c>
      <c r="C331" t="s">
        <v>3</v>
      </c>
      <c r="D331" t="s">
        <v>3</v>
      </c>
      <c r="E331" t="s">
        <v>3</v>
      </c>
      <c r="F331" t="s">
        <v>3</v>
      </c>
    </row>
    <row r="332" spans="1:6">
      <c r="A332" t="s">
        <v>133</v>
      </c>
      <c r="B332" t="s">
        <v>591</v>
      </c>
      <c r="C332" t="s">
        <v>3</v>
      </c>
      <c r="D332" t="s">
        <v>3</v>
      </c>
      <c r="E332" t="s">
        <v>3</v>
      </c>
      <c r="F332" t="s">
        <v>3</v>
      </c>
    </row>
    <row r="333" spans="1:6">
      <c r="A333" t="s">
        <v>133</v>
      </c>
      <c r="B333" t="s">
        <v>591</v>
      </c>
      <c r="C333" t="s">
        <v>3</v>
      </c>
      <c r="D333" t="s">
        <v>3</v>
      </c>
      <c r="E333" t="s">
        <v>3</v>
      </c>
      <c r="F333" t="s">
        <v>3</v>
      </c>
    </row>
    <row r="334" spans="1:6">
      <c r="A334" t="s">
        <v>133</v>
      </c>
      <c r="B334" t="s">
        <v>591</v>
      </c>
      <c r="C334" t="s">
        <v>3</v>
      </c>
      <c r="D334" t="s">
        <v>3</v>
      </c>
      <c r="E334" t="s">
        <v>3</v>
      </c>
      <c r="F334" t="s">
        <v>3</v>
      </c>
    </row>
    <row r="335" spans="1:6">
      <c r="A335" t="s">
        <v>133</v>
      </c>
      <c r="B335" t="s">
        <v>591</v>
      </c>
      <c r="C335" t="s">
        <v>3</v>
      </c>
      <c r="D335" t="s">
        <v>3</v>
      </c>
      <c r="E335" t="s">
        <v>3</v>
      </c>
      <c r="F335" t="s">
        <v>3</v>
      </c>
    </row>
    <row r="336" spans="1:6">
      <c r="A336" t="s">
        <v>133</v>
      </c>
      <c r="B336" t="s">
        <v>591</v>
      </c>
      <c r="C336" t="s">
        <v>3</v>
      </c>
      <c r="D336" t="s">
        <v>3</v>
      </c>
      <c r="E336" t="s">
        <v>3</v>
      </c>
      <c r="F336" t="s">
        <v>3</v>
      </c>
    </row>
    <row r="337" spans="1:6">
      <c r="A337" t="s">
        <v>133</v>
      </c>
      <c r="B337" t="s">
        <v>591</v>
      </c>
      <c r="C337" t="s">
        <v>3</v>
      </c>
      <c r="D337" t="s">
        <v>3</v>
      </c>
      <c r="E337" t="s">
        <v>3</v>
      </c>
      <c r="F337" t="s">
        <v>3</v>
      </c>
    </row>
    <row r="338" spans="1:6">
      <c r="A338" t="s">
        <v>133</v>
      </c>
      <c r="B338" t="s">
        <v>591</v>
      </c>
      <c r="C338" t="s">
        <v>3</v>
      </c>
      <c r="D338" t="s">
        <v>3</v>
      </c>
      <c r="E338" t="s">
        <v>3</v>
      </c>
      <c r="F338" t="s">
        <v>3</v>
      </c>
    </row>
    <row r="339" spans="1:6">
      <c r="A339" t="s">
        <v>133</v>
      </c>
      <c r="B339" t="s">
        <v>591</v>
      </c>
      <c r="C339" t="s">
        <v>3</v>
      </c>
      <c r="D339" t="s">
        <v>3</v>
      </c>
      <c r="E339" t="s">
        <v>3</v>
      </c>
      <c r="F339" t="s">
        <v>3</v>
      </c>
    </row>
    <row r="340" spans="1:6">
      <c r="A340" t="s">
        <v>133</v>
      </c>
      <c r="B340" t="s">
        <v>591</v>
      </c>
      <c r="C340" t="s">
        <v>3</v>
      </c>
      <c r="D340" t="s">
        <v>3</v>
      </c>
      <c r="E340" t="s">
        <v>3</v>
      </c>
      <c r="F340" t="s">
        <v>3</v>
      </c>
    </row>
    <row r="341" spans="1:6">
      <c r="A341" t="s">
        <v>133</v>
      </c>
      <c r="B341" t="s">
        <v>591</v>
      </c>
      <c r="C341" t="s">
        <v>3</v>
      </c>
      <c r="D341" t="s">
        <v>3</v>
      </c>
      <c r="E341" t="s">
        <v>3</v>
      </c>
      <c r="F341" t="s">
        <v>3</v>
      </c>
    </row>
    <row r="342" spans="1:6">
      <c r="A342" t="s">
        <v>133</v>
      </c>
      <c r="B342" t="s">
        <v>591</v>
      </c>
      <c r="C342" t="s">
        <v>3</v>
      </c>
      <c r="D342" t="s">
        <v>3</v>
      </c>
      <c r="E342" t="s">
        <v>3</v>
      </c>
      <c r="F342" t="s">
        <v>3</v>
      </c>
    </row>
    <row r="343" spans="1:6">
      <c r="A343" t="s">
        <v>133</v>
      </c>
      <c r="B343" t="s">
        <v>591</v>
      </c>
      <c r="C343" t="s">
        <v>3</v>
      </c>
      <c r="D343" t="s">
        <v>3</v>
      </c>
      <c r="E343" t="s">
        <v>3</v>
      </c>
      <c r="F343" t="s">
        <v>3</v>
      </c>
    </row>
    <row r="344" spans="1:6">
      <c r="A344" t="s">
        <v>133</v>
      </c>
      <c r="B344" t="s">
        <v>591</v>
      </c>
      <c r="C344" t="s">
        <v>3</v>
      </c>
      <c r="D344" t="s">
        <v>3</v>
      </c>
      <c r="E344" t="s">
        <v>3</v>
      </c>
      <c r="F344" t="s">
        <v>3</v>
      </c>
    </row>
    <row r="345" spans="1:6">
      <c r="A345" t="s">
        <v>133</v>
      </c>
      <c r="B345" t="s">
        <v>591</v>
      </c>
      <c r="C345" t="s">
        <v>3</v>
      </c>
      <c r="D345" t="s">
        <v>3</v>
      </c>
      <c r="E345" t="s">
        <v>3</v>
      </c>
      <c r="F345" t="s">
        <v>3</v>
      </c>
    </row>
    <row r="346" spans="1:6">
      <c r="A346" t="s">
        <v>133</v>
      </c>
      <c r="B346" t="s">
        <v>591</v>
      </c>
      <c r="C346" t="s">
        <v>3</v>
      </c>
      <c r="D346" t="s">
        <v>3</v>
      </c>
      <c r="E346" t="s">
        <v>3</v>
      </c>
      <c r="F346" t="s">
        <v>3</v>
      </c>
    </row>
    <row r="347" spans="1:6">
      <c r="A347" t="s">
        <v>133</v>
      </c>
      <c r="B347" t="s">
        <v>591</v>
      </c>
      <c r="C347" t="s">
        <v>3</v>
      </c>
      <c r="D347" t="s">
        <v>3</v>
      </c>
      <c r="E347" t="s">
        <v>3</v>
      </c>
      <c r="F347" t="s">
        <v>3</v>
      </c>
    </row>
    <row r="348" spans="1:6">
      <c r="A348" t="s">
        <v>133</v>
      </c>
      <c r="B348" t="s">
        <v>591</v>
      </c>
      <c r="C348" t="s">
        <v>3</v>
      </c>
      <c r="D348" t="s">
        <v>3</v>
      </c>
      <c r="E348" t="s">
        <v>3</v>
      </c>
      <c r="F348" t="s">
        <v>3</v>
      </c>
    </row>
    <row r="349" spans="1:6">
      <c r="A349" t="s">
        <v>133</v>
      </c>
      <c r="B349" t="s">
        <v>591</v>
      </c>
      <c r="C349" t="s">
        <v>3</v>
      </c>
      <c r="D349" t="s">
        <v>3</v>
      </c>
      <c r="E349" t="s">
        <v>3</v>
      </c>
      <c r="F349" t="s">
        <v>3</v>
      </c>
    </row>
    <row r="350" spans="1:6">
      <c r="A350" t="s">
        <v>133</v>
      </c>
      <c r="B350" t="s">
        <v>591</v>
      </c>
      <c r="C350" t="s">
        <v>3</v>
      </c>
      <c r="D350" t="s">
        <v>3</v>
      </c>
      <c r="E350" t="s">
        <v>3</v>
      </c>
      <c r="F350" t="s">
        <v>3</v>
      </c>
    </row>
    <row r="351" spans="1:6">
      <c r="A351" t="s">
        <v>133</v>
      </c>
      <c r="B351" t="s">
        <v>591</v>
      </c>
      <c r="C351" t="s">
        <v>3</v>
      </c>
      <c r="D351" t="s">
        <v>3</v>
      </c>
      <c r="E351" t="s">
        <v>3</v>
      </c>
      <c r="F351" t="s">
        <v>3</v>
      </c>
    </row>
    <row r="352" spans="1:6">
      <c r="A352" t="s">
        <v>133</v>
      </c>
      <c r="B352" t="s">
        <v>591</v>
      </c>
      <c r="C352" t="s">
        <v>3</v>
      </c>
      <c r="D352" t="s">
        <v>3</v>
      </c>
      <c r="E352" t="s">
        <v>3</v>
      </c>
      <c r="F352" t="s">
        <v>3</v>
      </c>
    </row>
    <row r="353" spans="1:6">
      <c r="A353" t="s">
        <v>133</v>
      </c>
      <c r="B353" t="s">
        <v>591</v>
      </c>
      <c r="C353" t="s">
        <v>3</v>
      </c>
      <c r="D353" t="s">
        <v>3</v>
      </c>
      <c r="E353" t="s">
        <v>3</v>
      </c>
      <c r="F353" t="s">
        <v>3</v>
      </c>
    </row>
    <row r="354" spans="1:6">
      <c r="A354" t="s">
        <v>133</v>
      </c>
      <c r="B354" t="s">
        <v>591</v>
      </c>
      <c r="C354" t="s">
        <v>3</v>
      </c>
      <c r="D354" t="s">
        <v>3</v>
      </c>
      <c r="E354" t="s">
        <v>3</v>
      </c>
      <c r="F354" t="s">
        <v>3</v>
      </c>
    </row>
    <row r="355" spans="1:6">
      <c r="A355" t="s">
        <v>133</v>
      </c>
      <c r="B355" t="s">
        <v>591</v>
      </c>
      <c r="C355" t="s">
        <v>3</v>
      </c>
      <c r="D355" t="s">
        <v>3</v>
      </c>
      <c r="E355" t="s">
        <v>3</v>
      </c>
      <c r="F355" t="s">
        <v>3</v>
      </c>
    </row>
    <row r="356" spans="1:6">
      <c r="A356" t="s">
        <v>133</v>
      </c>
      <c r="B356" t="s">
        <v>591</v>
      </c>
      <c r="C356" t="s">
        <v>3</v>
      </c>
      <c r="D356" t="s">
        <v>3</v>
      </c>
      <c r="E356" t="s">
        <v>3</v>
      </c>
      <c r="F356" t="s">
        <v>3</v>
      </c>
    </row>
    <row r="357" spans="1:6">
      <c r="A357" t="s">
        <v>133</v>
      </c>
      <c r="B357" t="s">
        <v>591</v>
      </c>
      <c r="C357" t="s">
        <v>3</v>
      </c>
      <c r="D357" t="s">
        <v>3</v>
      </c>
      <c r="E357" t="s">
        <v>3</v>
      </c>
      <c r="F357" t="s">
        <v>3</v>
      </c>
    </row>
    <row r="358" spans="1:6">
      <c r="A358" t="s">
        <v>133</v>
      </c>
      <c r="B358" t="s">
        <v>591</v>
      </c>
      <c r="C358" t="s">
        <v>3</v>
      </c>
      <c r="D358" t="s">
        <v>3</v>
      </c>
      <c r="E358" t="s">
        <v>3</v>
      </c>
      <c r="F358" t="s">
        <v>3</v>
      </c>
    </row>
    <row r="359" spans="1:6">
      <c r="A359" t="s">
        <v>133</v>
      </c>
      <c r="B359" t="s">
        <v>591</v>
      </c>
      <c r="C359" t="s">
        <v>3</v>
      </c>
      <c r="D359" t="s">
        <v>3</v>
      </c>
      <c r="E359" t="s">
        <v>3</v>
      </c>
      <c r="F359" t="s">
        <v>3</v>
      </c>
    </row>
    <row r="360" spans="1:6">
      <c r="A360" t="s">
        <v>133</v>
      </c>
      <c r="B360" t="s">
        <v>591</v>
      </c>
      <c r="C360" t="s">
        <v>3</v>
      </c>
      <c r="D360" t="s">
        <v>3</v>
      </c>
      <c r="E360" t="s">
        <v>3</v>
      </c>
      <c r="F360" t="s">
        <v>3</v>
      </c>
    </row>
    <row r="361" spans="1:6">
      <c r="A361" t="s">
        <v>133</v>
      </c>
      <c r="B361" t="s">
        <v>591</v>
      </c>
      <c r="C361" t="s">
        <v>3</v>
      </c>
      <c r="D361" t="s">
        <v>3</v>
      </c>
      <c r="E361" t="s">
        <v>3</v>
      </c>
      <c r="F361" t="s">
        <v>3</v>
      </c>
    </row>
    <row r="362" spans="1:6">
      <c r="A362" t="s">
        <v>133</v>
      </c>
      <c r="B362" t="s">
        <v>591</v>
      </c>
      <c r="C362" t="s">
        <v>3</v>
      </c>
      <c r="D362" t="s">
        <v>3</v>
      </c>
      <c r="E362" t="s">
        <v>3</v>
      </c>
      <c r="F362" t="s">
        <v>3</v>
      </c>
    </row>
    <row r="363" spans="1:6">
      <c r="A363" t="s">
        <v>133</v>
      </c>
      <c r="B363" t="s">
        <v>591</v>
      </c>
      <c r="C363" t="s">
        <v>3</v>
      </c>
      <c r="D363" t="s">
        <v>3</v>
      </c>
      <c r="E363" t="s">
        <v>3</v>
      </c>
      <c r="F363" t="s">
        <v>3</v>
      </c>
    </row>
    <row r="364" spans="1:6">
      <c r="A364" t="s">
        <v>133</v>
      </c>
      <c r="B364" t="s">
        <v>591</v>
      </c>
      <c r="C364" t="s">
        <v>3</v>
      </c>
      <c r="D364" t="s">
        <v>3</v>
      </c>
      <c r="E364" t="s">
        <v>3</v>
      </c>
      <c r="F364" t="s">
        <v>3</v>
      </c>
    </row>
    <row r="365" spans="1:6">
      <c r="A365" t="s">
        <v>133</v>
      </c>
      <c r="B365" t="s">
        <v>591</v>
      </c>
      <c r="C365" t="s">
        <v>3</v>
      </c>
      <c r="D365" t="s">
        <v>3</v>
      </c>
      <c r="E365" t="s">
        <v>3</v>
      </c>
      <c r="F365" t="s">
        <v>3</v>
      </c>
    </row>
    <row r="366" spans="1:6">
      <c r="A366" t="s">
        <v>133</v>
      </c>
      <c r="B366" t="s">
        <v>591</v>
      </c>
      <c r="C366" t="s">
        <v>3</v>
      </c>
      <c r="D366" t="s">
        <v>3</v>
      </c>
      <c r="E366" t="s">
        <v>3</v>
      </c>
      <c r="F366" t="s">
        <v>3</v>
      </c>
    </row>
    <row r="367" spans="1:6">
      <c r="A367" t="s">
        <v>133</v>
      </c>
      <c r="B367" t="s">
        <v>591</v>
      </c>
      <c r="C367" t="s">
        <v>3</v>
      </c>
      <c r="D367" t="s">
        <v>3</v>
      </c>
      <c r="E367" t="s">
        <v>3</v>
      </c>
      <c r="F367" t="s">
        <v>3</v>
      </c>
    </row>
    <row r="368" spans="1:6">
      <c r="A368" t="s">
        <v>133</v>
      </c>
      <c r="B368" t="s">
        <v>591</v>
      </c>
      <c r="C368" t="s">
        <v>3</v>
      </c>
      <c r="D368" t="s">
        <v>3</v>
      </c>
      <c r="E368" t="s">
        <v>3</v>
      </c>
      <c r="F368" t="s">
        <v>3</v>
      </c>
    </row>
    <row r="369" spans="1:6">
      <c r="A369" t="s">
        <v>133</v>
      </c>
      <c r="B369" t="s">
        <v>591</v>
      </c>
      <c r="C369" t="s">
        <v>3</v>
      </c>
      <c r="D369" t="s">
        <v>3</v>
      </c>
      <c r="E369" t="s">
        <v>3</v>
      </c>
      <c r="F369" t="s">
        <v>3</v>
      </c>
    </row>
    <row r="370" spans="1:6">
      <c r="A370" t="s">
        <v>133</v>
      </c>
      <c r="B370" t="s">
        <v>591</v>
      </c>
      <c r="C370" t="s">
        <v>3</v>
      </c>
      <c r="D370" t="s">
        <v>3</v>
      </c>
      <c r="E370" t="s">
        <v>3</v>
      </c>
      <c r="F370" t="s">
        <v>3</v>
      </c>
    </row>
    <row r="371" spans="1:6">
      <c r="A371" t="s">
        <v>133</v>
      </c>
      <c r="B371" t="s">
        <v>591</v>
      </c>
      <c r="C371" t="s">
        <v>3</v>
      </c>
      <c r="D371" t="s">
        <v>3</v>
      </c>
      <c r="E371" t="s">
        <v>3</v>
      </c>
      <c r="F371" t="s">
        <v>3</v>
      </c>
    </row>
    <row r="372" spans="1:6">
      <c r="A372" t="s">
        <v>133</v>
      </c>
      <c r="B372" t="s">
        <v>591</v>
      </c>
      <c r="C372" t="s">
        <v>3</v>
      </c>
      <c r="D372" t="s">
        <v>3</v>
      </c>
      <c r="E372" t="s">
        <v>3</v>
      </c>
      <c r="F372" t="s">
        <v>3</v>
      </c>
    </row>
    <row r="373" spans="1:6">
      <c r="A373" t="s">
        <v>133</v>
      </c>
      <c r="B373" t="s">
        <v>591</v>
      </c>
      <c r="C373" t="s">
        <v>3</v>
      </c>
      <c r="D373" t="s">
        <v>3</v>
      </c>
      <c r="E373" t="s">
        <v>3</v>
      </c>
      <c r="F373" t="s">
        <v>3</v>
      </c>
    </row>
    <row r="374" spans="1:6">
      <c r="A374" t="s">
        <v>133</v>
      </c>
      <c r="B374" t="s">
        <v>591</v>
      </c>
      <c r="C374" t="s">
        <v>3</v>
      </c>
      <c r="D374" t="s">
        <v>3</v>
      </c>
      <c r="E374" t="s">
        <v>3</v>
      </c>
      <c r="F374" t="s">
        <v>3</v>
      </c>
    </row>
    <row r="375" spans="1:6">
      <c r="A375" t="s">
        <v>133</v>
      </c>
      <c r="B375" t="s">
        <v>591</v>
      </c>
      <c r="C375" t="s">
        <v>3</v>
      </c>
      <c r="D375" t="s">
        <v>3</v>
      </c>
      <c r="E375" t="s">
        <v>3</v>
      </c>
      <c r="F375" t="s">
        <v>3</v>
      </c>
    </row>
    <row r="376" spans="1:6">
      <c r="A376" t="s">
        <v>133</v>
      </c>
      <c r="B376" t="s">
        <v>591</v>
      </c>
      <c r="C376" t="s">
        <v>3</v>
      </c>
      <c r="D376" t="s">
        <v>3</v>
      </c>
      <c r="E376" t="s">
        <v>3</v>
      </c>
      <c r="F376" t="s">
        <v>3</v>
      </c>
    </row>
    <row r="377" spans="1:6">
      <c r="A377" t="s">
        <v>133</v>
      </c>
      <c r="B377" t="s">
        <v>591</v>
      </c>
      <c r="C377" t="s">
        <v>3</v>
      </c>
      <c r="D377" t="s">
        <v>3</v>
      </c>
      <c r="E377" t="s">
        <v>3</v>
      </c>
      <c r="F377" t="s">
        <v>3</v>
      </c>
    </row>
    <row r="378" spans="1:6">
      <c r="A378" t="s">
        <v>133</v>
      </c>
      <c r="B378" t="s">
        <v>591</v>
      </c>
      <c r="C378" t="s">
        <v>3</v>
      </c>
      <c r="D378" t="s">
        <v>3</v>
      </c>
      <c r="E378" t="s">
        <v>3</v>
      </c>
      <c r="F378" t="s">
        <v>3</v>
      </c>
    </row>
    <row r="379" spans="1:6">
      <c r="A379" t="s">
        <v>133</v>
      </c>
      <c r="B379" t="s">
        <v>591</v>
      </c>
      <c r="C379" t="s">
        <v>3</v>
      </c>
      <c r="D379" t="s">
        <v>3</v>
      </c>
      <c r="E379" t="s">
        <v>3</v>
      </c>
      <c r="F379" t="s">
        <v>3</v>
      </c>
    </row>
    <row r="380" spans="1:6">
      <c r="A380" t="s">
        <v>133</v>
      </c>
      <c r="B380" t="s">
        <v>591</v>
      </c>
      <c r="C380" t="s">
        <v>3</v>
      </c>
      <c r="D380" t="s">
        <v>3</v>
      </c>
      <c r="E380" t="s">
        <v>3</v>
      </c>
      <c r="F380" t="s">
        <v>3</v>
      </c>
    </row>
    <row r="381" spans="1:6">
      <c r="A381" t="s">
        <v>133</v>
      </c>
      <c r="B381" t="s">
        <v>591</v>
      </c>
      <c r="C381" t="s">
        <v>3</v>
      </c>
      <c r="D381" t="s">
        <v>3</v>
      </c>
      <c r="E381" t="s">
        <v>3</v>
      </c>
      <c r="F381" t="s">
        <v>3</v>
      </c>
    </row>
    <row r="382" spans="1:6">
      <c r="A382" t="s">
        <v>133</v>
      </c>
      <c r="B382" t="s">
        <v>591</v>
      </c>
      <c r="C382" t="s">
        <v>3</v>
      </c>
      <c r="D382" t="s">
        <v>3</v>
      </c>
      <c r="E382" t="s">
        <v>3</v>
      </c>
      <c r="F382" t="s">
        <v>3</v>
      </c>
    </row>
    <row r="383" spans="1:6">
      <c r="A383" t="s">
        <v>133</v>
      </c>
      <c r="B383" t="s">
        <v>591</v>
      </c>
      <c r="C383" t="s">
        <v>3</v>
      </c>
      <c r="D383" t="s">
        <v>3</v>
      </c>
      <c r="E383" t="s">
        <v>3</v>
      </c>
      <c r="F383" t="s">
        <v>3</v>
      </c>
    </row>
    <row r="384" spans="1:6">
      <c r="A384" t="s">
        <v>133</v>
      </c>
      <c r="B384" t="s">
        <v>591</v>
      </c>
      <c r="C384" t="s">
        <v>3</v>
      </c>
      <c r="D384" t="s">
        <v>3</v>
      </c>
      <c r="E384" t="s">
        <v>3</v>
      </c>
      <c r="F384" t="s">
        <v>3</v>
      </c>
    </row>
    <row r="385" spans="1:6">
      <c r="A385" t="s">
        <v>133</v>
      </c>
      <c r="B385" t="s">
        <v>591</v>
      </c>
      <c r="C385" t="s">
        <v>3</v>
      </c>
      <c r="D385" t="s">
        <v>3</v>
      </c>
      <c r="E385" t="s">
        <v>3</v>
      </c>
      <c r="F385" t="s">
        <v>3</v>
      </c>
    </row>
    <row r="386" spans="1:6">
      <c r="A386" t="s">
        <v>133</v>
      </c>
      <c r="B386" t="s">
        <v>591</v>
      </c>
      <c r="C386" t="s">
        <v>3</v>
      </c>
      <c r="D386" t="s">
        <v>3</v>
      </c>
      <c r="E386" t="s">
        <v>3</v>
      </c>
      <c r="F386" t="s">
        <v>3</v>
      </c>
    </row>
    <row r="387" spans="1:6">
      <c r="A387" t="s">
        <v>133</v>
      </c>
      <c r="B387" t="s">
        <v>591</v>
      </c>
      <c r="C387" t="s">
        <v>3</v>
      </c>
      <c r="D387" t="s">
        <v>3</v>
      </c>
      <c r="E387" t="s">
        <v>3</v>
      </c>
      <c r="F387" t="s">
        <v>3</v>
      </c>
    </row>
    <row r="388" spans="1:6">
      <c r="A388" t="s">
        <v>133</v>
      </c>
      <c r="B388" t="s">
        <v>591</v>
      </c>
      <c r="C388" t="s">
        <v>3</v>
      </c>
      <c r="D388" t="s">
        <v>3</v>
      </c>
      <c r="E388" t="s">
        <v>3</v>
      </c>
      <c r="F388" t="s">
        <v>3</v>
      </c>
    </row>
    <row r="389" spans="1:6">
      <c r="A389" t="s">
        <v>133</v>
      </c>
      <c r="B389" t="s">
        <v>591</v>
      </c>
      <c r="C389" t="s">
        <v>3</v>
      </c>
      <c r="D389" t="s">
        <v>3</v>
      </c>
      <c r="E389" t="s">
        <v>3</v>
      </c>
      <c r="F389" t="s">
        <v>3</v>
      </c>
    </row>
    <row r="390" spans="1:6">
      <c r="A390" t="s">
        <v>133</v>
      </c>
      <c r="B390" t="s">
        <v>591</v>
      </c>
      <c r="C390" t="s">
        <v>3</v>
      </c>
      <c r="D390" t="s">
        <v>3</v>
      </c>
      <c r="E390" t="s">
        <v>3</v>
      </c>
      <c r="F390" t="s">
        <v>3</v>
      </c>
    </row>
    <row r="391" spans="1:6">
      <c r="A391" t="s">
        <v>133</v>
      </c>
      <c r="B391" t="s">
        <v>591</v>
      </c>
      <c r="C391" t="s">
        <v>3</v>
      </c>
      <c r="D391" t="s">
        <v>3</v>
      </c>
      <c r="E391" t="s">
        <v>3</v>
      </c>
      <c r="F391" t="s">
        <v>3</v>
      </c>
    </row>
    <row r="392" spans="1:6">
      <c r="A392" t="s">
        <v>133</v>
      </c>
      <c r="B392" t="s">
        <v>591</v>
      </c>
      <c r="C392" t="s">
        <v>3</v>
      </c>
      <c r="D392" t="s">
        <v>3</v>
      </c>
      <c r="E392" t="s">
        <v>3</v>
      </c>
      <c r="F392" t="s">
        <v>3</v>
      </c>
    </row>
    <row r="393" spans="1:6">
      <c r="A393" t="s">
        <v>133</v>
      </c>
      <c r="B393" t="s">
        <v>591</v>
      </c>
      <c r="C393" t="s">
        <v>3</v>
      </c>
      <c r="D393" t="s">
        <v>3</v>
      </c>
      <c r="E393" t="s">
        <v>3</v>
      </c>
      <c r="F393" t="s">
        <v>3</v>
      </c>
    </row>
    <row r="394" spans="1:6">
      <c r="A394" t="s">
        <v>133</v>
      </c>
      <c r="B394" t="s">
        <v>591</v>
      </c>
      <c r="C394" t="s">
        <v>3</v>
      </c>
      <c r="D394" t="s">
        <v>3</v>
      </c>
      <c r="E394" t="s">
        <v>3</v>
      </c>
      <c r="F394" t="s">
        <v>3</v>
      </c>
    </row>
    <row r="395" spans="1:6">
      <c r="A395" t="s">
        <v>133</v>
      </c>
      <c r="B395" t="s">
        <v>591</v>
      </c>
      <c r="C395" t="s">
        <v>3</v>
      </c>
      <c r="D395" t="s">
        <v>3</v>
      </c>
      <c r="E395" t="s">
        <v>3</v>
      </c>
      <c r="F395" t="s">
        <v>3</v>
      </c>
    </row>
    <row r="396" spans="1:6">
      <c r="A396" t="s">
        <v>133</v>
      </c>
      <c r="B396" t="s">
        <v>591</v>
      </c>
      <c r="C396" t="s">
        <v>3</v>
      </c>
      <c r="D396" t="s">
        <v>3</v>
      </c>
      <c r="E396" t="s">
        <v>3</v>
      </c>
      <c r="F396" t="s">
        <v>3</v>
      </c>
    </row>
    <row r="397" spans="1:6">
      <c r="A397" t="s">
        <v>133</v>
      </c>
      <c r="B397" t="s">
        <v>591</v>
      </c>
      <c r="C397" t="s">
        <v>3</v>
      </c>
      <c r="D397" t="s">
        <v>3</v>
      </c>
      <c r="E397" t="s">
        <v>3</v>
      </c>
      <c r="F397" t="s">
        <v>3</v>
      </c>
    </row>
    <row r="398" spans="1:6">
      <c r="A398" t="s">
        <v>133</v>
      </c>
      <c r="B398" t="s">
        <v>591</v>
      </c>
      <c r="C398" t="s">
        <v>3</v>
      </c>
      <c r="D398" t="s">
        <v>3</v>
      </c>
      <c r="E398" t="s">
        <v>3</v>
      </c>
      <c r="F398" t="s">
        <v>3</v>
      </c>
    </row>
    <row r="399" spans="1:6">
      <c r="A399" t="s">
        <v>133</v>
      </c>
      <c r="B399" t="s">
        <v>591</v>
      </c>
      <c r="C399" t="s">
        <v>3</v>
      </c>
      <c r="D399" t="s">
        <v>3</v>
      </c>
      <c r="E399" t="s">
        <v>3</v>
      </c>
      <c r="F399" t="s">
        <v>3</v>
      </c>
    </row>
    <row r="400" spans="1:6">
      <c r="A400" t="s">
        <v>133</v>
      </c>
      <c r="B400" t="s">
        <v>591</v>
      </c>
      <c r="C400" t="s">
        <v>3</v>
      </c>
      <c r="D400" t="s">
        <v>3</v>
      </c>
      <c r="E400" t="s">
        <v>3</v>
      </c>
      <c r="F400" t="s">
        <v>3</v>
      </c>
    </row>
    <row r="401" spans="1:6">
      <c r="A401" t="s">
        <v>133</v>
      </c>
      <c r="B401" t="s">
        <v>591</v>
      </c>
      <c r="C401" t="s">
        <v>3</v>
      </c>
      <c r="D401" t="s">
        <v>3</v>
      </c>
      <c r="E401" t="s">
        <v>3</v>
      </c>
      <c r="F401" t="s">
        <v>3</v>
      </c>
    </row>
    <row r="402" spans="1:6">
      <c r="A402" t="s">
        <v>133</v>
      </c>
      <c r="B402" t="s">
        <v>591</v>
      </c>
      <c r="C402" t="s">
        <v>3</v>
      </c>
      <c r="D402" t="s">
        <v>3</v>
      </c>
      <c r="E402" t="s">
        <v>3</v>
      </c>
      <c r="F402" t="s">
        <v>3</v>
      </c>
    </row>
    <row r="403" spans="1:6">
      <c r="A403" t="s">
        <v>133</v>
      </c>
      <c r="B403" t="s">
        <v>591</v>
      </c>
      <c r="C403" t="s">
        <v>3</v>
      </c>
      <c r="D403" t="s">
        <v>3</v>
      </c>
      <c r="E403" t="s">
        <v>3</v>
      </c>
      <c r="F403" t="s">
        <v>3</v>
      </c>
    </row>
    <row r="404" spans="1:6">
      <c r="A404" t="s">
        <v>133</v>
      </c>
      <c r="B404" t="s">
        <v>591</v>
      </c>
      <c r="C404" t="s">
        <v>3</v>
      </c>
      <c r="D404" t="s">
        <v>3</v>
      </c>
      <c r="E404" t="s">
        <v>3</v>
      </c>
      <c r="F404" t="s">
        <v>3</v>
      </c>
    </row>
    <row r="405" spans="1:6">
      <c r="A405" t="s">
        <v>133</v>
      </c>
      <c r="B405" t="s">
        <v>591</v>
      </c>
      <c r="C405" t="s">
        <v>3</v>
      </c>
      <c r="D405" t="s">
        <v>3</v>
      </c>
      <c r="E405" t="s">
        <v>3</v>
      </c>
      <c r="F405" t="s">
        <v>3</v>
      </c>
    </row>
    <row r="406" spans="1:6">
      <c r="A406" t="s">
        <v>133</v>
      </c>
      <c r="B406" t="s">
        <v>591</v>
      </c>
      <c r="C406" t="s">
        <v>3</v>
      </c>
      <c r="D406" t="s">
        <v>3</v>
      </c>
      <c r="E406" t="s">
        <v>3</v>
      </c>
      <c r="F406" t="s">
        <v>3</v>
      </c>
    </row>
    <row r="407" spans="1:6">
      <c r="A407" t="s">
        <v>133</v>
      </c>
      <c r="B407" t="s">
        <v>591</v>
      </c>
      <c r="C407" t="s">
        <v>3</v>
      </c>
      <c r="D407" t="s">
        <v>3</v>
      </c>
      <c r="E407" t="s">
        <v>3</v>
      </c>
      <c r="F407" t="s">
        <v>3</v>
      </c>
    </row>
    <row r="408" spans="1:6">
      <c r="A408" t="s">
        <v>133</v>
      </c>
      <c r="B408" t="s">
        <v>591</v>
      </c>
      <c r="C408" t="s">
        <v>3</v>
      </c>
      <c r="D408" t="s">
        <v>3</v>
      </c>
      <c r="E408" t="s">
        <v>3</v>
      </c>
      <c r="F408" t="s">
        <v>3</v>
      </c>
    </row>
    <row r="409" spans="1:6">
      <c r="A409" t="s">
        <v>133</v>
      </c>
      <c r="B409" t="s">
        <v>591</v>
      </c>
      <c r="C409" t="s">
        <v>3</v>
      </c>
      <c r="D409" t="s">
        <v>3</v>
      </c>
      <c r="E409" t="s">
        <v>3</v>
      </c>
      <c r="F409" t="s">
        <v>3</v>
      </c>
    </row>
    <row r="410" spans="1:6">
      <c r="A410" t="s">
        <v>133</v>
      </c>
      <c r="B410" t="s">
        <v>591</v>
      </c>
      <c r="C410" t="s">
        <v>3</v>
      </c>
      <c r="D410" t="s">
        <v>3</v>
      </c>
      <c r="E410" t="s">
        <v>3</v>
      </c>
      <c r="F410" t="s">
        <v>3</v>
      </c>
    </row>
    <row r="411" spans="1:6">
      <c r="A411" t="s">
        <v>133</v>
      </c>
      <c r="B411" t="s">
        <v>591</v>
      </c>
      <c r="C411" t="s">
        <v>3</v>
      </c>
      <c r="D411" t="s">
        <v>3</v>
      </c>
      <c r="E411" t="s">
        <v>3</v>
      </c>
      <c r="F411" t="s">
        <v>3</v>
      </c>
    </row>
    <row r="412" spans="1:6">
      <c r="A412" t="s">
        <v>133</v>
      </c>
      <c r="B412" t="s">
        <v>591</v>
      </c>
      <c r="C412" t="s">
        <v>3</v>
      </c>
      <c r="D412" t="s">
        <v>3</v>
      </c>
      <c r="E412" t="s">
        <v>3</v>
      </c>
      <c r="F412" t="s">
        <v>3</v>
      </c>
    </row>
    <row r="413" spans="1:6">
      <c r="A413" t="s">
        <v>133</v>
      </c>
      <c r="B413" t="s">
        <v>591</v>
      </c>
      <c r="C413" t="s">
        <v>3</v>
      </c>
      <c r="D413" t="s">
        <v>3</v>
      </c>
      <c r="E413" t="s">
        <v>3</v>
      </c>
      <c r="F413" t="s">
        <v>3</v>
      </c>
    </row>
    <row r="414" spans="1:6">
      <c r="A414" t="s">
        <v>133</v>
      </c>
      <c r="B414" t="s">
        <v>591</v>
      </c>
      <c r="C414" t="s">
        <v>3</v>
      </c>
      <c r="D414" t="s">
        <v>3</v>
      </c>
      <c r="E414" t="s">
        <v>3</v>
      </c>
      <c r="F414" t="s">
        <v>3</v>
      </c>
    </row>
    <row r="415" spans="1:6">
      <c r="A415" t="s">
        <v>133</v>
      </c>
      <c r="B415" t="s">
        <v>591</v>
      </c>
      <c r="C415" t="s">
        <v>3</v>
      </c>
      <c r="D415" t="s">
        <v>3</v>
      </c>
      <c r="E415" t="s">
        <v>3</v>
      </c>
      <c r="F415" t="s">
        <v>3</v>
      </c>
    </row>
    <row r="416" spans="1:6">
      <c r="A416" t="s">
        <v>133</v>
      </c>
      <c r="B416" t="s">
        <v>591</v>
      </c>
      <c r="C416" t="s">
        <v>3</v>
      </c>
      <c r="D416" t="s">
        <v>3</v>
      </c>
      <c r="E416" t="s">
        <v>3</v>
      </c>
      <c r="F416" t="s">
        <v>3</v>
      </c>
    </row>
    <row r="417" spans="1:6">
      <c r="A417" t="s">
        <v>133</v>
      </c>
      <c r="B417" t="s">
        <v>591</v>
      </c>
      <c r="C417" t="s">
        <v>3</v>
      </c>
      <c r="D417" t="s">
        <v>3</v>
      </c>
      <c r="E417" t="s">
        <v>3</v>
      </c>
      <c r="F417" t="s">
        <v>3</v>
      </c>
    </row>
    <row r="418" spans="1:6">
      <c r="A418" t="s">
        <v>133</v>
      </c>
      <c r="B418" t="s">
        <v>591</v>
      </c>
      <c r="C418" t="s">
        <v>3</v>
      </c>
      <c r="D418" t="s">
        <v>3</v>
      </c>
      <c r="E418" t="s">
        <v>3</v>
      </c>
      <c r="F418" t="s">
        <v>3</v>
      </c>
    </row>
    <row r="419" spans="1:6">
      <c r="A419" t="s">
        <v>133</v>
      </c>
      <c r="B419" t="s">
        <v>591</v>
      </c>
      <c r="C419" t="s">
        <v>3</v>
      </c>
      <c r="D419" t="s">
        <v>3</v>
      </c>
      <c r="E419" t="s">
        <v>3</v>
      </c>
      <c r="F419" t="s">
        <v>3</v>
      </c>
    </row>
    <row r="420" spans="1:6">
      <c r="A420" t="s">
        <v>133</v>
      </c>
      <c r="B420" t="s">
        <v>591</v>
      </c>
      <c r="C420" t="s">
        <v>3</v>
      </c>
      <c r="D420" t="s">
        <v>3</v>
      </c>
      <c r="E420" t="s">
        <v>3</v>
      </c>
      <c r="F420" t="s">
        <v>3</v>
      </c>
    </row>
    <row r="421" spans="1:6">
      <c r="A421" t="s">
        <v>133</v>
      </c>
      <c r="B421" t="s">
        <v>591</v>
      </c>
      <c r="C421" t="s">
        <v>3</v>
      </c>
      <c r="D421" t="s">
        <v>3</v>
      </c>
      <c r="E421" t="s">
        <v>3</v>
      </c>
      <c r="F421" t="s">
        <v>3</v>
      </c>
    </row>
    <row r="422" spans="1:6">
      <c r="A422" t="s">
        <v>133</v>
      </c>
      <c r="B422" t="s">
        <v>591</v>
      </c>
      <c r="C422" t="s">
        <v>3</v>
      </c>
      <c r="D422" t="s">
        <v>3</v>
      </c>
      <c r="E422" t="s">
        <v>3</v>
      </c>
      <c r="F422" t="s">
        <v>3</v>
      </c>
    </row>
    <row r="423" spans="1:6">
      <c r="A423" t="s">
        <v>133</v>
      </c>
      <c r="B423" t="s">
        <v>591</v>
      </c>
      <c r="C423" t="s">
        <v>3</v>
      </c>
      <c r="D423" t="s">
        <v>3</v>
      </c>
      <c r="E423" t="s">
        <v>3</v>
      </c>
      <c r="F423" t="s">
        <v>3</v>
      </c>
    </row>
    <row r="424" spans="1:6">
      <c r="A424" t="s">
        <v>133</v>
      </c>
      <c r="B424" t="s">
        <v>591</v>
      </c>
      <c r="C424" t="s">
        <v>3</v>
      </c>
      <c r="D424" t="s">
        <v>3</v>
      </c>
      <c r="E424" t="s">
        <v>3</v>
      </c>
      <c r="F424" t="s">
        <v>3</v>
      </c>
    </row>
    <row r="425" spans="1:6">
      <c r="A425" t="s">
        <v>133</v>
      </c>
      <c r="B425" t="s">
        <v>591</v>
      </c>
      <c r="C425" t="s">
        <v>3</v>
      </c>
      <c r="D425" t="s">
        <v>3</v>
      </c>
      <c r="E425" t="s">
        <v>3</v>
      </c>
      <c r="F425" t="s">
        <v>3</v>
      </c>
    </row>
    <row r="426" spans="1:6">
      <c r="A426" t="s">
        <v>133</v>
      </c>
      <c r="B426" t="s">
        <v>591</v>
      </c>
      <c r="C426" t="s">
        <v>3</v>
      </c>
      <c r="D426" t="s">
        <v>3</v>
      </c>
      <c r="E426" t="s">
        <v>3</v>
      </c>
      <c r="F426" t="s">
        <v>3</v>
      </c>
    </row>
    <row r="427" spans="1:6">
      <c r="A427" t="s">
        <v>133</v>
      </c>
      <c r="B427" t="s">
        <v>591</v>
      </c>
      <c r="C427" t="s">
        <v>3</v>
      </c>
      <c r="D427" t="s">
        <v>3</v>
      </c>
      <c r="E427" t="s">
        <v>3</v>
      </c>
      <c r="F427" t="s">
        <v>3</v>
      </c>
    </row>
    <row r="428" spans="1:6">
      <c r="A428" t="s">
        <v>133</v>
      </c>
      <c r="B428" t="s">
        <v>591</v>
      </c>
      <c r="C428" t="s">
        <v>3</v>
      </c>
      <c r="D428" t="s">
        <v>3</v>
      </c>
      <c r="E428" t="s">
        <v>3</v>
      </c>
      <c r="F428" t="s">
        <v>3</v>
      </c>
    </row>
    <row r="429" spans="1:6">
      <c r="A429" t="s">
        <v>133</v>
      </c>
      <c r="B429" t="s">
        <v>591</v>
      </c>
      <c r="C429" t="s">
        <v>3</v>
      </c>
      <c r="D429" t="s">
        <v>3</v>
      </c>
      <c r="E429" t="s">
        <v>3</v>
      </c>
      <c r="F429" t="s">
        <v>3</v>
      </c>
    </row>
    <row r="430" spans="1:6">
      <c r="A430" t="s">
        <v>133</v>
      </c>
      <c r="B430" t="s">
        <v>591</v>
      </c>
      <c r="C430" t="s">
        <v>3</v>
      </c>
      <c r="D430" t="s">
        <v>3</v>
      </c>
      <c r="E430" t="s">
        <v>3</v>
      </c>
      <c r="F430" t="s">
        <v>3</v>
      </c>
    </row>
    <row r="431" spans="1:6">
      <c r="A431" t="s">
        <v>133</v>
      </c>
      <c r="B431" t="s">
        <v>591</v>
      </c>
      <c r="C431" t="s">
        <v>3</v>
      </c>
      <c r="D431" t="s">
        <v>3</v>
      </c>
      <c r="E431" t="s">
        <v>3</v>
      </c>
      <c r="F431" t="s">
        <v>3</v>
      </c>
    </row>
    <row r="432" spans="1:6">
      <c r="A432" t="s">
        <v>133</v>
      </c>
      <c r="B432" t="s">
        <v>591</v>
      </c>
      <c r="C432" t="s">
        <v>3</v>
      </c>
      <c r="D432" t="s">
        <v>3</v>
      </c>
      <c r="E432" t="s">
        <v>3</v>
      </c>
      <c r="F432" t="s">
        <v>3</v>
      </c>
    </row>
    <row r="433" spans="1:6">
      <c r="A433" t="s">
        <v>133</v>
      </c>
      <c r="B433" t="s">
        <v>591</v>
      </c>
      <c r="C433" t="s">
        <v>3</v>
      </c>
      <c r="D433" t="s">
        <v>3</v>
      </c>
      <c r="E433" t="s">
        <v>3</v>
      </c>
      <c r="F433" t="s">
        <v>3</v>
      </c>
    </row>
    <row r="434" spans="1:6">
      <c r="A434" t="s">
        <v>133</v>
      </c>
      <c r="B434" t="s">
        <v>591</v>
      </c>
      <c r="C434" t="s">
        <v>3</v>
      </c>
      <c r="D434" t="s">
        <v>3</v>
      </c>
      <c r="E434" t="s">
        <v>3</v>
      </c>
      <c r="F434" t="s">
        <v>3</v>
      </c>
    </row>
    <row r="435" spans="1:6">
      <c r="A435" t="s">
        <v>133</v>
      </c>
      <c r="B435" t="s">
        <v>591</v>
      </c>
      <c r="C435" t="s">
        <v>3</v>
      </c>
      <c r="D435" t="s">
        <v>3</v>
      </c>
      <c r="E435" t="s">
        <v>3</v>
      </c>
      <c r="F435" t="s">
        <v>3</v>
      </c>
    </row>
    <row r="436" spans="1:6">
      <c r="A436" t="s">
        <v>133</v>
      </c>
      <c r="B436" t="s">
        <v>591</v>
      </c>
      <c r="C436" t="s">
        <v>3</v>
      </c>
      <c r="D436" t="s">
        <v>3</v>
      </c>
      <c r="E436" t="s">
        <v>3</v>
      </c>
      <c r="F436" t="s">
        <v>3</v>
      </c>
    </row>
    <row r="437" spans="1:6">
      <c r="A437" t="s">
        <v>133</v>
      </c>
      <c r="B437" t="s">
        <v>591</v>
      </c>
      <c r="C437" t="s">
        <v>3</v>
      </c>
      <c r="D437" t="s">
        <v>3</v>
      </c>
      <c r="E437" t="s">
        <v>3</v>
      </c>
      <c r="F437" t="s">
        <v>3</v>
      </c>
    </row>
    <row r="438" spans="1:6">
      <c r="A438" t="s">
        <v>133</v>
      </c>
      <c r="B438" t="s">
        <v>591</v>
      </c>
      <c r="C438" t="s">
        <v>3</v>
      </c>
      <c r="D438" t="s">
        <v>3</v>
      </c>
      <c r="E438" t="s">
        <v>3</v>
      </c>
      <c r="F438" t="s">
        <v>3</v>
      </c>
    </row>
    <row r="439" spans="1:6">
      <c r="A439" t="s">
        <v>133</v>
      </c>
      <c r="B439" t="s">
        <v>591</v>
      </c>
      <c r="C439" t="s">
        <v>3</v>
      </c>
      <c r="D439" t="s">
        <v>3</v>
      </c>
      <c r="E439" t="s">
        <v>3</v>
      </c>
      <c r="F439" t="s">
        <v>3</v>
      </c>
    </row>
    <row r="440" spans="1:6">
      <c r="A440" t="s">
        <v>133</v>
      </c>
      <c r="B440" t="s">
        <v>591</v>
      </c>
      <c r="C440" t="s">
        <v>3</v>
      </c>
      <c r="D440" t="s">
        <v>3</v>
      </c>
      <c r="E440" t="s">
        <v>3</v>
      </c>
      <c r="F440" t="s">
        <v>3</v>
      </c>
    </row>
    <row r="441" spans="1:6">
      <c r="A441" t="s">
        <v>133</v>
      </c>
      <c r="B441" t="s">
        <v>591</v>
      </c>
      <c r="C441" t="s">
        <v>3</v>
      </c>
      <c r="D441" t="s">
        <v>3</v>
      </c>
      <c r="E441" t="s">
        <v>3</v>
      </c>
      <c r="F441" t="s">
        <v>3</v>
      </c>
    </row>
    <row r="442" spans="1:6">
      <c r="A442" t="s">
        <v>133</v>
      </c>
      <c r="B442" t="s">
        <v>591</v>
      </c>
      <c r="C442" t="s">
        <v>3</v>
      </c>
      <c r="D442" t="s">
        <v>3</v>
      </c>
      <c r="E442" t="s">
        <v>3</v>
      </c>
      <c r="F442" t="s">
        <v>3</v>
      </c>
    </row>
    <row r="443" spans="1:6">
      <c r="A443" t="s">
        <v>133</v>
      </c>
      <c r="B443" t="s">
        <v>591</v>
      </c>
      <c r="C443" t="s">
        <v>3</v>
      </c>
      <c r="D443" t="s">
        <v>3</v>
      </c>
      <c r="E443" t="s">
        <v>3</v>
      </c>
      <c r="F443" t="s">
        <v>3</v>
      </c>
    </row>
    <row r="444" spans="1:6">
      <c r="A444" t="s">
        <v>133</v>
      </c>
      <c r="B444" t="s">
        <v>591</v>
      </c>
      <c r="C444" t="s">
        <v>3</v>
      </c>
      <c r="D444" t="s">
        <v>3</v>
      </c>
      <c r="E444" t="s">
        <v>3</v>
      </c>
      <c r="F444" t="s">
        <v>3</v>
      </c>
    </row>
    <row r="445" spans="1:6">
      <c r="A445" t="s">
        <v>133</v>
      </c>
      <c r="B445" t="s">
        <v>591</v>
      </c>
      <c r="C445" t="s">
        <v>3</v>
      </c>
      <c r="D445" t="s">
        <v>3</v>
      </c>
      <c r="E445" t="s">
        <v>3</v>
      </c>
      <c r="F445" t="s">
        <v>3</v>
      </c>
    </row>
    <row r="446" spans="1:6">
      <c r="A446" t="s">
        <v>133</v>
      </c>
      <c r="B446" t="s">
        <v>591</v>
      </c>
      <c r="C446" t="s">
        <v>3</v>
      </c>
      <c r="D446" t="s">
        <v>3</v>
      </c>
      <c r="E446" t="s">
        <v>3</v>
      </c>
      <c r="F446" t="s">
        <v>3</v>
      </c>
    </row>
    <row r="447" spans="1:6">
      <c r="A447" t="s">
        <v>133</v>
      </c>
      <c r="B447" t="s">
        <v>591</v>
      </c>
      <c r="C447" t="s">
        <v>3</v>
      </c>
      <c r="D447" t="s">
        <v>3</v>
      </c>
      <c r="E447" t="s">
        <v>3</v>
      </c>
      <c r="F447" t="s">
        <v>3</v>
      </c>
    </row>
    <row r="448" spans="1:6">
      <c r="A448" t="s">
        <v>133</v>
      </c>
      <c r="B448" t="s">
        <v>591</v>
      </c>
      <c r="C448" t="s">
        <v>3</v>
      </c>
      <c r="D448" t="s">
        <v>3</v>
      </c>
      <c r="E448" t="s">
        <v>3</v>
      </c>
      <c r="F448" t="s">
        <v>3</v>
      </c>
    </row>
    <row r="449" spans="1:6">
      <c r="A449" t="s">
        <v>133</v>
      </c>
      <c r="B449" t="s">
        <v>591</v>
      </c>
      <c r="C449" t="s">
        <v>3</v>
      </c>
      <c r="D449" t="s">
        <v>3</v>
      </c>
      <c r="E449" t="s">
        <v>3</v>
      </c>
      <c r="F449" t="s">
        <v>3</v>
      </c>
    </row>
    <row r="450" spans="1:6">
      <c r="A450" t="s">
        <v>133</v>
      </c>
      <c r="B450" t="s">
        <v>591</v>
      </c>
      <c r="C450" t="s">
        <v>3</v>
      </c>
      <c r="D450" t="s">
        <v>3</v>
      </c>
      <c r="E450" t="s">
        <v>3</v>
      </c>
      <c r="F450" t="s">
        <v>3</v>
      </c>
    </row>
    <row r="451" spans="1:6">
      <c r="A451" t="s">
        <v>133</v>
      </c>
      <c r="B451" t="s">
        <v>591</v>
      </c>
      <c r="C451" t="s">
        <v>3</v>
      </c>
      <c r="D451" t="s">
        <v>3</v>
      </c>
      <c r="E451" t="s">
        <v>3</v>
      </c>
      <c r="F451" t="s">
        <v>3</v>
      </c>
    </row>
    <row r="452" spans="1:6">
      <c r="A452" t="s">
        <v>133</v>
      </c>
      <c r="B452" t="s">
        <v>591</v>
      </c>
      <c r="C452" t="s">
        <v>3</v>
      </c>
      <c r="D452" t="s">
        <v>3</v>
      </c>
      <c r="E452" t="s">
        <v>3</v>
      </c>
      <c r="F452" t="s">
        <v>3</v>
      </c>
    </row>
    <row r="453" spans="1:6">
      <c r="A453" t="s">
        <v>133</v>
      </c>
      <c r="B453" t="s">
        <v>591</v>
      </c>
      <c r="C453" t="s">
        <v>3</v>
      </c>
      <c r="D453" t="s">
        <v>3</v>
      </c>
      <c r="E453" t="s">
        <v>3</v>
      </c>
      <c r="F453" t="s">
        <v>3</v>
      </c>
    </row>
    <row r="454" spans="1:6">
      <c r="A454" t="s">
        <v>133</v>
      </c>
      <c r="B454" t="s">
        <v>591</v>
      </c>
      <c r="C454" t="s">
        <v>3</v>
      </c>
      <c r="D454" t="s">
        <v>3</v>
      </c>
      <c r="E454" t="s">
        <v>3</v>
      </c>
      <c r="F454" t="s">
        <v>3</v>
      </c>
    </row>
    <row r="455" spans="1:6">
      <c r="A455" t="s">
        <v>133</v>
      </c>
      <c r="B455" t="s">
        <v>591</v>
      </c>
      <c r="C455" t="s">
        <v>3</v>
      </c>
      <c r="D455" t="s">
        <v>3</v>
      </c>
      <c r="E455" t="s">
        <v>3</v>
      </c>
      <c r="F455" t="s">
        <v>3</v>
      </c>
    </row>
    <row r="456" spans="1:6">
      <c r="A456" t="s">
        <v>133</v>
      </c>
      <c r="B456" t="s">
        <v>591</v>
      </c>
      <c r="C456" t="s">
        <v>3</v>
      </c>
      <c r="D456" t="s">
        <v>3</v>
      </c>
      <c r="E456" t="s">
        <v>3</v>
      </c>
      <c r="F456" t="s">
        <v>3</v>
      </c>
    </row>
    <row r="457" spans="1:6">
      <c r="A457" t="s">
        <v>133</v>
      </c>
      <c r="B457" t="s">
        <v>591</v>
      </c>
      <c r="C457" t="s">
        <v>3</v>
      </c>
      <c r="D457" t="s">
        <v>3</v>
      </c>
      <c r="E457" t="s">
        <v>3</v>
      </c>
      <c r="F457" t="s">
        <v>3</v>
      </c>
    </row>
    <row r="458" spans="1:6">
      <c r="A458" t="s">
        <v>133</v>
      </c>
      <c r="B458" t="s">
        <v>591</v>
      </c>
      <c r="C458" t="s">
        <v>3</v>
      </c>
      <c r="D458" t="s">
        <v>3</v>
      </c>
      <c r="E458" t="s">
        <v>3</v>
      </c>
      <c r="F458" t="s">
        <v>3</v>
      </c>
    </row>
    <row r="459" spans="1:6">
      <c r="A459" t="s">
        <v>133</v>
      </c>
      <c r="B459" t="s">
        <v>591</v>
      </c>
      <c r="C459" t="s">
        <v>3</v>
      </c>
      <c r="D459" t="s">
        <v>3</v>
      </c>
      <c r="E459" t="s">
        <v>3</v>
      </c>
      <c r="F459" t="s">
        <v>3</v>
      </c>
    </row>
    <row r="460" spans="1:6">
      <c r="A460" t="s">
        <v>133</v>
      </c>
      <c r="B460" t="s">
        <v>591</v>
      </c>
      <c r="C460" t="s">
        <v>3</v>
      </c>
      <c r="D460" t="s">
        <v>3</v>
      </c>
      <c r="E460" t="s">
        <v>3</v>
      </c>
      <c r="F460" t="s">
        <v>3</v>
      </c>
    </row>
    <row r="461" spans="1:6">
      <c r="A461" t="s">
        <v>133</v>
      </c>
      <c r="B461" t="s">
        <v>591</v>
      </c>
      <c r="C461" t="s">
        <v>3</v>
      </c>
      <c r="D461" t="s">
        <v>3</v>
      </c>
      <c r="E461" t="s">
        <v>3</v>
      </c>
      <c r="F461" t="s">
        <v>3</v>
      </c>
    </row>
    <row r="462" spans="1:6">
      <c r="A462" t="s">
        <v>133</v>
      </c>
      <c r="B462" t="s">
        <v>591</v>
      </c>
      <c r="C462" t="s">
        <v>3</v>
      </c>
      <c r="D462" t="s">
        <v>3</v>
      </c>
      <c r="E462" t="s">
        <v>3</v>
      </c>
      <c r="F462" t="s">
        <v>3</v>
      </c>
    </row>
    <row r="463" spans="1:6">
      <c r="A463" t="s">
        <v>133</v>
      </c>
      <c r="B463" t="s">
        <v>591</v>
      </c>
      <c r="C463" t="s">
        <v>3</v>
      </c>
      <c r="D463" t="s">
        <v>3</v>
      </c>
      <c r="E463" t="s">
        <v>3</v>
      </c>
      <c r="F463" t="s">
        <v>3</v>
      </c>
    </row>
    <row r="464" spans="1:6">
      <c r="A464" t="s">
        <v>133</v>
      </c>
      <c r="B464" t="s">
        <v>591</v>
      </c>
      <c r="C464" t="s">
        <v>3</v>
      </c>
      <c r="D464" t="s">
        <v>3</v>
      </c>
      <c r="E464" t="s">
        <v>3</v>
      </c>
      <c r="F464" t="s">
        <v>3</v>
      </c>
    </row>
    <row r="465" spans="1:6">
      <c r="A465" t="s">
        <v>133</v>
      </c>
      <c r="B465" t="s">
        <v>591</v>
      </c>
      <c r="C465" t="s">
        <v>3</v>
      </c>
      <c r="D465" t="s">
        <v>3</v>
      </c>
      <c r="E465" t="s">
        <v>3</v>
      </c>
      <c r="F465" t="s">
        <v>3</v>
      </c>
    </row>
    <row r="466" spans="1:6">
      <c r="A466" t="s">
        <v>133</v>
      </c>
      <c r="B466" t="s">
        <v>591</v>
      </c>
      <c r="C466" t="s">
        <v>3</v>
      </c>
      <c r="D466" t="s">
        <v>3</v>
      </c>
      <c r="E466" t="s">
        <v>3</v>
      </c>
      <c r="F466" t="s">
        <v>3</v>
      </c>
    </row>
    <row r="467" spans="1:6">
      <c r="A467" t="s">
        <v>133</v>
      </c>
      <c r="B467" t="s">
        <v>591</v>
      </c>
      <c r="C467" t="s">
        <v>3</v>
      </c>
      <c r="D467" t="s">
        <v>3</v>
      </c>
      <c r="E467" t="s">
        <v>3</v>
      </c>
      <c r="F467" t="s">
        <v>3</v>
      </c>
    </row>
    <row r="468" spans="1:6">
      <c r="A468" t="s">
        <v>133</v>
      </c>
      <c r="B468" t="s">
        <v>591</v>
      </c>
      <c r="C468" t="s">
        <v>3</v>
      </c>
      <c r="D468" t="s">
        <v>3</v>
      </c>
      <c r="E468" t="s">
        <v>3</v>
      </c>
      <c r="F468" t="s">
        <v>3</v>
      </c>
    </row>
    <row r="469" spans="1:6">
      <c r="A469" t="s">
        <v>133</v>
      </c>
      <c r="B469" t="s">
        <v>591</v>
      </c>
      <c r="C469" t="s">
        <v>3</v>
      </c>
      <c r="D469" t="s">
        <v>3</v>
      </c>
      <c r="E469" t="s">
        <v>3</v>
      </c>
      <c r="F469" t="s">
        <v>3</v>
      </c>
    </row>
    <row r="470" spans="1:6">
      <c r="A470" t="s">
        <v>133</v>
      </c>
      <c r="B470" t="s">
        <v>591</v>
      </c>
      <c r="C470" t="s">
        <v>3</v>
      </c>
      <c r="D470" t="s">
        <v>3</v>
      </c>
      <c r="E470" t="s">
        <v>3</v>
      </c>
      <c r="F470" t="s">
        <v>3</v>
      </c>
    </row>
    <row r="471" spans="1:6">
      <c r="A471" t="s">
        <v>133</v>
      </c>
      <c r="B471" t="s">
        <v>591</v>
      </c>
      <c r="C471" t="s">
        <v>3</v>
      </c>
      <c r="D471" t="s">
        <v>3</v>
      </c>
      <c r="E471" t="s">
        <v>3</v>
      </c>
      <c r="F471" t="s">
        <v>3</v>
      </c>
    </row>
    <row r="472" spans="1:6">
      <c r="A472" t="s">
        <v>133</v>
      </c>
      <c r="B472" t="s">
        <v>591</v>
      </c>
      <c r="C472" t="s">
        <v>3</v>
      </c>
      <c r="D472" t="s">
        <v>3</v>
      </c>
      <c r="E472" t="s">
        <v>3</v>
      </c>
      <c r="F472" t="s">
        <v>3</v>
      </c>
    </row>
    <row r="473" spans="1:6">
      <c r="A473" t="s">
        <v>133</v>
      </c>
      <c r="B473" t="s">
        <v>591</v>
      </c>
      <c r="C473" t="s">
        <v>3</v>
      </c>
      <c r="D473" t="s">
        <v>3</v>
      </c>
      <c r="E473" t="s">
        <v>3</v>
      </c>
      <c r="F473" t="s">
        <v>3</v>
      </c>
    </row>
    <row r="474" spans="1:6">
      <c r="A474" t="s">
        <v>133</v>
      </c>
      <c r="B474" t="s">
        <v>591</v>
      </c>
      <c r="C474" t="s">
        <v>3</v>
      </c>
      <c r="D474" t="s">
        <v>3</v>
      </c>
      <c r="E474" t="s">
        <v>3</v>
      </c>
      <c r="F474" t="s">
        <v>3</v>
      </c>
    </row>
    <row r="475" spans="1:6">
      <c r="A475" t="s">
        <v>133</v>
      </c>
      <c r="B475" t="s">
        <v>591</v>
      </c>
      <c r="C475" t="s">
        <v>3</v>
      </c>
      <c r="D475" t="s">
        <v>3</v>
      </c>
      <c r="E475" t="s">
        <v>3</v>
      </c>
      <c r="F475" t="s">
        <v>3</v>
      </c>
    </row>
    <row r="476" spans="1:6">
      <c r="A476" t="s">
        <v>133</v>
      </c>
      <c r="B476" t="s">
        <v>591</v>
      </c>
      <c r="C476" t="s">
        <v>3</v>
      </c>
      <c r="D476" t="s">
        <v>3</v>
      </c>
      <c r="E476" t="s">
        <v>3</v>
      </c>
      <c r="F476" t="s">
        <v>3</v>
      </c>
    </row>
    <row r="477" spans="1:6">
      <c r="A477" t="s">
        <v>133</v>
      </c>
      <c r="B477" t="s">
        <v>591</v>
      </c>
      <c r="C477" t="s">
        <v>3</v>
      </c>
      <c r="D477" t="s">
        <v>3</v>
      </c>
      <c r="E477" t="s">
        <v>3</v>
      </c>
      <c r="F477" t="s">
        <v>3</v>
      </c>
    </row>
    <row r="478" spans="1:6">
      <c r="A478" t="s">
        <v>133</v>
      </c>
      <c r="B478" t="s">
        <v>591</v>
      </c>
      <c r="C478" t="s">
        <v>3</v>
      </c>
      <c r="D478" t="s">
        <v>3</v>
      </c>
      <c r="E478" t="s">
        <v>3</v>
      </c>
      <c r="F478" t="s">
        <v>3</v>
      </c>
    </row>
    <row r="479" spans="1:6">
      <c r="A479" t="s">
        <v>133</v>
      </c>
      <c r="B479" t="s">
        <v>591</v>
      </c>
      <c r="C479" t="s">
        <v>3</v>
      </c>
      <c r="D479" t="s">
        <v>3</v>
      </c>
      <c r="E479" t="s">
        <v>3</v>
      </c>
      <c r="F479" t="s">
        <v>3</v>
      </c>
    </row>
    <row r="480" spans="1:6">
      <c r="A480" t="s">
        <v>133</v>
      </c>
      <c r="B480" t="s">
        <v>591</v>
      </c>
      <c r="C480" t="s">
        <v>3</v>
      </c>
      <c r="D480" t="s">
        <v>3</v>
      </c>
      <c r="E480" t="s">
        <v>3</v>
      </c>
      <c r="F480" t="s">
        <v>3</v>
      </c>
    </row>
    <row r="481" spans="1:6">
      <c r="A481" t="s">
        <v>133</v>
      </c>
      <c r="B481" t="s">
        <v>591</v>
      </c>
      <c r="C481" t="s">
        <v>3</v>
      </c>
      <c r="D481" t="s">
        <v>3</v>
      </c>
      <c r="E481" t="s">
        <v>3</v>
      </c>
      <c r="F481" t="s">
        <v>3</v>
      </c>
    </row>
    <row r="482" spans="1:6">
      <c r="A482" t="s">
        <v>133</v>
      </c>
      <c r="B482" t="s">
        <v>591</v>
      </c>
      <c r="C482" t="s">
        <v>3</v>
      </c>
      <c r="D482" t="s">
        <v>3</v>
      </c>
      <c r="E482" t="s">
        <v>3</v>
      </c>
      <c r="F482" t="s">
        <v>3</v>
      </c>
    </row>
    <row r="483" spans="1:6">
      <c r="A483" t="s">
        <v>133</v>
      </c>
      <c r="B483" t="s">
        <v>591</v>
      </c>
      <c r="C483" t="s">
        <v>3</v>
      </c>
      <c r="D483" t="s">
        <v>3</v>
      </c>
      <c r="E483" t="s">
        <v>3</v>
      </c>
      <c r="F483" t="s">
        <v>3</v>
      </c>
    </row>
    <row r="484" spans="1:6">
      <c r="A484" t="s">
        <v>133</v>
      </c>
      <c r="B484" t="s">
        <v>591</v>
      </c>
      <c r="C484" t="s">
        <v>3</v>
      </c>
      <c r="D484" t="s">
        <v>3</v>
      </c>
      <c r="E484" t="s">
        <v>3</v>
      </c>
      <c r="F484" t="s">
        <v>3</v>
      </c>
    </row>
    <row r="485" spans="1:6">
      <c r="A485" t="s">
        <v>133</v>
      </c>
      <c r="B485" t="s">
        <v>591</v>
      </c>
      <c r="C485" t="s">
        <v>3</v>
      </c>
      <c r="D485" t="s">
        <v>3</v>
      </c>
      <c r="E485" t="s">
        <v>3</v>
      </c>
      <c r="F485" t="s">
        <v>3</v>
      </c>
    </row>
    <row r="486" spans="1:6">
      <c r="A486" t="s">
        <v>133</v>
      </c>
      <c r="B486" t="s">
        <v>591</v>
      </c>
      <c r="C486" t="s">
        <v>3</v>
      </c>
      <c r="D486" t="s">
        <v>3</v>
      </c>
      <c r="E486" t="s">
        <v>3</v>
      </c>
      <c r="F486" t="s">
        <v>3</v>
      </c>
    </row>
    <row r="487" spans="1:6">
      <c r="A487" t="s">
        <v>133</v>
      </c>
      <c r="B487" t="s">
        <v>591</v>
      </c>
      <c r="C487" t="s">
        <v>3</v>
      </c>
      <c r="D487" t="s">
        <v>3</v>
      </c>
      <c r="E487" t="s">
        <v>3</v>
      </c>
      <c r="F487" t="s">
        <v>3</v>
      </c>
    </row>
    <row r="488" spans="1:6">
      <c r="A488" t="s">
        <v>133</v>
      </c>
      <c r="B488" t="s">
        <v>591</v>
      </c>
      <c r="C488" t="s">
        <v>3</v>
      </c>
      <c r="D488" t="s">
        <v>3</v>
      </c>
      <c r="E488" t="s">
        <v>3</v>
      </c>
      <c r="F488" t="s">
        <v>3</v>
      </c>
    </row>
    <row r="489" spans="1:6">
      <c r="A489" t="s">
        <v>133</v>
      </c>
      <c r="B489" t="s">
        <v>591</v>
      </c>
      <c r="C489" t="s">
        <v>3</v>
      </c>
      <c r="D489" t="s">
        <v>3</v>
      </c>
      <c r="E489" t="s">
        <v>3</v>
      </c>
      <c r="F489" t="s">
        <v>3</v>
      </c>
    </row>
    <row r="490" spans="1:6">
      <c r="A490" t="s">
        <v>133</v>
      </c>
      <c r="B490" t="s">
        <v>591</v>
      </c>
      <c r="C490" t="s">
        <v>3</v>
      </c>
      <c r="D490" t="s">
        <v>3</v>
      </c>
      <c r="E490" t="s">
        <v>3</v>
      </c>
      <c r="F490" t="s">
        <v>3</v>
      </c>
    </row>
    <row r="491" spans="1:6">
      <c r="A491" t="s">
        <v>133</v>
      </c>
      <c r="B491" t="s">
        <v>591</v>
      </c>
      <c r="C491" t="s">
        <v>3</v>
      </c>
      <c r="D491" t="s">
        <v>3</v>
      </c>
      <c r="E491" t="s">
        <v>3</v>
      </c>
      <c r="F491" t="s">
        <v>3</v>
      </c>
    </row>
    <row r="492" spans="1:6">
      <c r="A492" t="s">
        <v>133</v>
      </c>
      <c r="B492" t="s">
        <v>591</v>
      </c>
      <c r="C492" t="s">
        <v>3</v>
      </c>
      <c r="D492" t="s">
        <v>3</v>
      </c>
      <c r="E492" t="s">
        <v>3</v>
      </c>
      <c r="F492" t="s">
        <v>3</v>
      </c>
    </row>
    <row r="493" spans="1:6">
      <c r="A493" t="s">
        <v>133</v>
      </c>
      <c r="B493" t="s">
        <v>591</v>
      </c>
      <c r="C493" t="s">
        <v>3</v>
      </c>
      <c r="D493" t="s">
        <v>3</v>
      </c>
      <c r="E493" t="s">
        <v>3</v>
      </c>
      <c r="F493" t="s">
        <v>3</v>
      </c>
    </row>
    <row r="494" spans="1:6">
      <c r="A494" t="s">
        <v>133</v>
      </c>
      <c r="B494" t="s">
        <v>591</v>
      </c>
      <c r="C494" t="s">
        <v>3</v>
      </c>
      <c r="D494" t="s">
        <v>3</v>
      </c>
      <c r="E494" t="s">
        <v>3</v>
      </c>
      <c r="F494" t="s">
        <v>3</v>
      </c>
    </row>
    <row r="495" spans="1:6">
      <c r="A495" t="s">
        <v>133</v>
      </c>
      <c r="B495" t="s">
        <v>591</v>
      </c>
      <c r="C495" t="s">
        <v>3</v>
      </c>
      <c r="D495" t="s">
        <v>3</v>
      </c>
      <c r="E495" t="s">
        <v>3</v>
      </c>
      <c r="F495" t="s">
        <v>3</v>
      </c>
    </row>
    <row r="496" spans="1:6">
      <c r="A496" t="s">
        <v>133</v>
      </c>
      <c r="B496" t="s">
        <v>591</v>
      </c>
      <c r="C496" t="s">
        <v>3</v>
      </c>
      <c r="D496" t="s">
        <v>3</v>
      </c>
      <c r="E496" t="s">
        <v>3</v>
      </c>
      <c r="F496" t="s">
        <v>3</v>
      </c>
    </row>
    <row r="497" spans="1:6">
      <c r="A497" t="s">
        <v>133</v>
      </c>
      <c r="B497" t="s">
        <v>591</v>
      </c>
      <c r="C497" t="s">
        <v>3</v>
      </c>
      <c r="D497" t="s">
        <v>3</v>
      </c>
      <c r="E497" t="s">
        <v>3</v>
      </c>
      <c r="F497" t="s">
        <v>3</v>
      </c>
    </row>
    <row r="498" spans="1:6">
      <c r="A498" t="s">
        <v>133</v>
      </c>
      <c r="B498" t="s">
        <v>591</v>
      </c>
      <c r="C498" t="s">
        <v>3</v>
      </c>
      <c r="D498" t="s">
        <v>3</v>
      </c>
      <c r="E498" t="s">
        <v>3</v>
      </c>
      <c r="F498" t="s">
        <v>3</v>
      </c>
    </row>
    <row r="499" spans="1:6">
      <c r="A499" t="s">
        <v>133</v>
      </c>
      <c r="B499" t="s">
        <v>591</v>
      </c>
      <c r="C499" t="s">
        <v>3</v>
      </c>
      <c r="D499" t="s">
        <v>3</v>
      </c>
      <c r="E499" t="s">
        <v>3</v>
      </c>
      <c r="F499" t="s">
        <v>3</v>
      </c>
    </row>
    <row r="500" spans="1:6">
      <c r="A500" t="s">
        <v>133</v>
      </c>
      <c r="B500" t="s">
        <v>591</v>
      </c>
      <c r="C500" t="s">
        <v>3</v>
      </c>
      <c r="D500" t="s">
        <v>3</v>
      </c>
      <c r="E500" t="s">
        <v>3</v>
      </c>
      <c r="F500" t="s">
        <v>3</v>
      </c>
    </row>
    <row r="501" spans="1:6">
      <c r="A501" t="s">
        <v>133</v>
      </c>
      <c r="B501" t="s">
        <v>591</v>
      </c>
      <c r="C501" t="s">
        <v>3</v>
      </c>
      <c r="D501" t="s">
        <v>3</v>
      </c>
      <c r="E501" t="s">
        <v>3</v>
      </c>
      <c r="F501" t="s">
        <v>3</v>
      </c>
    </row>
    <row r="502" spans="1:6">
      <c r="A502" t="s">
        <v>133</v>
      </c>
      <c r="B502" t="s">
        <v>591</v>
      </c>
      <c r="C502" t="s">
        <v>3</v>
      </c>
      <c r="D502" t="s">
        <v>3</v>
      </c>
      <c r="E502" t="s">
        <v>3</v>
      </c>
      <c r="F502" t="s">
        <v>3</v>
      </c>
    </row>
    <row r="503" spans="1:6">
      <c r="A503" t="s">
        <v>133</v>
      </c>
      <c r="B503" t="s">
        <v>591</v>
      </c>
      <c r="C503" t="s">
        <v>3</v>
      </c>
      <c r="D503" t="s">
        <v>3</v>
      </c>
      <c r="E503" t="s">
        <v>3</v>
      </c>
      <c r="F503" t="s">
        <v>3</v>
      </c>
    </row>
    <row r="504" spans="1:6">
      <c r="A504" t="s">
        <v>133</v>
      </c>
      <c r="B504" t="s">
        <v>591</v>
      </c>
      <c r="C504" t="s">
        <v>3</v>
      </c>
      <c r="D504" t="s">
        <v>3</v>
      </c>
      <c r="E504" t="s">
        <v>3</v>
      </c>
      <c r="F504" t="s">
        <v>3</v>
      </c>
    </row>
    <row r="505" spans="1:6">
      <c r="A505" t="s">
        <v>133</v>
      </c>
      <c r="B505" t="s">
        <v>591</v>
      </c>
      <c r="C505" t="s">
        <v>3</v>
      </c>
      <c r="D505" t="s">
        <v>3</v>
      </c>
      <c r="E505" t="s">
        <v>3</v>
      </c>
      <c r="F505" t="s">
        <v>3</v>
      </c>
    </row>
    <row r="506" spans="1:6">
      <c r="A506" t="s">
        <v>133</v>
      </c>
      <c r="B506" t="s">
        <v>591</v>
      </c>
      <c r="C506" t="s">
        <v>3</v>
      </c>
      <c r="D506" t="s">
        <v>3</v>
      </c>
      <c r="E506" t="s">
        <v>3</v>
      </c>
      <c r="F506" t="s">
        <v>3</v>
      </c>
    </row>
    <row r="507" spans="1:6">
      <c r="A507" t="s">
        <v>133</v>
      </c>
      <c r="B507" t="s">
        <v>591</v>
      </c>
      <c r="C507" t="s">
        <v>3</v>
      </c>
      <c r="D507" t="s">
        <v>3</v>
      </c>
      <c r="E507" t="s">
        <v>3</v>
      </c>
      <c r="F507" t="s">
        <v>3</v>
      </c>
    </row>
    <row r="508" spans="1:6">
      <c r="A508" t="s">
        <v>133</v>
      </c>
      <c r="B508" t="s">
        <v>591</v>
      </c>
      <c r="C508" t="s">
        <v>3</v>
      </c>
      <c r="D508" t="s">
        <v>3</v>
      </c>
      <c r="E508" t="s">
        <v>3</v>
      </c>
      <c r="F508" t="s">
        <v>3</v>
      </c>
    </row>
    <row r="509" spans="1:6">
      <c r="A509" t="s">
        <v>133</v>
      </c>
      <c r="B509" t="s">
        <v>591</v>
      </c>
      <c r="C509" t="s">
        <v>3</v>
      </c>
      <c r="D509" t="s">
        <v>3</v>
      </c>
      <c r="E509" t="s">
        <v>3</v>
      </c>
      <c r="F509" t="s">
        <v>3</v>
      </c>
    </row>
    <row r="510" spans="1:6">
      <c r="A510" t="s">
        <v>133</v>
      </c>
      <c r="B510" t="s">
        <v>591</v>
      </c>
      <c r="C510" t="s">
        <v>17</v>
      </c>
      <c r="D510" t="s">
        <v>3</v>
      </c>
      <c r="E510" t="s">
        <v>3</v>
      </c>
      <c r="F510" t="s">
        <v>3</v>
      </c>
    </row>
    <row r="511" spans="1:6">
      <c r="A511" t="s">
        <v>133</v>
      </c>
      <c r="B511" t="s">
        <v>591</v>
      </c>
      <c r="C511" t="s">
        <v>495</v>
      </c>
      <c r="D511" t="s">
        <v>3</v>
      </c>
      <c r="E511" t="s">
        <v>3</v>
      </c>
      <c r="F511" t="s">
        <v>3</v>
      </c>
    </row>
    <row r="512" spans="1:6">
      <c r="A512" t="s">
        <v>133</v>
      </c>
      <c r="B512" t="s">
        <v>967</v>
      </c>
      <c r="C512" t="s">
        <v>495</v>
      </c>
      <c r="D512" t="s">
        <v>3</v>
      </c>
      <c r="E512" t="s">
        <v>3</v>
      </c>
      <c r="F512" t="s">
        <v>3</v>
      </c>
    </row>
    <row r="513" spans="1:6">
      <c r="A513" t="s">
        <v>133</v>
      </c>
      <c r="B513" t="s">
        <v>495</v>
      </c>
      <c r="C513" t="s">
        <v>3</v>
      </c>
      <c r="D513" t="s">
        <v>3</v>
      </c>
      <c r="E513" t="s">
        <v>3</v>
      </c>
      <c r="F513" t="s">
        <v>3</v>
      </c>
    </row>
    <row r="514" spans="1:6">
      <c r="A514" t="s">
        <v>133</v>
      </c>
      <c r="B514" t="s">
        <v>495</v>
      </c>
      <c r="C514" t="s">
        <v>3</v>
      </c>
      <c r="D514" t="s">
        <v>3</v>
      </c>
      <c r="E514" t="s">
        <v>3</v>
      </c>
      <c r="F514" t="s">
        <v>3</v>
      </c>
    </row>
    <row r="515" spans="1:6">
      <c r="A515" t="s">
        <v>133</v>
      </c>
      <c r="B515" t="s">
        <v>495</v>
      </c>
      <c r="C515" t="s">
        <v>3</v>
      </c>
      <c r="D515" t="s">
        <v>3</v>
      </c>
      <c r="E515" t="s">
        <v>3</v>
      </c>
      <c r="F515" t="s">
        <v>3</v>
      </c>
    </row>
    <row r="516" spans="1:6">
      <c r="A516" t="s">
        <v>133</v>
      </c>
      <c r="B516" t="s">
        <v>495</v>
      </c>
      <c r="C516" t="s">
        <v>3</v>
      </c>
      <c r="D516" t="s">
        <v>3</v>
      </c>
      <c r="E516" t="s">
        <v>3</v>
      </c>
      <c r="F516" t="s">
        <v>3</v>
      </c>
    </row>
    <row r="517" spans="1:6">
      <c r="A517" t="s">
        <v>979</v>
      </c>
      <c r="B517" t="s">
        <v>980</v>
      </c>
      <c r="C517" t="s">
        <v>3</v>
      </c>
      <c r="D517" t="s">
        <v>3</v>
      </c>
      <c r="E517" t="s">
        <v>3</v>
      </c>
      <c r="F517" t="s">
        <v>3</v>
      </c>
    </row>
    <row r="518" spans="1:6">
      <c r="A518" t="s">
        <v>983</v>
      </c>
      <c r="B518" t="s">
        <v>984</v>
      </c>
      <c r="C518" t="s">
        <v>3</v>
      </c>
      <c r="D518" t="s">
        <v>3</v>
      </c>
      <c r="E518" t="s">
        <v>985</v>
      </c>
      <c r="F518" t="s">
        <v>3</v>
      </c>
    </row>
    <row r="519" spans="1:6">
      <c r="A519" t="s">
        <v>983</v>
      </c>
      <c r="B519" t="s">
        <v>984</v>
      </c>
      <c r="C519" t="s">
        <v>3</v>
      </c>
      <c r="D519" t="s">
        <v>3</v>
      </c>
      <c r="E519" t="s">
        <v>985</v>
      </c>
      <c r="F519" t="s">
        <v>990</v>
      </c>
    </row>
    <row r="520" spans="1:6">
      <c r="A520" t="s">
        <v>983</v>
      </c>
      <c r="B520" t="s">
        <v>984</v>
      </c>
      <c r="C520" t="s">
        <v>3</v>
      </c>
      <c r="D520" t="s">
        <v>3</v>
      </c>
      <c r="E520" t="s">
        <v>985</v>
      </c>
      <c r="F520" t="s">
        <v>990</v>
      </c>
    </row>
    <row r="521" spans="1:6">
      <c r="A521" t="s">
        <v>983</v>
      </c>
      <c r="B521" t="s">
        <v>984</v>
      </c>
      <c r="C521" t="s">
        <v>3</v>
      </c>
      <c r="D521" t="s">
        <v>3</v>
      </c>
      <c r="E521" t="s">
        <v>985</v>
      </c>
      <c r="F521" t="s">
        <v>990</v>
      </c>
    </row>
    <row r="522" spans="1:6">
      <c r="A522" t="s">
        <v>983</v>
      </c>
      <c r="B522" t="s">
        <v>984</v>
      </c>
      <c r="C522" t="s">
        <v>3</v>
      </c>
      <c r="D522" t="s">
        <v>3</v>
      </c>
      <c r="E522" t="s">
        <v>998</v>
      </c>
      <c r="F522" t="s">
        <v>38</v>
      </c>
    </row>
    <row r="523" spans="1:6">
      <c r="A523" t="s">
        <v>983</v>
      </c>
      <c r="B523" t="s">
        <v>984</v>
      </c>
      <c r="C523" t="s">
        <v>3</v>
      </c>
      <c r="D523" t="s">
        <v>3</v>
      </c>
      <c r="E523" t="s">
        <v>1008</v>
      </c>
      <c r="F523" t="s">
        <v>990</v>
      </c>
    </row>
    <row r="524" spans="1:6">
      <c r="A524" t="s">
        <v>983</v>
      </c>
      <c r="B524" t="s">
        <v>984</v>
      </c>
      <c r="C524" t="s">
        <v>3</v>
      </c>
      <c r="D524" t="s">
        <v>3</v>
      </c>
      <c r="E524" t="s">
        <v>1008</v>
      </c>
      <c r="F524" t="s">
        <v>990</v>
      </c>
    </row>
    <row r="525" spans="1:6">
      <c r="A525" t="s">
        <v>983</v>
      </c>
      <c r="B525" t="s">
        <v>984</v>
      </c>
      <c r="C525" t="s">
        <v>3</v>
      </c>
      <c r="D525" t="s">
        <v>3</v>
      </c>
      <c r="E525" t="s">
        <v>1012</v>
      </c>
      <c r="F525" t="s">
        <v>990</v>
      </c>
    </row>
    <row r="526" spans="1:6">
      <c r="A526" t="s">
        <v>983</v>
      </c>
      <c r="B526" t="s">
        <v>984</v>
      </c>
      <c r="C526" t="s">
        <v>3</v>
      </c>
      <c r="D526" t="s">
        <v>3</v>
      </c>
      <c r="E526" t="s">
        <v>1001</v>
      </c>
      <c r="F526" t="s">
        <v>990</v>
      </c>
    </row>
    <row r="527" spans="1:6">
      <c r="A527" t="s">
        <v>983</v>
      </c>
      <c r="B527" t="s">
        <v>984</v>
      </c>
      <c r="C527" t="s">
        <v>3</v>
      </c>
      <c r="D527" t="s">
        <v>3</v>
      </c>
      <c r="E527" t="s">
        <v>994</v>
      </c>
      <c r="F527" t="s">
        <v>990</v>
      </c>
    </row>
    <row r="528" spans="1:6">
      <c r="A528" t="s">
        <v>983</v>
      </c>
      <c r="B528" t="s">
        <v>984</v>
      </c>
      <c r="C528" t="s">
        <v>3</v>
      </c>
      <c r="D528" t="s">
        <v>3</v>
      </c>
      <c r="E528" t="s">
        <v>989</v>
      </c>
      <c r="F528" t="s">
        <v>990</v>
      </c>
    </row>
    <row r="529" spans="1:6">
      <c r="A529" t="s">
        <v>983</v>
      </c>
      <c r="B529" t="s">
        <v>980</v>
      </c>
      <c r="C529" t="s">
        <v>3</v>
      </c>
      <c r="D529" t="s">
        <v>3</v>
      </c>
      <c r="E529" t="s">
        <v>989</v>
      </c>
      <c r="F529" t="s">
        <v>990</v>
      </c>
    </row>
    <row r="530" spans="1:6">
      <c r="A530" t="s">
        <v>1027</v>
      </c>
      <c r="B530" t="s">
        <v>3</v>
      </c>
      <c r="C530" t="s">
        <v>3</v>
      </c>
      <c r="D530" t="s">
        <v>3</v>
      </c>
      <c r="E530" t="s">
        <v>3</v>
      </c>
      <c r="F530" t="s">
        <v>3</v>
      </c>
    </row>
    <row r="531" spans="1:6">
      <c r="A531" t="s">
        <v>1027</v>
      </c>
      <c r="B531" t="s">
        <v>3</v>
      </c>
      <c r="C531" t="s">
        <v>3</v>
      </c>
      <c r="D531" t="s">
        <v>3</v>
      </c>
      <c r="E531" t="s">
        <v>3</v>
      </c>
      <c r="F531" t="s">
        <v>3</v>
      </c>
    </row>
    <row r="532" spans="1:6">
      <c r="A532" t="s">
        <v>1027</v>
      </c>
      <c r="B532" t="s">
        <v>3</v>
      </c>
      <c r="C532" t="s">
        <v>3</v>
      </c>
      <c r="D532" t="s">
        <v>3</v>
      </c>
      <c r="E532" t="s">
        <v>3</v>
      </c>
      <c r="F532" t="s">
        <v>3</v>
      </c>
    </row>
    <row r="533" spans="1:6">
      <c r="A533" t="s">
        <v>1027</v>
      </c>
      <c r="B533" t="s">
        <v>3</v>
      </c>
      <c r="C533" t="s">
        <v>3</v>
      </c>
      <c r="D533" t="s">
        <v>3</v>
      </c>
      <c r="E533" t="s">
        <v>3</v>
      </c>
      <c r="F533" t="s">
        <v>3</v>
      </c>
    </row>
    <row r="534" spans="1:6">
      <c r="A534" t="s">
        <v>1027</v>
      </c>
      <c r="B534" t="s">
        <v>3</v>
      </c>
      <c r="C534" t="s">
        <v>3</v>
      </c>
      <c r="D534" t="s">
        <v>3</v>
      </c>
      <c r="E534" t="s">
        <v>3</v>
      </c>
      <c r="F534" t="s">
        <v>3</v>
      </c>
    </row>
    <row r="535" spans="1:6">
      <c r="A535" t="s">
        <v>1027</v>
      </c>
      <c r="B535" t="s">
        <v>3</v>
      </c>
      <c r="C535" t="s">
        <v>3</v>
      </c>
      <c r="D535" t="s">
        <v>3</v>
      </c>
      <c r="E535" t="s">
        <v>3</v>
      </c>
      <c r="F535" t="s">
        <v>3</v>
      </c>
    </row>
    <row r="536" spans="1:6">
      <c r="A536" t="s">
        <v>1027</v>
      </c>
      <c r="B536" t="s">
        <v>3</v>
      </c>
      <c r="C536" t="s">
        <v>3</v>
      </c>
      <c r="D536" t="s">
        <v>3</v>
      </c>
      <c r="E536" t="s">
        <v>3</v>
      </c>
      <c r="F536" t="s">
        <v>3</v>
      </c>
    </row>
    <row r="537" spans="1:6">
      <c r="A537" t="s">
        <v>1027</v>
      </c>
      <c r="B537" t="s">
        <v>3</v>
      </c>
      <c r="C537" t="s">
        <v>3</v>
      </c>
      <c r="D537" t="s">
        <v>3</v>
      </c>
      <c r="E537" t="s">
        <v>3</v>
      </c>
      <c r="F537" t="s">
        <v>3</v>
      </c>
    </row>
    <row r="538" spans="1:6">
      <c r="A538" t="s">
        <v>1027</v>
      </c>
      <c r="B538" t="s">
        <v>3</v>
      </c>
      <c r="C538" t="s">
        <v>3</v>
      </c>
      <c r="D538" t="s">
        <v>3</v>
      </c>
      <c r="E538" t="s">
        <v>3</v>
      </c>
      <c r="F538" t="s">
        <v>3</v>
      </c>
    </row>
    <row r="539" spans="1:6">
      <c r="A539" t="s">
        <v>1027</v>
      </c>
      <c r="B539" t="s">
        <v>3</v>
      </c>
      <c r="C539" t="s">
        <v>3</v>
      </c>
      <c r="D539" t="s">
        <v>3</v>
      </c>
      <c r="E539" t="s">
        <v>3</v>
      </c>
      <c r="F539" t="s">
        <v>3</v>
      </c>
    </row>
    <row r="540" spans="1:6">
      <c r="A540" t="s">
        <v>1027</v>
      </c>
      <c r="B540" t="s">
        <v>3</v>
      </c>
      <c r="C540" t="s">
        <v>3</v>
      </c>
      <c r="D540" t="s">
        <v>3</v>
      </c>
      <c r="E540" t="s">
        <v>3</v>
      </c>
      <c r="F540" t="s">
        <v>3</v>
      </c>
    </row>
    <row r="541" spans="1:6">
      <c r="A541" t="s">
        <v>1027</v>
      </c>
      <c r="B541" t="s">
        <v>3</v>
      </c>
      <c r="C541" t="s">
        <v>3</v>
      </c>
      <c r="D541" t="s">
        <v>3</v>
      </c>
      <c r="E541" t="s">
        <v>3</v>
      </c>
      <c r="F541" t="s">
        <v>3</v>
      </c>
    </row>
    <row r="542" spans="1:6">
      <c r="A542" t="s">
        <v>1027</v>
      </c>
      <c r="B542" t="s">
        <v>3</v>
      </c>
      <c r="C542" t="s">
        <v>3</v>
      </c>
      <c r="D542" t="s">
        <v>3</v>
      </c>
      <c r="E542" t="s">
        <v>3</v>
      </c>
      <c r="F542" t="s">
        <v>3</v>
      </c>
    </row>
    <row r="543" spans="1:6">
      <c r="A543" t="s">
        <v>1027</v>
      </c>
      <c r="B543" t="s">
        <v>3</v>
      </c>
      <c r="C543" t="s">
        <v>3</v>
      </c>
      <c r="D543" t="s">
        <v>3</v>
      </c>
      <c r="E543" t="s">
        <v>3</v>
      </c>
      <c r="F543" t="s">
        <v>3</v>
      </c>
    </row>
    <row r="544" spans="1:6">
      <c r="A544" t="s">
        <v>1027</v>
      </c>
      <c r="B544" t="s">
        <v>3</v>
      </c>
      <c r="C544" t="s">
        <v>3</v>
      </c>
      <c r="D544" t="s">
        <v>3</v>
      </c>
      <c r="E544" t="s">
        <v>3</v>
      </c>
      <c r="F544" t="s">
        <v>3</v>
      </c>
    </row>
    <row r="545" spans="1:6">
      <c r="A545" t="s">
        <v>1027</v>
      </c>
      <c r="B545" t="s">
        <v>3</v>
      </c>
      <c r="C545" t="s">
        <v>3</v>
      </c>
      <c r="D545" t="s">
        <v>3</v>
      </c>
      <c r="E545" t="s">
        <v>3</v>
      </c>
      <c r="F545" t="s">
        <v>3</v>
      </c>
    </row>
    <row r="546" spans="1:6">
      <c r="A546" t="s">
        <v>1027</v>
      </c>
      <c r="B546" t="s">
        <v>3</v>
      </c>
      <c r="C546" t="s">
        <v>3</v>
      </c>
      <c r="D546" t="s">
        <v>3</v>
      </c>
      <c r="E546" t="s">
        <v>3</v>
      </c>
      <c r="F546" t="s">
        <v>3</v>
      </c>
    </row>
    <row r="547" spans="1:6">
      <c r="A547" t="s">
        <v>1027</v>
      </c>
      <c r="B547" t="s">
        <v>3</v>
      </c>
      <c r="C547" t="s">
        <v>3</v>
      </c>
      <c r="D547" t="s">
        <v>3</v>
      </c>
      <c r="E547" t="s">
        <v>3</v>
      </c>
      <c r="F547" t="s">
        <v>3</v>
      </c>
    </row>
    <row r="548" spans="1:6">
      <c r="A548" t="s">
        <v>1027</v>
      </c>
      <c r="B548" t="s">
        <v>3</v>
      </c>
      <c r="C548" t="s">
        <v>3</v>
      </c>
      <c r="D548" t="s">
        <v>3</v>
      </c>
      <c r="E548" t="s">
        <v>3</v>
      </c>
      <c r="F548" t="s">
        <v>3</v>
      </c>
    </row>
    <row r="549" spans="1:6">
      <c r="A549" t="s">
        <v>1027</v>
      </c>
      <c r="B549" t="s">
        <v>3</v>
      </c>
      <c r="C549" t="s">
        <v>3</v>
      </c>
      <c r="D549" t="s">
        <v>3</v>
      </c>
      <c r="E549" t="s">
        <v>3</v>
      </c>
      <c r="F549" t="s">
        <v>3</v>
      </c>
    </row>
    <row r="550" spans="1:6">
      <c r="A550" t="s">
        <v>1027</v>
      </c>
      <c r="B550" t="s">
        <v>3</v>
      </c>
      <c r="C550" t="s">
        <v>3</v>
      </c>
      <c r="D550" t="s">
        <v>3</v>
      </c>
      <c r="E550" t="s">
        <v>3</v>
      </c>
      <c r="F550" t="s">
        <v>3</v>
      </c>
    </row>
    <row r="551" spans="1:6">
      <c r="A551" t="s">
        <v>1027</v>
      </c>
      <c r="B551" t="s">
        <v>3</v>
      </c>
      <c r="C551" t="s">
        <v>3</v>
      </c>
      <c r="D551" t="s">
        <v>3</v>
      </c>
      <c r="E551" t="s">
        <v>3</v>
      </c>
      <c r="F551" t="s">
        <v>3</v>
      </c>
    </row>
    <row r="552" spans="1:6">
      <c r="A552" t="s">
        <v>1027</v>
      </c>
      <c r="B552" t="s">
        <v>3</v>
      </c>
      <c r="C552" t="s">
        <v>3</v>
      </c>
      <c r="D552" t="s">
        <v>3</v>
      </c>
      <c r="E552" t="s">
        <v>3</v>
      </c>
      <c r="F552" t="s">
        <v>3</v>
      </c>
    </row>
    <row r="553" spans="1:6">
      <c r="A553" t="s">
        <v>1027</v>
      </c>
      <c r="B553" t="s">
        <v>3</v>
      </c>
      <c r="C553" t="s">
        <v>3</v>
      </c>
      <c r="D553" t="s">
        <v>3</v>
      </c>
      <c r="E553" t="s">
        <v>3</v>
      </c>
      <c r="F553" t="s">
        <v>3</v>
      </c>
    </row>
    <row r="554" spans="1:6">
      <c r="A554" t="s">
        <v>1027</v>
      </c>
      <c r="B554" t="s">
        <v>3</v>
      </c>
      <c r="C554" t="s">
        <v>3</v>
      </c>
      <c r="D554" t="s">
        <v>3</v>
      </c>
      <c r="E554" t="s">
        <v>3</v>
      </c>
      <c r="F554" t="s">
        <v>3</v>
      </c>
    </row>
    <row r="555" spans="1:6">
      <c r="A555" t="s">
        <v>1027</v>
      </c>
      <c r="B555" t="s">
        <v>3</v>
      </c>
      <c r="C555" t="s">
        <v>3</v>
      </c>
      <c r="D555" t="s">
        <v>3</v>
      </c>
      <c r="E555" t="s">
        <v>3</v>
      </c>
      <c r="F555" t="s">
        <v>3</v>
      </c>
    </row>
    <row r="556" spans="1:6">
      <c r="A556" t="s">
        <v>1027</v>
      </c>
      <c r="B556" t="s">
        <v>3</v>
      </c>
      <c r="C556" t="s">
        <v>3</v>
      </c>
      <c r="D556" t="s">
        <v>3</v>
      </c>
      <c r="E556" t="s">
        <v>3</v>
      </c>
      <c r="F556" t="s">
        <v>3</v>
      </c>
    </row>
    <row r="557" spans="1:6">
      <c r="A557" t="s">
        <v>1027</v>
      </c>
      <c r="B557" t="s">
        <v>3</v>
      </c>
      <c r="C557" t="s">
        <v>3</v>
      </c>
      <c r="D557" t="s">
        <v>3</v>
      </c>
      <c r="E557" t="s">
        <v>3</v>
      </c>
      <c r="F557" t="s">
        <v>3</v>
      </c>
    </row>
    <row r="558" spans="1:6">
      <c r="A558" t="s">
        <v>1027</v>
      </c>
      <c r="B558" t="s">
        <v>3</v>
      </c>
      <c r="C558" t="s">
        <v>3</v>
      </c>
      <c r="D558" t="s">
        <v>3</v>
      </c>
      <c r="E558" t="s">
        <v>3</v>
      </c>
      <c r="F558" t="s">
        <v>3</v>
      </c>
    </row>
    <row r="559" spans="1:6">
      <c r="A559" t="s">
        <v>1027</v>
      </c>
      <c r="B559" t="s">
        <v>3</v>
      </c>
      <c r="C559" t="s">
        <v>3</v>
      </c>
      <c r="D559" t="s">
        <v>3</v>
      </c>
      <c r="E559" t="s">
        <v>3</v>
      </c>
      <c r="F559" t="s">
        <v>3</v>
      </c>
    </row>
    <row r="560" spans="1:6">
      <c r="A560" t="s">
        <v>1027</v>
      </c>
      <c r="B560" t="s">
        <v>3</v>
      </c>
      <c r="C560" t="s">
        <v>3</v>
      </c>
      <c r="D560" t="s">
        <v>3</v>
      </c>
      <c r="E560" t="s">
        <v>3</v>
      </c>
      <c r="F560" t="s">
        <v>3</v>
      </c>
    </row>
    <row r="561" spans="1:6">
      <c r="A561" t="s">
        <v>1027</v>
      </c>
      <c r="B561" t="s">
        <v>3</v>
      </c>
      <c r="C561" t="s">
        <v>3</v>
      </c>
      <c r="D561" t="s">
        <v>3</v>
      </c>
      <c r="E561" t="s">
        <v>3</v>
      </c>
      <c r="F561" t="s">
        <v>3</v>
      </c>
    </row>
    <row r="562" spans="1:6">
      <c r="A562" t="s">
        <v>1027</v>
      </c>
      <c r="B562" t="s">
        <v>3</v>
      </c>
      <c r="C562" t="s">
        <v>3</v>
      </c>
      <c r="D562" t="s">
        <v>3</v>
      </c>
      <c r="E562" t="s">
        <v>3</v>
      </c>
      <c r="F562" t="s">
        <v>3</v>
      </c>
    </row>
    <row r="563" spans="1:6">
      <c r="A563" t="s">
        <v>1027</v>
      </c>
      <c r="B563" t="s">
        <v>3</v>
      </c>
      <c r="C563" t="s">
        <v>3</v>
      </c>
      <c r="D563" t="s">
        <v>3</v>
      </c>
      <c r="E563" t="s">
        <v>3</v>
      </c>
      <c r="F563" t="s">
        <v>3</v>
      </c>
    </row>
    <row r="564" spans="1:6">
      <c r="A564" t="s">
        <v>1027</v>
      </c>
      <c r="B564" t="s">
        <v>3</v>
      </c>
      <c r="C564" t="s">
        <v>3</v>
      </c>
      <c r="D564" t="s">
        <v>3</v>
      </c>
      <c r="E564" t="s">
        <v>3</v>
      </c>
      <c r="F564" t="s">
        <v>3</v>
      </c>
    </row>
    <row r="565" spans="1:6">
      <c r="A565" t="s">
        <v>1027</v>
      </c>
      <c r="B565" t="s">
        <v>3</v>
      </c>
      <c r="C565" t="s">
        <v>3</v>
      </c>
      <c r="D565" t="s">
        <v>3</v>
      </c>
      <c r="E565" t="s">
        <v>3</v>
      </c>
      <c r="F565" t="s">
        <v>3</v>
      </c>
    </row>
    <row r="566" spans="1:6">
      <c r="A566" t="s">
        <v>1027</v>
      </c>
      <c r="B566" t="s">
        <v>3</v>
      </c>
      <c r="C566" t="s">
        <v>3</v>
      </c>
      <c r="D566" t="s">
        <v>3</v>
      </c>
      <c r="E566" t="s">
        <v>3</v>
      </c>
      <c r="F566" t="s">
        <v>3</v>
      </c>
    </row>
    <row r="567" spans="1:6">
      <c r="A567" t="s">
        <v>1027</v>
      </c>
      <c r="B567" t="s">
        <v>3</v>
      </c>
      <c r="C567" t="s">
        <v>3</v>
      </c>
      <c r="D567" t="s">
        <v>3</v>
      </c>
      <c r="E567" t="s">
        <v>3</v>
      </c>
      <c r="F567" t="s">
        <v>3</v>
      </c>
    </row>
    <row r="568" spans="1:6">
      <c r="A568" t="s">
        <v>1027</v>
      </c>
      <c r="B568" t="s">
        <v>3</v>
      </c>
      <c r="C568" t="s">
        <v>3</v>
      </c>
      <c r="D568" t="s">
        <v>3</v>
      </c>
      <c r="E568" t="s">
        <v>3</v>
      </c>
      <c r="F568" t="s">
        <v>3</v>
      </c>
    </row>
    <row r="569" spans="1:6">
      <c r="A569" t="s">
        <v>1027</v>
      </c>
      <c r="B569" t="s">
        <v>1122</v>
      </c>
      <c r="C569" t="s">
        <v>3</v>
      </c>
      <c r="D569" t="s">
        <v>3</v>
      </c>
      <c r="E569" t="s">
        <v>3</v>
      </c>
      <c r="F569" t="s">
        <v>3</v>
      </c>
    </row>
    <row r="570" spans="1:6">
      <c r="A570" t="s">
        <v>1027</v>
      </c>
      <c r="B570" t="s">
        <v>1122</v>
      </c>
      <c r="C570" t="s">
        <v>3</v>
      </c>
      <c r="D570" t="s">
        <v>3</v>
      </c>
      <c r="E570" t="s">
        <v>3</v>
      </c>
      <c r="F570" t="s">
        <v>3</v>
      </c>
    </row>
    <row r="571" spans="1:6">
      <c r="A571" t="s">
        <v>1027</v>
      </c>
      <c r="B571" t="s">
        <v>1122</v>
      </c>
      <c r="C571" t="s">
        <v>3</v>
      </c>
      <c r="D571" t="s">
        <v>3</v>
      </c>
      <c r="E571" t="s">
        <v>3</v>
      </c>
      <c r="F571" t="s">
        <v>3</v>
      </c>
    </row>
    <row r="572" spans="1:6">
      <c r="A572" t="s">
        <v>1027</v>
      </c>
      <c r="B572" t="s">
        <v>1122</v>
      </c>
      <c r="C572" t="s">
        <v>3</v>
      </c>
      <c r="D572" t="s">
        <v>3</v>
      </c>
      <c r="E572" t="s">
        <v>3</v>
      </c>
      <c r="F572" t="s">
        <v>3</v>
      </c>
    </row>
    <row r="573" spans="1:6">
      <c r="A573" t="s">
        <v>1027</v>
      </c>
      <c r="B573" t="s">
        <v>1122</v>
      </c>
      <c r="C573" t="s">
        <v>3</v>
      </c>
      <c r="D573" t="s">
        <v>3</v>
      </c>
      <c r="E573" t="s">
        <v>3</v>
      </c>
      <c r="F573" t="s">
        <v>3</v>
      </c>
    </row>
    <row r="574" spans="1:6">
      <c r="A574" t="s">
        <v>1027</v>
      </c>
      <c r="B574" t="s">
        <v>1122</v>
      </c>
      <c r="C574" t="s">
        <v>3</v>
      </c>
      <c r="D574" t="s">
        <v>3</v>
      </c>
      <c r="E574" t="s">
        <v>3</v>
      </c>
      <c r="F574" t="s">
        <v>3</v>
      </c>
    </row>
    <row r="575" spans="1:6">
      <c r="A575" t="s">
        <v>1027</v>
      </c>
      <c r="B575" t="s">
        <v>1122</v>
      </c>
      <c r="C575" t="s">
        <v>3</v>
      </c>
      <c r="D575" t="s">
        <v>3</v>
      </c>
      <c r="E575" t="s">
        <v>3</v>
      </c>
      <c r="F575" t="s">
        <v>3</v>
      </c>
    </row>
    <row r="576" spans="1:6">
      <c r="A576" t="s">
        <v>1027</v>
      </c>
      <c r="B576" t="s">
        <v>1122</v>
      </c>
      <c r="C576" t="s">
        <v>3</v>
      </c>
      <c r="D576" t="s">
        <v>3</v>
      </c>
      <c r="E576" t="s">
        <v>3</v>
      </c>
      <c r="F576" t="s">
        <v>3</v>
      </c>
    </row>
    <row r="577" spans="1:6">
      <c r="A577" t="s">
        <v>1027</v>
      </c>
      <c r="B577" t="s">
        <v>1122</v>
      </c>
      <c r="C577" t="s">
        <v>3</v>
      </c>
      <c r="D577" t="s">
        <v>3</v>
      </c>
      <c r="E577" t="s">
        <v>3</v>
      </c>
      <c r="F577" t="s">
        <v>3</v>
      </c>
    </row>
    <row r="578" spans="1:6">
      <c r="A578" t="s">
        <v>1027</v>
      </c>
      <c r="B578" t="s">
        <v>1122</v>
      </c>
      <c r="C578" t="s">
        <v>3</v>
      </c>
      <c r="D578" t="s">
        <v>3</v>
      </c>
      <c r="E578" t="s">
        <v>3</v>
      </c>
      <c r="F578" t="s">
        <v>3</v>
      </c>
    </row>
    <row r="579" spans="1:6">
      <c r="A579" t="s">
        <v>1027</v>
      </c>
      <c r="B579" t="s">
        <v>1122</v>
      </c>
      <c r="C579" t="s">
        <v>3</v>
      </c>
      <c r="D579" t="s">
        <v>3</v>
      </c>
      <c r="E579" t="s">
        <v>3</v>
      </c>
      <c r="F579" t="s">
        <v>3</v>
      </c>
    </row>
    <row r="580" spans="1:6">
      <c r="A580" t="s">
        <v>1027</v>
      </c>
      <c r="B580" t="s">
        <v>1122</v>
      </c>
      <c r="C580" t="s">
        <v>3</v>
      </c>
      <c r="D580" t="s">
        <v>3</v>
      </c>
      <c r="E580" t="s">
        <v>3</v>
      </c>
      <c r="F580" t="s">
        <v>3</v>
      </c>
    </row>
    <row r="581" spans="1:6">
      <c r="A581" t="s">
        <v>1027</v>
      </c>
      <c r="B581" t="s">
        <v>1122</v>
      </c>
      <c r="C581" t="s">
        <v>3</v>
      </c>
      <c r="D581" t="s">
        <v>3</v>
      </c>
      <c r="E581" t="s">
        <v>3</v>
      </c>
      <c r="F581" t="s">
        <v>3</v>
      </c>
    </row>
    <row r="582" spans="1:6">
      <c r="A582" t="s">
        <v>1027</v>
      </c>
      <c r="B582" t="s">
        <v>1122</v>
      </c>
      <c r="C582" t="s">
        <v>3</v>
      </c>
      <c r="D582" t="s">
        <v>3</v>
      </c>
      <c r="E582" t="s">
        <v>3</v>
      </c>
      <c r="F582" t="s">
        <v>3</v>
      </c>
    </row>
    <row r="583" spans="1:6">
      <c r="A583" t="s">
        <v>1027</v>
      </c>
      <c r="B583" t="s">
        <v>1122</v>
      </c>
      <c r="C583" t="s">
        <v>3</v>
      </c>
      <c r="D583" t="s">
        <v>3</v>
      </c>
      <c r="E583" t="s">
        <v>3</v>
      </c>
      <c r="F583" t="s">
        <v>3</v>
      </c>
    </row>
    <row r="584" spans="1:6">
      <c r="A584" t="s">
        <v>1027</v>
      </c>
      <c r="B584" t="s">
        <v>1122</v>
      </c>
      <c r="C584" t="s">
        <v>3</v>
      </c>
      <c r="D584" t="s">
        <v>3</v>
      </c>
      <c r="E584" t="s">
        <v>3</v>
      </c>
      <c r="F584" t="s">
        <v>3</v>
      </c>
    </row>
    <row r="585" spans="1:6">
      <c r="A585" t="s">
        <v>1027</v>
      </c>
      <c r="B585" t="s">
        <v>1122</v>
      </c>
      <c r="C585" t="s">
        <v>3</v>
      </c>
      <c r="D585" t="s">
        <v>3</v>
      </c>
      <c r="E585" t="s">
        <v>3</v>
      </c>
      <c r="F585" t="s">
        <v>3</v>
      </c>
    </row>
    <row r="586" spans="1:6">
      <c r="A586" t="s">
        <v>1027</v>
      </c>
      <c r="B586" t="s">
        <v>1122</v>
      </c>
      <c r="C586" t="s">
        <v>3</v>
      </c>
      <c r="D586" t="s">
        <v>3</v>
      </c>
      <c r="E586" t="s">
        <v>3</v>
      </c>
      <c r="F586" t="s">
        <v>3</v>
      </c>
    </row>
    <row r="587" spans="1:6">
      <c r="A587" t="s">
        <v>1027</v>
      </c>
      <c r="B587" t="s">
        <v>1122</v>
      </c>
      <c r="C587" t="s">
        <v>3</v>
      </c>
      <c r="D587" t="s">
        <v>3</v>
      </c>
      <c r="E587" t="s">
        <v>3</v>
      </c>
      <c r="F587" t="s">
        <v>3</v>
      </c>
    </row>
    <row r="588" spans="1:6">
      <c r="A588" t="s">
        <v>1027</v>
      </c>
      <c r="B588" t="s">
        <v>1122</v>
      </c>
      <c r="C588" t="s">
        <v>3</v>
      </c>
      <c r="D588" t="s">
        <v>3</v>
      </c>
      <c r="E588" t="s">
        <v>3</v>
      </c>
      <c r="F588" t="s">
        <v>3</v>
      </c>
    </row>
    <row r="589" spans="1:6">
      <c r="A589" t="s">
        <v>1027</v>
      </c>
      <c r="B589" t="s">
        <v>1122</v>
      </c>
      <c r="C589" t="s">
        <v>3</v>
      </c>
      <c r="D589" t="s">
        <v>3</v>
      </c>
      <c r="E589" t="s">
        <v>3</v>
      </c>
      <c r="F589" t="s">
        <v>3</v>
      </c>
    </row>
    <row r="590" spans="1:6">
      <c r="A590" t="s">
        <v>1027</v>
      </c>
      <c r="B590" t="s">
        <v>1122</v>
      </c>
      <c r="C590" t="s">
        <v>3</v>
      </c>
      <c r="D590" t="s">
        <v>3</v>
      </c>
      <c r="E590" t="s">
        <v>3</v>
      </c>
      <c r="F590" t="s">
        <v>3</v>
      </c>
    </row>
    <row r="591" spans="1:6">
      <c r="A591" t="s">
        <v>1027</v>
      </c>
      <c r="B591" t="s">
        <v>1122</v>
      </c>
      <c r="C591" t="s">
        <v>3</v>
      </c>
      <c r="D591" t="s">
        <v>3</v>
      </c>
      <c r="E591" t="s">
        <v>3</v>
      </c>
      <c r="F591" t="s">
        <v>3</v>
      </c>
    </row>
    <row r="592" spans="1:6">
      <c r="A592" t="s">
        <v>1027</v>
      </c>
      <c r="B592" t="s">
        <v>1122</v>
      </c>
      <c r="C592" t="s">
        <v>3</v>
      </c>
      <c r="D592" t="s">
        <v>3</v>
      </c>
      <c r="E592" t="s">
        <v>3</v>
      </c>
      <c r="F592" t="s">
        <v>3</v>
      </c>
    </row>
    <row r="593" spans="1:6">
      <c r="A593" t="s">
        <v>1027</v>
      </c>
      <c r="B593" t="s">
        <v>1122</v>
      </c>
      <c r="C593" t="s">
        <v>3</v>
      </c>
      <c r="D593" t="s">
        <v>3</v>
      </c>
      <c r="E593" t="s">
        <v>3</v>
      </c>
      <c r="F593" t="s">
        <v>3</v>
      </c>
    </row>
    <row r="594" spans="1:6">
      <c r="A594" t="s">
        <v>1027</v>
      </c>
      <c r="B594" t="s">
        <v>1122</v>
      </c>
      <c r="C594" t="s">
        <v>3</v>
      </c>
      <c r="D594" t="s">
        <v>3</v>
      </c>
      <c r="E594" t="s">
        <v>3</v>
      </c>
      <c r="F594" t="s">
        <v>3</v>
      </c>
    </row>
    <row r="595" spans="1:6">
      <c r="A595" t="s">
        <v>1027</v>
      </c>
      <c r="B595" t="s">
        <v>1122</v>
      </c>
      <c r="C595" t="s">
        <v>3</v>
      </c>
      <c r="D595" t="s">
        <v>3</v>
      </c>
      <c r="E595" t="s">
        <v>3</v>
      </c>
      <c r="F595" t="s">
        <v>3</v>
      </c>
    </row>
    <row r="596" spans="1:6">
      <c r="A596" t="s">
        <v>1027</v>
      </c>
      <c r="B596" t="s">
        <v>1122</v>
      </c>
      <c r="C596" t="s">
        <v>3</v>
      </c>
      <c r="D596" t="s">
        <v>3</v>
      </c>
      <c r="E596" t="s">
        <v>3</v>
      </c>
      <c r="F596" t="s">
        <v>3</v>
      </c>
    </row>
    <row r="597" spans="1:6">
      <c r="A597" t="s">
        <v>1027</v>
      </c>
      <c r="B597" t="s">
        <v>1122</v>
      </c>
      <c r="C597" t="s">
        <v>3</v>
      </c>
      <c r="D597" t="s">
        <v>3</v>
      </c>
      <c r="E597" t="s">
        <v>3</v>
      </c>
      <c r="F597" t="s">
        <v>3</v>
      </c>
    </row>
    <row r="598" spans="1:6">
      <c r="A598" t="s">
        <v>1027</v>
      </c>
      <c r="B598" t="s">
        <v>1122</v>
      </c>
      <c r="C598" t="s">
        <v>3</v>
      </c>
      <c r="D598" t="s">
        <v>3</v>
      </c>
      <c r="E598" t="s">
        <v>3</v>
      </c>
      <c r="F598" t="s">
        <v>3</v>
      </c>
    </row>
    <row r="599" spans="1:6">
      <c r="A599" t="s">
        <v>1027</v>
      </c>
      <c r="B599" t="s">
        <v>1122</v>
      </c>
      <c r="C599" t="s">
        <v>3</v>
      </c>
      <c r="D599" t="s">
        <v>3</v>
      </c>
      <c r="E599" t="s">
        <v>3</v>
      </c>
      <c r="F599" t="s">
        <v>3</v>
      </c>
    </row>
    <row r="600" spans="1:6">
      <c r="A600" t="s">
        <v>1027</v>
      </c>
      <c r="B600" t="s">
        <v>1122</v>
      </c>
      <c r="C600" t="s">
        <v>3</v>
      </c>
      <c r="D600" t="s">
        <v>3</v>
      </c>
      <c r="E600" t="s">
        <v>3</v>
      </c>
      <c r="F600" t="s">
        <v>3</v>
      </c>
    </row>
    <row r="601" spans="1:6">
      <c r="A601" t="s">
        <v>1027</v>
      </c>
      <c r="B601" t="s">
        <v>1122</v>
      </c>
      <c r="C601" t="s">
        <v>3</v>
      </c>
      <c r="D601" t="s">
        <v>3</v>
      </c>
      <c r="E601" t="s">
        <v>3</v>
      </c>
      <c r="F601" t="s">
        <v>3</v>
      </c>
    </row>
    <row r="602" spans="1:6">
      <c r="A602" t="s">
        <v>1027</v>
      </c>
      <c r="B602" t="s">
        <v>1122</v>
      </c>
      <c r="C602" t="s">
        <v>3</v>
      </c>
      <c r="D602" t="s">
        <v>3</v>
      </c>
      <c r="E602" t="s">
        <v>3</v>
      </c>
      <c r="F602" t="s">
        <v>3</v>
      </c>
    </row>
    <row r="603" spans="1:6">
      <c r="A603" t="s">
        <v>1027</v>
      </c>
      <c r="B603" t="s">
        <v>1122</v>
      </c>
      <c r="C603" t="s">
        <v>3</v>
      </c>
      <c r="D603" t="s">
        <v>3</v>
      </c>
      <c r="E603" t="s">
        <v>3</v>
      </c>
      <c r="F603" t="s">
        <v>3</v>
      </c>
    </row>
    <row r="604" spans="1:6">
      <c r="A604" t="s">
        <v>1027</v>
      </c>
      <c r="B604" t="s">
        <v>1122</v>
      </c>
      <c r="C604" t="s">
        <v>3</v>
      </c>
      <c r="D604" t="s">
        <v>3</v>
      </c>
      <c r="E604" t="s">
        <v>3</v>
      </c>
      <c r="F604" t="s">
        <v>3</v>
      </c>
    </row>
    <row r="605" spans="1:6">
      <c r="A605" t="s">
        <v>1027</v>
      </c>
      <c r="B605" t="s">
        <v>1122</v>
      </c>
      <c r="C605" t="s">
        <v>3</v>
      </c>
      <c r="D605" t="s">
        <v>3</v>
      </c>
      <c r="E605" t="s">
        <v>3</v>
      </c>
      <c r="F605" t="s">
        <v>3</v>
      </c>
    </row>
    <row r="606" spans="1:6">
      <c r="A606" t="s">
        <v>1027</v>
      </c>
      <c r="B606" t="s">
        <v>1122</v>
      </c>
      <c r="C606" t="s">
        <v>3</v>
      </c>
      <c r="D606" t="s">
        <v>3</v>
      </c>
      <c r="E606" t="s">
        <v>3</v>
      </c>
      <c r="F606" t="s">
        <v>3</v>
      </c>
    </row>
    <row r="607" spans="1:6">
      <c r="A607" t="s">
        <v>1027</v>
      </c>
      <c r="B607" t="s">
        <v>1122</v>
      </c>
      <c r="C607" t="s">
        <v>3</v>
      </c>
      <c r="D607" t="s">
        <v>3</v>
      </c>
      <c r="E607" t="s">
        <v>3</v>
      </c>
      <c r="F607" t="s">
        <v>3</v>
      </c>
    </row>
    <row r="608" spans="1:6">
      <c r="A608" t="s">
        <v>1027</v>
      </c>
      <c r="B608" t="s">
        <v>1122</v>
      </c>
      <c r="C608" t="s">
        <v>3</v>
      </c>
      <c r="D608" t="s">
        <v>3</v>
      </c>
      <c r="E608" t="s">
        <v>3</v>
      </c>
      <c r="F608" t="s">
        <v>3</v>
      </c>
    </row>
    <row r="609" spans="1:6">
      <c r="A609" t="s">
        <v>1027</v>
      </c>
      <c r="B609" t="s">
        <v>1122</v>
      </c>
      <c r="C609" t="s">
        <v>3</v>
      </c>
      <c r="D609" t="s">
        <v>3</v>
      </c>
      <c r="E609" t="s">
        <v>3</v>
      </c>
      <c r="F609" t="s">
        <v>3</v>
      </c>
    </row>
    <row r="610" spans="1:6">
      <c r="A610" t="s">
        <v>1027</v>
      </c>
      <c r="B610" t="s">
        <v>1122</v>
      </c>
      <c r="C610" t="s">
        <v>3</v>
      </c>
      <c r="D610" t="s">
        <v>3</v>
      </c>
      <c r="E610" t="s">
        <v>3</v>
      </c>
      <c r="F610" t="s">
        <v>3</v>
      </c>
    </row>
    <row r="611" spans="1:6">
      <c r="A611" t="s">
        <v>1027</v>
      </c>
      <c r="B611" t="s">
        <v>1122</v>
      </c>
      <c r="C611" t="s">
        <v>3</v>
      </c>
      <c r="D611" t="s">
        <v>3</v>
      </c>
      <c r="E611" t="s">
        <v>3</v>
      </c>
      <c r="F611" t="s">
        <v>3</v>
      </c>
    </row>
    <row r="612" spans="1:6">
      <c r="A612" t="s">
        <v>1027</v>
      </c>
      <c r="B612" t="s">
        <v>1122</v>
      </c>
      <c r="C612" t="s">
        <v>3</v>
      </c>
      <c r="D612" t="s">
        <v>3</v>
      </c>
      <c r="E612" t="s">
        <v>3</v>
      </c>
      <c r="F612" t="s">
        <v>3</v>
      </c>
    </row>
    <row r="613" spans="1:6">
      <c r="A613" t="s">
        <v>1027</v>
      </c>
      <c r="B613" t="s">
        <v>1122</v>
      </c>
      <c r="C613" t="s">
        <v>3</v>
      </c>
      <c r="D613" t="s">
        <v>3</v>
      </c>
      <c r="E613" t="s">
        <v>3</v>
      </c>
      <c r="F613" t="s">
        <v>3</v>
      </c>
    </row>
    <row r="614" spans="1:6">
      <c r="A614" t="s">
        <v>1027</v>
      </c>
      <c r="B614" t="s">
        <v>1122</v>
      </c>
      <c r="C614" t="s">
        <v>3</v>
      </c>
      <c r="D614" t="s">
        <v>3</v>
      </c>
      <c r="E614" t="s">
        <v>3</v>
      </c>
      <c r="F614" t="s">
        <v>3</v>
      </c>
    </row>
    <row r="615" spans="1:6">
      <c r="A615" t="s">
        <v>1027</v>
      </c>
      <c r="B615" t="s">
        <v>1122</v>
      </c>
      <c r="C615" t="s">
        <v>3</v>
      </c>
      <c r="D615" t="s">
        <v>3</v>
      </c>
      <c r="E615" t="s">
        <v>3</v>
      </c>
      <c r="F615" t="s">
        <v>3</v>
      </c>
    </row>
    <row r="616" spans="1:6">
      <c r="A616" t="s">
        <v>1027</v>
      </c>
      <c r="B616" t="s">
        <v>1122</v>
      </c>
      <c r="C616" t="s">
        <v>3</v>
      </c>
      <c r="D616" t="s">
        <v>3</v>
      </c>
      <c r="E616" t="s">
        <v>3</v>
      </c>
      <c r="F616" t="s">
        <v>3</v>
      </c>
    </row>
    <row r="617" spans="1:6">
      <c r="A617" t="s">
        <v>1027</v>
      </c>
      <c r="B617" t="s">
        <v>1122</v>
      </c>
      <c r="C617" t="s">
        <v>3</v>
      </c>
      <c r="D617" t="s">
        <v>3</v>
      </c>
      <c r="E617" t="s">
        <v>3</v>
      </c>
      <c r="F617" t="s">
        <v>3</v>
      </c>
    </row>
    <row r="618" spans="1:6">
      <c r="A618" t="s">
        <v>1027</v>
      </c>
      <c r="B618" t="s">
        <v>1122</v>
      </c>
      <c r="C618" t="s">
        <v>3</v>
      </c>
      <c r="D618" t="s">
        <v>3</v>
      </c>
      <c r="E618" t="s">
        <v>3</v>
      </c>
      <c r="F618" t="s">
        <v>3</v>
      </c>
    </row>
    <row r="619" spans="1:6">
      <c r="A619" t="s">
        <v>1027</v>
      </c>
      <c r="B619" t="s">
        <v>1122</v>
      </c>
      <c r="C619" t="s">
        <v>3</v>
      </c>
      <c r="D619" t="s">
        <v>3</v>
      </c>
      <c r="E619" t="s">
        <v>3</v>
      </c>
      <c r="F619" t="s">
        <v>3</v>
      </c>
    </row>
    <row r="620" spans="1:6">
      <c r="A620" t="s">
        <v>1027</v>
      </c>
      <c r="B620" t="s">
        <v>1122</v>
      </c>
      <c r="C620" t="s">
        <v>3</v>
      </c>
      <c r="D620" t="s">
        <v>3</v>
      </c>
      <c r="E620" t="s">
        <v>3</v>
      </c>
      <c r="F620" t="s">
        <v>3</v>
      </c>
    </row>
    <row r="621" spans="1:6">
      <c r="A621" t="s">
        <v>1027</v>
      </c>
      <c r="B621" t="s">
        <v>1122</v>
      </c>
      <c r="C621" t="s">
        <v>3</v>
      </c>
      <c r="D621" t="s">
        <v>3</v>
      </c>
      <c r="E621" t="s">
        <v>3</v>
      </c>
      <c r="F621" t="s">
        <v>3</v>
      </c>
    </row>
    <row r="622" spans="1:6">
      <c r="A622" t="s">
        <v>1027</v>
      </c>
      <c r="B622" t="s">
        <v>1122</v>
      </c>
      <c r="C622" t="s">
        <v>3</v>
      </c>
      <c r="D622" t="s">
        <v>3</v>
      </c>
      <c r="E622" t="s">
        <v>3</v>
      </c>
      <c r="F622" t="s">
        <v>3</v>
      </c>
    </row>
    <row r="623" spans="1:6">
      <c r="A623" t="s">
        <v>1027</v>
      </c>
      <c r="B623" t="s">
        <v>1122</v>
      </c>
      <c r="C623" t="s">
        <v>3</v>
      </c>
      <c r="D623" t="s">
        <v>3</v>
      </c>
      <c r="E623" t="s">
        <v>3</v>
      </c>
      <c r="F623" t="s">
        <v>3</v>
      </c>
    </row>
    <row r="624" spans="1:6">
      <c r="A624" t="s">
        <v>1027</v>
      </c>
      <c r="B624" t="s">
        <v>1122</v>
      </c>
      <c r="C624" t="s">
        <v>3</v>
      </c>
      <c r="D624" t="s">
        <v>3</v>
      </c>
      <c r="E624" t="s">
        <v>3</v>
      </c>
      <c r="F624" t="s">
        <v>3</v>
      </c>
    </row>
    <row r="625" spans="1:6">
      <c r="A625" t="s">
        <v>1027</v>
      </c>
      <c r="B625" t="s">
        <v>1122</v>
      </c>
      <c r="C625" t="s">
        <v>3</v>
      </c>
      <c r="D625" t="s">
        <v>3</v>
      </c>
      <c r="E625" t="s">
        <v>3</v>
      </c>
      <c r="F625" t="s">
        <v>3</v>
      </c>
    </row>
    <row r="626" spans="1:6">
      <c r="A626" t="s">
        <v>1027</v>
      </c>
      <c r="B626" t="s">
        <v>1122</v>
      </c>
      <c r="C626" t="s">
        <v>3</v>
      </c>
      <c r="D626" t="s">
        <v>3</v>
      </c>
      <c r="E626" t="s">
        <v>3</v>
      </c>
      <c r="F626" t="s">
        <v>3</v>
      </c>
    </row>
    <row r="627" spans="1:6">
      <c r="A627" t="s">
        <v>1027</v>
      </c>
      <c r="B627" t="s">
        <v>1122</v>
      </c>
      <c r="C627" t="s">
        <v>3</v>
      </c>
      <c r="D627" t="s">
        <v>3</v>
      </c>
      <c r="E627" t="s">
        <v>3</v>
      </c>
      <c r="F627" t="s">
        <v>3</v>
      </c>
    </row>
    <row r="628" spans="1:6">
      <c r="A628" t="s">
        <v>1027</v>
      </c>
      <c r="B628" t="s">
        <v>1122</v>
      </c>
      <c r="C628" t="s">
        <v>3</v>
      </c>
      <c r="D628" t="s">
        <v>3</v>
      </c>
      <c r="E628" t="s">
        <v>3</v>
      </c>
      <c r="F628" t="s">
        <v>3</v>
      </c>
    </row>
    <row r="629" spans="1:6">
      <c r="A629" t="s">
        <v>1027</v>
      </c>
      <c r="B629" t="s">
        <v>1122</v>
      </c>
      <c r="C629" t="s">
        <v>3</v>
      </c>
      <c r="D629" t="s">
        <v>3</v>
      </c>
      <c r="E629" t="s">
        <v>3</v>
      </c>
      <c r="F629" t="s">
        <v>3</v>
      </c>
    </row>
    <row r="630" spans="1:6">
      <c r="A630" t="s">
        <v>1027</v>
      </c>
      <c r="B630" t="s">
        <v>1122</v>
      </c>
      <c r="C630" t="s">
        <v>3</v>
      </c>
      <c r="D630" t="s">
        <v>3</v>
      </c>
      <c r="E630" t="s">
        <v>3</v>
      </c>
      <c r="F630" t="s">
        <v>3</v>
      </c>
    </row>
    <row r="631" spans="1:6">
      <c r="A631" t="s">
        <v>1027</v>
      </c>
      <c r="B631" t="s">
        <v>1122</v>
      </c>
      <c r="C631" t="s">
        <v>3</v>
      </c>
      <c r="D631" t="s">
        <v>3</v>
      </c>
      <c r="E631" t="s">
        <v>3</v>
      </c>
      <c r="F631" t="s">
        <v>3</v>
      </c>
    </row>
    <row r="632" spans="1:6">
      <c r="A632" t="s">
        <v>1027</v>
      </c>
      <c r="B632" t="s">
        <v>1122</v>
      </c>
      <c r="C632" t="s">
        <v>3</v>
      </c>
      <c r="D632" t="s">
        <v>3</v>
      </c>
      <c r="E632" t="s">
        <v>3</v>
      </c>
      <c r="F632" t="s">
        <v>3</v>
      </c>
    </row>
    <row r="633" spans="1:6">
      <c r="A633" t="s">
        <v>1027</v>
      </c>
      <c r="B633" t="s">
        <v>1122</v>
      </c>
      <c r="C633" t="s">
        <v>3</v>
      </c>
      <c r="D633" t="s">
        <v>3</v>
      </c>
      <c r="E633" t="s">
        <v>3</v>
      </c>
      <c r="F633" t="s">
        <v>3</v>
      </c>
    </row>
    <row r="634" spans="1:6">
      <c r="A634" t="s">
        <v>1027</v>
      </c>
      <c r="B634" t="s">
        <v>1122</v>
      </c>
      <c r="C634" t="s">
        <v>3</v>
      </c>
      <c r="D634" t="s">
        <v>3</v>
      </c>
      <c r="E634" t="s">
        <v>3</v>
      </c>
      <c r="F634" t="s">
        <v>3</v>
      </c>
    </row>
    <row r="635" spans="1:6">
      <c r="A635" t="s">
        <v>1027</v>
      </c>
      <c r="B635" t="s">
        <v>1122</v>
      </c>
      <c r="C635" t="s">
        <v>3</v>
      </c>
      <c r="D635" t="s">
        <v>3</v>
      </c>
      <c r="E635" t="s">
        <v>3</v>
      </c>
      <c r="F635" t="s">
        <v>3</v>
      </c>
    </row>
    <row r="636" spans="1:6">
      <c r="A636" t="s">
        <v>1027</v>
      </c>
      <c r="B636" t="s">
        <v>1122</v>
      </c>
      <c r="C636" t="s">
        <v>3</v>
      </c>
      <c r="D636" t="s">
        <v>3</v>
      </c>
      <c r="E636" t="s">
        <v>3</v>
      </c>
      <c r="F636" t="s">
        <v>3</v>
      </c>
    </row>
    <row r="637" spans="1:6">
      <c r="A637" t="s">
        <v>1027</v>
      </c>
      <c r="B637" t="s">
        <v>1122</v>
      </c>
      <c r="C637" t="s">
        <v>3</v>
      </c>
      <c r="D637" t="s">
        <v>3</v>
      </c>
      <c r="E637" t="s">
        <v>3</v>
      </c>
      <c r="F637" t="s">
        <v>3</v>
      </c>
    </row>
    <row r="638" spans="1:6">
      <c r="A638" t="s">
        <v>1027</v>
      </c>
      <c r="B638" t="s">
        <v>1122</v>
      </c>
      <c r="C638" t="s">
        <v>3</v>
      </c>
      <c r="D638" t="s">
        <v>3</v>
      </c>
      <c r="E638" t="s">
        <v>3</v>
      </c>
      <c r="F638" t="s">
        <v>3</v>
      </c>
    </row>
    <row r="639" spans="1:6">
      <c r="A639" t="s">
        <v>1027</v>
      </c>
      <c r="B639" t="s">
        <v>1122</v>
      </c>
      <c r="C639" t="s">
        <v>3</v>
      </c>
      <c r="D639" t="s">
        <v>3</v>
      </c>
      <c r="E639" t="s">
        <v>3</v>
      </c>
      <c r="F639" t="s">
        <v>3</v>
      </c>
    </row>
    <row r="640" spans="1:6">
      <c r="A640" t="s">
        <v>1027</v>
      </c>
      <c r="B640" t="s">
        <v>1122</v>
      </c>
      <c r="C640" t="s">
        <v>3</v>
      </c>
      <c r="D640" t="s">
        <v>3</v>
      </c>
      <c r="E640" t="s">
        <v>3</v>
      </c>
      <c r="F640" t="s">
        <v>3</v>
      </c>
    </row>
    <row r="641" spans="1:6">
      <c r="A641" t="s">
        <v>1027</v>
      </c>
      <c r="B641" t="s">
        <v>1122</v>
      </c>
      <c r="C641" t="s">
        <v>3</v>
      </c>
      <c r="D641" t="s">
        <v>3</v>
      </c>
      <c r="E641" t="s">
        <v>3</v>
      </c>
      <c r="F641" t="s">
        <v>3</v>
      </c>
    </row>
    <row r="642" spans="1:6">
      <c r="A642" t="s">
        <v>1027</v>
      </c>
      <c r="B642" t="s">
        <v>1122</v>
      </c>
      <c r="C642" t="s">
        <v>3</v>
      </c>
      <c r="D642" t="s">
        <v>3</v>
      </c>
      <c r="E642" t="s">
        <v>3</v>
      </c>
      <c r="F642" t="s">
        <v>3</v>
      </c>
    </row>
    <row r="643" spans="1:6">
      <c r="A643" t="s">
        <v>1027</v>
      </c>
      <c r="B643" t="s">
        <v>1122</v>
      </c>
      <c r="C643" t="s">
        <v>3</v>
      </c>
      <c r="D643" t="s">
        <v>3</v>
      </c>
      <c r="E643" t="s">
        <v>3</v>
      </c>
      <c r="F643" t="s">
        <v>3</v>
      </c>
    </row>
    <row r="644" spans="1:6">
      <c r="A644" t="s">
        <v>1027</v>
      </c>
      <c r="B644" t="s">
        <v>1122</v>
      </c>
      <c r="C644" t="s">
        <v>3</v>
      </c>
      <c r="D644" t="s">
        <v>3</v>
      </c>
      <c r="E644" t="s">
        <v>3</v>
      </c>
      <c r="F644" t="s">
        <v>3</v>
      </c>
    </row>
    <row r="645" spans="1:6">
      <c r="A645" t="s">
        <v>1027</v>
      </c>
      <c r="B645" t="s">
        <v>1122</v>
      </c>
      <c r="C645" t="s">
        <v>3</v>
      </c>
      <c r="D645" t="s">
        <v>3</v>
      </c>
      <c r="E645" t="s">
        <v>3</v>
      </c>
      <c r="F645" t="s">
        <v>3</v>
      </c>
    </row>
    <row r="646" spans="1:6">
      <c r="A646" t="s">
        <v>1027</v>
      </c>
      <c r="B646" t="s">
        <v>1122</v>
      </c>
      <c r="C646" t="s">
        <v>3</v>
      </c>
      <c r="D646" t="s">
        <v>3</v>
      </c>
      <c r="E646" t="s">
        <v>3</v>
      </c>
      <c r="F646" t="s">
        <v>3</v>
      </c>
    </row>
    <row r="647" spans="1:6">
      <c r="A647" t="s">
        <v>1027</v>
      </c>
      <c r="B647" t="s">
        <v>1122</v>
      </c>
      <c r="C647" t="s">
        <v>3</v>
      </c>
      <c r="D647" t="s">
        <v>3</v>
      </c>
      <c r="E647" t="s">
        <v>3</v>
      </c>
      <c r="F647" t="s">
        <v>3</v>
      </c>
    </row>
    <row r="648" spans="1:6">
      <c r="A648" t="s">
        <v>1027</v>
      </c>
      <c r="B648" t="s">
        <v>1122</v>
      </c>
      <c r="C648" t="s">
        <v>3</v>
      </c>
      <c r="D648" t="s">
        <v>3</v>
      </c>
      <c r="E648" t="s">
        <v>3</v>
      </c>
      <c r="F648" t="s">
        <v>3</v>
      </c>
    </row>
    <row r="649" spans="1:6">
      <c r="A649" t="s">
        <v>1027</v>
      </c>
      <c r="B649" t="s">
        <v>1122</v>
      </c>
      <c r="C649" t="s">
        <v>3</v>
      </c>
      <c r="D649" t="s">
        <v>3</v>
      </c>
      <c r="E649" t="s">
        <v>3</v>
      </c>
      <c r="F649" t="s">
        <v>3</v>
      </c>
    </row>
    <row r="650" spans="1:6">
      <c r="A650" t="s">
        <v>1027</v>
      </c>
      <c r="B650" t="s">
        <v>1122</v>
      </c>
      <c r="C650" t="s">
        <v>3</v>
      </c>
      <c r="D650" t="s">
        <v>3</v>
      </c>
      <c r="E650" t="s">
        <v>3</v>
      </c>
      <c r="F650" t="s">
        <v>3</v>
      </c>
    </row>
    <row r="651" spans="1:6">
      <c r="A651" t="s">
        <v>1027</v>
      </c>
      <c r="B651" t="s">
        <v>1122</v>
      </c>
      <c r="C651" t="s">
        <v>3</v>
      </c>
      <c r="D651" t="s">
        <v>3</v>
      </c>
      <c r="E651" t="s">
        <v>3</v>
      </c>
      <c r="F651" t="s">
        <v>3</v>
      </c>
    </row>
    <row r="652" spans="1:6">
      <c r="A652" t="s">
        <v>1027</v>
      </c>
      <c r="B652" t="s">
        <v>1122</v>
      </c>
      <c r="C652" t="s">
        <v>3</v>
      </c>
      <c r="D652" t="s">
        <v>3</v>
      </c>
      <c r="E652" t="s">
        <v>3</v>
      </c>
      <c r="F652" t="s">
        <v>3</v>
      </c>
    </row>
    <row r="653" spans="1:6">
      <c r="A653" t="s">
        <v>1027</v>
      </c>
      <c r="B653" t="s">
        <v>1122</v>
      </c>
      <c r="C653" t="s">
        <v>3</v>
      </c>
      <c r="D653" t="s">
        <v>3</v>
      </c>
      <c r="E653" t="s">
        <v>3</v>
      </c>
      <c r="F653" t="s">
        <v>3</v>
      </c>
    </row>
    <row r="654" spans="1:6">
      <c r="A654" t="s">
        <v>1027</v>
      </c>
      <c r="B654" t="s">
        <v>1122</v>
      </c>
      <c r="C654" t="s">
        <v>3</v>
      </c>
      <c r="D654" t="s">
        <v>3</v>
      </c>
      <c r="E654" t="s">
        <v>3</v>
      </c>
      <c r="F654" t="s">
        <v>3</v>
      </c>
    </row>
    <row r="655" spans="1:6">
      <c r="A655" t="s">
        <v>1027</v>
      </c>
      <c r="B655" t="s">
        <v>1122</v>
      </c>
      <c r="C655" t="s">
        <v>3</v>
      </c>
      <c r="D655" t="s">
        <v>3</v>
      </c>
      <c r="E655" t="s">
        <v>3</v>
      </c>
      <c r="F655" t="s">
        <v>3</v>
      </c>
    </row>
    <row r="656" spans="1:6">
      <c r="A656" t="s">
        <v>1027</v>
      </c>
      <c r="B656" t="s">
        <v>1122</v>
      </c>
      <c r="C656" t="s">
        <v>3</v>
      </c>
      <c r="D656" t="s">
        <v>3</v>
      </c>
      <c r="E656" t="s">
        <v>3</v>
      </c>
      <c r="F656" t="s">
        <v>3</v>
      </c>
    </row>
    <row r="657" spans="1:6">
      <c r="A657" t="s">
        <v>1027</v>
      </c>
      <c r="B657" t="s">
        <v>1122</v>
      </c>
      <c r="C657" t="s">
        <v>3</v>
      </c>
      <c r="D657" t="s">
        <v>3</v>
      </c>
      <c r="E657" t="s">
        <v>3</v>
      </c>
      <c r="F657" t="s">
        <v>3</v>
      </c>
    </row>
    <row r="658" spans="1:6">
      <c r="A658" t="s">
        <v>1027</v>
      </c>
      <c r="B658" t="s">
        <v>1122</v>
      </c>
      <c r="C658" t="s">
        <v>3</v>
      </c>
      <c r="D658" t="s">
        <v>3</v>
      </c>
      <c r="E658" t="s">
        <v>3</v>
      </c>
      <c r="F658" t="s">
        <v>3</v>
      </c>
    </row>
    <row r="659" spans="1:6">
      <c r="A659" t="s">
        <v>1027</v>
      </c>
      <c r="B659" t="s">
        <v>1122</v>
      </c>
      <c r="C659" t="s">
        <v>3</v>
      </c>
      <c r="D659" t="s">
        <v>3</v>
      </c>
      <c r="E659" t="s">
        <v>3</v>
      </c>
      <c r="F659" t="s">
        <v>3</v>
      </c>
    </row>
    <row r="660" spans="1:6">
      <c r="A660" t="s">
        <v>1027</v>
      </c>
      <c r="B660" t="s">
        <v>1122</v>
      </c>
      <c r="C660" t="s">
        <v>3</v>
      </c>
      <c r="D660" t="s">
        <v>3</v>
      </c>
      <c r="E660" t="s">
        <v>3</v>
      </c>
      <c r="F660" t="s">
        <v>3</v>
      </c>
    </row>
    <row r="661" spans="1:6">
      <c r="A661" t="s">
        <v>1027</v>
      </c>
      <c r="B661" t="s">
        <v>1122</v>
      </c>
      <c r="C661" t="s">
        <v>3</v>
      </c>
      <c r="D661" t="s">
        <v>3</v>
      </c>
      <c r="E661" t="s">
        <v>3</v>
      </c>
      <c r="F661" t="s">
        <v>3</v>
      </c>
    </row>
    <row r="662" spans="1:6">
      <c r="A662" t="s">
        <v>1027</v>
      </c>
      <c r="B662" t="s">
        <v>1122</v>
      </c>
      <c r="C662" t="s">
        <v>3</v>
      </c>
      <c r="D662" t="s">
        <v>3</v>
      </c>
      <c r="E662" t="s">
        <v>3</v>
      </c>
      <c r="F662" t="s">
        <v>3</v>
      </c>
    </row>
    <row r="663" spans="1:6">
      <c r="A663" t="s">
        <v>1027</v>
      </c>
      <c r="B663" t="s">
        <v>1122</v>
      </c>
      <c r="C663" t="s">
        <v>3</v>
      </c>
      <c r="D663" t="s">
        <v>3</v>
      </c>
      <c r="E663" t="s">
        <v>3</v>
      </c>
      <c r="F663" t="s">
        <v>3</v>
      </c>
    </row>
    <row r="664" spans="1:6">
      <c r="A664" t="s">
        <v>1027</v>
      </c>
      <c r="B664" t="s">
        <v>1122</v>
      </c>
      <c r="C664" t="s">
        <v>3</v>
      </c>
      <c r="D664" t="s">
        <v>3</v>
      </c>
      <c r="E664" t="s">
        <v>3</v>
      </c>
      <c r="F664" t="s">
        <v>3</v>
      </c>
    </row>
    <row r="665" spans="1:6">
      <c r="A665" t="s">
        <v>1027</v>
      </c>
      <c r="B665" t="s">
        <v>1122</v>
      </c>
      <c r="C665" t="s">
        <v>3</v>
      </c>
      <c r="D665" t="s">
        <v>3</v>
      </c>
      <c r="E665" t="s">
        <v>3</v>
      </c>
      <c r="F665" t="s">
        <v>3</v>
      </c>
    </row>
    <row r="666" spans="1:6">
      <c r="A666" t="s">
        <v>1027</v>
      </c>
      <c r="B666" t="s">
        <v>1122</v>
      </c>
      <c r="C666" t="s">
        <v>3</v>
      </c>
      <c r="D666" t="s">
        <v>3</v>
      </c>
      <c r="E666" t="s">
        <v>3</v>
      </c>
      <c r="F666" t="s">
        <v>3</v>
      </c>
    </row>
    <row r="667" spans="1:6">
      <c r="A667" t="s">
        <v>1027</v>
      </c>
      <c r="B667" t="s">
        <v>1122</v>
      </c>
      <c r="C667" t="s">
        <v>3</v>
      </c>
      <c r="D667" t="s">
        <v>3</v>
      </c>
      <c r="E667" t="s">
        <v>3</v>
      </c>
      <c r="F667" t="s">
        <v>3</v>
      </c>
    </row>
    <row r="668" spans="1:6">
      <c r="A668" t="s">
        <v>1027</v>
      </c>
      <c r="B668" t="s">
        <v>1122</v>
      </c>
      <c r="C668" t="s">
        <v>3</v>
      </c>
      <c r="D668" t="s">
        <v>3</v>
      </c>
      <c r="E668" t="s">
        <v>3</v>
      </c>
      <c r="F668" t="s">
        <v>3</v>
      </c>
    </row>
    <row r="669" spans="1:6">
      <c r="A669" t="s">
        <v>1027</v>
      </c>
      <c r="B669" t="s">
        <v>1122</v>
      </c>
      <c r="C669" t="s">
        <v>3</v>
      </c>
      <c r="D669" t="s">
        <v>3</v>
      </c>
      <c r="E669" t="s">
        <v>3</v>
      </c>
      <c r="F669" t="s">
        <v>3</v>
      </c>
    </row>
    <row r="670" spans="1:6">
      <c r="A670" t="s">
        <v>1027</v>
      </c>
      <c r="B670" t="s">
        <v>1122</v>
      </c>
      <c r="C670" t="s">
        <v>3</v>
      </c>
      <c r="D670" t="s">
        <v>3</v>
      </c>
      <c r="E670" t="s">
        <v>3</v>
      </c>
      <c r="F670" t="s">
        <v>3</v>
      </c>
    </row>
    <row r="671" spans="1:6">
      <c r="A671" t="s">
        <v>1027</v>
      </c>
      <c r="B671" t="s">
        <v>1122</v>
      </c>
      <c r="C671" t="s">
        <v>3</v>
      </c>
      <c r="D671" t="s">
        <v>3</v>
      </c>
      <c r="E671" t="s">
        <v>3</v>
      </c>
      <c r="F671" t="s">
        <v>3</v>
      </c>
    </row>
    <row r="672" spans="1:6">
      <c r="A672" t="s">
        <v>1027</v>
      </c>
      <c r="B672" t="s">
        <v>1122</v>
      </c>
      <c r="C672" t="s">
        <v>3</v>
      </c>
      <c r="D672" t="s">
        <v>3</v>
      </c>
      <c r="E672" t="s">
        <v>3</v>
      </c>
      <c r="F672" t="s">
        <v>3</v>
      </c>
    </row>
    <row r="673" spans="1:6">
      <c r="A673" t="s">
        <v>1027</v>
      </c>
      <c r="B673" t="s">
        <v>1122</v>
      </c>
      <c r="C673" t="s">
        <v>3</v>
      </c>
      <c r="D673" t="s">
        <v>3</v>
      </c>
      <c r="E673" t="s">
        <v>3</v>
      </c>
      <c r="F673" t="s">
        <v>3</v>
      </c>
    </row>
    <row r="674" spans="1:6">
      <c r="A674" t="s">
        <v>1027</v>
      </c>
      <c r="B674" t="s">
        <v>1122</v>
      </c>
      <c r="C674" t="s">
        <v>3</v>
      </c>
      <c r="D674" t="s">
        <v>3</v>
      </c>
      <c r="E674" t="s">
        <v>3</v>
      </c>
      <c r="F674" t="s">
        <v>3</v>
      </c>
    </row>
    <row r="675" spans="1:6">
      <c r="A675" t="s">
        <v>1027</v>
      </c>
      <c r="B675" t="s">
        <v>1122</v>
      </c>
      <c r="C675" t="s">
        <v>3</v>
      </c>
      <c r="D675" t="s">
        <v>3</v>
      </c>
      <c r="E675" t="s">
        <v>3</v>
      </c>
      <c r="F675" t="s">
        <v>3</v>
      </c>
    </row>
    <row r="676" spans="1:6">
      <c r="A676" t="s">
        <v>1027</v>
      </c>
      <c r="B676" t="s">
        <v>1122</v>
      </c>
      <c r="C676" t="s">
        <v>3</v>
      </c>
      <c r="D676" t="s">
        <v>3</v>
      </c>
      <c r="E676" t="s">
        <v>3</v>
      </c>
      <c r="F676" t="s">
        <v>3</v>
      </c>
    </row>
    <row r="677" spans="1:6">
      <c r="A677" t="s">
        <v>1027</v>
      </c>
      <c r="B677" t="s">
        <v>1122</v>
      </c>
      <c r="C677" t="s">
        <v>3</v>
      </c>
      <c r="D677" t="s">
        <v>3</v>
      </c>
      <c r="E677" t="s">
        <v>3</v>
      </c>
      <c r="F677" t="s">
        <v>3</v>
      </c>
    </row>
    <row r="678" spans="1:6">
      <c r="A678" t="s">
        <v>1027</v>
      </c>
      <c r="B678" t="s">
        <v>1122</v>
      </c>
      <c r="C678" t="s">
        <v>3</v>
      </c>
      <c r="D678" t="s">
        <v>3</v>
      </c>
      <c r="E678" t="s">
        <v>3</v>
      </c>
      <c r="F678" t="s">
        <v>3</v>
      </c>
    </row>
    <row r="679" spans="1:6">
      <c r="A679" t="s">
        <v>1027</v>
      </c>
      <c r="B679" t="s">
        <v>1122</v>
      </c>
      <c r="C679" t="s">
        <v>3</v>
      </c>
      <c r="D679" t="s">
        <v>3</v>
      </c>
      <c r="E679" t="s">
        <v>3</v>
      </c>
      <c r="F679" t="s">
        <v>3</v>
      </c>
    </row>
    <row r="680" spans="1:6">
      <c r="A680" t="s">
        <v>1027</v>
      </c>
      <c r="B680" t="s">
        <v>1122</v>
      </c>
      <c r="C680" t="s">
        <v>3</v>
      </c>
      <c r="D680" t="s">
        <v>3</v>
      </c>
      <c r="E680" t="s">
        <v>3</v>
      </c>
      <c r="F680" t="s">
        <v>3</v>
      </c>
    </row>
    <row r="681" spans="1:6">
      <c r="A681" t="s">
        <v>1027</v>
      </c>
      <c r="B681" t="s">
        <v>1122</v>
      </c>
      <c r="C681" t="s">
        <v>3</v>
      </c>
      <c r="D681" t="s">
        <v>3</v>
      </c>
      <c r="E681" t="s">
        <v>3</v>
      </c>
      <c r="F681" t="s">
        <v>3</v>
      </c>
    </row>
    <row r="682" spans="1:6">
      <c r="A682" t="s">
        <v>1027</v>
      </c>
      <c r="B682" t="s">
        <v>1122</v>
      </c>
      <c r="C682" t="s">
        <v>3</v>
      </c>
      <c r="D682" t="s">
        <v>3</v>
      </c>
      <c r="E682" t="s">
        <v>3</v>
      </c>
      <c r="F682" t="s">
        <v>3</v>
      </c>
    </row>
    <row r="683" spans="1:6">
      <c r="A683" t="s">
        <v>1027</v>
      </c>
      <c r="B683" t="s">
        <v>1122</v>
      </c>
      <c r="C683" t="s">
        <v>3</v>
      </c>
      <c r="D683" t="s">
        <v>3</v>
      </c>
      <c r="E683" t="s">
        <v>3</v>
      </c>
      <c r="F683" t="s">
        <v>3</v>
      </c>
    </row>
    <row r="684" spans="1:6">
      <c r="A684" t="s">
        <v>1027</v>
      </c>
      <c r="B684" t="s">
        <v>1122</v>
      </c>
      <c r="C684" t="s">
        <v>3</v>
      </c>
      <c r="D684" t="s">
        <v>3</v>
      </c>
      <c r="E684" t="s">
        <v>3</v>
      </c>
      <c r="F684" t="s">
        <v>3</v>
      </c>
    </row>
    <row r="685" spans="1:6">
      <c r="A685" t="s">
        <v>1027</v>
      </c>
      <c r="B685" t="s">
        <v>1122</v>
      </c>
      <c r="C685" t="s">
        <v>3</v>
      </c>
      <c r="D685" t="s">
        <v>3</v>
      </c>
      <c r="E685" t="s">
        <v>3</v>
      </c>
      <c r="F685" t="s">
        <v>3</v>
      </c>
    </row>
    <row r="686" spans="1:6">
      <c r="A686" t="s">
        <v>1027</v>
      </c>
      <c r="B686" t="s">
        <v>1122</v>
      </c>
      <c r="C686" t="s">
        <v>3</v>
      </c>
      <c r="D686" t="s">
        <v>3</v>
      </c>
      <c r="E686" t="s">
        <v>3</v>
      </c>
      <c r="F686" t="s">
        <v>3</v>
      </c>
    </row>
    <row r="687" spans="1:6">
      <c r="A687" t="s">
        <v>1027</v>
      </c>
      <c r="B687" t="s">
        <v>1122</v>
      </c>
      <c r="C687" t="s">
        <v>3</v>
      </c>
      <c r="D687" t="s">
        <v>3</v>
      </c>
      <c r="E687" t="s">
        <v>3</v>
      </c>
      <c r="F687" t="s">
        <v>3</v>
      </c>
    </row>
    <row r="688" spans="1:6">
      <c r="A688" t="s">
        <v>1027</v>
      </c>
      <c r="B688" t="s">
        <v>1122</v>
      </c>
      <c r="C688" t="s">
        <v>3</v>
      </c>
      <c r="D688" t="s">
        <v>3</v>
      </c>
      <c r="E688" t="s">
        <v>3</v>
      </c>
      <c r="F688" t="s">
        <v>3</v>
      </c>
    </row>
    <row r="689" spans="1:6">
      <c r="A689" t="s">
        <v>1027</v>
      </c>
      <c r="B689" t="s">
        <v>1122</v>
      </c>
      <c r="C689" t="s">
        <v>3</v>
      </c>
      <c r="D689" t="s">
        <v>3</v>
      </c>
      <c r="E689" t="s">
        <v>3</v>
      </c>
      <c r="F689" t="s">
        <v>3</v>
      </c>
    </row>
    <row r="690" spans="1:6">
      <c r="A690" t="s">
        <v>1027</v>
      </c>
      <c r="B690" t="s">
        <v>1122</v>
      </c>
      <c r="C690" t="s">
        <v>3</v>
      </c>
      <c r="D690" t="s">
        <v>3</v>
      </c>
      <c r="E690" t="s">
        <v>3</v>
      </c>
      <c r="F690" t="s">
        <v>3</v>
      </c>
    </row>
    <row r="691" spans="1:6">
      <c r="A691" t="s">
        <v>1027</v>
      </c>
      <c r="B691" t="s">
        <v>1122</v>
      </c>
      <c r="C691" t="s">
        <v>3</v>
      </c>
      <c r="D691" t="s">
        <v>3</v>
      </c>
      <c r="E691" t="s">
        <v>3</v>
      </c>
      <c r="F691" t="s">
        <v>3</v>
      </c>
    </row>
    <row r="692" spans="1:6">
      <c r="A692" t="s">
        <v>1027</v>
      </c>
      <c r="B692" t="s">
        <v>1122</v>
      </c>
      <c r="C692" t="s">
        <v>3</v>
      </c>
      <c r="D692" t="s">
        <v>3</v>
      </c>
      <c r="E692" t="s">
        <v>3</v>
      </c>
      <c r="F692" t="s">
        <v>3</v>
      </c>
    </row>
    <row r="693" spans="1:6">
      <c r="A693" t="s">
        <v>1027</v>
      </c>
      <c r="B693" t="s">
        <v>1122</v>
      </c>
      <c r="C693" t="s">
        <v>3</v>
      </c>
      <c r="D693" t="s">
        <v>3</v>
      </c>
      <c r="E693" t="s">
        <v>3</v>
      </c>
      <c r="F693" t="s">
        <v>3</v>
      </c>
    </row>
    <row r="694" spans="1:6">
      <c r="A694" t="s">
        <v>1027</v>
      </c>
      <c r="B694" t="s">
        <v>1122</v>
      </c>
      <c r="C694" t="s">
        <v>3</v>
      </c>
      <c r="D694" t="s">
        <v>3</v>
      </c>
      <c r="E694" t="s">
        <v>3</v>
      </c>
      <c r="F694" t="s">
        <v>3</v>
      </c>
    </row>
    <row r="695" spans="1:6">
      <c r="A695" t="s">
        <v>1027</v>
      </c>
      <c r="B695" t="s">
        <v>1122</v>
      </c>
      <c r="C695" t="s">
        <v>3</v>
      </c>
      <c r="D695" t="s">
        <v>3</v>
      </c>
      <c r="E695" t="s">
        <v>3</v>
      </c>
      <c r="F695" t="s">
        <v>3</v>
      </c>
    </row>
    <row r="696" spans="1:6">
      <c r="A696" t="s">
        <v>1027</v>
      </c>
      <c r="B696" t="s">
        <v>1122</v>
      </c>
      <c r="C696" t="s">
        <v>3</v>
      </c>
      <c r="D696" t="s">
        <v>3</v>
      </c>
      <c r="E696" t="s">
        <v>3</v>
      </c>
      <c r="F696" t="s">
        <v>3</v>
      </c>
    </row>
    <row r="697" spans="1:6">
      <c r="A697" t="s">
        <v>1027</v>
      </c>
      <c r="B697" t="s">
        <v>1122</v>
      </c>
      <c r="C697" t="s">
        <v>3</v>
      </c>
      <c r="D697" t="s">
        <v>3</v>
      </c>
      <c r="E697" t="s">
        <v>3</v>
      </c>
      <c r="F697" t="s">
        <v>3</v>
      </c>
    </row>
    <row r="698" spans="1:6">
      <c r="A698" t="s">
        <v>1027</v>
      </c>
      <c r="B698" t="s">
        <v>1122</v>
      </c>
      <c r="C698" t="s">
        <v>3</v>
      </c>
      <c r="D698" t="s">
        <v>3</v>
      </c>
      <c r="E698" t="s">
        <v>3</v>
      </c>
      <c r="F698" t="s">
        <v>3</v>
      </c>
    </row>
    <row r="699" spans="1:6">
      <c r="A699" t="s">
        <v>1027</v>
      </c>
      <c r="B699" t="s">
        <v>1122</v>
      </c>
      <c r="C699" t="s">
        <v>3</v>
      </c>
      <c r="D699" t="s">
        <v>3</v>
      </c>
      <c r="E699" t="s">
        <v>3</v>
      </c>
      <c r="F699" t="s">
        <v>3</v>
      </c>
    </row>
    <row r="700" spans="1:6">
      <c r="A700" t="s">
        <v>1027</v>
      </c>
      <c r="B700" t="s">
        <v>1122</v>
      </c>
      <c r="C700" t="s">
        <v>3</v>
      </c>
      <c r="D700" t="s">
        <v>3</v>
      </c>
      <c r="E700" t="s">
        <v>3</v>
      </c>
      <c r="F700" t="s">
        <v>3</v>
      </c>
    </row>
    <row r="701" spans="1:6">
      <c r="A701" t="s">
        <v>1027</v>
      </c>
      <c r="B701" t="s">
        <v>1122</v>
      </c>
      <c r="C701" t="s">
        <v>3</v>
      </c>
      <c r="D701" t="s">
        <v>3</v>
      </c>
      <c r="E701" t="s">
        <v>3</v>
      </c>
      <c r="F701" t="s">
        <v>3</v>
      </c>
    </row>
    <row r="702" spans="1:6">
      <c r="A702" t="s">
        <v>1027</v>
      </c>
      <c r="B702" t="s">
        <v>1122</v>
      </c>
      <c r="C702" t="s">
        <v>3</v>
      </c>
      <c r="D702" t="s">
        <v>3</v>
      </c>
      <c r="E702" t="s">
        <v>3</v>
      </c>
      <c r="F702" t="s">
        <v>3</v>
      </c>
    </row>
    <row r="703" spans="1:6">
      <c r="A703" t="s">
        <v>1027</v>
      </c>
      <c r="B703" t="s">
        <v>1122</v>
      </c>
      <c r="C703" t="s">
        <v>3</v>
      </c>
      <c r="D703" t="s">
        <v>3</v>
      </c>
      <c r="E703" t="s">
        <v>3</v>
      </c>
      <c r="F703" t="s">
        <v>3</v>
      </c>
    </row>
    <row r="704" spans="1:6">
      <c r="A704" t="s">
        <v>1027</v>
      </c>
      <c r="B704" t="s">
        <v>1122</v>
      </c>
      <c r="C704" t="s">
        <v>3</v>
      </c>
      <c r="D704" t="s">
        <v>3</v>
      </c>
      <c r="E704" t="s">
        <v>3</v>
      </c>
      <c r="F704" t="s">
        <v>3</v>
      </c>
    </row>
    <row r="705" spans="1:6">
      <c r="A705" t="s">
        <v>1027</v>
      </c>
      <c r="B705" t="s">
        <v>1122</v>
      </c>
      <c r="C705" t="s">
        <v>3</v>
      </c>
      <c r="D705" t="s">
        <v>3</v>
      </c>
      <c r="E705" t="s">
        <v>3</v>
      </c>
      <c r="F705" t="s">
        <v>3</v>
      </c>
    </row>
    <row r="706" spans="1:6">
      <c r="A706" t="s">
        <v>1027</v>
      </c>
      <c r="B706" t="s">
        <v>1122</v>
      </c>
      <c r="C706" t="s">
        <v>3</v>
      </c>
      <c r="D706" t="s">
        <v>3</v>
      </c>
      <c r="E706" t="s">
        <v>3</v>
      </c>
      <c r="F706" t="s">
        <v>3</v>
      </c>
    </row>
    <row r="707" spans="1:6">
      <c r="A707" t="s">
        <v>1027</v>
      </c>
      <c r="B707" t="s">
        <v>1122</v>
      </c>
      <c r="C707" t="s">
        <v>3</v>
      </c>
      <c r="D707" t="s">
        <v>3</v>
      </c>
      <c r="E707" t="s">
        <v>3</v>
      </c>
      <c r="F707" t="s">
        <v>3</v>
      </c>
    </row>
    <row r="708" spans="1:6">
      <c r="A708" t="s">
        <v>1027</v>
      </c>
      <c r="B708" t="s">
        <v>1122</v>
      </c>
      <c r="C708" t="s">
        <v>3</v>
      </c>
      <c r="D708" t="s">
        <v>3</v>
      </c>
      <c r="E708" t="s">
        <v>3</v>
      </c>
      <c r="F708" t="s">
        <v>3</v>
      </c>
    </row>
    <row r="709" spans="1:6">
      <c r="A709" t="s">
        <v>1027</v>
      </c>
      <c r="B709" t="s">
        <v>1122</v>
      </c>
      <c r="C709" t="s">
        <v>3</v>
      </c>
      <c r="D709" t="s">
        <v>3</v>
      </c>
      <c r="E709" t="s">
        <v>3</v>
      </c>
      <c r="F709" t="s">
        <v>3</v>
      </c>
    </row>
    <row r="710" spans="1:6">
      <c r="A710" t="s">
        <v>1027</v>
      </c>
      <c r="B710" t="s">
        <v>1122</v>
      </c>
      <c r="C710" t="s">
        <v>3</v>
      </c>
      <c r="D710" t="s">
        <v>3</v>
      </c>
      <c r="E710" t="s">
        <v>3</v>
      </c>
      <c r="F710" t="s">
        <v>3</v>
      </c>
    </row>
    <row r="711" spans="1:6">
      <c r="A711" t="s">
        <v>1027</v>
      </c>
      <c r="B711" t="s">
        <v>1122</v>
      </c>
      <c r="C711" t="s">
        <v>3</v>
      </c>
      <c r="D711" t="s">
        <v>3</v>
      </c>
      <c r="E711" t="s">
        <v>3</v>
      </c>
      <c r="F711" t="s">
        <v>3</v>
      </c>
    </row>
    <row r="712" spans="1:6">
      <c r="A712" t="s">
        <v>1027</v>
      </c>
      <c r="B712" t="s">
        <v>1122</v>
      </c>
      <c r="C712" t="s">
        <v>3</v>
      </c>
      <c r="D712" t="s">
        <v>3</v>
      </c>
      <c r="E712" t="s">
        <v>3</v>
      </c>
      <c r="F712" t="s">
        <v>3</v>
      </c>
    </row>
    <row r="713" spans="1:6">
      <c r="A713" t="s">
        <v>1027</v>
      </c>
      <c r="B713" t="s">
        <v>1122</v>
      </c>
      <c r="C713" t="s">
        <v>3</v>
      </c>
      <c r="D713" t="s">
        <v>3</v>
      </c>
      <c r="E713" t="s">
        <v>3</v>
      </c>
      <c r="F713" t="s">
        <v>3</v>
      </c>
    </row>
    <row r="714" spans="1:6">
      <c r="A714" t="s">
        <v>1027</v>
      </c>
      <c r="B714" t="s">
        <v>1122</v>
      </c>
      <c r="C714" t="s">
        <v>3</v>
      </c>
      <c r="D714" t="s">
        <v>3</v>
      </c>
      <c r="E714" t="s">
        <v>3</v>
      </c>
      <c r="F714" t="s">
        <v>3</v>
      </c>
    </row>
    <row r="715" spans="1:6">
      <c r="A715" t="s">
        <v>1027</v>
      </c>
      <c r="B715" t="s">
        <v>1122</v>
      </c>
      <c r="C715" t="s">
        <v>3</v>
      </c>
      <c r="D715" t="s">
        <v>3</v>
      </c>
      <c r="E715" t="s">
        <v>3</v>
      </c>
      <c r="F715" t="s">
        <v>3</v>
      </c>
    </row>
    <row r="716" spans="1:6">
      <c r="A716" t="s">
        <v>1027</v>
      </c>
      <c r="B716" t="s">
        <v>1122</v>
      </c>
      <c r="C716" t="s">
        <v>3</v>
      </c>
      <c r="D716" t="s">
        <v>3</v>
      </c>
      <c r="E716" t="s">
        <v>3</v>
      </c>
      <c r="F716" t="s">
        <v>3</v>
      </c>
    </row>
    <row r="717" spans="1:6">
      <c r="A717" t="s">
        <v>1027</v>
      </c>
      <c r="B717" t="s">
        <v>1122</v>
      </c>
      <c r="C717" t="s">
        <v>3</v>
      </c>
      <c r="D717" t="s">
        <v>3</v>
      </c>
      <c r="E717" t="s">
        <v>3</v>
      </c>
      <c r="F717" t="s">
        <v>3</v>
      </c>
    </row>
    <row r="718" spans="1:6">
      <c r="A718" t="s">
        <v>1027</v>
      </c>
      <c r="B718" t="s">
        <v>1122</v>
      </c>
      <c r="C718" t="s">
        <v>3</v>
      </c>
      <c r="D718" t="s">
        <v>3</v>
      </c>
      <c r="E718" t="s">
        <v>3</v>
      </c>
      <c r="F718" t="s">
        <v>3</v>
      </c>
    </row>
    <row r="719" spans="1:6">
      <c r="A719" t="s">
        <v>1027</v>
      </c>
      <c r="B719" t="s">
        <v>1122</v>
      </c>
      <c r="C719" t="s">
        <v>3</v>
      </c>
      <c r="D719" t="s">
        <v>3</v>
      </c>
      <c r="E719" t="s">
        <v>3</v>
      </c>
      <c r="F719" t="s">
        <v>3</v>
      </c>
    </row>
    <row r="720" spans="1:6">
      <c r="A720" t="s">
        <v>1027</v>
      </c>
      <c r="B720" t="s">
        <v>1122</v>
      </c>
      <c r="C720" t="s">
        <v>3</v>
      </c>
      <c r="D720" t="s">
        <v>3</v>
      </c>
      <c r="E720" t="s">
        <v>3</v>
      </c>
      <c r="F720" t="s">
        <v>3</v>
      </c>
    </row>
    <row r="721" spans="1:6">
      <c r="A721" t="s">
        <v>1027</v>
      </c>
      <c r="B721" t="s">
        <v>1122</v>
      </c>
      <c r="C721" t="s">
        <v>3</v>
      </c>
      <c r="D721" t="s">
        <v>3</v>
      </c>
      <c r="E721" t="s">
        <v>3</v>
      </c>
      <c r="F721" t="s">
        <v>3</v>
      </c>
    </row>
    <row r="722" spans="1:6">
      <c r="A722" t="s">
        <v>1027</v>
      </c>
      <c r="B722" t="s">
        <v>1122</v>
      </c>
      <c r="C722" t="s">
        <v>3</v>
      </c>
      <c r="D722" t="s">
        <v>3</v>
      </c>
      <c r="E722" t="s">
        <v>3</v>
      </c>
      <c r="F722" t="s">
        <v>3</v>
      </c>
    </row>
    <row r="723" spans="1:6">
      <c r="A723" t="s">
        <v>1027</v>
      </c>
      <c r="B723" t="s">
        <v>1122</v>
      </c>
      <c r="C723" t="s">
        <v>3</v>
      </c>
      <c r="D723" t="s">
        <v>3</v>
      </c>
      <c r="E723" t="s">
        <v>3</v>
      </c>
      <c r="F723" t="s">
        <v>3</v>
      </c>
    </row>
    <row r="724" spans="1:6">
      <c r="A724" t="s">
        <v>1027</v>
      </c>
      <c r="B724" t="s">
        <v>1122</v>
      </c>
      <c r="C724" t="s">
        <v>3</v>
      </c>
      <c r="D724" t="s">
        <v>3</v>
      </c>
      <c r="E724" t="s">
        <v>3</v>
      </c>
      <c r="F724" t="s">
        <v>3</v>
      </c>
    </row>
    <row r="725" spans="1:6">
      <c r="A725" t="s">
        <v>1027</v>
      </c>
      <c r="B725" t="s">
        <v>1122</v>
      </c>
      <c r="C725" t="s">
        <v>3</v>
      </c>
      <c r="D725" t="s">
        <v>3</v>
      </c>
      <c r="E725" t="s">
        <v>3</v>
      </c>
      <c r="F725" t="s">
        <v>3</v>
      </c>
    </row>
    <row r="726" spans="1:6">
      <c r="A726" t="s">
        <v>1027</v>
      </c>
      <c r="B726" t="s">
        <v>1122</v>
      </c>
      <c r="C726" t="s">
        <v>3</v>
      </c>
      <c r="D726" t="s">
        <v>3</v>
      </c>
      <c r="E726" t="s">
        <v>3</v>
      </c>
      <c r="F726" t="s">
        <v>3</v>
      </c>
    </row>
    <row r="727" spans="1:6">
      <c r="A727" t="s">
        <v>1027</v>
      </c>
      <c r="B727" t="s">
        <v>1122</v>
      </c>
      <c r="C727" t="s">
        <v>3</v>
      </c>
      <c r="D727" t="s">
        <v>3</v>
      </c>
      <c r="E727" t="s">
        <v>3</v>
      </c>
      <c r="F727" t="s">
        <v>3</v>
      </c>
    </row>
    <row r="728" spans="1:6">
      <c r="A728" t="s">
        <v>1027</v>
      </c>
      <c r="B728" t="s">
        <v>1122</v>
      </c>
      <c r="C728" t="s">
        <v>3</v>
      </c>
      <c r="D728" t="s">
        <v>3</v>
      </c>
      <c r="E728" t="s">
        <v>3</v>
      </c>
      <c r="F728" t="s">
        <v>3</v>
      </c>
    </row>
    <row r="729" spans="1:6">
      <c r="A729" t="s">
        <v>1027</v>
      </c>
      <c r="B729" t="s">
        <v>1122</v>
      </c>
      <c r="C729" t="s">
        <v>3</v>
      </c>
      <c r="D729" t="s">
        <v>3</v>
      </c>
      <c r="E729" t="s">
        <v>3</v>
      </c>
      <c r="F729" t="s">
        <v>3</v>
      </c>
    </row>
    <row r="730" spans="1:6">
      <c r="A730" t="s">
        <v>1027</v>
      </c>
      <c r="B730" t="s">
        <v>1122</v>
      </c>
      <c r="C730" t="s">
        <v>3</v>
      </c>
      <c r="D730" t="s">
        <v>3</v>
      </c>
      <c r="E730" t="s">
        <v>3</v>
      </c>
      <c r="F730" t="s">
        <v>3</v>
      </c>
    </row>
    <row r="731" spans="1:6">
      <c r="A731" t="s">
        <v>1027</v>
      </c>
      <c r="B731" t="s">
        <v>1122</v>
      </c>
      <c r="C731" t="s">
        <v>3</v>
      </c>
      <c r="D731" t="s">
        <v>3</v>
      </c>
      <c r="E731" t="s">
        <v>3</v>
      </c>
      <c r="F731" t="s">
        <v>3</v>
      </c>
    </row>
    <row r="732" spans="1:6">
      <c r="A732" t="s">
        <v>1027</v>
      </c>
      <c r="B732" t="s">
        <v>1122</v>
      </c>
      <c r="C732" t="s">
        <v>3</v>
      </c>
      <c r="D732" t="s">
        <v>3</v>
      </c>
      <c r="E732" t="s">
        <v>3</v>
      </c>
      <c r="F732" t="s">
        <v>3</v>
      </c>
    </row>
    <row r="733" spans="1:6">
      <c r="A733" t="s">
        <v>1027</v>
      </c>
      <c r="B733" t="s">
        <v>1544</v>
      </c>
      <c r="C733" t="s">
        <v>3</v>
      </c>
      <c r="D733" t="s">
        <v>3</v>
      </c>
      <c r="E733" t="s">
        <v>3</v>
      </c>
      <c r="F733" t="s">
        <v>3</v>
      </c>
    </row>
    <row r="734" spans="1:6">
      <c r="A734" t="s">
        <v>1027</v>
      </c>
      <c r="B734" t="s">
        <v>17</v>
      </c>
      <c r="C734" t="s">
        <v>3</v>
      </c>
      <c r="D734" t="s">
        <v>3</v>
      </c>
      <c r="E734" t="s">
        <v>3</v>
      </c>
      <c r="F734" t="s">
        <v>3</v>
      </c>
    </row>
    <row r="735" spans="1:6">
      <c r="A735" t="s">
        <v>1027</v>
      </c>
      <c r="B735" t="s">
        <v>17</v>
      </c>
      <c r="C735" t="s">
        <v>3</v>
      </c>
      <c r="D735" t="s">
        <v>3</v>
      </c>
      <c r="E735" t="s">
        <v>3</v>
      </c>
      <c r="F735" t="s">
        <v>3</v>
      </c>
    </row>
    <row r="736" spans="1:6">
      <c r="A736" t="s">
        <v>1027</v>
      </c>
      <c r="B736" t="s">
        <v>17</v>
      </c>
      <c r="C736" t="s">
        <v>3</v>
      </c>
      <c r="D736" t="s">
        <v>3</v>
      </c>
      <c r="E736" t="s">
        <v>3</v>
      </c>
      <c r="F736" t="s">
        <v>3</v>
      </c>
    </row>
    <row r="737" spans="1:6">
      <c r="A737" t="s">
        <v>1027</v>
      </c>
      <c r="B737" t="s">
        <v>17</v>
      </c>
      <c r="C737" t="s">
        <v>3</v>
      </c>
      <c r="D737" t="s">
        <v>3</v>
      </c>
      <c r="E737" t="s">
        <v>3</v>
      </c>
      <c r="F737" t="s">
        <v>3</v>
      </c>
    </row>
    <row r="738" spans="1:6">
      <c r="A738" t="s">
        <v>1027</v>
      </c>
      <c r="B738" t="s">
        <v>17</v>
      </c>
      <c r="C738" t="s">
        <v>3</v>
      </c>
      <c r="D738" t="s">
        <v>3</v>
      </c>
      <c r="E738" t="s">
        <v>3</v>
      </c>
      <c r="F738" t="s">
        <v>3</v>
      </c>
    </row>
    <row r="739" spans="1:6">
      <c r="A739" t="s">
        <v>1027</v>
      </c>
      <c r="B739" t="s">
        <v>17</v>
      </c>
      <c r="C739" t="s">
        <v>3</v>
      </c>
      <c r="D739" t="s">
        <v>3</v>
      </c>
      <c r="E739" t="s">
        <v>3</v>
      </c>
      <c r="F739" t="s">
        <v>3</v>
      </c>
    </row>
    <row r="740" spans="1:6">
      <c r="A740" t="s">
        <v>1027</v>
      </c>
      <c r="B740" t="s">
        <v>17</v>
      </c>
      <c r="C740" t="s">
        <v>3</v>
      </c>
      <c r="D740" t="s">
        <v>3</v>
      </c>
      <c r="E740" t="s">
        <v>3</v>
      </c>
      <c r="F740" t="s">
        <v>3</v>
      </c>
    </row>
    <row r="741" spans="1:6">
      <c r="A741" t="s">
        <v>1027</v>
      </c>
      <c r="B741" t="s">
        <v>17</v>
      </c>
      <c r="C741" t="s">
        <v>3</v>
      </c>
      <c r="D741" t="s">
        <v>3</v>
      </c>
      <c r="E741" t="s">
        <v>3</v>
      </c>
      <c r="F741" t="s">
        <v>3</v>
      </c>
    </row>
    <row r="742" spans="1:6">
      <c r="A742" t="s">
        <v>1027</v>
      </c>
      <c r="B742" t="s">
        <v>17</v>
      </c>
      <c r="C742" t="s">
        <v>3</v>
      </c>
      <c r="D742" t="s">
        <v>3</v>
      </c>
      <c r="E742" t="s">
        <v>3</v>
      </c>
      <c r="F742" t="s">
        <v>3</v>
      </c>
    </row>
    <row r="743" spans="1:6">
      <c r="A743" t="s">
        <v>1027</v>
      </c>
      <c r="B743" t="s">
        <v>17</v>
      </c>
      <c r="C743" t="s">
        <v>3</v>
      </c>
      <c r="D743" t="s">
        <v>3</v>
      </c>
      <c r="E743" t="s">
        <v>3</v>
      </c>
      <c r="F743" t="s">
        <v>3</v>
      </c>
    </row>
    <row r="744" spans="1:6">
      <c r="A744" t="s">
        <v>1027</v>
      </c>
      <c r="B744" t="s">
        <v>17</v>
      </c>
      <c r="C744" t="s">
        <v>3</v>
      </c>
      <c r="D744" t="s">
        <v>3</v>
      </c>
      <c r="E744" t="s">
        <v>3</v>
      </c>
      <c r="F744" t="s">
        <v>3</v>
      </c>
    </row>
    <row r="745" spans="1:6">
      <c r="A745" t="s">
        <v>1027</v>
      </c>
      <c r="B745" t="s">
        <v>17</v>
      </c>
      <c r="C745" t="s">
        <v>3</v>
      </c>
      <c r="D745" t="s">
        <v>3</v>
      </c>
      <c r="E745" t="s">
        <v>3</v>
      </c>
      <c r="F745" t="s">
        <v>3</v>
      </c>
    </row>
    <row r="746" spans="1:6">
      <c r="A746" t="s">
        <v>1027</v>
      </c>
      <c r="B746" t="s">
        <v>17</v>
      </c>
      <c r="C746" t="s">
        <v>3</v>
      </c>
      <c r="D746" t="s">
        <v>3</v>
      </c>
      <c r="E746" t="s">
        <v>3</v>
      </c>
      <c r="F746" t="s">
        <v>3</v>
      </c>
    </row>
    <row r="747" spans="1:6">
      <c r="A747" t="s">
        <v>1027</v>
      </c>
      <c r="B747" t="s">
        <v>17</v>
      </c>
      <c r="C747" t="s">
        <v>3</v>
      </c>
      <c r="D747" t="s">
        <v>3</v>
      </c>
      <c r="E747" t="s">
        <v>3</v>
      </c>
      <c r="F747" t="s">
        <v>3</v>
      </c>
    </row>
    <row r="748" spans="1:6">
      <c r="A748" t="s">
        <v>1027</v>
      </c>
      <c r="B748" t="s">
        <v>17</v>
      </c>
      <c r="C748" t="s">
        <v>3</v>
      </c>
      <c r="D748" t="s">
        <v>3</v>
      </c>
      <c r="E748" t="s">
        <v>3</v>
      </c>
      <c r="F748" t="s">
        <v>3</v>
      </c>
    </row>
    <row r="749" spans="1:6">
      <c r="A749" t="s">
        <v>1027</v>
      </c>
      <c r="B749" t="s">
        <v>17</v>
      </c>
      <c r="C749" t="s">
        <v>3</v>
      </c>
      <c r="D749" t="s">
        <v>3</v>
      </c>
      <c r="E749" t="s">
        <v>3</v>
      </c>
      <c r="F749" t="s">
        <v>3</v>
      </c>
    </row>
    <row r="750" spans="1:6">
      <c r="A750" t="s">
        <v>1027</v>
      </c>
      <c r="B750" t="s">
        <v>17</v>
      </c>
      <c r="C750" t="s">
        <v>3</v>
      </c>
      <c r="D750" t="s">
        <v>3</v>
      </c>
      <c r="E750" t="s">
        <v>3</v>
      </c>
      <c r="F750" t="s">
        <v>3</v>
      </c>
    </row>
    <row r="751" spans="1:6">
      <c r="A751" t="s">
        <v>1027</v>
      </c>
      <c r="B751" t="s">
        <v>17</v>
      </c>
      <c r="C751" t="s">
        <v>3</v>
      </c>
      <c r="D751" t="s">
        <v>3</v>
      </c>
      <c r="E751" t="s">
        <v>3</v>
      </c>
      <c r="F751" t="s">
        <v>3</v>
      </c>
    </row>
    <row r="752" spans="1:6">
      <c r="A752" t="s">
        <v>1027</v>
      </c>
      <c r="B752" t="s">
        <v>17</v>
      </c>
      <c r="C752" t="s">
        <v>3</v>
      </c>
      <c r="D752" t="s">
        <v>3</v>
      </c>
      <c r="E752" t="s">
        <v>3</v>
      </c>
      <c r="F752" t="s">
        <v>3</v>
      </c>
    </row>
    <row r="753" spans="1:6">
      <c r="A753" t="s">
        <v>1027</v>
      </c>
      <c r="B753" t="s">
        <v>17</v>
      </c>
      <c r="C753" t="s">
        <v>3</v>
      </c>
      <c r="D753" t="s">
        <v>3</v>
      </c>
      <c r="E753" t="s">
        <v>3</v>
      </c>
      <c r="F753" t="s">
        <v>3</v>
      </c>
    </row>
    <row r="754" spans="1:6">
      <c r="A754" t="s">
        <v>1027</v>
      </c>
      <c r="B754" t="s">
        <v>17</v>
      </c>
      <c r="C754" t="s">
        <v>3</v>
      </c>
      <c r="D754" t="s">
        <v>3</v>
      </c>
      <c r="E754" t="s">
        <v>3</v>
      </c>
      <c r="F754" t="s">
        <v>3</v>
      </c>
    </row>
    <row r="755" spans="1:6">
      <c r="A755" t="s">
        <v>1027</v>
      </c>
      <c r="B755" t="s">
        <v>17</v>
      </c>
      <c r="C755" t="s">
        <v>3</v>
      </c>
      <c r="D755" t="s">
        <v>3</v>
      </c>
      <c r="E755" t="s">
        <v>3</v>
      </c>
      <c r="F755" t="s">
        <v>3</v>
      </c>
    </row>
    <row r="756" spans="1:6">
      <c r="A756" t="s">
        <v>1027</v>
      </c>
      <c r="B756" t="s">
        <v>17</v>
      </c>
      <c r="C756" t="s">
        <v>3</v>
      </c>
      <c r="D756" t="s">
        <v>3</v>
      </c>
      <c r="E756" t="s">
        <v>3</v>
      </c>
      <c r="F756" t="s">
        <v>3</v>
      </c>
    </row>
    <row r="757" spans="1:6">
      <c r="A757" t="s">
        <v>1027</v>
      </c>
      <c r="B757" t="s">
        <v>17</v>
      </c>
      <c r="C757" t="s">
        <v>3</v>
      </c>
      <c r="D757" t="s">
        <v>3</v>
      </c>
      <c r="E757" t="s">
        <v>3</v>
      </c>
      <c r="F757" t="s">
        <v>3</v>
      </c>
    </row>
    <row r="758" spans="1:6">
      <c r="A758" t="s">
        <v>1027</v>
      </c>
      <c r="B758" t="s">
        <v>17</v>
      </c>
      <c r="C758" t="s">
        <v>3</v>
      </c>
      <c r="D758" t="s">
        <v>3</v>
      </c>
      <c r="E758" t="s">
        <v>3</v>
      </c>
      <c r="F758" t="s">
        <v>3</v>
      </c>
    </row>
    <row r="759" spans="1:6">
      <c r="A759" t="s">
        <v>1027</v>
      </c>
      <c r="B759" t="s">
        <v>17</v>
      </c>
      <c r="C759" t="s">
        <v>3</v>
      </c>
      <c r="D759" t="s">
        <v>3</v>
      </c>
      <c r="E759" t="s">
        <v>3</v>
      </c>
      <c r="F759" t="s">
        <v>3</v>
      </c>
    </row>
    <row r="760" spans="1:6">
      <c r="A760" t="s">
        <v>1027</v>
      </c>
      <c r="B760" t="s">
        <v>17</v>
      </c>
      <c r="C760" t="s">
        <v>3</v>
      </c>
      <c r="D760" t="s">
        <v>3</v>
      </c>
      <c r="E760" t="s">
        <v>3</v>
      </c>
      <c r="F760" t="s">
        <v>3</v>
      </c>
    </row>
    <row r="761" spans="1:6">
      <c r="A761" t="s">
        <v>1027</v>
      </c>
      <c r="B761" t="s">
        <v>17</v>
      </c>
      <c r="C761" t="s">
        <v>3</v>
      </c>
      <c r="D761" t="s">
        <v>3</v>
      </c>
      <c r="E761" t="s">
        <v>3</v>
      </c>
      <c r="F761" t="s">
        <v>3</v>
      </c>
    </row>
    <row r="762" spans="1:6">
      <c r="A762" t="s">
        <v>1027</v>
      </c>
      <c r="B762" t="s">
        <v>17</v>
      </c>
      <c r="C762" t="s">
        <v>3</v>
      </c>
      <c r="D762" t="s">
        <v>3</v>
      </c>
      <c r="E762" t="s">
        <v>3</v>
      </c>
      <c r="F762" t="s">
        <v>3</v>
      </c>
    </row>
    <row r="763" spans="1:6">
      <c r="A763" t="s">
        <v>1027</v>
      </c>
      <c r="B763" t="s">
        <v>17</v>
      </c>
      <c r="C763" t="s">
        <v>3</v>
      </c>
      <c r="D763" t="s">
        <v>3</v>
      </c>
      <c r="E763" t="s">
        <v>3</v>
      </c>
      <c r="F763" t="s">
        <v>3</v>
      </c>
    </row>
    <row r="764" spans="1:6">
      <c r="A764" t="s">
        <v>1027</v>
      </c>
      <c r="B764" t="s">
        <v>17</v>
      </c>
      <c r="C764" t="s">
        <v>3</v>
      </c>
      <c r="D764" t="s">
        <v>3</v>
      </c>
      <c r="E764" t="s">
        <v>3</v>
      </c>
      <c r="F764" t="s">
        <v>3</v>
      </c>
    </row>
    <row r="765" spans="1:6">
      <c r="A765" t="s">
        <v>1027</v>
      </c>
      <c r="B765" t="s">
        <v>17</v>
      </c>
      <c r="C765" t="s">
        <v>3</v>
      </c>
      <c r="D765" t="s">
        <v>3</v>
      </c>
      <c r="E765" t="s">
        <v>3</v>
      </c>
      <c r="F765" t="s">
        <v>3</v>
      </c>
    </row>
    <row r="766" spans="1:6">
      <c r="A766" t="s">
        <v>1027</v>
      </c>
      <c r="B766" t="s">
        <v>17</v>
      </c>
      <c r="C766" t="s">
        <v>3</v>
      </c>
      <c r="D766" t="s">
        <v>3</v>
      </c>
      <c r="E766" t="s">
        <v>3</v>
      </c>
      <c r="F766" t="s">
        <v>3</v>
      </c>
    </row>
    <row r="767" spans="1:6">
      <c r="A767" t="s">
        <v>1027</v>
      </c>
      <c r="B767" t="s">
        <v>17</v>
      </c>
      <c r="C767" t="s">
        <v>3</v>
      </c>
      <c r="D767" t="s">
        <v>3</v>
      </c>
      <c r="E767" t="s">
        <v>3</v>
      </c>
      <c r="F767" t="s">
        <v>3</v>
      </c>
    </row>
    <row r="768" spans="1:6">
      <c r="A768" t="s">
        <v>1027</v>
      </c>
      <c r="B768" t="s">
        <v>17</v>
      </c>
      <c r="C768" t="s">
        <v>3</v>
      </c>
      <c r="D768" t="s">
        <v>3</v>
      </c>
      <c r="E768" t="s">
        <v>3</v>
      </c>
      <c r="F768" t="s">
        <v>3</v>
      </c>
    </row>
    <row r="769" spans="1:6">
      <c r="A769" t="s">
        <v>1027</v>
      </c>
      <c r="B769" t="s">
        <v>17</v>
      </c>
      <c r="C769" t="s">
        <v>3</v>
      </c>
      <c r="D769" t="s">
        <v>3</v>
      </c>
      <c r="E769" t="s">
        <v>3</v>
      </c>
      <c r="F769" t="s">
        <v>3</v>
      </c>
    </row>
    <row r="770" spans="1:6">
      <c r="A770" t="s">
        <v>1027</v>
      </c>
      <c r="B770" t="s">
        <v>17</v>
      </c>
      <c r="C770" t="s">
        <v>3</v>
      </c>
      <c r="D770" t="s">
        <v>3</v>
      </c>
      <c r="E770" t="s">
        <v>3</v>
      </c>
      <c r="F770" t="s">
        <v>3</v>
      </c>
    </row>
    <row r="771" spans="1:6">
      <c r="A771" t="s">
        <v>1027</v>
      </c>
      <c r="B771" t="s">
        <v>17</v>
      </c>
      <c r="C771" t="s">
        <v>3</v>
      </c>
      <c r="D771" t="s">
        <v>3</v>
      </c>
      <c r="E771" t="s">
        <v>3</v>
      </c>
      <c r="F771" t="s">
        <v>3</v>
      </c>
    </row>
    <row r="772" spans="1:6">
      <c r="A772" t="s">
        <v>1027</v>
      </c>
      <c r="B772" t="s">
        <v>17</v>
      </c>
      <c r="C772" t="s">
        <v>3</v>
      </c>
      <c r="D772" t="s">
        <v>3</v>
      </c>
      <c r="E772" t="s">
        <v>3</v>
      </c>
      <c r="F772" t="s">
        <v>3</v>
      </c>
    </row>
    <row r="773" spans="1:6">
      <c r="A773" t="s">
        <v>1027</v>
      </c>
      <c r="B773" t="s">
        <v>17</v>
      </c>
      <c r="C773" t="s">
        <v>3</v>
      </c>
      <c r="D773" t="s">
        <v>3</v>
      </c>
      <c r="E773" t="s">
        <v>3</v>
      </c>
      <c r="F773" t="s">
        <v>3</v>
      </c>
    </row>
    <row r="774" spans="1:6">
      <c r="A774" t="s">
        <v>1027</v>
      </c>
      <c r="B774" t="s">
        <v>17</v>
      </c>
      <c r="C774" t="s">
        <v>3</v>
      </c>
      <c r="D774" t="s">
        <v>3</v>
      </c>
      <c r="E774" t="s">
        <v>3</v>
      </c>
      <c r="F774" t="s">
        <v>3</v>
      </c>
    </row>
    <row r="775" spans="1:6">
      <c r="A775" t="s">
        <v>1027</v>
      </c>
      <c r="B775" t="s">
        <v>17</v>
      </c>
      <c r="C775" t="s">
        <v>3</v>
      </c>
      <c r="D775" t="s">
        <v>3</v>
      </c>
      <c r="E775" t="s">
        <v>3</v>
      </c>
      <c r="F775" t="s">
        <v>3</v>
      </c>
    </row>
    <row r="776" spans="1:6">
      <c r="A776" t="s">
        <v>1027</v>
      </c>
      <c r="B776" t="s">
        <v>17</v>
      </c>
      <c r="C776" t="s">
        <v>3</v>
      </c>
      <c r="D776" t="s">
        <v>3</v>
      </c>
      <c r="E776" t="s">
        <v>3</v>
      </c>
      <c r="F776" t="s">
        <v>3</v>
      </c>
    </row>
    <row r="777" spans="1:6">
      <c r="A777" t="s">
        <v>1027</v>
      </c>
      <c r="B777" t="s">
        <v>17</v>
      </c>
      <c r="C777" t="s">
        <v>3</v>
      </c>
      <c r="D777" t="s">
        <v>3</v>
      </c>
      <c r="E777" t="s">
        <v>3</v>
      </c>
      <c r="F777" t="s">
        <v>3</v>
      </c>
    </row>
    <row r="778" spans="1:6">
      <c r="A778" t="s">
        <v>1027</v>
      </c>
      <c r="B778" t="s">
        <v>17</v>
      </c>
      <c r="C778" t="s">
        <v>3</v>
      </c>
      <c r="D778" t="s">
        <v>3</v>
      </c>
      <c r="E778" t="s">
        <v>3</v>
      </c>
      <c r="F778" t="s">
        <v>3</v>
      </c>
    </row>
    <row r="779" spans="1:6">
      <c r="A779" t="s">
        <v>1027</v>
      </c>
      <c r="B779" t="s">
        <v>17</v>
      </c>
      <c r="C779" t="s">
        <v>3</v>
      </c>
      <c r="D779" t="s">
        <v>3</v>
      </c>
      <c r="E779" t="s">
        <v>3</v>
      </c>
      <c r="F779" t="s">
        <v>3</v>
      </c>
    </row>
    <row r="780" spans="1:6">
      <c r="A780" t="s">
        <v>1027</v>
      </c>
      <c r="B780" t="s">
        <v>17</v>
      </c>
      <c r="C780" t="s">
        <v>3</v>
      </c>
      <c r="D780" t="s">
        <v>3</v>
      </c>
      <c r="E780" t="s">
        <v>3</v>
      </c>
      <c r="F780" t="s">
        <v>3</v>
      </c>
    </row>
    <row r="781" spans="1:6">
      <c r="A781" t="s">
        <v>1027</v>
      </c>
      <c r="B781" t="s">
        <v>17</v>
      </c>
      <c r="C781" t="s">
        <v>3</v>
      </c>
      <c r="D781" t="s">
        <v>3</v>
      </c>
      <c r="E781" t="s">
        <v>3</v>
      </c>
      <c r="F781" t="s">
        <v>3</v>
      </c>
    </row>
    <row r="782" spans="1:6">
      <c r="A782" t="s">
        <v>1027</v>
      </c>
      <c r="B782" t="s">
        <v>17</v>
      </c>
      <c r="C782" t="s">
        <v>3</v>
      </c>
      <c r="D782" t="s">
        <v>3</v>
      </c>
      <c r="E782" t="s">
        <v>3</v>
      </c>
      <c r="F782" t="s">
        <v>3</v>
      </c>
    </row>
    <row r="783" spans="1:6">
      <c r="A783" t="s">
        <v>1027</v>
      </c>
      <c r="B783" t="s">
        <v>17</v>
      </c>
      <c r="C783" t="s">
        <v>3</v>
      </c>
      <c r="D783" t="s">
        <v>3</v>
      </c>
      <c r="E783" t="s">
        <v>3</v>
      </c>
      <c r="F783" t="s">
        <v>3</v>
      </c>
    </row>
    <row r="784" spans="1:6">
      <c r="A784" t="s">
        <v>1027</v>
      </c>
      <c r="B784" t="s">
        <v>17</v>
      </c>
      <c r="C784" t="s">
        <v>3</v>
      </c>
      <c r="D784" t="s">
        <v>3</v>
      </c>
      <c r="E784" t="s">
        <v>3</v>
      </c>
      <c r="F784" t="s">
        <v>3</v>
      </c>
    </row>
    <row r="785" spans="1:6">
      <c r="A785" t="s">
        <v>1027</v>
      </c>
      <c r="B785" t="s">
        <v>17</v>
      </c>
      <c r="C785" t="s">
        <v>3</v>
      </c>
      <c r="D785" t="s">
        <v>3</v>
      </c>
      <c r="E785" t="s">
        <v>3</v>
      </c>
      <c r="F785" t="s">
        <v>3</v>
      </c>
    </row>
    <row r="786" spans="1:6">
      <c r="A786" t="s">
        <v>1027</v>
      </c>
      <c r="B786" t="s">
        <v>17</v>
      </c>
      <c r="C786" t="s">
        <v>3</v>
      </c>
      <c r="D786" t="s">
        <v>3</v>
      </c>
      <c r="E786" t="s">
        <v>3</v>
      </c>
      <c r="F786" t="s">
        <v>3</v>
      </c>
    </row>
    <row r="787" spans="1:6">
      <c r="A787" t="s">
        <v>1027</v>
      </c>
      <c r="B787" t="s">
        <v>17</v>
      </c>
      <c r="C787" t="s">
        <v>3</v>
      </c>
      <c r="D787" t="s">
        <v>3</v>
      </c>
      <c r="E787" t="s">
        <v>3</v>
      </c>
      <c r="F787" t="s">
        <v>3</v>
      </c>
    </row>
    <row r="788" spans="1:6">
      <c r="A788" t="s">
        <v>1027</v>
      </c>
      <c r="B788" t="s">
        <v>17</v>
      </c>
      <c r="C788" t="s">
        <v>3</v>
      </c>
      <c r="D788" t="s">
        <v>3</v>
      </c>
      <c r="E788" t="s">
        <v>3</v>
      </c>
      <c r="F788" t="s">
        <v>3</v>
      </c>
    </row>
    <row r="789" spans="1:6">
      <c r="A789" t="s">
        <v>1027</v>
      </c>
      <c r="B789" t="s">
        <v>17</v>
      </c>
      <c r="C789" t="s">
        <v>3</v>
      </c>
      <c r="D789" t="s">
        <v>3</v>
      </c>
      <c r="E789" t="s">
        <v>3</v>
      </c>
      <c r="F789" t="s">
        <v>3</v>
      </c>
    </row>
    <row r="790" spans="1:6">
      <c r="A790" t="s">
        <v>1027</v>
      </c>
      <c r="B790" t="s">
        <v>17</v>
      </c>
      <c r="C790" t="s">
        <v>3</v>
      </c>
      <c r="D790" t="s">
        <v>3</v>
      </c>
      <c r="E790" t="s">
        <v>3</v>
      </c>
      <c r="F790" t="s">
        <v>3</v>
      </c>
    </row>
    <row r="791" spans="1:6">
      <c r="A791" t="s">
        <v>1027</v>
      </c>
      <c r="B791" t="s">
        <v>17</v>
      </c>
      <c r="C791" t="s">
        <v>3</v>
      </c>
      <c r="D791" t="s">
        <v>3</v>
      </c>
      <c r="E791" t="s">
        <v>3</v>
      </c>
      <c r="F791" t="s">
        <v>3</v>
      </c>
    </row>
    <row r="792" spans="1:6">
      <c r="A792" t="s">
        <v>1027</v>
      </c>
      <c r="B792" t="s">
        <v>17</v>
      </c>
      <c r="C792" t="s">
        <v>3</v>
      </c>
      <c r="D792" t="s">
        <v>3</v>
      </c>
      <c r="E792" t="s">
        <v>3</v>
      </c>
      <c r="F792" t="s">
        <v>3</v>
      </c>
    </row>
    <row r="793" spans="1:6">
      <c r="A793" t="s">
        <v>1027</v>
      </c>
      <c r="B793" t="s">
        <v>17</v>
      </c>
      <c r="C793" t="s">
        <v>3</v>
      </c>
      <c r="D793" t="s">
        <v>3</v>
      </c>
      <c r="E793" t="s">
        <v>3</v>
      </c>
      <c r="F793" t="s">
        <v>3</v>
      </c>
    </row>
    <row r="794" spans="1:6">
      <c r="A794" t="s">
        <v>1027</v>
      </c>
      <c r="B794" t="s">
        <v>17</v>
      </c>
      <c r="C794" t="s">
        <v>3</v>
      </c>
      <c r="D794" t="s">
        <v>3</v>
      </c>
      <c r="E794" t="s">
        <v>3</v>
      </c>
      <c r="F794" t="s">
        <v>3</v>
      </c>
    </row>
    <row r="795" spans="1:6">
      <c r="A795" t="s">
        <v>1027</v>
      </c>
      <c r="B795" t="s">
        <v>17</v>
      </c>
      <c r="C795" t="s">
        <v>3</v>
      </c>
      <c r="D795" t="s">
        <v>3</v>
      </c>
      <c r="E795" t="s">
        <v>3</v>
      </c>
      <c r="F795" t="s">
        <v>3</v>
      </c>
    </row>
    <row r="796" spans="1:6">
      <c r="A796" t="s">
        <v>1027</v>
      </c>
      <c r="B796" t="s">
        <v>17</v>
      </c>
      <c r="C796" t="s">
        <v>3</v>
      </c>
      <c r="D796" t="s">
        <v>3</v>
      </c>
      <c r="E796" t="s">
        <v>3</v>
      </c>
      <c r="F796" t="s">
        <v>3</v>
      </c>
    </row>
    <row r="797" spans="1:6">
      <c r="A797" t="s">
        <v>1027</v>
      </c>
      <c r="B797" t="s">
        <v>17</v>
      </c>
      <c r="C797" t="s">
        <v>3</v>
      </c>
      <c r="D797" t="s">
        <v>3</v>
      </c>
      <c r="E797" t="s">
        <v>3</v>
      </c>
      <c r="F797" t="s">
        <v>3</v>
      </c>
    </row>
    <row r="798" spans="1:6">
      <c r="A798" t="s">
        <v>1027</v>
      </c>
      <c r="B798" t="s">
        <v>17</v>
      </c>
      <c r="C798" t="s">
        <v>3</v>
      </c>
      <c r="D798" t="s">
        <v>3</v>
      </c>
      <c r="E798" t="s">
        <v>3</v>
      </c>
      <c r="F798" t="s">
        <v>3</v>
      </c>
    </row>
    <row r="799" spans="1:6">
      <c r="A799" t="s">
        <v>1027</v>
      </c>
      <c r="B799" t="s">
        <v>17</v>
      </c>
      <c r="C799" t="s">
        <v>3</v>
      </c>
      <c r="D799" t="s">
        <v>3</v>
      </c>
      <c r="E799" t="s">
        <v>3</v>
      </c>
      <c r="F799" t="s">
        <v>3</v>
      </c>
    </row>
    <row r="800" spans="1:6">
      <c r="A800" t="s">
        <v>1027</v>
      </c>
      <c r="B800" t="s">
        <v>17</v>
      </c>
      <c r="C800" t="s">
        <v>3</v>
      </c>
      <c r="D800" t="s">
        <v>3</v>
      </c>
      <c r="E800" t="s">
        <v>3</v>
      </c>
      <c r="F800" t="s">
        <v>3</v>
      </c>
    </row>
    <row r="801" spans="1:6">
      <c r="A801" t="s">
        <v>1027</v>
      </c>
      <c r="B801" t="s">
        <v>17</v>
      </c>
      <c r="C801" t="s">
        <v>3</v>
      </c>
      <c r="D801" t="s">
        <v>3</v>
      </c>
      <c r="E801" t="s">
        <v>3</v>
      </c>
      <c r="F801" t="s">
        <v>3</v>
      </c>
    </row>
    <row r="802" spans="1:6">
      <c r="A802" t="s">
        <v>1027</v>
      </c>
      <c r="B802" t="s">
        <v>17</v>
      </c>
      <c r="C802" t="s">
        <v>3</v>
      </c>
      <c r="D802" t="s">
        <v>3</v>
      </c>
      <c r="E802" t="s">
        <v>3</v>
      </c>
      <c r="F802" t="s">
        <v>3</v>
      </c>
    </row>
    <row r="803" spans="1:6">
      <c r="A803" t="s">
        <v>1027</v>
      </c>
      <c r="B803" t="s">
        <v>17</v>
      </c>
      <c r="C803" t="s">
        <v>3</v>
      </c>
      <c r="D803" t="s">
        <v>3</v>
      </c>
      <c r="E803" t="s">
        <v>3</v>
      </c>
      <c r="F803" t="s">
        <v>3</v>
      </c>
    </row>
    <row r="804" spans="1:6">
      <c r="A804" t="s">
        <v>1027</v>
      </c>
      <c r="B804" t="s">
        <v>17</v>
      </c>
      <c r="C804" t="s">
        <v>3</v>
      </c>
      <c r="D804" t="s">
        <v>3</v>
      </c>
      <c r="E804" t="s">
        <v>3</v>
      </c>
      <c r="F804" t="s">
        <v>3</v>
      </c>
    </row>
    <row r="805" spans="1:6">
      <c r="A805" t="s">
        <v>1027</v>
      </c>
      <c r="B805" t="s">
        <v>17</v>
      </c>
      <c r="C805" t="s">
        <v>3</v>
      </c>
      <c r="D805" t="s">
        <v>3</v>
      </c>
      <c r="E805" t="s">
        <v>3</v>
      </c>
      <c r="F805" t="s">
        <v>3</v>
      </c>
    </row>
    <row r="806" spans="1:6">
      <c r="A806" t="s">
        <v>1027</v>
      </c>
      <c r="B806" t="s">
        <v>17</v>
      </c>
      <c r="C806" t="s">
        <v>3</v>
      </c>
      <c r="D806" t="s">
        <v>3</v>
      </c>
      <c r="E806" t="s">
        <v>3</v>
      </c>
      <c r="F806" t="s">
        <v>3</v>
      </c>
    </row>
    <row r="807" spans="1:6">
      <c r="A807" t="s">
        <v>1027</v>
      </c>
      <c r="B807" t="s">
        <v>17</v>
      </c>
      <c r="C807" t="s">
        <v>3</v>
      </c>
      <c r="D807" t="s">
        <v>3</v>
      </c>
      <c r="E807" t="s">
        <v>3</v>
      </c>
      <c r="F807" t="s">
        <v>3</v>
      </c>
    </row>
    <row r="808" spans="1:6">
      <c r="A808" t="s">
        <v>1027</v>
      </c>
      <c r="B808" t="s">
        <v>17</v>
      </c>
      <c r="C808" t="s">
        <v>3</v>
      </c>
      <c r="D808" t="s">
        <v>3</v>
      </c>
      <c r="E808" t="s">
        <v>3</v>
      </c>
      <c r="F808" t="s">
        <v>3</v>
      </c>
    </row>
    <row r="809" spans="1:6">
      <c r="A809" t="s">
        <v>1027</v>
      </c>
      <c r="B809" t="s">
        <v>17</v>
      </c>
      <c r="C809" t="s">
        <v>3</v>
      </c>
      <c r="D809" t="s">
        <v>3</v>
      </c>
      <c r="E809" t="s">
        <v>3</v>
      </c>
      <c r="F809" t="s">
        <v>3</v>
      </c>
    </row>
    <row r="810" spans="1:6">
      <c r="A810" t="s">
        <v>1027</v>
      </c>
      <c r="B810" t="s">
        <v>17</v>
      </c>
      <c r="C810" t="s">
        <v>3</v>
      </c>
      <c r="D810" t="s">
        <v>3</v>
      </c>
      <c r="E810" t="s">
        <v>3</v>
      </c>
      <c r="F810" t="s">
        <v>3</v>
      </c>
    </row>
    <row r="811" spans="1:6">
      <c r="A811" t="s">
        <v>1027</v>
      </c>
      <c r="B811" t="s">
        <v>17</v>
      </c>
      <c r="C811" t="s">
        <v>3</v>
      </c>
      <c r="D811" t="s">
        <v>3</v>
      </c>
      <c r="E811" t="s">
        <v>3</v>
      </c>
      <c r="F811" t="s">
        <v>3</v>
      </c>
    </row>
    <row r="812" spans="1:6">
      <c r="A812" t="s">
        <v>1027</v>
      </c>
      <c r="B812" t="s">
        <v>17</v>
      </c>
      <c r="C812" t="s">
        <v>3</v>
      </c>
      <c r="D812" t="s">
        <v>3</v>
      </c>
      <c r="E812" t="s">
        <v>3</v>
      </c>
      <c r="F812" t="s">
        <v>3</v>
      </c>
    </row>
    <row r="813" spans="1:6">
      <c r="A813" t="s">
        <v>1027</v>
      </c>
      <c r="B813" t="s">
        <v>17</v>
      </c>
      <c r="C813" t="s">
        <v>3</v>
      </c>
      <c r="D813" t="s">
        <v>3</v>
      </c>
      <c r="E813" t="s">
        <v>3</v>
      </c>
      <c r="F813" t="s">
        <v>3</v>
      </c>
    </row>
    <row r="814" spans="1:6">
      <c r="A814" t="s">
        <v>1027</v>
      </c>
      <c r="B814" t="s">
        <v>17</v>
      </c>
      <c r="C814" t="s">
        <v>3</v>
      </c>
      <c r="D814" t="s">
        <v>3</v>
      </c>
      <c r="E814" t="s">
        <v>3</v>
      </c>
      <c r="F814" t="s">
        <v>3</v>
      </c>
    </row>
    <row r="815" spans="1:6">
      <c r="A815" t="s">
        <v>1027</v>
      </c>
      <c r="B815" t="s">
        <v>17</v>
      </c>
      <c r="C815" t="s">
        <v>3</v>
      </c>
      <c r="D815" t="s">
        <v>3</v>
      </c>
      <c r="E815" t="s">
        <v>3</v>
      </c>
      <c r="F815" t="s">
        <v>3</v>
      </c>
    </row>
    <row r="816" spans="1:6">
      <c r="A816" t="s">
        <v>1027</v>
      </c>
      <c r="B816" t="s">
        <v>17</v>
      </c>
      <c r="C816" t="s">
        <v>3</v>
      </c>
      <c r="D816" t="s">
        <v>3</v>
      </c>
      <c r="E816" t="s">
        <v>3</v>
      </c>
      <c r="F816" t="s">
        <v>3</v>
      </c>
    </row>
    <row r="817" spans="1:6">
      <c r="A817" t="s">
        <v>1027</v>
      </c>
      <c r="B817" t="s">
        <v>17</v>
      </c>
      <c r="C817" t="s">
        <v>3</v>
      </c>
      <c r="D817" t="s">
        <v>3</v>
      </c>
      <c r="E817" t="s">
        <v>3</v>
      </c>
      <c r="F817" t="s">
        <v>3</v>
      </c>
    </row>
    <row r="818" spans="1:6">
      <c r="A818" t="s">
        <v>1027</v>
      </c>
      <c r="B818" t="s">
        <v>17</v>
      </c>
      <c r="C818" t="s">
        <v>3</v>
      </c>
      <c r="D818" t="s">
        <v>3</v>
      </c>
      <c r="E818" t="s">
        <v>3</v>
      </c>
      <c r="F818" t="s">
        <v>3</v>
      </c>
    </row>
    <row r="819" spans="1:6">
      <c r="A819" t="s">
        <v>1027</v>
      </c>
      <c r="B819" t="s">
        <v>17</v>
      </c>
      <c r="C819" t="s">
        <v>3</v>
      </c>
      <c r="D819" t="s">
        <v>3</v>
      </c>
      <c r="E819" t="s">
        <v>3</v>
      </c>
      <c r="F819" t="s">
        <v>3</v>
      </c>
    </row>
    <row r="820" spans="1:6">
      <c r="A820" t="s">
        <v>1027</v>
      </c>
      <c r="B820" t="s">
        <v>17</v>
      </c>
      <c r="C820" t="s">
        <v>3</v>
      </c>
      <c r="D820" t="s">
        <v>3</v>
      </c>
      <c r="E820" t="s">
        <v>3</v>
      </c>
      <c r="F820" t="s">
        <v>3</v>
      </c>
    </row>
    <row r="821" spans="1:6">
      <c r="A821" t="s">
        <v>1027</v>
      </c>
      <c r="B821" t="s">
        <v>17</v>
      </c>
      <c r="C821" t="s">
        <v>3</v>
      </c>
      <c r="D821" t="s">
        <v>3</v>
      </c>
      <c r="E821" t="s">
        <v>3</v>
      </c>
      <c r="F821" t="s">
        <v>3</v>
      </c>
    </row>
    <row r="822" spans="1:6">
      <c r="A822" t="s">
        <v>1027</v>
      </c>
      <c r="B822" t="s">
        <v>17</v>
      </c>
      <c r="C822" t="s">
        <v>3</v>
      </c>
      <c r="D822" t="s">
        <v>3</v>
      </c>
      <c r="E822" t="s">
        <v>3</v>
      </c>
      <c r="F822" t="s">
        <v>3</v>
      </c>
    </row>
    <row r="823" spans="1:6">
      <c r="A823" t="s">
        <v>1027</v>
      </c>
      <c r="B823" t="s">
        <v>17</v>
      </c>
      <c r="C823" t="s">
        <v>3</v>
      </c>
      <c r="D823" t="s">
        <v>3</v>
      </c>
      <c r="E823" t="s">
        <v>3</v>
      </c>
      <c r="F823" t="s">
        <v>3</v>
      </c>
    </row>
    <row r="824" spans="1:6">
      <c r="A824" t="s">
        <v>1027</v>
      </c>
      <c r="B824" t="s">
        <v>17</v>
      </c>
      <c r="C824" t="s">
        <v>3</v>
      </c>
      <c r="D824" t="s">
        <v>3</v>
      </c>
      <c r="E824" t="s">
        <v>3</v>
      </c>
      <c r="F824" t="s">
        <v>3</v>
      </c>
    </row>
    <row r="825" spans="1:6">
      <c r="A825" t="s">
        <v>1027</v>
      </c>
      <c r="B825" t="s">
        <v>17</v>
      </c>
      <c r="C825" t="s">
        <v>3</v>
      </c>
      <c r="D825" t="s">
        <v>3</v>
      </c>
      <c r="E825" t="s">
        <v>3</v>
      </c>
      <c r="F825" t="s">
        <v>3</v>
      </c>
    </row>
    <row r="826" spans="1:6">
      <c r="A826" t="s">
        <v>1027</v>
      </c>
      <c r="B826" t="s">
        <v>17</v>
      </c>
      <c r="C826" t="s">
        <v>3</v>
      </c>
      <c r="D826" t="s">
        <v>3</v>
      </c>
      <c r="E826" t="s">
        <v>3</v>
      </c>
      <c r="F826" t="s">
        <v>3</v>
      </c>
    </row>
    <row r="827" spans="1:6">
      <c r="A827" t="s">
        <v>1027</v>
      </c>
      <c r="B827" t="s">
        <v>17</v>
      </c>
      <c r="C827" t="s">
        <v>3</v>
      </c>
      <c r="D827" t="s">
        <v>3</v>
      </c>
      <c r="E827" t="s">
        <v>3</v>
      </c>
      <c r="F827" t="s">
        <v>3</v>
      </c>
    </row>
    <row r="828" spans="1:6">
      <c r="A828" t="s">
        <v>1027</v>
      </c>
      <c r="B828" t="s">
        <v>17</v>
      </c>
      <c r="C828" t="s">
        <v>3</v>
      </c>
      <c r="D828" t="s">
        <v>3</v>
      </c>
      <c r="E828" t="s">
        <v>3</v>
      </c>
      <c r="F828" t="s">
        <v>3</v>
      </c>
    </row>
    <row r="829" spans="1:6">
      <c r="A829" t="s">
        <v>1027</v>
      </c>
      <c r="B829" t="s">
        <v>17</v>
      </c>
      <c r="C829" t="s">
        <v>3</v>
      </c>
      <c r="D829" t="s">
        <v>3</v>
      </c>
      <c r="E829" t="s">
        <v>3</v>
      </c>
      <c r="F829" t="s">
        <v>3</v>
      </c>
    </row>
    <row r="830" spans="1:6">
      <c r="A830" t="s">
        <v>1027</v>
      </c>
      <c r="B830" t="s">
        <v>17</v>
      </c>
      <c r="C830" t="s">
        <v>3</v>
      </c>
      <c r="D830" t="s">
        <v>3</v>
      </c>
      <c r="E830" t="s">
        <v>3</v>
      </c>
      <c r="F830" t="s">
        <v>3</v>
      </c>
    </row>
    <row r="831" spans="1:6">
      <c r="A831" t="s">
        <v>1027</v>
      </c>
      <c r="B831" t="s">
        <v>17</v>
      </c>
      <c r="C831" t="s">
        <v>3</v>
      </c>
      <c r="D831" t="s">
        <v>3</v>
      </c>
      <c r="E831" t="s">
        <v>3</v>
      </c>
      <c r="F831" t="s">
        <v>3</v>
      </c>
    </row>
    <row r="832" spans="1:6">
      <c r="A832" t="s">
        <v>1027</v>
      </c>
      <c r="B832" t="s">
        <v>17</v>
      </c>
      <c r="C832" t="s">
        <v>3</v>
      </c>
      <c r="D832" t="s">
        <v>3</v>
      </c>
      <c r="E832" t="s">
        <v>3</v>
      </c>
      <c r="F832" t="s">
        <v>3</v>
      </c>
    </row>
    <row r="833" spans="1:6">
      <c r="A833" t="s">
        <v>1027</v>
      </c>
      <c r="B833" t="s">
        <v>17</v>
      </c>
      <c r="C833" t="s">
        <v>3</v>
      </c>
      <c r="D833" t="s">
        <v>3</v>
      </c>
      <c r="E833" t="s">
        <v>3</v>
      </c>
      <c r="F833" t="s">
        <v>3</v>
      </c>
    </row>
    <row r="834" spans="1:6">
      <c r="A834" t="s">
        <v>1027</v>
      </c>
      <c r="B834" t="s">
        <v>17</v>
      </c>
      <c r="C834" t="s">
        <v>3</v>
      </c>
      <c r="D834" t="s">
        <v>3</v>
      </c>
      <c r="E834" t="s">
        <v>3</v>
      </c>
      <c r="F834" t="s">
        <v>3</v>
      </c>
    </row>
    <row r="835" spans="1:6">
      <c r="A835" t="s">
        <v>1027</v>
      </c>
      <c r="B835" t="s">
        <v>17</v>
      </c>
      <c r="C835" t="s">
        <v>3</v>
      </c>
      <c r="D835" t="s">
        <v>3</v>
      </c>
      <c r="E835" t="s">
        <v>3</v>
      </c>
      <c r="F835" t="s">
        <v>3</v>
      </c>
    </row>
    <row r="836" spans="1:6">
      <c r="A836" t="s">
        <v>1027</v>
      </c>
      <c r="B836" t="s">
        <v>17</v>
      </c>
      <c r="C836" t="s">
        <v>3</v>
      </c>
      <c r="D836" t="s">
        <v>3</v>
      </c>
      <c r="E836" t="s">
        <v>3</v>
      </c>
      <c r="F836" t="s">
        <v>3</v>
      </c>
    </row>
    <row r="837" spans="1:6">
      <c r="A837" t="s">
        <v>1027</v>
      </c>
      <c r="B837" t="s">
        <v>17</v>
      </c>
      <c r="C837" t="s">
        <v>3</v>
      </c>
      <c r="D837" t="s">
        <v>3</v>
      </c>
      <c r="E837" t="s">
        <v>3</v>
      </c>
      <c r="F837" t="s">
        <v>3</v>
      </c>
    </row>
    <row r="838" spans="1:6">
      <c r="A838" t="s">
        <v>1027</v>
      </c>
      <c r="B838" t="s">
        <v>17</v>
      </c>
      <c r="C838" t="s">
        <v>3</v>
      </c>
      <c r="D838" t="s">
        <v>3</v>
      </c>
      <c r="E838" t="s">
        <v>3</v>
      </c>
      <c r="F838" t="s">
        <v>3</v>
      </c>
    </row>
    <row r="839" spans="1:6">
      <c r="A839" t="s">
        <v>1027</v>
      </c>
      <c r="B839" t="s">
        <v>17</v>
      </c>
      <c r="C839" t="s">
        <v>3</v>
      </c>
      <c r="D839" t="s">
        <v>3</v>
      </c>
      <c r="E839" t="s">
        <v>3</v>
      </c>
      <c r="F839" t="s">
        <v>3</v>
      </c>
    </row>
    <row r="840" spans="1:6">
      <c r="A840" t="s">
        <v>1027</v>
      </c>
      <c r="B840" t="s">
        <v>17</v>
      </c>
      <c r="C840" t="s">
        <v>3</v>
      </c>
      <c r="D840" t="s">
        <v>3</v>
      </c>
      <c r="E840" t="s">
        <v>3</v>
      </c>
      <c r="F840" t="s">
        <v>3</v>
      </c>
    </row>
    <row r="841" spans="1:6">
      <c r="A841" t="s">
        <v>1027</v>
      </c>
      <c r="B841" t="s">
        <v>17</v>
      </c>
      <c r="C841" t="s">
        <v>3</v>
      </c>
      <c r="D841" t="s">
        <v>3</v>
      </c>
      <c r="E841" t="s">
        <v>3</v>
      </c>
      <c r="F841" t="s">
        <v>3</v>
      </c>
    </row>
    <row r="842" spans="1:6">
      <c r="A842" t="s">
        <v>1027</v>
      </c>
      <c r="B842" t="s">
        <v>17</v>
      </c>
      <c r="C842" t="s">
        <v>3</v>
      </c>
      <c r="D842" t="s">
        <v>3</v>
      </c>
      <c r="E842" t="s">
        <v>3</v>
      </c>
      <c r="F842" t="s">
        <v>3</v>
      </c>
    </row>
    <row r="843" spans="1:6">
      <c r="A843" t="s">
        <v>1027</v>
      </c>
      <c r="B843" t="s">
        <v>17</v>
      </c>
      <c r="C843" t="s">
        <v>3</v>
      </c>
      <c r="D843" t="s">
        <v>3</v>
      </c>
      <c r="E843" t="s">
        <v>3</v>
      </c>
      <c r="F843" t="s">
        <v>3</v>
      </c>
    </row>
    <row r="844" spans="1:6">
      <c r="A844" t="s">
        <v>1027</v>
      </c>
      <c r="B844" t="s">
        <v>17</v>
      </c>
      <c r="C844" t="s">
        <v>3</v>
      </c>
      <c r="D844" t="s">
        <v>3</v>
      </c>
      <c r="E844" t="s">
        <v>3</v>
      </c>
      <c r="F844" t="s">
        <v>3</v>
      </c>
    </row>
    <row r="845" spans="1:6">
      <c r="A845" t="s">
        <v>1027</v>
      </c>
      <c r="B845" t="s">
        <v>17</v>
      </c>
      <c r="C845" t="s">
        <v>3</v>
      </c>
      <c r="D845" t="s">
        <v>3</v>
      </c>
      <c r="E845" t="s">
        <v>3</v>
      </c>
      <c r="F845" t="s">
        <v>3</v>
      </c>
    </row>
    <row r="846" spans="1:6">
      <c r="A846" t="s">
        <v>1027</v>
      </c>
      <c r="B846" t="s">
        <v>17</v>
      </c>
      <c r="C846" t="s">
        <v>3</v>
      </c>
      <c r="D846" t="s">
        <v>3</v>
      </c>
      <c r="E846" t="s">
        <v>3</v>
      </c>
      <c r="F846" t="s">
        <v>3</v>
      </c>
    </row>
    <row r="847" spans="1:6">
      <c r="A847" t="s">
        <v>1027</v>
      </c>
      <c r="B847" t="s">
        <v>17</v>
      </c>
      <c r="C847" t="s">
        <v>3</v>
      </c>
      <c r="D847" t="s">
        <v>3</v>
      </c>
      <c r="E847" t="s">
        <v>3</v>
      </c>
      <c r="F847" t="s">
        <v>3</v>
      </c>
    </row>
    <row r="848" spans="1:6">
      <c r="A848" t="s">
        <v>1027</v>
      </c>
      <c r="B848" t="s">
        <v>17</v>
      </c>
      <c r="C848" t="s">
        <v>3</v>
      </c>
      <c r="D848" t="s">
        <v>3</v>
      </c>
      <c r="E848" t="s">
        <v>3</v>
      </c>
      <c r="F848" t="s">
        <v>3</v>
      </c>
    </row>
    <row r="849" spans="1:6">
      <c r="A849" t="s">
        <v>1027</v>
      </c>
      <c r="B849" t="s">
        <v>17</v>
      </c>
      <c r="C849" t="s">
        <v>3</v>
      </c>
      <c r="D849" t="s">
        <v>3</v>
      </c>
      <c r="E849" t="s">
        <v>3</v>
      </c>
      <c r="F849" t="s">
        <v>3</v>
      </c>
    </row>
    <row r="850" spans="1:6">
      <c r="A850" t="s">
        <v>1027</v>
      </c>
      <c r="B850" t="s">
        <v>17</v>
      </c>
      <c r="C850" t="s">
        <v>3</v>
      </c>
      <c r="D850" t="s">
        <v>3</v>
      </c>
      <c r="E850" t="s">
        <v>3</v>
      </c>
      <c r="F850" t="s">
        <v>3</v>
      </c>
    </row>
    <row r="851" spans="1:6">
      <c r="A851" t="s">
        <v>1027</v>
      </c>
      <c r="B851" t="s">
        <v>17</v>
      </c>
      <c r="C851" t="s">
        <v>3</v>
      </c>
      <c r="D851" t="s">
        <v>3</v>
      </c>
      <c r="E851" t="s">
        <v>3</v>
      </c>
      <c r="F851" t="s">
        <v>3</v>
      </c>
    </row>
    <row r="852" spans="1:6">
      <c r="A852" t="s">
        <v>1027</v>
      </c>
      <c r="B852" t="s">
        <v>17</v>
      </c>
      <c r="C852" t="s">
        <v>3</v>
      </c>
      <c r="D852" t="s">
        <v>3</v>
      </c>
      <c r="E852" t="s">
        <v>3</v>
      </c>
      <c r="F852" t="s">
        <v>3</v>
      </c>
    </row>
    <row r="853" spans="1:6">
      <c r="A853" t="s">
        <v>1027</v>
      </c>
      <c r="B853" t="s">
        <v>17</v>
      </c>
      <c r="C853" t="s">
        <v>3</v>
      </c>
      <c r="D853" t="s">
        <v>3</v>
      </c>
      <c r="E853" t="s">
        <v>3</v>
      </c>
      <c r="F853" t="s">
        <v>3</v>
      </c>
    </row>
    <row r="854" spans="1:6">
      <c r="A854" t="s">
        <v>1027</v>
      </c>
      <c r="B854" t="s">
        <v>17</v>
      </c>
      <c r="C854" t="s">
        <v>3</v>
      </c>
      <c r="D854" t="s">
        <v>3</v>
      </c>
      <c r="E854" t="s">
        <v>3</v>
      </c>
      <c r="F854" t="s">
        <v>3</v>
      </c>
    </row>
    <row r="855" spans="1:6">
      <c r="A855" t="s">
        <v>1027</v>
      </c>
      <c r="B855" t="s">
        <v>17</v>
      </c>
      <c r="C855" t="s">
        <v>3</v>
      </c>
      <c r="D855" t="s">
        <v>3</v>
      </c>
      <c r="E855" t="s">
        <v>3</v>
      </c>
      <c r="F855" t="s">
        <v>3</v>
      </c>
    </row>
    <row r="856" spans="1:6">
      <c r="A856" t="s">
        <v>1027</v>
      </c>
      <c r="B856" t="s">
        <v>17</v>
      </c>
      <c r="C856" t="s">
        <v>3</v>
      </c>
      <c r="D856" t="s">
        <v>3</v>
      </c>
      <c r="E856" t="s">
        <v>3</v>
      </c>
      <c r="F856" t="s">
        <v>3</v>
      </c>
    </row>
    <row r="857" spans="1:6">
      <c r="A857" t="s">
        <v>1027</v>
      </c>
      <c r="B857" t="s">
        <v>17</v>
      </c>
      <c r="C857" t="s">
        <v>3</v>
      </c>
      <c r="D857" t="s">
        <v>3</v>
      </c>
      <c r="E857" t="s">
        <v>3</v>
      </c>
      <c r="F857" t="s">
        <v>3</v>
      </c>
    </row>
    <row r="858" spans="1:6">
      <c r="A858" t="s">
        <v>1027</v>
      </c>
      <c r="B858" t="s">
        <v>17</v>
      </c>
      <c r="C858" t="s">
        <v>3</v>
      </c>
      <c r="D858" t="s">
        <v>3</v>
      </c>
      <c r="E858" t="s">
        <v>3</v>
      </c>
      <c r="F858" t="s">
        <v>3</v>
      </c>
    </row>
    <row r="859" spans="1:6">
      <c r="A859" t="s">
        <v>1027</v>
      </c>
      <c r="B859" t="s">
        <v>17</v>
      </c>
      <c r="C859" t="s">
        <v>3</v>
      </c>
      <c r="D859" t="s">
        <v>3</v>
      </c>
      <c r="E859" t="s">
        <v>3</v>
      </c>
      <c r="F859" t="s">
        <v>3</v>
      </c>
    </row>
    <row r="860" spans="1:6">
      <c r="A860" t="s">
        <v>1027</v>
      </c>
      <c r="B860" t="s">
        <v>17</v>
      </c>
      <c r="C860" t="s">
        <v>3</v>
      </c>
      <c r="D860" t="s">
        <v>3</v>
      </c>
      <c r="E860" t="s">
        <v>3</v>
      </c>
      <c r="F860" t="s">
        <v>3</v>
      </c>
    </row>
    <row r="861" spans="1:6">
      <c r="A861" t="s">
        <v>1027</v>
      </c>
      <c r="B861" t="s">
        <v>17</v>
      </c>
      <c r="C861" t="s">
        <v>3</v>
      </c>
      <c r="D861" t="s">
        <v>3</v>
      </c>
      <c r="E861" t="s">
        <v>3</v>
      </c>
      <c r="F861" t="s">
        <v>3</v>
      </c>
    </row>
    <row r="862" spans="1:6">
      <c r="A862" t="s">
        <v>1027</v>
      </c>
      <c r="B862" t="s">
        <v>17</v>
      </c>
      <c r="C862" t="s">
        <v>3</v>
      </c>
      <c r="D862" t="s">
        <v>3</v>
      </c>
      <c r="E862" t="s">
        <v>3</v>
      </c>
      <c r="F862" t="s">
        <v>3</v>
      </c>
    </row>
    <row r="863" spans="1:6">
      <c r="A863" t="s">
        <v>1027</v>
      </c>
      <c r="B863" t="s">
        <v>17</v>
      </c>
      <c r="C863" t="s">
        <v>3</v>
      </c>
      <c r="D863" t="s">
        <v>3</v>
      </c>
      <c r="E863" t="s">
        <v>3</v>
      </c>
      <c r="F863" t="s">
        <v>3</v>
      </c>
    </row>
    <row r="864" spans="1:6">
      <c r="A864" t="s">
        <v>1027</v>
      </c>
      <c r="B864" t="s">
        <v>17</v>
      </c>
      <c r="C864" t="s">
        <v>3</v>
      </c>
      <c r="D864" t="s">
        <v>3</v>
      </c>
      <c r="E864" t="s">
        <v>3</v>
      </c>
      <c r="F864" t="s">
        <v>3</v>
      </c>
    </row>
    <row r="865" spans="1:6">
      <c r="A865" t="s">
        <v>1027</v>
      </c>
      <c r="B865" t="s">
        <v>17</v>
      </c>
      <c r="C865" t="s">
        <v>3</v>
      </c>
      <c r="D865" t="s">
        <v>3</v>
      </c>
      <c r="E865" t="s">
        <v>3</v>
      </c>
      <c r="F865" t="s">
        <v>3</v>
      </c>
    </row>
    <row r="866" spans="1:6">
      <c r="A866" t="s">
        <v>1027</v>
      </c>
      <c r="B866" t="s">
        <v>17</v>
      </c>
      <c r="C866" t="s">
        <v>3</v>
      </c>
      <c r="D866" t="s">
        <v>3</v>
      </c>
      <c r="E866" t="s">
        <v>3</v>
      </c>
      <c r="F866" t="s">
        <v>3</v>
      </c>
    </row>
    <row r="867" spans="1:6">
      <c r="A867" t="s">
        <v>1027</v>
      </c>
      <c r="B867" t="s">
        <v>17</v>
      </c>
      <c r="C867" t="s">
        <v>3</v>
      </c>
      <c r="D867" t="s">
        <v>3</v>
      </c>
      <c r="E867" t="s">
        <v>3</v>
      </c>
      <c r="F867" t="s">
        <v>3</v>
      </c>
    </row>
    <row r="868" spans="1:6">
      <c r="A868" t="s">
        <v>1027</v>
      </c>
      <c r="B868" t="s">
        <v>17</v>
      </c>
      <c r="C868" t="s">
        <v>3</v>
      </c>
      <c r="D868" t="s">
        <v>3</v>
      </c>
      <c r="E868" t="s">
        <v>3</v>
      </c>
      <c r="F868" t="s">
        <v>3</v>
      </c>
    </row>
    <row r="869" spans="1:6">
      <c r="A869" t="s">
        <v>1027</v>
      </c>
      <c r="B869" t="s">
        <v>17</v>
      </c>
      <c r="C869" t="s">
        <v>3</v>
      </c>
      <c r="D869" t="s">
        <v>3</v>
      </c>
      <c r="E869" t="s">
        <v>3</v>
      </c>
      <c r="F869" t="s">
        <v>3</v>
      </c>
    </row>
    <row r="870" spans="1:6">
      <c r="A870" t="s">
        <v>1027</v>
      </c>
      <c r="B870" t="s">
        <v>17</v>
      </c>
      <c r="C870" t="s">
        <v>3</v>
      </c>
      <c r="D870" t="s">
        <v>3</v>
      </c>
      <c r="E870" t="s">
        <v>3</v>
      </c>
      <c r="F870" t="s">
        <v>3</v>
      </c>
    </row>
    <row r="871" spans="1:6">
      <c r="A871" t="s">
        <v>1027</v>
      </c>
      <c r="B871" t="s">
        <v>17</v>
      </c>
      <c r="C871" t="s">
        <v>3</v>
      </c>
      <c r="D871" t="s">
        <v>3</v>
      </c>
      <c r="E871" t="s">
        <v>3</v>
      </c>
      <c r="F871" t="s">
        <v>3</v>
      </c>
    </row>
    <row r="872" spans="1:6">
      <c r="A872" t="s">
        <v>1027</v>
      </c>
      <c r="B872" t="s">
        <v>17</v>
      </c>
      <c r="C872" t="s">
        <v>3</v>
      </c>
      <c r="D872" t="s">
        <v>3</v>
      </c>
      <c r="E872" t="s">
        <v>3</v>
      </c>
      <c r="F872" t="s">
        <v>3</v>
      </c>
    </row>
    <row r="873" spans="1:6">
      <c r="A873" t="s">
        <v>1027</v>
      </c>
      <c r="B873" t="s">
        <v>17</v>
      </c>
      <c r="C873" t="s">
        <v>3</v>
      </c>
      <c r="D873" t="s">
        <v>3</v>
      </c>
      <c r="E873" t="s">
        <v>3</v>
      </c>
      <c r="F873" t="s">
        <v>3</v>
      </c>
    </row>
    <row r="874" spans="1:6">
      <c r="A874" t="s">
        <v>1027</v>
      </c>
      <c r="B874" t="s">
        <v>17</v>
      </c>
      <c r="C874" t="s">
        <v>3</v>
      </c>
      <c r="D874" t="s">
        <v>3</v>
      </c>
      <c r="E874" t="s">
        <v>3</v>
      </c>
      <c r="F874" t="s">
        <v>3</v>
      </c>
    </row>
    <row r="875" spans="1:6">
      <c r="A875" t="s">
        <v>1027</v>
      </c>
      <c r="B875" t="s">
        <v>17</v>
      </c>
      <c r="C875" t="s">
        <v>3</v>
      </c>
      <c r="D875" t="s">
        <v>3</v>
      </c>
      <c r="E875" t="s">
        <v>3</v>
      </c>
      <c r="F875" t="s">
        <v>3</v>
      </c>
    </row>
    <row r="876" spans="1:6">
      <c r="A876" t="s">
        <v>1027</v>
      </c>
      <c r="B876" t="s">
        <v>17</v>
      </c>
      <c r="C876" t="s">
        <v>3</v>
      </c>
      <c r="D876" t="s">
        <v>3</v>
      </c>
      <c r="E876" t="s">
        <v>3</v>
      </c>
      <c r="F876" t="s">
        <v>3</v>
      </c>
    </row>
    <row r="877" spans="1:6">
      <c r="A877" t="s">
        <v>1027</v>
      </c>
      <c r="B877" t="s">
        <v>17</v>
      </c>
      <c r="C877" t="s">
        <v>3</v>
      </c>
      <c r="D877" t="s">
        <v>3</v>
      </c>
      <c r="E877" t="s">
        <v>3</v>
      </c>
      <c r="F877" t="s">
        <v>3</v>
      </c>
    </row>
    <row r="878" spans="1:6">
      <c r="A878" t="s">
        <v>1027</v>
      </c>
      <c r="B878" t="s">
        <v>17</v>
      </c>
      <c r="C878" t="s">
        <v>3</v>
      </c>
      <c r="D878" t="s">
        <v>3</v>
      </c>
      <c r="E878" t="s">
        <v>3</v>
      </c>
      <c r="F878" t="s">
        <v>3</v>
      </c>
    </row>
    <row r="879" spans="1:6">
      <c r="A879" t="s">
        <v>1027</v>
      </c>
      <c r="B879" t="s">
        <v>17</v>
      </c>
      <c r="C879" t="s">
        <v>3</v>
      </c>
      <c r="D879" t="s">
        <v>3</v>
      </c>
      <c r="E879" t="s">
        <v>3</v>
      </c>
      <c r="F879" t="s">
        <v>3</v>
      </c>
    </row>
    <row r="880" spans="1:6">
      <c r="A880" t="s">
        <v>1027</v>
      </c>
      <c r="B880" t="s">
        <v>17</v>
      </c>
      <c r="C880" t="s">
        <v>3</v>
      </c>
      <c r="D880" t="s">
        <v>3</v>
      </c>
      <c r="E880" t="s">
        <v>3</v>
      </c>
      <c r="F880" t="s">
        <v>3</v>
      </c>
    </row>
    <row r="881" spans="1:6">
      <c r="A881" t="s">
        <v>1027</v>
      </c>
      <c r="B881" t="s">
        <v>17</v>
      </c>
      <c r="C881" t="s">
        <v>3</v>
      </c>
      <c r="D881" t="s">
        <v>3</v>
      </c>
      <c r="E881" t="s">
        <v>3</v>
      </c>
      <c r="F881" t="s">
        <v>3</v>
      </c>
    </row>
    <row r="882" spans="1:6">
      <c r="A882" t="s">
        <v>1027</v>
      </c>
      <c r="B882" t="s">
        <v>17</v>
      </c>
      <c r="C882" t="s">
        <v>3</v>
      </c>
      <c r="D882" t="s">
        <v>3</v>
      </c>
      <c r="E882" t="s">
        <v>3</v>
      </c>
      <c r="F882" t="s">
        <v>3</v>
      </c>
    </row>
    <row r="883" spans="1:6">
      <c r="A883" t="s">
        <v>1027</v>
      </c>
      <c r="B883" t="s">
        <v>17</v>
      </c>
      <c r="C883" t="s">
        <v>3</v>
      </c>
      <c r="D883" t="s">
        <v>3</v>
      </c>
      <c r="E883" t="s">
        <v>3</v>
      </c>
      <c r="F883" t="s">
        <v>3</v>
      </c>
    </row>
    <row r="884" spans="1:6">
      <c r="A884" t="s">
        <v>1027</v>
      </c>
      <c r="B884" t="s">
        <v>17</v>
      </c>
      <c r="C884" t="s">
        <v>3</v>
      </c>
      <c r="D884" t="s">
        <v>3</v>
      </c>
      <c r="E884" t="s">
        <v>3</v>
      </c>
      <c r="F884" t="s">
        <v>3</v>
      </c>
    </row>
    <row r="885" spans="1:6">
      <c r="A885" t="s">
        <v>1027</v>
      </c>
      <c r="B885" t="s">
        <v>17</v>
      </c>
      <c r="C885" t="s">
        <v>3</v>
      </c>
      <c r="D885" t="s">
        <v>3</v>
      </c>
      <c r="E885" t="s">
        <v>3</v>
      </c>
      <c r="F885" t="s">
        <v>3</v>
      </c>
    </row>
    <row r="886" spans="1:6">
      <c r="A886" t="s">
        <v>1027</v>
      </c>
      <c r="B886" t="s">
        <v>17</v>
      </c>
      <c r="C886" t="s">
        <v>3</v>
      </c>
      <c r="D886" t="s">
        <v>3</v>
      </c>
      <c r="E886" t="s">
        <v>3</v>
      </c>
      <c r="F886" t="s">
        <v>3</v>
      </c>
    </row>
    <row r="887" spans="1:6">
      <c r="A887" t="s">
        <v>1027</v>
      </c>
      <c r="B887" t="s">
        <v>17</v>
      </c>
      <c r="C887" t="s">
        <v>3</v>
      </c>
      <c r="D887" t="s">
        <v>3</v>
      </c>
      <c r="E887" t="s">
        <v>3</v>
      </c>
      <c r="F887" t="s">
        <v>3</v>
      </c>
    </row>
    <row r="888" spans="1:6">
      <c r="A888" t="s">
        <v>1027</v>
      </c>
      <c r="B888" t="s">
        <v>17</v>
      </c>
      <c r="C888" t="s">
        <v>3</v>
      </c>
      <c r="D888" t="s">
        <v>3</v>
      </c>
      <c r="E888" t="s">
        <v>3</v>
      </c>
      <c r="F888" t="s">
        <v>3</v>
      </c>
    </row>
    <row r="889" spans="1:6">
      <c r="A889" t="s">
        <v>1027</v>
      </c>
      <c r="B889" t="s">
        <v>17</v>
      </c>
      <c r="C889" t="s">
        <v>3</v>
      </c>
      <c r="D889" t="s">
        <v>3</v>
      </c>
      <c r="E889" t="s">
        <v>3</v>
      </c>
      <c r="F889" t="s">
        <v>3</v>
      </c>
    </row>
    <row r="890" spans="1:6">
      <c r="A890" t="s">
        <v>1027</v>
      </c>
      <c r="B890" t="s">
        <v>17</v>
      </c>
      <c r="C890" t="s">
        <v>3</v>
      </c>
      <c r="D890" t="s">
        <v>3</v>
      </c>
      <c r="E890" t="s">
        <v>3</v>
      </c>
      <c r="F890" t="s">
        <v>3</v>
      </c>
    </row>
    <row r="891" spans="1:6">
      <c r="A891" t="s">
        <v>1027</v>
      </c>
      <c r="B891" t="s">
        <v>17</v>
      </c>
      <c r="C891" t="s">
        <v>3</v>
      </c>
      <c r="D891" t="s">
        <v>3</v>
      </c>
      <c r="E891" t="s">
        <v>3</v>
      </c>
      <c r="F891" t="s">
        <v>3</v>
      </c>
    </row>
    <row r="892" spans="1:6">
      <c r="A892" t="s">
        <v>1027</v>
      </c>
      <c r="B892" t="s">
        <v>17</v>
      </c>
      <c r="C892" t="s">
        <v>3</v>
      </c>
      <c r="D892" t="s">
        <v>3</v>
      </c>
      <c r="E892" t="s">
        <v>3</v>
      </c>
      <c r="F892" t="s">
        <v>3</v>
      </c>
    </row>
    <row r="893" spans="1:6">
      <c r="A893" t="s">
        <v>1027</v>
      </c>
      <c r="B893" t="s">
        <v>17</v>
      </c>
      <c r="C893" t="s">
        <v>3</v>
      </c>
      <c r="D893" t="s">
        <v>3</v>
      </c>
      <c r="E893" t="s">
        <v>3</v>
      </c>
      <c r="F893" t="s">
        <v>3</v>
      </c>
    </row>
    <row r="894" spans="1:6">
      <c r="A894" t="s">
        <v>1027</v>
      </c>
      <c r="B894" t="s">
        <v>17</v>
      </c>
      <c r="C894" t="s">
        <v>3</v>
      </c>
      <c r="D894" t="s">
        <v>3</v>
      </c>
      <c r="E894" t="s">
        <v>3</v>
      </c>
      <c r="F894" t="s">
        <v>3</v>
      </c>
    </row>
    <row r="895" spans="1:6">
      <c r="A895" t="s">
        <v>1027</v>
      </c>
      <c r="B895" t="s">
        <v>17</v>
      </c>
      <c r="C895" t="s">
        <v>3</v>
      </c>
      <c r="D895" t="s">
        <v>3</v>
      </c>
      <c r="E895" t="s">
        <v>3</v>
      </c>
      <c r="F895" t="s">
        <v>3</v>
      </c>
    </row>
    <row r="896" spans="1:6">
      <c r="A896" t="s">
        <v>1027</v>
      </c>
      <c r="B896" t="s">
        <v>17</v>
      </c>
      <c r="C896" t="s">
        <v>3</v>
      </c>
      <c r="D896" t="s">
        <v>3</v>
      </c>
      <c r="E896" t="s">
        <v>3</v>
      </c>
      <c r="F896" t="s">
        <v>3</v>
      </c>
    </row>
    <row r="897" spans="1:6">
      <c r="A897" t="s">
        <v>1027</v>
      </c>
      <c r="B897" t="s">
        <v>17</v>
      </c>
      <c r="C897" t="s">
        <v>3</v>
      </c>
      <c r="D897" t="s">
        <v>3</v>
      </c>
      <c r="E897" t="s">
        <v>3</v>
      </c>
      <c r="F897" t="s">
        <v>3</v>
      </c>
    </row>
    <row r="898" spans="1:6">
      <c r="A898" t="s">
        <v>1027</v>
      </c>
      <c r="B898" t="s">
        <v>17</v>
      </c>
      <c r="C898" t="s">
        <v>3</v>
      </c>
      <c r="D898" t="s">
        <v>3</v>
      </c>
      <c r="E898" t="s">
        <v>3</v>
      </c>
      <c r="F898" t="s">
        <v>3</v>
      </c>
    </row>
    <row r="899" spans="1:6">
      <c r="A899" t="s">
        <v>1027</v>
      </c>
      <c r="B899" t="s">
        <v>17</v>
      </c>
      <c r="C899" t="s">
        <v>3</v>
      </c>
      <c r="D899" t="s">
        <v>3</v>
      </c>
      <c r="E899" t="s">
        <v>3</v>
      </c>
      <c r="F899" t="s">
        <v>3</v>
      </c>
    </row>
    <row r="900" spans="1:6">
      <c r="A900" t="s">
        <v>1027</v>
      </c>
      <c r="B900" t="s">
        <v>17</v>
      </c>
      <c r="C900" t="s">
        <v>3</v>
      </c>
      <c r="D900" t="s">
        <v>3</v>
      </c>
      <c r="E900" t="s">
        <v>3</v>
      </c>
      <c r="F900" t="s">
        <v>3</v>
      </c>
    </row>
    <row r="901" spans="1:6">
      <c r="A901" t="s">
        <v>1027</v>
      </c>
      <c r="B901" t="s">
        <v>17</v>
      </c>
      <c r="C901" t="s">
        <v>3</v>
      </c>
      <c r="D901" t="s">
        <v>3</v>
      </c>
      <c r="E901" t="s">
        <v>3</v>
      </c>
      <c r="F901" t="s">
        <v>3</v>
      </c>
    </row>
    <row r="902" spans="1:6">
      <c r="A902" t="s">
        <v>1027</v>
      </c>
      <c r="B902" t="s">
        <v>17</v>
      </c>
      <c r="C902" t="s">
        <v>3</v>
      </c>
      <c r="D902" t="s">
        <v>3</v>
      </c>
      <c r="E902" t="s">
        <v>3</v>
      </c>
      <c r="F902" t="s">
        <v>3</v>
      </c>
    </row>
    <row r="903" spans="1:6">
      <c r="A903" t="s">
        <v>1027</v>
      </c>
      <c r="B903" t="s">
        <v>17</v>
      </c>
      <c r="C903" t="s">
        <v>3</v>
      </c>
      <c r="D903" t="s">
        <v>3</v>
      </c>
      <c r="E903" t="s">
        <v>3</v>
      </c>
      <c r="F903" t="s">
        <v>3</v>
      </c>
    </row>
    <row r="904" spans="1:6">
      <c r="A904" t="s">
        <v>1027</v>
      </c>
      <c r="B904" t="s">
        <v>17</v>
      </c>
      <c r="C904" t="s">
        <v>3</v>
      </c>
      <c r="D904" t="s">
        <v>3</v>
      </c>
      <c r="E904" t="s">
        <v>3</v>
      </c>
      <c r="F904" t="s">
        <v>3</v>
      </c>
    </row>
    <row r="905" spans="1:6">
      <c r="A905" t="s">
        <v>1027</v>
      </c>
      <c r="B905" t="s">
        <v>17</v>
      </c>
      <c r="C905" t="s">
        <v>3</v>
      </c>
      <c r="D905" t="s">
        <v>3</v>
      </c>
      <c r="E905" t="s">
        <v>3</v>
      </c>
      <c r="F905" t="s">
        <v>3</v>
      </c>
    </row>
    <row r="906" spans="1:6">
      <c r="A906" t="s">
        <v>1027</v>
      </c>
      <c r="B906" t="s">
        <v>17</v>
      </c>
      <c r="C906" t="s">
        <v>3</v>
      </c>
      <c r="D906" t="s">
        <v>3</v>
      </c>
      <c r="E906" t="s">
        <v>3</v>
      </c>
      <c r="F906" t="s">
        <v>3</v>
      </c>
    </row>
    <row r="907" spans="1:6">
      <c r="A907" t="s">
        <v>1027</v>
      </c>
      <c r="B907" t="s">
        <v>17</v>
      </c>
      <c r="C907" t="s">
        <v>3</v>
      </c>
      <c r="D907" t="s">
        <v>3</v>
      </c>
      <c r="E907" t="s">
        <v>3</v>
      </c>
      <c r="F907" t="s">
        <v>3</v>
      </c>
    </row>
    <row r="908" spans="1:6">
      <c r="A908" t="s">
        <v>1027</v>
      </c>
      <c r="B908" t="s">
        <v>17</v>
      </c>
      <c r="C908" t="s">
        <v>3</v>
      </c>
      <c r="D908" t="s">
        <v>3</v>
      </c>
      <c r="E908" t="s">
        <v>3</v>
      </c>
      <c r="F908" t="s">
        <v>3</v>
      </c>
    </row>
    <row r="909" spans="1:6">
      <c r="A909" t="s">
        <v>1027</v>
      </c>
      <c r="B909" t="s">
        <v>17</v>
      </c>
      <c r="C909" t="s">
        <v>3</v>
      </c>
      <c r="D909" t="s">
        <v>3</v>
      </c>
      <c r="E909" t="s">
        <v>3</v>
      </c>
      <c r="F909" t="s">
        <v>3</v>
      </c>
    </row>
    <row r="910" spans="1:6">
      <c r="A910" t="s">
        <v>1027</v>
      </c>
      <c r="B910" t="s">
        <v>17</v>
      </c>
      <c r="C910" t="s">
        <v>3</v>
      </c>
      <c r="D910" t="s">
        <v>3</v>
      </c>
      <c r="E910" t="s">
        <v>3</v>
      </c>
      <c r="F910" t="s">
        <v>3</v>
      </c>
    </row>
    <row r="911" spans="1:6">
      <c r="A911" t="s">
        <v>1027</v>
      </c>
      <c r="B911" t="s">
        <v>17</v>
      </c>
      <c r="C911" t="s">
        <v>3</v>
      </c>
      <c r="D911" t="s">
        <v>3</v>
      </c>
      <c r="E911" t="s">
        <v>3</v>
      </c>
      <c r="F911" t="s">
        <v>3</v>
      </c>
    </row>
    <row r="912" spans="1:6">
      <c r="A912" t="s">
        <v>1027</v>
      </c>
      <c r="B912" t="s">
        <v>17</v>
      </c>
      <c r="C912" t="s">
        <v>3</v>
      </c>
      <c r="D912" t="s">
        <v>3</v>
      </c>
      <c r="E912" t="s">
        <v>3</v>
      </c>
      <c r="F912" t="s">
        <v>3</v>
      </c>
    </row>
    <row r="913" spans="1:6">
      <c r="A913" t="s">
        <v>1027</v>
      </c>
      <c r="B913" t="s">
        <v>17</v>
      </c>
      <c r="C913" t="s">
        <v>3</v>
      </c>
      <c r="D913" t="s">
        <v>3</v>
      </c>
      <c r="E913" t="s">
        <v>3</v>
      </c>
      <c r="F913" t="s">
        <v>3</v>
      </c>
    </row>
    <row r="914" spans="1:6">
      <c r="A914" t="s">
        <v>1027</v>
      </c>
      <c r="B914" t="s">
        <v>17</v>
      </c>
      <c r="C914" t="s">
        <v>3</v>
      </c>
      <c r="D914" t="s">
        <v>3</v>
      </c>
      <c r="E914" t="s">
        <v>3</v>
      </c>
      <c r="F914" t="s">
        <v>3</v>
      </c>
    </row>
    <row r="915" spans="1:6">
      <c r="A915" t="s">
        <v>1027</v>
      </c>
      <c r="B915" t="s">
        <v>17</v>
      </c>
      <c r="C915" t="s">
        <v>3</v>
      </c>
      <c r="D915" t="s">
        <v>3</v>
      </c>
      <c r="E915" t="s">
        <v>3</v>
      </c>
      <c r="F915" t="s">
        <v>3</v>
      </c>
    </row>
    <row r="916" spans="1:6">
      <c r="A916" t="s">
        <v>1027</v>
      </c>
      <c r="B916" t="s">
        <v>17</v>
      </c>
      <c r="C916" t="s">
        <v>3</v>
      </c>
      <c r="D916" t="s">
        <v>3</v>
      </c>
      <c r="E916" t="s">
        <v>3</v>
      </c>
      <c r="F916" t="s">
        <v>3</v>
      </c>
    </row>
    <row r="917" spans="1:6">
      <c r="A917" t="s">
        <v>1027</v>
      </c>
      <c r="B917" t="s">
        <v>17</v>
      </c>
      <c r="C917" t="s">
        <v>3</v>
      </c>
      <c r="D917" t="s">
        <v>3</v>
      </c>
      <c r="E917" t="s">
        <v>3</v>
      </c>
      <c r="F917" t="s">
        <v>3</v>
      </c>
    </row>
    <row r="918" spans="1:6">
      <c r="A918" t="s">
        <v>1027</v>
      </c>
      <c r="B918" t="s">
        <v>17</v>
      </c>
      <c r="C918" t="s">
        <v>3</v>
      </c>
      <c r="D918" t="s">
        <v>3</v>
      </c>
      <c r="E918" t="s">
        <v>3</v>
      </c>
      <c r="F918" t="s">
        <v>3</v>
      </c>
    </row>
    <row r="919" spans="1:6">
      <c r="A919" t="s">
        <v>1027</v>
      </c>
      <c r="B919" t="s">
        <v>17</v>
      </c>
      <c r="C919" t="s">
        <v>3</v>
      </c>
      <c r="D919" t="s">
        <v>3</v>
      </c>
      <c r="E919" t="s">
        <v>3</v>
      </c>
      <c r="F919" t="s">
        <v>3</v>
      </c>
    </row>
    <row r="920" spans="1:6">
      <c r="A920" t="s">
        <v>1027</v>
      </c>
      <c r="B920" t="s">
        <v>17</v>
      </c>
      <c r="C920" t="s">
        <v>3</v>
      </c>
      <c r="D920" t="s">
        <v>3</v>
      </c>
      <c r="E920" t="s">
        <v>3</v>
      </c>
      <c r="F920" t="s">
        <v>3</v>
      </c>
    </row>
    <row r="921" spans="1:6">
      <c r="A921" t="s">
        <v>1027</v>
      </c>
      <c r="B921" t="s">
        <v>17</v>
      </c>
      <c r="C921" t="s">
        <v>3</v>
      </c>
      <c r="D921" t="s">
        <v>3</v>
      </c>
      <c r="E921" t="s">
        <v>3</v>
      </c>
      <c r="F921" t="s">
        <v>3</v>
      </c>
    </row>
    <row r="922" spans="1:6">
      <c r="A922" t="s">
        <v>1027</v>
      </c>
      <c r="B922" t="s">
        <v>17</v>
      </c>
      <c r="C922" t="s">
        <v>3</v>
      </c>
      <c r="D922" t="s">
        <v>3</v>
      </c>
      <c r="E922" t="s">
        <v>3</v>
      </c>
      <c r="F922" t="s">
        <v>3</v>
      </c>
    </row>
    <row r="923" spans="1:6">
      <c r="A923" t="s">
        <v>1027</v>
      </c>
      <c r="B923" t="s">
        <v>17</v>
      </c>
      <c r="C923" t="s">
        <v>3</v>
      </c>
      <c r="D923" t="s">
        <v>3</v>
      </c>
      <c r="E923" t="s">
        <v>3</v>
      </c>
      <c r="F923" t="s">
        <v>3</v>
      </c>
    </row>
    <row r="924" spans="1:6">
      <c r="A924" t="s">
        <v>1027</v>
      </c>
      <c r="B924" t="s">
        <v>17</v>
      </c>
      <c r="C924" t="s">
        <v>3</v>
      </c>
      <c r="D924" t="s">
        <v>3</v>
      </c>
      <c r="E924" t="s">
        <v>3</v>
      </c>
      <c r="F924" t="s">
        <v>3</v>
      </c>
    </row>
    <row r="925" spans="1:6">
      <c r="A925" t="s">
        <v>1027</v>
      </c>
      <c r="B925" t="s">
        <v>17</v>
      </c>
      <c r="C925" t="s">
        <v>3</v>
      </c>
      <c r="D925" t="s">
        <v>3</v>
      </c>
      <c r="E925" t="s">
        <v>3</v>
      </c>
      <c r="F925" t="s">
        <v>3</v>
      </c>
    </row>
    <row r="926" spans="1:6">
      <c r="A926" t="s">
        <v>1027</v>
      </c>
      <c r="B926" t="s">
        <v>17</v>
      </c>
      <c r="C926" t="s">
        <v>3</v>
      </c>
      <c r="D926" t="s">
        <v>3</v>
      </c>
      <c r="E926" t="s">
        <v>3</v>
      </c>
      <c r="F926" t="s">
        <v>3</v>
      </c>
    </row>
    <row r="927" spans="1:6">
      <c r="A927" t="s">
        <v>1027</v>
      </c>
      <c r="B927" t="s">
        <v>17</v>
      </c>
      <c r="C927" t="s">
        <v>3</v>
      </c>
      <c r="D927" t="s">
        <v>3</v>
      </c>
      <c r="E927" t="s">
        <v>3</v>
      </c>
      <c r="F927" t="s">
        <v>3</v>
      </c>
    </row>
    <row r="928" spans="1:6">
      <c r="A928" t="s">
        <v>1027</v>
      </c>
      <c r="B928" t="s">
        <v>17</v>
      </c>
      <c r="C928" t="s">
        <v>3</v>
      </c>
      <c r="D928" t="s">
        <v>3</v>
      </c>
      <c r="E928" t="s">
        <v>3</v>
      </c>
      <c r="F928" t="s">
        <v>3</v>
      </c>
    </row>
    <row r="929" spans="1:6">
      <c r="A929" t="s">
        <v>1027</v>
      </c>
      <c r="B929" t="s">
        <v>17</v>
      </c>
      <c r="C929" t="s">
        <v>3</v>
      </c>
      <c r="D929" t="s">
        <v>3</v>
      </c>
      <c r="E929" t="s">
        <v>3</v>
      </c>
      <c r="F929" t="s">
        <v>3</v>
      </c>
    </row>
    <row r="930" spans="1:6">
      <c r="A930" t="s">
        <v>1027</v>
      </c>
      <c r="B930" t="s">
        <v>17</v>
      </c>
      <c r="C930" t="s">
        <v>3</v>
      </c>
      <c r="D930" t="s">
        <v>3</v>
      </c>
      <c r="E930" t="s">
        <v>3</v>
      </c>
      <c r="F930" t="s">
        <v>3</v>
      </c>
    </row>
    <row r="931" spans="1:6">
      <c r="A931" t="s">
        <v>1027</v>
      </c>
      <c r="B931" t="s">
        <v>17</v>
      </c>
      <c r="C931" t="s">
        <v>3</v>
      </c>
      <c r="D931" t="s">
        <v>3</v>
      </c>
      <c r="E931" t="s">
        <v>3</v>
      </c>
      <c r="F931" t="s">
        <v>3</v>
      </c>
    </row>
    <row r="932" spans="1:6">
      <c r="A932" t="s">
        <v>1027</v>
      </c>
      <c r="B932" t="s">
        <v>17</v>
      </c>
      <c r="C932" t="s">
        <v>3</v>
      </c>
      <c r="D932" t="s">
        <v>3</v>
      </c>
      <c r="E932" t="s">
        <v>3</v>
      </c>
      <c r="F932" t="s">
        <v>3</v>
      </c>
    </row>
    <row r="933" spans="1:6">
      <c r="A933" t="s">
        <v>1027</v>
      </c>
      <c r="B933" t="s">
        <v>17</v>
      </c>
      <c r="C933" t="s">
        <v>3</v>
      </c>
      <c r="D933" t="s">
        <v>3</v>
      </c>
      <c r="E933" t="s">
        <v>3</v>
      </c>
      <c r="F933" t="s">
        <v>3</v>
      </c>
    </row>
    <row r="934" spans="1:6">
      <c r="A934" t="s">
        <v>1027</v>
      </c>
      <c r="B934" t="s">
        <v>17</v>
      </c>
      <c r="C934" t="s">
        <v>3</v>
      </c>
      <c r="D934" t="s">
        <v>3</v>
      </c>
      <c r="E934" t="s">
        <v>3</v>
      </c>
      <c r="F934" t="s">
        <v>3</v>
      </c>
    </row>
    <row r="935" spans="1:6">
      <c r="A935" t="s">
        <v>1027</v>
      </c>
      <c r="B935" t="s">
        <v>17</v>
      </c>
      <c r="C935" t="s">
        <v>3</v>
      </c>
      <c r="D935" t="s">
        <v>3</v>
      </c>
      <c r="E935" t="s">
        <v>3</v>
      </c>
      <c r="F935" t="s">
        <v>3</v>
      </c>
    </row>
    <row r="936" spans="1:6">
      <c r="A936" t="s">
        <v>1027</v>
      </c>
      <c r="B936" t="s">
        <v>17</v>
      </c>
      <c r="C936" t="s">
        <v>3</v>
      </c>
      <c r="D936" t="s">
        <v>3</v>
      </c>
      <c r="E936" t="s">
        <v>3</v>
      </c>
      <c r="F936" t="s">
        <v>3</v>
      </c>
    </row>
    <row r="937" spans="1:6">
      <c r="A937" t="s">
        <v>1027</v>
      </c>
      <c r="B937" t="s">
        <v>17</v>
      </c>
      <c r="C937" t="s">
        <v>3</v>
      </c>
      <c r="D937" t="s">
        <v>3</v>
      </c>
      <c r="E937" t="s">
        <v>3</v>
      </c>
      <c r="F937" t="s">
        <v>3</v>
      </c>
    </row>
    <row r="938" spans="1:6">
      <c r="A938" t="s">
        <v>1027</v>
      </c>
      <c r="B938" t="s">
        <v>17</v>
      </c>
      <c r="C938" t="s">
        <v>3</v>
      </c>
      <c r="D938" t="s">
        <v>3</v>
      </c>
      <c r="E938" t="s">
        <v>3</v>
      </c>
      <c r="F938" t="s">
        <v>3</v>
      </c>
    </row>
    <row r="939" spans="1:6">
      <c r="A939" t="s">
        <v>1027</v>
      </c>
      <c r="B939" t="s">
        <v>17</v>
      </c>
      <c r="C939" t="s">
        <v>3</v>
      </c>
      <c r="D939" t="s">
        <v>3</v>
      </c>
      <c r="E939" t="s">
        <v>3</v>
      </c>
      <c r="F939" t="s">
        <v>3</v>
      </c>
    </row>
    <row r="940" spans="1:6">
      <c r="A940" t="s">
        <v>1027</v>
      </c>
      <c r="B940" t="s">
        <v>17</v>
      </c>
      <c r="C940" t="s">
        <v>3</v>
      </c>
      <c r="D940" t="s">
        <v>3</v>
      </c>
      <c r="E940" t="s">
        <v>3</v>
      </c>
      <c r="F940" t="s">
        <v>3</v>
      </c>
    </row>
    <row r="941" spans="1:6">
      <c r="A941" t="s">
        <v>1027</v>
      </c>
      <c r="B941" t="s">
        <v>17</v>
      </c>
      <c r="C941" t="s">
        <v>3</v>
      </c>
      <c r="D941" t="s">
        <v>3</v>
      </c>
      <c r="E941" t="s">
        <v>3</v>
      </c>
      <c r="F941" t="s">
        <v>3</v>
      </c>
    </row>
    <row r="942" spans="1:6">
      <c r="A942" t="s">
        <v>1027</v>
      </c>
      <c r="B942" t="s">
        <v>17</v>
      </c>
      <c r="C942" t="s">
        <v>3</v>
      </c>
      <c r="D942" t="s">
        <v>3</v>
      </c>
      <c r="E942" t="s">
        <v>3</v>
      </c>
      <c r="F942" t="s">
        <v>3</v>
      </c>
    </row>
    <row r="943" spans="1:6">
      <c r="A943" t="s">
        <v>1027</v>
      </c>
      <c r="B943" t="s">
        <v>17</v>
      </c>
      <c r="C943" t="s">
        <v>3</v>
      </c>
      <c r="D943" t="s">
        <v>3</v>
      </c>
      <c r="E943" t="s">
        <v>3</v>
      </c>
      <c r="F943" t="s">
        <v>3</v>
      </c>
    </row>
    <row r="944" spans="1:6">
      <c r="A944" t="s">
        <v>1027</v>
      </c>
      <c r="B944" t="s">
        <v>17</v>
      </c>
      <c r="C944" t="s">
        <v>3</v>
      </c>
      <c r="D944" t="s">
        <v>3</v>
      </c>
      <c r="E944" t="s">
        <v>3</v>
      </c>
      <c r="F944" t="s">
        <v>3</v>
      </c>
    </row>
    <row r="945" spans="1:6">
      <c r="A945" t="s">
        <v>1027</v>
      </c>
      <c r="B945" t="s">
        <v>17</v>
      </c>
      <c r="C945" t="s">
        <v>3</v>
      </c>
      <c r="D945" t="s">
        <v>3</v>
      </c>
      <c r="E945" t="s">
        <v>3</v>
      </c>
      <c r="F945" t="s">
        <v>3</v>
      </c>
    </row>
    <row r="946" spans="1:6">
      <c r="A946" t="s">
        <v>1027</v>
      </c>
      <c r="B946" t="s">
        <v>17</v>
      </c>
      <c r="C946" t="s">
        <v>3</v>
      </c>
      <c r="D946" t="s">
        <v>3</v>
      </c>
      <c r="E946" t="s">
        <v>3</v>
      </c>
      <c r="F946" t="s">
        <v>3</v>
      </c>
    </row>
    <row r="947" spans="1:6">
      <c r="A947" t="s">
        <v>1027</v>
      </c>
      <c r="B947" t="s">
        <v>17</v>
      </c>
      <c r="C947" t="s">
        <v>3</v>
      </c>
      <c r="D947" t="s">
        <v>3</v>
      </c>
      <c r="E947" t="s">
        <v>3</v>
      </c>
      <c r="F947" t="s">
        <v>3</v>
      </c>
    </row>
    <row r="948" spans="1:6">
      <c r="A948" t="s">
        <v>1027</v>
      </c>
      <c r="B948" t="s">
        <v>17</v>
      </c>
      <c r="C948" t="s">
        <v>3</v>
      </c>
      <c r="D948" t="s">
        <v>3</v>
      </c>
      <c r="E948" t="s">
        <v>3</v>
      </c>
      <c r="F948" t="s">
        <v>3</v>
      </c>
    </row>
    <row r="949" spans="1:6">
      <c r="A949" t="s">
        <v>1027</v>
      </c>
      <c r="B949" t="s">
        <v>17</v>
      </c>
      <c r="C949" t="s">
        <v>3</v>
      </c>
      <c r="D949" t="s">
        <v>3</v>
      </c>
      <c r="E949" t="s">
        <v>3</v>
      </c>
      <c r="F949" t="s">
        <v>3</v>
      </c>
    </row>
    <row r="950" spans="1:6">
      <c r="A950" t="s">
        <v>1027</v>
      </c>
      <c r="B950" t="s">
        <v>17</v>
      </c>
      <c r="C950" t="s">
        <v>3</v>
      </c>
      <c r="D950" t="s">
        <v>3</v>
      </c>
      <c r="E950" t="s">
        <v>3</v>
      </c>
      <c r="F950" t="s">
        <v>3</v>
      </c>
    </row>
    <row r="951" spans="1:6">
      <c r="A951" t="s">
        <v>1027</v>
      </c>
      <c r="B951" t="s">
        <v>17</v>
      </c>
      <c r="C951" t="s">
        <v>3</v>
      </c>
      <c r="D951" t="s">
        <v>3</v>
      </c>
      <c r="E951" t="s">
        <v>3</v>
      </c>
      <c r="F951" t="s">
        <v>3</v>
      </c>
    </row>
    <row r="952" spans="1:6">
      <c r="A952" t="s">
        <v>1027</v>
      </c>
      <c r="B952" t="s">
        <v>17</v>
      </c>
      <c r="C952" t="s">
        <v>3</v>
      </c>
      <c r="D952" t="s">
        <v>3</v>
      </c>
      <c r="E952" t="s">
        <v>3</v>
      </c>
      <c r="F952" t="s">
        <v>3</v>
      </c>
    </row>
    <row r="953" spans="1:6">
      <c r="A953" t="s">
        <v>1027</v>
      </c>
      <c r="B953" t="s">
        <v>17</v>
      </c>
      <c r="C953" t="s">
        <v>3</v>
      </c>
      <c r="D953" t="s">
        <v>3</v>
      </c>
      <c r="E953" t="s">
        <v>3</v>
      </c>
      <c r="F953" t="s">
        <v>3</v>
      </c>
    </row>
    <row r="954" spans="1:6">
      <c r="A954" t="s">
        <v>1027</v>
      </c>
      <c r="B954" t="s">
        <v>17</v>
      </c>
      <c r="C954" t="s">
        <v>3</v>
      </c>
      <c r="D954" t="s">
        <v>3</v>
      </c>
      <c r="E954" t="s">
        <v>3</v>
      </c>
      <c r="F954" t="s">
        <v>3</v>
      </c>
    </row>
    <row r="955" spans="1:6">
      <c r="A955" t="s">
        <v>1027</v>
      </c>
      <c r="B955" t="s">
        <v>17</v>
      </c>
      <c r="C955" t="s">
        <v>3</v>
      </c>
      <c r="D955" t="s">
        <v>3</v>
      </c>
      <c r="E955" t="s">
        <v>3</v>
      </c>
      <c r="F955" t="s">
        <v>3</v>
      </c>
    </row>
    <row r="956" spans="1:6">
      <c r="A956" t="s">
        <v>1027</v>
      </c>
      <c r="B956" t="s">
        <v>17</v>
      </c>
      <c r="C956" t="s">
        <v>3</v>
      </c>
      <c r="D956" t="s">
        <v>3</v>
      </c>
      <c r="E956" t="s">
        <v>3</v>
      </c>
      <c r="F956" t="s">
        <v>3</v>
      </c>
    </row>
    <row r="957" spans="1:6">
      <c r="A957" t="s">
        <v>1027</v>
      </c>
      <c r="B957" t="s">
        <v>17</v>
      </c>
      <c r="C957" t="s">
        <v>3</v>
      </c>
      <c r="D957" t="s">
        <v>3</v>
      </c>
      <c r="E957" t="s">
        <v>3</v>
      </c>
      <c r="F957" t="s">
        <v>3</v>
      </c>
    </row>
    <row r="958" spans="1:6">
      <c r="A958" t="s">
        <v>1027</v>
      </c>
      <c r="B958" t="s">
        <v>17</v>
      </c>
      <c r="C958" t="s">
        <v>3</v>
      </c>
      <c r="D958" t="s">
        <v>3</v>
      </c>
      <c r="E958" t="s">
        <v>3</v>
      </c>
      <c r="F958" t="s">
        <v>3</v>
      </c>
    </row>
    <row r="959" spans="1:6">
      <c r="A959" t="s">
        <v>1027</v>
      </c>
      <c r="B959" t="s">
        <v>17</v>
      </c>
      <c r="C959" t="s">
        <v>3</v>
      </c>
      <c r="D959" t="s">
        <v>3</v>
      </c>
      <c r="E959" t="s">
        <v>3</v>
      </c>
      <c r="F959" t="s">
        <v>3</v>
      </c>
    </row>
    <row r="960" spans="1:6">
      <c r="A960" t="s">
        <v>1027</v>
      </c>
      <c r="B960" t="s">
        <v>17</v>
      </c>
      <c r="C960" t="s">
        <v>3</v>
      </c>
      <c r="D960" t="s">
        <v>3</v>
      </c>
      <c r="E960" t="s">
        <v>3</v>
      </c>
      <c r="F960" t="s">
        <v>3</v>
      </c>
    </row>
    <row r="961" spans="1:6">
      <c r="A961" t="s">
        <v>1027</v>
      </c>
      <c r="B961" t="s">
        <v>17</v>
      </c>
      <c r="C961" t="s">
        <v>3</v>
      </c>
      <c r="D961" t="s">
        <v>3</v>
      </c>
      <c r="E961" t="s">
        <v>3</v>
      </c>
      <c r="F961" t="s">
        <v>3</v>
      </c>
    </row>
    <row r="962" spans="1:6">
      <c r="A962" t="s">
        <v>1027</v>
      </c>
      <c r="B962" t="s">
        <v>17</v>
      </c>
      <c r="C962" t="s">
        <v>3</v>
      </c>
      <c r="D962" t="s">
        <v>3</v>
      </c>
      <c r="E962" t="s">
        <v>3</v>
      </c>
      <c r="F962" t="s">
        <v>3</v>
      </c>
    </row>
    <row r="963" spans="1:6">
      <c r="A963" t="s">
        <v>1027</v>
      </c>
      <c r="B963" t="s">
        <v>17</v>
      </c>
      <c r="C963" t="s">
        <v>3</v>
      </c>
      <c r="D963" t="s">
        <v>3</v>
      </c>
      <c r="E963" t="s">
        <v>3</v>
      </c>
      <c r="F963" t="s">
        <v>3</v>
      </c>
    </row>
    <row r="964" spans="1:6">
      <c r="A964" t="s">
        <v>1027</v>
      </c>
      <c r="B964" t="s">
        <v>17</v>
      </c>
      <c r="C964" t="s">
        <v>3</v>
      </c>
      <c r="D964" t="s">
        <v>3</v>
      </c>
      <c r="E964" t="s">
        <v>3</v>
      </c>
      <c r="F964" t="s">
        <v>3</v>
      </c>
    </row>
    <row r="965" spans="1:6">
      <c r="A965" t="s">
        <v>1027</v>
      </c>
      <c r="B965" t="s">
        <v>17</v>
      </c>
      <c r="C965" t="s">
        <v>3</v>
      </c>
      <c r="D965" t="s">
        <v>3</v>
      </c>
      <c r="E965" t="s">
        <v>3</v>
      </c>
      <c r="F965" t="s">
        <v>3</v>
      </c>
    </row>
    <row r="966" spans="1:6">
      <c r="A966" t="s">
        <v>1027</v>
      </c>
      <c r="B966" t="s">
        <v>17</v>
      </c>
      <c r="C966" t="s">
        <v>3</v>
      </c>
      <c r="D966" t="s">
        <v>3</v>
      </c>
      <c r="E966" t="s">
        <v>3</v>
      </c>
      <c r="F966" t="s">
        <v>3</v>
      </c>
    </row>
    <row r="967" spans="1:6">
      <c r="A967" t="s">
        <v>1027</v>
      </c>
      <c r="B967" t="s">
        <v>17</v>
      </c>
      <c r="C967" t="s">
        <v>3</v>
      </c>
      <c r="D967" t="s">
        <v>3</v>
      </c>
      <c r="E967" t="s">
        <v>3</v>
      </c>
      <c r="F967" t="s">
        <v>3</v>
      </c>
    </row>
    <row r="968" spans="1:6">
      <c r="A968" t="s">
        <v>1027</v>
      </c>
      <c r="B968" t="s">
        <v>17</v>
      </c>
      <c r="C968" t="s">
        <v>3</v>
      </c>
      <c r="D968" t="s">
        <v>3</v>
      </c>
      <c r="E968" t="s">
        <v>3</v>
      </c>
      <c r="F968" t="s">
        <v>3</v>
      </c>
    </row>
    <row r="969" spans="1:6">
      <c r="A969" t="s">
        <v>1027</v>
      </c>
      <c r="B969" t="s">
        <v>17</v>
      </c>
      <c r="C969" t="s">
        <v>3</v>
      </c>
      <c r="D969" t="s">
        <v>3</v>
      </c>
      <c r="E969" t="s">
        <v>3</v>
      </c>
      <c r="F969" t="s">
        <v>3</v>
      </c>
    </row>
    <row r="970" spans="1:6">
      <c r="A970" t="s">
        <v>1027</v>
      </c>
      <c r="B970" t="s">
        <v>17</v>
      </c>
      <c r="C970" t="s">
        <v>3</v>
      </c>
      <c r="D970" t="s">
        <v>3</v>
      </c>
      <c r="E970" t="s">
        <v>3</v>
      </c>
      <c r="F970" t="s">
        <v>3</v>
      </c>
    </row>
    <row r="971" spans="1:6">
      <c r="A971" t="s">
        <v>1027</v>
      </c>
      <c r="B971" t="s">
        <v>17</v>
      </c>
      <c r="C971" t="s">
        <v>3</v>
      </c>
      <c r="D971" t="s">
        <v>3</v>
      </c>
      <c r="E971" t="s">
        <v>3</v>
      </c>
      <c r="F971" t="s">
        <v>3</v>
      </c>
    </row>
    <row r="972" spans="1:6">
      <c r="A972" t="s">
        <v>1027</v>
      </c>
      <c r="B972" t="s">
        <v>17</v>
      </c>
      <c r="C972" t="s">
        <v>3</v>
      </c>
      <c r="D972" t="s">
        <v>3</v>
      </c>
      <c r="E972" t="s">
        <v>3</v>
      </c>
      <c r="F972" t="s">
        <v>3</v>
      </c>
    </row>
    <row r="973" spans="1:6">
      <c r="A973" t="s">
        <v>1027</v>
      </c>
      <c r="B973" t="s">
        <v>17</v>
      </c>
      <c r="C973" t="s">
        <v>3</v>
      </c>
      <c r="D973" t="s">
        <v>3</v>
      </c>
      <c r="E973" t="s">
        <v>3</v>
      </c>
      <c r="F973" t="s">
        <v>3</v>
      </c>
    </row>
    <row r="974" spans="1:6">
      <c r="A974" t="s">
        <v>1027</v>
      </c>
      <c r="B974" t="s">
        <v>17</v>
      </c>
      <c r="C974" t="s">
        <v>3</v>
      </c>
      <c r="D974" t="s">
        <v>3</v>
      </c>
      <c r="E974" t="s">
        <v>3</v>
      </c>
      <c r="F974" t="s">
        <v>3</v>
      </c>
    </row>
    <row r="975" spans="1:6">
      <c r="A975" t="s">
        <v>1027</v>
      </c>
      <c r="B975" t="s">
        <v>17</v>
      </c>
      <c r="C975" t="s">
        <v>3</v>
      </c>
      <c r="D975" t="s">
        <v>3</v>
      </c>
      <c r="E975" t="s">
        <v>3</v>
      </c>
      <c r="F975" t="s">
        <v>3</v>
      </c>
    </row>
    <row r="976" spans="1:6">
      <c r="A976" t="s">
        <v>1027</v>
      </c>
      <c r="B976" t="s">
        <v>17</v>
      </c>
      <c r="C976" t="s">
        <v>3</v>
      </c>
      <c r="D976" t="s">
        <v>3</v>
      </c>
      <c r="E976" t="s">
        <v>3</v>
      </c>
      <c r="F976" t="s">
        <v>3</v>
      </c>
    </row>
    <row r="977" spans="1:6">
      <c r="A977" t="s">
        <v>1027</v>
      </c>
      <c r="B977" t="s">
        <v>17</v>
      </c>
      <c r="C977" t="s">
        <v>3</v>
      </c>
      <c r="D977" t="s">
        <v>3</v>
      </c>
      <c r="E977" t="s">
        <v>3</v>
      </c>
      <c r="F977" t="s">
        <v>3</v>
      </c>
    </row>
    <row r="978" spans="1:6">
      <c r="A978" t="s">
        <v>1027</v>
      </c>
      <c r="B978" t="s">
        <v>17</v>
      </c>
      <c r="C978" t="s">
        <v>3</v>
      </c>
      <c r="D978" t="s">
        <v>3</v>
      </c>
      <c r="E978" t="s">
        <v>3</v>
      </c>
      <c r="F978" t="s">
        <v>3</v>
      </c>
    </row>
    <row r="979" spans="1:6">
      <c r="A979" t="s">
        <v>1027</v>
      </c>
      <c r="B979" t="s">
        <v>17</v>
      </c>
      <c r="C979" t="s">
        <v>3</v>
      </c>
      <c r="D979" t="s">
        <v>3</v>
      </c>
      <c r="E979" t="s">
        <v>3</v>
      </c>
      <c r="F979" t="s">
        <v>3</v>
      </c>
    </row>
    <row r="980" spans="1:6">
      <c r="A980" t="s">
        <v>1027</v>
      </c>
      <c r="B980" t="s">
        <v>17</v>
      </c>
      <c r="C980" t="s">
        <v>3</v>
      </c>
      <c r="D980" t="s">
        <v>3</v>
      </c>
      <c r="E980" t="s">
        <v>3</v>
      </c>
      <c r="F980" t="s">
        <v>3</v>
      </c>
    </row>
    <row r="981" spans="1:6">
      <c r="A981" t="s">
        <v>1027</v>
      </c>
      <c r="B981" t="s">
        <v>17</v>
      </c>
      <c r="C981" t="s">
        <v>3</v>
      </c>
      <c r="D981" t="s">
        <v>3</v>
      </c>
      <c r="E981" t="s">
        <v>3</v>
      </c>
      <c r="F981" t="s">
        <v>3</v>
      </c>
    </row>
    <row r="982" spans="1:6">
      <c r="A982" t="s">
        <v>1027</v>
      </c>
      <c r="B982" t="s">
        <v>17</v>
      </c>
      <c r="C982" t="s">
        <v>3</v>
      </c>
      <c r="D982" t="s">
        <v>3</v>
      </c>
      <c r="E982" t="s">
        <v>3</v>
      </c>
      <c r="F982" t="s">
        <v>3</v>
      </c>
    </row>
    <row r="983" spans="1:6">
      <c r="A983" t="s">
        <v>1027</v>
      </c>
      <c r="B983" t="s">
        <v>17</v>
      </c>
      <c r="C983" t="s">
        <v>3</v>
      </c>
      <c r="D983" t="s">
        <v>3</v>
      </c>
      <c r="E983" t="s">
        <v>3</v>
      </c>
      <c r="F983" t="s">
        <v>3</v>
      </c>
    </row>
    <row r="984" spans="1:6">
      <c r="A984" t="s">
        <v>1027</v>
      </c>
      <c r="B984" t="s">
        <v>17</v>
      </c>
      <c r="C984" t="s">
        <v>3</v>
      </c>
      <c r="D984" t="s">
        <v>3</v>
      </c>
      <c r="E984" t="s">
        <v>3</v>
      </c>
      <c r="F984" t="s">
        <v>3</v>
      </c>
    </row>
    <row r="985" spans="1:6">
      <c r="A985" t="s">
        <v>1027</v>
      </c>
      <c r="B985" t="s">
        <v>17</v>
      </c>
      <c r="C985" t="s">
        <v>3</v>
      </c>
      <c r="D985" t="s">
        <v>3</v>
      </c>
      <c r="E985" t="s">
        <v>3</v>
      </c>
      <c r="F985" t="s">
        <v>3</v>
      </c>
    </row>
    <row r="986" spans="1:6">
      <c r="A986" t="s">
        <v>1027</v>
      </c>
      <c r="B986" t="s">
        <v>17</v>
      </c>
      <c r="C986" t="s">
        <v>3</v>
      </c>
      <c r="D986" t="s">
        <v>3</v>
      </c>
      <c r="E986" t="s">
        <v>3</v>
      </c>
      <c r="F986" t="s">
        <v>3</v>
      </c>
    </row>
    <row r="987" spans="1:6">
      <c r="A987" t="s">
        <v>1027</v>
      </c>
      <c r="B987" t="s">
        <v>17</v>
      </c>
      <c r="C987" t="s">
        <v>3</v>
      </c>
      <c r="D987" t="s">
        <v>3</v>
      </c>
      <c r="E987" t="s">
        <v>3</v>
      </c>
      <c r="F987" t="s">
        <v>3</v>
      </c>
    </row>
    <row r="988" spans="1:6">
      <c r="A988" t="s">
        <v>1027</v>
      </c>
      <c r="B988" t="s">
        <v>17</v>
      </c>
      <c r="C988" t="s">
        <v>3</v>
      </c>
      <c r="D988" t="s">
        <v>3</v>
      </c>
      <c r="E988" t="s">
        <v>3</v>
      </c>
      <c r="F988" t="s">
        <v>3</v>
      </c>
    </row>
    <row r="989" spans="1:6">
      <c r="A989" t="s">
        <v>1027</v>
      </c>
      <c r="B989" t="s">
        <v>17</v>
      </c>
      <c r="C989" t="s">
        <v>3</v>
      </c>
      <c r="D989" t="s">
        <v>3</v>
      </c>
      <c r="E989" t="s">
        <v>3</v>
      </c>
      <c r="F989" t="s">
        <v>3</v>
      </c>
    </row>
    <row r="990" spans="1:6">
      <c r="A990" t="s">
        <v>1027</v>
      </c>
      <c r="B990" t="s">
        <v>17</v>
      </c>
      <c r="C990" t="s">
        <v>3</v>
      </c>
      <c r="D990" t="s">
        <v>3</v>
      </c>
      <c r="E990" t="s">
        <v>3</v>
      </c>
      <c r="F990" t="s">
        <v>3</v>
      </c>
    </row>
    <row r="991" spans="1:6">
      <c r="A991" t="s">
        <v>1027</v>
      </c>
      <c r="B991" t="s">
        <v>17</v>
      </c>
      <c r="C991" t="s">
        <v>3</v>
      </c>
      <c r="D991" t="s">
        <v>3</v>
      </c>
      <c r="E991" t="s">
        <v>3</v>
      </c>
      <c r="F991" t="s">
        <v>3</v>
      </c>
    </row>
    <row r="992" spans="1:6">
      <c r="A992" t="s">
        <v>1027</v>
      </c>
      <c r="B992" t="s">
        <v>17</v>
      </c>
      <c r="C992" t="s">
        <v>3</v>
      </c>
      <c r="D992" t="s">
        <v>3</v>
      </c>
      <c r="E992" t="s">
        <v>3</v>
      </c>
      <c r="F992" t="s">
        <v>3</v>
      </c>
    </row>
    <row r="993" spans="1:6">
      <c r="A993" t="s">
        <v>1027</v>
      </c>
      <c r="B993" t="s">
        <v>17</v>
      </c>
      <c r="C993" t="s">
        <v>3</v>
      </c>
      <c r="D993" t="s">
        <v>3</v>
      </c>
      <c r="E993" t="s">
        <v>3</v>
      </c>
      <c r="F993" t="s">
        <v>3</v>
      </c>
    </row>
    <row r="994" spans="1:6">
      <c r="A994" t="s">
        <v>1027</v>
      </c>
      <c r="B994" t="s">
        <v>17</v>
      </c>
      <c r="C994" t="s">
        <v>3</v>
      </c>
      <c r="D994" t="s">
        <v>3</v>
      </c>
      <c r="E994" t="s">
        <v>3</v>
      </c>
      <c r="F994" t="s">
        <v>3</v>
      </c>
    </row>
    <row r="995" spans="1:6">
      <c r="A995" t="s">
        <v>1027</v>
      </c>
      <c r="B995" t="s">
        <v>17</v>
      </c>
      <c r="C995" t="s">
        <v>3</v>
      </c>
      <c r="D995" t="s">
        <v>3</v>
      </c>
      <c r="E995" t="s">
        <v>3</v>
      </c>
      <c r="F995" t="s">
        <v>3</v>
      </c>
    </row>
    <row r="996" spans="1:6">
      <c r="A996" t="s">
        <v>1027</v>
      </c>
      <c r="B996" t="s">
        <v>17</v>
      </c>
      <c r="C996" t="s">
        <v>3</v>
      </c>
      <c r="D996" t="s">
        <v>3</v>
      </c>
      <c r="E996" t="s">
        <v>3</v>
      </c>
      <c r="F996" t="s">
        <v>3</v>
      </c>
    </row>
    <row r="997" spans="1:6">
      <c r="A997" t="s">
        <v>1027</v>
      </c>
      <c r="B997" t="s">
        <v>17</v>
      </c>
      <c r="C997" t="s">
        <v>3</v>
      </c>
      <c r="D997" t="s">
        <v>3</v>
      </c>
      <c r="E997" t="s">
        <v>3</v>
      </c>
      <c r="F997" t="s">
        <v>3</v>
      </c>
    </row>
    <row r="998" spans="1:6">
      <c r="A998" t="s">
        <v>1027</v>
      </c>
      <c r="B998" t="s">
        <v>17</v>
      </c>
      <c r="C998" t="s">
        <v>3</v>
      </c>
      <c r="D998" t="s">
        <v>3</v>
      </c>
      <c r="E998" t="s">
        <v>3</v>
      </c>
      <c r="F998" t="s">
        <v>3</v>
      </c>
    </row>
    <row r="999" spans="1:6">
      <c r="A999" t="s">
        <v>1027</v>
      </c>
      <c r="B999" t="s">
        <v>17</v>
      </c>
      <c r="C999" t="s">
        <v>3</v>
      </c>
      <c r="D999" t="s">
        <v>3</v>
      </c>
      <c r="E999" t="s">
        <v>3</v>
      </c>
      <c r="F999" t="s">
        <v>3</v>
      </c>
    </row>
    <row r="1000" spans="1:6">
      <c r="A1000" t="s">
        <v>1027</v>
      </c>
      <c r="B1000" t="s">
        <v>17</v>
      </c>
      <c r="C1000" t="s">
        <v>3</v>
      </c>
      <c r="D1000" t="s">
        <v>3</v>
      </c>
      <c r="E1000" t="s">
        <v>3</v>
      </c>
      <c r="F1000" t="s">
        <v>3</v>
      </c>
    </row>
    <row r="1001" spans="1:6">
      <c r="A1001" t="s">
        <v>1027</v>
      </c>
      <c r="B1001" t="s">
        <v>17</v>
      </c>
      <c r="C1001" t="s">
        <v>3</v>
      </c>
      <c r="D1001" t="s">
        <v>3</v>
      </c>
      <c r="E1001" t="s">
        <v>3</v>
      </c>
      <c r="F1001" t="s">
        <v>3</v>
      </c>
    </row>
    <row r="1002" spans="1:6">
      <c r="A1002" t="s">
        <v>1027</v>
      </c>
      <c r="B1002" t="s">
        <v>17</v>
      </c>
      <c r="C1002" t="s">
        <v>3</v>
      </c>
      <c r="D1002" t="s">
        <v>3</v>
      </c>
      <c r="E1002" t="s">
        <v>3</v>
      </c>
      <c r="F1002" t="s">
        <v>3</v>
      </c>
    </row>
    <row r="1003" spans="1:6">
      <c r="A1003" t="s">
        <v>1027</v>
      </c>
      <c r="B1003" t="s">
        <v>17</v>
      </c>
      <c r="C1003" t="s">
        <v>3</v>
      </c>
      <c r="D1003" t="s">
        <v>3</v>
      </c>
      <c r="E1003" t="s">
        <v>3</v>
      </c>
      <c r="F1003" t="s">
        <v>3</v>
      </c>
    </row>
    <row r="1004" spans="1:6">
      <c r="A1004" t="s">
        <v>1027</v>
      </c>
      <c r="B1004" t="s">
        <v>17</v>
      </c>
      <c r="C1004" t="s">
        <v>3</v>
      </c>
      <c r="D1004" t="s">
        <v>3</v>
      </c>
      <c r="E1004" t="s">
        <v>3</v>
      </c>
      <c r="F1004" t="s">
        <v>3</v>
      </c>
    </row>
    <row r="1005" spans="1:6">
      <c r="A1005" t="s">
        <v>1027</v>
      </c>
      <c r="B1005" t="s">
        <v>17</v>
      </c>
      <c r="C1005" t="s">
        <v>3</v>
      </c>
      <c r="D1005" t="s">
        <v>3</v>
      </c>
      <c r="E1005" t="s">
        <v>3</v>
      </c>
      <c r="F1005" t="s">
        <v>3</v>
      </c>
    </row>
    <row r="1006" spans="1:6">
      <c r="A1006" t="s">
        <v>1027</v>
      </c>
      <c r="B1006" t="s">
        <v>17</v>
      </c>
      <c r="C1006" t="s">
        <v>3</v>
      </c>
      <c r="D1006" t="s">
        <v>3</v>
      </c>
      <c r="E1006" t="s">
        <v>3</v>
      </c>
      <c r="F1006" t="s">
        <v>3</v>
      </c>
    </row>
    <row r="1007" spans="1:6">
      <c r="A1007" t="s">
        <v>1027</v>
      </c>
      <c r="B1007" t="s">
        <v>17</v>
      </c>
      <c r="C1007" t="s">
        <v>3</v>
      </c>
      <c r="D1007" t="s">
        <v>3</v>
      </c>
      <c r="E1007" t="s">
        <v>3</v>
      </c>
      <c r="F1007" t="s">
        <v>3</v>
      </c>
    </row>
    <row r="1008" spans="1:6">
      <c r="A1008" t="s">
        <v>1027</v>
      </c>
      <c r="B1008" t="s">
        <v>17</v>
      </c>
      <c r="C1008" t="s">
        <v>3</v>
      </c>
      <c r="D1008" t="s">
        <v>3</v>
      </c>
      <c r="E1008" t="s">
        <v>3</v>
      </c>
      <c r="F1008" t="s">
        <v>3</v>
      </c>
    </row>
    <row r="1009" spans="1:6">
      <c r="A1009" t="s">
        <v>1027</v>
      </c>
      <c r="B1009" t="s">
        <v>17</v>
      </c>
      <c r="C1009" t="s">
        <v>3</v>
      </c>
      <c r="D1009" t="s">
        <v>3</v>
      </c>
      <c r="E1009" t="s">
        <v>3</v>
      </c>
      <c r="F1009" t="s">
        <v>3</v>
      </c>
    </row>
    <row r="1010" spans="1:6">
      <c r="A1010" t="s">
        <v>1027</v>
      </c>
      <c r="B1010" t="s">
        <v>17</v>
      </c>
      <c r="C1010" t="s">
        <v>3</v>
      </c>
      <c r="D1010" t="s">
        <v>3</v>
      </c>
      <c r="E1010" t="s">
        <v>3</v>
      </c>
      <c r="F1010" t="s">
        <v>3</v>
      </c>
    </row>
    <row r="1011" spans="1:6">
      <c r="A1011" t="s">
        <v>1027</v>
      </c>
      <c r="B1011" t="s">
        <v>17</v>
      </c>
      <c r="C1011" t="s">
        <v>3</v>
      </c>
      <c r="D1011" t="s">
        <v>3</v>
      </c>
      <c r="E1011" t="s">
        <v>3</v>
      </c>
      <c r="F1011" t="s">
        <v>3</v>
      </c>
    </row>
    <row r="1012" spans="1:6">
      <c r="A1012" t="s">
        <v>1027</v>
      </c>
      <c r="B1012" t="s">
        <v>17</v>
      </c>
      <c r="C1012" t="s">
        <v>3</v>
      </c>
      <c r="D1012" t="s">
        <v>3</v>
      </c>
      <c r="E1012" t="s">
        <v>3</v>
      </c>
      <c r="F1012" t="s">
        <v>3</v>
      </c>
    </row>
    <row r="1013" spans="1:6">
      <c r="A1013" t="s">
        <v>1027</v>
      </c>
      <c r="B1013" t="s">
        <v>17</v>
      </c>
      <c r="C1013" t="s">
        <v>3</v>
      </c>
      <c r="D1013" t="s">
        <v>3</v>
      </c>
      <c r="E1013" t="s">
        <v>3</v>
      </c>
      <c r="F1013" t="s">
        <v>3</v>
      </c>
    </row>
    <row r="1014" spans="1:6">
      <c r="A1014" t="s">
        <v>1027</v>
      </c>
      <c r="B1014" t="s">
        <v>17</v>
      </c>
      <c r="C1014" t="s">
        <v>3</v>
      </c>
      <c r="D1014" t="s">
        <v>3</v>
      </c>
      <c r="E1014" t="s">
        <v>3</v>
      </c>
      <c r="F1014" t="s">
        <v>3</v>
      </c>
    </row>
    <row r="1015" spans="1:6">
      <c r="A1015" t="s">
        <v>1027</v>
      </c>
      <c r="B1015" t="s">
        <v>17</v>
      </c>
      <c r="C1015" t="s">
        <v>3</v>
      </c>
      <c r="D1015" t="s">
        <v>3</v>
      </c>
      <c r="E1015" t="s">
        <v>3</v>
      </c>
      <c r="F1015" t="s">
        <v>3</v>
      </c>
    </row>
    <row r="1016" spans="1:6">
      <c r="A1016" t="s">
        <v>1027</v>
      </c>
      <c r="B1016" t="s">
        <v>17</v>
      </c>
      <c r="C1016" t="s">
        <v>3</v>
      </c>
      <c r="D1016" t="s">
        <v>3</v>
      </c>
      <c r="E1016" t="s">
        <v>3</v>
      </c>
      <c r="F1016" t="s">
        <v>3</v>
      </c>
    </row>
    <row r="1017" spans="1:6">
      <c r="A1017" t="s">
        <v>1027</v>
      </c>
      <c r="B1017" t="s">
        <v>17</v>
      </c>
      <c r="C1017" t="s">
        <v>3</v>
      </c>
      <c r="D1017" t="s">
        <v>3</v>
      </c>
      <c r="E1017" t="s">
        <v>3</v>
      </c>
      <c r="F1017" t="s">
        <v>3</v>
      </c>
    </row>
    <row r="1018" spans="1:6">
      <c r="A1018" t="s">
        <v>1027</v>
      </c>
      <c r="B1018" t="s">
        <v>17</v>
      </c>
      <c r="C1018" t="s">
        <v>3</v>
      </c>
      <c r="D1018" t="s">
        <v>3</v>
      </c>
      <c r="E1018" t="s">
        <v>3</v>
      </c>
      <c r="F1018" t="s">
        <v>3</v>
      </c>
    </row>
    <row r="1019" spans="1:6">
      <c r="A1019" t="s">
        <v>1027</v>
      </c>
      <c r="B1019" t="s">
        <v>17</v>
      </c>
      <c r="C1019" t="s">
        <v>3</v>
      </c>
      <c r="D1019" t="s">
        <v>3</v>
      </c>
      <c r="E1019" t="s">
        <v>3</v>
      </c>
      <c r="F1019" t="s">
        <v>3</v>
      </c>
    </row>
    <row r="1020" spans="1:6">
      <c r="A1020" t="s">
        <v>1027</v>
      </c>
      <c r="B1020" t="s">
        <v>17</v>
      </c>
      <c r="C1020" t="s">
        <v>3</v>
      </c>
      <c r="D1020" t="s">
        <v>3</v>
      </c>
      <c r="E1020" t="s">
        <v>3</v>
      </c>
      <c r="F1020" t="s">
        <v>3</v>
      </c>
    </row>
    <row r="1021" spans="1:6">
      <c r="A1021" t="s">
        <v>1027</v>
      </c>
      <c r="B1021" t="s">
        <v>17</v>
      </c>
      <c r="C1021" t="s">
        <v>3</v>
      </c>
      <c r="D1021" t="s">
        <v>3</v>
      </c>
      <c r="E1021" t="s">
        <v>3</v>
      </c>
      <c r="F1021" t="s">
        <v>3</v>
      </c>
    </row>
    <row r="1022" spans="1:6">
      <c r="A1022" t="s">
        <v>1027</v>
      </c>
      <c r="B1022" t="s">
        <v>17</v>
      </c>
      <c r="C1022" t="s">
        <v>3</v>
      </c>
      <c r="D1022" t="s">
        <v>3</v>
      </c>
      <c r="E1022" t="s">
        <v>3</v>
      </c>
      <c r="F1022" t="s">
        <v>3</v>
      </c>
    </row>
    <row r="1023" spans="1:6">
      <c r="A1023" t="s">
        <v>1027</v>
      </c>
      <c r="B1023" t="s">
        <v>17</v>
      </c>
      <c r="C1023" t="s">
        <v>3</v>
      </c>
      <c r="D1023" t="s">
        <v>3</v>
      </c>
      <c r="E1023" t="s">
        <v>3</v>
      </c>
      <c r="F1023" t="s">
        <v>3</v>
      </c>
    </row>
    <row r="1024" spans="1:6">
      <c r="A1024" t="s">
        <v>1027</v>
      </c>
      <c r="B1024" t="s">
        <v>17</v>
      </c>
      <c r="C1024" t="s">
        <v>3</v>
      </c>
      <c r="D1024" t="s">
        <v>3</v>
      </c>
      <c r="E1024" t="s">
        <v>3</v>
      </c>
      <c r="F1024" t="s">
        <v>3</v>
      </c>
    </row>
    <row r="1025" spans="1:6">
      <c r="A1025" t="s">
        <v>1027</v>
      </c>
      <c r="B1025" t="s">
        <v>17</v>
      </c>
      <c r="C1025" t="s">
        <v>3</v>
      </c>
      <c r="D1025" t="s">
        <v>3</v>
      </c>
      <c r="E1025" t="s">
        <v>3</v>
      </c>
      <c r="F1025" t="s">
        <v>3</v>
      </c>
    </row>
    <row r="1026" spans="1:6">
      <c r="A1026" t="s">
        <v>1027</v>
      </c>
      <c r="B1026" t="s">
        <v>17</v>
      </c>
      <c r="C1026" t="s">
        <v>3</v>
      </c>
      <c r="D1026" t="s">
        <v>3</v>
      </c>
      <c r="E1026" t="s">
        <v>3</v>
      </c>
      <c r="F1026" t="s">
        <v>3</v>
      </c>
    </row>
    <row r="1027" spans="1:6">
      <c r="A1027" t="s">
        <v>1027</v>
      </c>
      <c r="B1027" t="s">
        <v>17</v>
      </c>
      <c r="C1027" t="s">
        <v>3</v>
      </c>
      <c r="D1027" t="s">
        <v>3</v>
      </c>
      <c r="E1027" t="s">
        <v>3</v>
      </c>
      <c r="F1027" t="s">
        <v>3</v>
      </c>
    </row>
    <row r="1028" spans="1:6">
      <c r="A1028" t="s">
        <v>1027</v>
      </c>
      <c r="B1028" t="s">
        <v>17</v>
      </c>
      <c r="C1028" t="s">
        <v>3</v>
      </c>
      <c r="D1028" t="s">
        <v>3</v>
      </c>
      <c r="E1028" t="s">
        <v>3</v>
      </c>
      <c r="F1028" t="s">
        <v>3</v>
      </c>
    </row>
    <row r="1029" spans="1:6">
      <c r="A1029" t="s">
        <v>1027</v>
      </c>
      <c r="B1029" t="s">
        <v>17</v>
      </c>
      <c r="C1029" t="s">
        <v>3</v>
      </c>
      <c r="D1029" t="s">
        <v>3</v>
      </c>
      <c r="E1029" t="s">
        <v>3</v>
      </c>
      <c r="F1029" t="s">
        <v>3</v>
      </c>
    </row>
    <row r="1030" spans="1:6">
      <c r="A1030" t="s">
        <v>1027</v>
      </c>
      <c r="B1030" t="s">
        <v>17</v>
      </c>
      <c r="C1030" t="s">
        <v>3</v>
      </c>
      <c r="D1030" t="s">
        <v>3</v>
      </c>
      <c r="E1030" t="s">
        <v>3</v>
      </c>
      <c r="F1030" t="s">
        <v>3</v>
      </c>
    </row>
    <row r="1031" spans="1:6">
      <c r="A1031" t="s">
        <v>1027</v>
      </c>
      <c r="B1031" t="s">
        <v>17</v>
      </c>
      <c r="C1031" t="s">
        <v>3</v>
      </c>
      <c r="D1031" t="s">
        <v>3</v>
      </c>
      <c r="E1031" t="s">
        <v>3</v>
      </c>
      <c r="F1031" t="s">
        <v>3</v>
      </c>
    </row>
    <row r="1032" spans="1:6">
      <c r="A1032" t="s">
        <v>1027</v>
      </c>
      <c r="B1032" t="s">
        <v>17</v>
      </c>
      <c r="C1032" t="s">
        <v>3</v>
      </c>
      <c r="D1032" t="s">
        <v>3</v>
      </c>
      <c r="E1032" t="s">
        <v>3</v>
      </c>
      <c r="F1032" t="s">
        <v>3</v>
      </c>
    </row>
    <row r="1033" spans="1:6">
      <c r="A1033" t="s">
        <v>1027</v>
      </c>
      <c r="B1033" t="s">
        <v>17</v>
      </c>
      <c r="C1033" t="s">
        <v>3</v>
      </c>
      <c r="D1033" t="s">
        <v>3</v>
      </c>
      <c r="E1033" t="s">
        <v>3</v>
      </c>
      <c r="F1033" t="s">
        <v>3</v>
      </c>
    </row>
    <row r="1034" spans="1:6">
      <c r="A1034" t="s">
        <v>1027</v>
      </c>
      <c r="B1034" t="s">
        <v>17</v>
      </c>
      <c r="C1034" t="s">
        <v>3</v>
      </c>
      <c r="D1034" t="s">
        <v>3</v>
      </c>
      <c r="E1034" t="s">
        <v>3</v>
      </c>
      <c r="F1034" t="s">
        <v>3</v>
      </c>
    </row>
    <row r="1035" spans="1:6">
      <c r="A1035" t="s">
        <v>1027</v>
      </c>
      <c r="B1035" t="s">
        <v>17</v>
      </c>
      <c r="C1035" t="s">
        <v>3</v>
      </c>
      <c r="D1035" t="s">
        <v>3</v>
      </c>
      <c r="E1035" t="s">
        <v>3</v>
      </c>
      <c r="F1035" t="s">
        <v>3</v>
      </c>
    </row>
    <row r="1036" spans="1:6">
      <c r="A1036" t="s">
        <v>1027</v>
      </c>
      <c r="B1036" t="s">
        <v>17</v>
      </c>
      <c r="C1036" t="s">
        <v>3</v>
      </c>
      <c r="D1036" t="s">
        <v>3</v>
      </c>
      <c r="E1036" t="s">
        <v>3</v>
      </c>
      <c r="F1036" t="s">
        <v>3</v>
      </c>
    </row>
    <row r="1037" spans="1:6">
      <c r="A1037" t="s">
        <v>1027</v>
      </c>
      <c r="B1037" t="s">
        <v>17</v>
      </c>
      <c r="C1037" t="s">
        <v>3</v>
      </c>
      <c r="D1037" t="s">
        <v>3</v>
      </c>
      <c r="E1037" t="s">
        <v>3</v>
      </c>
      <c r="F1037" t="s">
        <v>3</v>
      </c>
    </row>
    <row r="1038" spans="1:6">
      <c r="A1038" t="s">
        <v>1027</v>
      </c>
      <c r="B1038" t="s">
        <v>17</v>
      </c>
      <c r="C1038" t="s">
        <v>3</v>
      </c>
      <c r="D1038" t="s">
        <v>3</v>
      </c>
      <c r="E1038" t="s">
        <v>3</v>
      </c>
      <c r="F1038" t="s">
        <v>3</v>
      </c>
    </row>
    <row r="1039" spans="1:6">
      <c r="A1039" t="s">
        <v>1027</v>
      </c>
      <c r="B1039" t="s">
        <v>17</v>
      </c>
      <c r="C1039" t="s">
        <v>3</v>
      </c>
      <c r="D1039" t="s">
        <v>3</v>
      </c>
      <c r="E1039" t="s">
        <v>3</v>
      </c>
      <c r="F1039" t="s">
        <v>3</v>
      </c>
    </row>
    <row r="1040" spans="1:6">
      <c r="A1040" t="s">
        <v>1027</v>
      </c>
      <c r="B1040" t="s">
        <v>17</v>
      </c>
      <c r="C1040" t="s">
        <v>3</v>
      </c>
      <c r="D1040" t="s">
        <v>3</v>
      </c>
      <c r="E1040" t="s">
        <v>3</v>
      </c>
      <c r="F1040" t="s">
        <v>3</v>
      </c>
    </row>
    <row r="1041" spans="1:6">
      <c r="A1041" t="s">
        <v>1027</v>
      </c>
      <c r="B1041" t="s">
        <v>17</v>
      </c>
      <c r="C1041" t="s">
        <v>3</v>
      </c>
      <c r="D1041" t="s">
        <v>3</v>
      </c>
      <c r="E1041" t="s">
        <v>3</v>
      </c>
      <c r="F1041" t="s">
        <v>3</v>
      </c>
    </row>
    <row r="1042" spans="1:6">
      <c r="A1042" t="s">
        <v>1027</v>
      </c>
      <c r="B1042" t="s">
        <v>17</v>
      </c>
      <c r="C1042" t="s">
        <v>3</v>
      </c>
      <c r="D1042" t="s">
        <v>3</v>
      </c>
      <c r="E1042" t="s">
        <v>3</v>
      </c>
      <c r="F1042" t="s">
        <v>3</v>
      </c>
    </row>
    <row r="1043" spans="1:6">
      <c r="A1043" t="s">
        <v>1027</v>
      </c>
      <c r="B1043" t="s">
        <v>17</v>
      </c>
      <c r="C1043" t="s">
        <v>3</v>
      </c>
      <c r="D1043" t="s">
        <v>3</v>
      </c>
      <c r="E1043" t="s">
        <v>3</v>
      </c>
      <c r="F1043" t="s">
        <v>3</v>
      </c>
    </row>
    <row r="1044" spans="1:6">
      <c r="A1044" t="s">
        <v>1027</v>
      </c>
      <c r="B1044" t="s">
        <v>17</v>
      </c>
      <c r="C1044" t="s">
        <v>3</v>
      </c>
      <c r="D1044" t="s">
        <v>3</v>
      </c>
      <c r="E1044" t="s">
        <v>3</v>
      </c>
      <c r="F1044" t="s">
        <v>3</v>
      </c>
    </row>
    <row r="1045" spans="1:6">
      <c r="A1045" t="s">
        <v>1027</v>
      </c>
      <c r="B1045" t="s">
        <v>17</v>
      </c>
      <c r="C1045" t="s">
        <v>3</v>
      </c>
      <c r="D1045" t="s">
        <v>3</v>
      </c>
      <c r="E1045" t="s">
        <v>3</v>
      </c>
      <c r="F1045" t="s">
        <v>3</v>
      </c>
    </row>
    <row r="1046" spans="1:6">
      <c r="A1046" t="s">
        <v>1027</v>
      </c>
      <c r="B1046" t="s">
        <v>17</v>
      </c>
      <c r="C1046" t="s">
        <v>3</v>
      </c>
      <c r="D1046" t="s">
        <v>3</v>
      </c>
      <c r="E1046" t="s">
        <v>3</v>
      </c>
      <c r="F1046" t="s">
        <v>3</v>
      </c>
    </row>
    <row r="1047" spans="1:6">
      <c r="A1047" t="s">
        <v>1027</v>
      </c>
      <c r="B1047" t="s">
        <v>17</v>
      </c>
      <c r="C1047" t="s">
        <v>3</v>
      </c>
      <c r="D1047" t="s">
        <v>3</v>
      </c>
      <c r="E1047" t="s">
        <v>3</v>
      </c>
      <c r="F1047" t="s">
        <v>3</v>
      </c>
    </row>
    <row r="1048" spans="1:6">
      <c r="A1048" t="s">
        <v>1027</v>
      </c>
      <c r="B1048" t="s">
        <v>17</v>
      </c>
      <c r="C1048" t="s">
        <v>3</v>
      </c>
      <c r="D1048" t="s">
        <v>3</v>
      </c>
      <c r="E1048" t="s">
        <v>3</v>
      </c>
      <c r="F1048" t="s">
        <v>3</v>
      </c>
    </row>
    <row r="1049" spans="1:6">
      <c r="A1049" t="s">
        <v>1027</v>
      </c>
      <c r="B1049" t="s">
        <v>17</v>
      </c>
      <c r="C1049" t="s">
        <v>3</v>
      </c>
      <c r="D1049" t="s">
        <v>3</v>
      </c>
      <c r="E1049" t="s">
        <v>3</v>
      </c>
      <c r="F1049" t="s">
        <v>3</v>
      </c>
    </row>
    <row r="1050" spans="1:6">
      <c r="A1050" t="s">
        <v>1027</v>
      </c>
      <c r="B1050" t="s">
        <v>17</v>
      </c>
      <c r="C1050" t="s">
        <v>3</v>
      </c>
      <c r="D1050" t="s">
        <v>3</v>
      </c>
      <c r="E1050" t="s">
        <v>3</v>
      </c>
      <c r="F1050" t="s">
        <v>3</v>
      </c>
    </row>
    <row r="1051" spans="1:6">
      <c r="A1051" t="s">
        <v>1027</v>
      </c>
      <c r="B1051" t="s">
        <v>17</v>
      </c>
      <c r="C1051" t="s">
        <v>3</v>
      </c>
      <c r="D1051" t="s">
        <v>3</v>
      </c>
      <c r="E1051" t="s">
        <v>3</v>
      </c>
      <c r="F1051" t="s">
        <v>3</v>
      </c>
    </row>
    <row r="1052" spans="1:6">
      <c r="A1052" t="s">
        <v>1027</v>
      </c>
      <c r="B1052" t="s">
        <v>17</v>
      </c>
      <c r="C1052" t="s">
        <v>3</v>
      </c>
      <c r="D1052" t="s">
        <v>3</v>
      </c>
      <c r="E1052" t="s">
        <v>3</v>
      </c>
      <c r="F1052" t="s">
        <v>3</v>
      </c>
    </row>
    <row r="1053" spans="1:6">
      <c r="A1053" t="s">
        <v>1027</v>
      </c>
      <c r="B1053" t="s">
        <v>17</v>
      </c>
      <c r="C1053" t="s">
        <v>3</v>
      </c>
      <c r="D1053" t="s">
        <v>3</v>
      </c>
      <c r="E1053" t="s">
        <v>3</v>
      </c>
      <c r="F1053" t="s">
        <v>3</v>
      </c>
    </row>
    <row r="1054" spans="1:6">
      <c r="A1054" t="s">
        <v>1027</v>
      </c>
      <c r="B1054" t="s">
        <v>17</v>
      </c>
      <c r="C1054" t="s">
        <v>3</v>
      </c>
      <c r="D1054" t="s">
        <v>3</v>
      </c>
      <c r="E1054" t="s">
        <v>3</v>
      </c>
      <c r="F1054" t="s">
        <v>3</v>
      </c>
    </row>
    <row r="1055" spans="1:6">
      <c r="A1055" t="s">
        <v>1027</v>
      </c>
      <c r="B1055" t="s">
        <v>17</v>
      </c>
      <c r="C1055" t="s">
        <v>3</v>
      </c>
      <c r="D1055" t="s">
        <v>3</v>
      </c>
      <c r="E1055" t="s">
        <v>3</v>
      </c>
      <c r="F1055" t="s">
        <v>3</v>
      </c>
    </row>
    <row r="1056" spans="1:6">
      <c r="A1056" t="s">
        <v>1027</v>
      </c>
      <c r="B1056" t="s">
        <v>17</v>
      </c>
      <c r="C1056" t="s">
        <v>3</v>
      </c>
      <c r="D1056" t="s">
        <v>3</v>
      </c>
      <c r="E1056" t="s">
        <v>3</v>
      </c>
      <c r="F1056" t="s">
        <v>3</v>
      </c>
    </row>
    <row r="1057" spans="1:6">
      <c r="A1057" t="s">
        <v>1027</v>
      </c>
      <c r="B1057" t="s">
        <v>17</v>
      </c>
      <c r="C1057" t="s">
        <v>3</v>
      </c>
      <c r="D1057" t="s">
        <v>3</v>
      </c>
      <c r="E1057" t="s">
        <v>3</v>
      </c>
      <c r="F1057" t="s">
        <v>3</v>
      </c>
    </row>
    <row r="1058" spans="1:6">
      <c r="A1058" t="s">
        <v>1027</v>
      </c>
      <c r="B1058" t="s">
        <v>17</v>
      </c>
      <c r="C1058" t="s">
        <v>3</v>
      </c>
      <c r="D1058" t="s">
        <v>3</v>
      </c>
      <c r="E1058" t="s">
        <v>3</v>
      </c>
      <c r="F1058" t="s">
        <v>3</v>
      </c>
    </row>
    <row r="1059" spans="1:6">
      <c r="A1059" t="s">
        <v>1027</v>
      </c>
      <c r="B1059" t="s">
        <v>17</v>
      </c>
      <c r="C1059" t="s">
        <v>3</v>
      </c>
      <c r="D1059" t="s">
        <v>3</v>
      </c>
      <c r="E1059" t="s">
        <v>3</v>
      </c>
      <c r="F1059" t="s">
        <v>3</v>
      </c>
    </row>
    <row r="1060" spans="1:6">
      <c r="A1060" t="s">
        <v>1027</v>
      </c>
      <c r="B1060" t="s">
        <v>17</v>
      </c>
      <c r="C1060" t="s">
        <v>3</v>
      </c>
      <c r="D1060" t="s">
        <v>3</v>
      </c>
      <c r="E1060" t="s">
        <v>3</v>
      </c>
      <c r="F1060" t="s">
        <v>3</v>
      </c>
    </row>
    <row r="1061" spans="1:6">
      <c r="A1061" t="s">
        <v>1027</v>
      </c>
      <c r="B1061" t="s">
        <v>17</v>
      </c>
      <c r="C1061" t="s">
        <v>3</v>
      </c>
      <c r="D1061" t="s">
        <v>3</v>
      </c>
      <c r="E1061" t="s">
        <v>3</v>
      </c>
      <c r="F1061" t="s">
        <v>3</v>
      </c>
    </row>
    <row r="1062" spans="1:6">
      <c r="A1062" t="s">
        <v>1027</v>
      </c>
      <c r="B1062" t="s">
        <v>17</v>
      </c>
      <c r="C1062" t="s">
        <v>3</v>
      </c>
      <c r="D1062" t="s">
        <v>3</v>
      </c>
      <c r="E1062" t="s">
        <v>3</v>
      </c>
      <c r="F1062" t="s">
        <v>3</v>
      </c>
    </row>
    <row r="1063" spans="1:6">
      <c r="A1063" t="s">
        <v>1027</v>
      </c>
      <c r="B1063" t="s">
        <v>17</v>
      </c>
      <c r="C1063" t="s">
        <v>3</v>
      </c>
      <c r="D1063" t="s">
        <v>3</v>
      </c>
      <c r="E1063" t="s">
        <v>3</v>
      </c>
      <c r="F1063" t="s">
        <v>3</v>
      </c>
    </row>
    <row r="1064" spans="1:6">
      <c r="A1064" t="s">
        <v>1027</v>
      </c>
      <c r="B1064" t="s">
        <v>17</v>
      </c>
      <c r="C1064" t="s">
        <v>3</v>
      </c>
      <c r="D1064" t="s">
        <v>3</v>
      </c>
      <c r="E1064" t="s">
        <v>3</v>
      </c>
      <c r="F1064" t="s">
        <v>3</v>
      </c>
    </row>
    <row r="1065" spans="1:6">
      <c r="A1065" t="s">
        <v>1027</v>
      </c>
      <c r="B1065" t="s">
        <v>17</v>
      </c>
      <c r="C1065" t="s">
        <v>3</v>
      </c>
      <c r="D1065" t="s">
        <v>3</v>
      </c>
      <c r="E1065" t="s">
        <v>3</v>
      </c>
      <c r="F1065" t="s">
        <v>3</v>
      </c>
    </row>
    <row r="1066" spans="1:6">
      <c r="A1066" t="s">
        <v>1027</v>
      </c>
      <c r="B1066" t="s">
        <v>17</v>
      </c>
      <c r="C1066" t="s">
        <v>3</v>
      </c>
      <c r="D1066" t="s">
        <v>3</v>
      </c>
      <c r="E1066" t="s">
        <v>3</v>
      </c>
      <c r="F1066" t="s">
        <v>3</v>
      </c>
    </row>
    <row r="1067" spans="1:6">
      <c r="A1067" t="s">
        <v>1027</v>
      </c>
      <c r="B1067" t="s">
        <v>17</v>
      </c>
      <c r="C1067" t="s">
        <v>3</v>
      </c>
      <c r="D1067" t="s">
        <v>3</v>
      </c>
      <c r="E1067" t="s">
        <v>3</v>
      </c>
      <c r="F1067" t="s">
        <v>3</v>
      </c>
    </row>
    <row r="1068" spans="1:6">
      <c r="A1068" t="s">
        <v>1027</v>
      </c>
      <c r="B1068" t="s">
        <v>17</v>
      </c>
      <c r="C1068" t="s">
        <v>3</v>
      </c>
      <c r="D1068" t="s">
        <v>3</v>
      </c>
      <c r="E1068" t="s">
        <v>3</v>
      </c>
      <c r="F1068" t="s">
        <v>3</v>
      </c>
    </row>
    <row r="1069" spans="1:6">
      <c r="A1069" t="s">
        <v>1027</v>
      </c>
      <c r="B1069" t="s">
        <v>17</v>
      </c>
      <c r="C1069" t="s">
        <v>3</v>
      </c>
      <c r="D1069" t="s">
        <v>3</v>
      </c>
      <c r="E1069" t="s">
        <v>3</v>
      </c>
      <c r="F1069" t="s">
        <v>3</v>
      </c>
    </row>
    <row r="1070" spans="1:6">
      <c r="A1070" t="s">
        <v>1027</v>
      </c>
      <c r="B1070" t="s">
        <v>17</v>
      </c>
      <c r="C1070" t="s">
        <v>3</v>
      </c>
      <c r="D1070" t="s">
        <v>3</v>
      </c>
      <c r="E1070" t="s">
        <v>3</v>
      </c>
      <c r="F1070" t="s">
        <v>3</v>
      </c>
    </row>
    <row r="1071" spans="1:6">
      <c r="A1071" t="s">
        <v>1027</v>
      </c>
      <c r="B1071" t="s">
        <v>17</v>
      </c>
      <c r="C1071" t="s">
        <v>3</v>
      </c>
      <c r="D1071" t="s">
        <v>3</v>
      </c>
      <c r="E1071" t="s">
        <v>3</v>
      </c>
      <c r="F1071" t="s">
        <v>3</v>
      </c>
    </row>
    <row r="1072" spans="1:6">
      <c r="A1072" t="s">
        <v>1027</v>
      </c>
      <c r="B1072" t="s">
        <v>17</v>
      </c>
      <c r="C1072" t="s">
        <v>3</v>
      </c>
      <c r="D1072" t="s">
        <v>3</v>
      </c>
      <c r="E1072" t="s">
        <v>3</v>
      </c>
      <c r="F1072" t="s">
        <v>3</v>
      </c>
    </row>
    <row r="1073" spans="1:6">
      <c r="A1073" t="s">
        <v>1027</v>
      </c>
      <c r="B1073" t="s">
        <v>17</v>
      </c>
      <c r="C1073" t="s">
        <v>3</v>
      </c>
      <c r="D1073" t="s">
        <v>3</v>
      </c>
      <c r="E1073" t="s">
        <v>3</v>
      </c>
      <c r="F1073" t="s">
        <v>3</v>
      </c>
    </row>
    <row r="1074" spans="1:6">
      <c r="A1074" t="s">
        <v>1027</v>
      </c>
      <c r="B1074" t="s">
        <v>17</v>
      </c>
      <c r="C1074" t="s">
        <v>3</v>
      </c>
      <c r="D1074" t="s">
        <v>3</v>
      </c>
      <c r="E1074" t="s">
        <v>3</v>
      </c>
      <c r="F1074" t="s">
        <v>3</v>
      </c>
    </row>
    <row r="1075" spans="1:6">
      <c r="A1075" t="s">
        <v>1027</v>
      </c>
      <c r="B1075" t="s">
        <v>17</v>
      </c>
      <c r="C1075" t="s">
        <v>3</v>
      </c>
      <c r="D1075" t="s">
        <v>3</v>
      </c>
      <c r="E1075" t="s">
        <v>3</v>
      </c>
      <c r="F1075" t="s">
        <v>3</v>
      </c>
    </row>
    <row r="1076" spans="1:6">
      <c r="A1076" t="s">
        <v>1027</v>
      </c>
      <c r="B1076" t="s">
        <v>17</v>
      </c>
      <c r="C1076" t="s">
        <v>3</v>
      </c>
      <c r="D1076" t="s">
        <v>3</v>
      </c>
      <c r="E1076" t="s">
        <v>3</v>
      </c>
      <c r="F1076" t="s">
        <v>3</v>
      </c>
    </row>
    <row r="1077" spans="1:6">
      <c r="A1077" t="s">
        <v>1027</v>
      </c>
      <c r="B1077" t="s">
        <v>17</v>
      </c>
      <c r="C1077" t="s">
        <v>3</v>
      </c>
      <c r="D1077" t="s">
        <v>3</v>
      </c>
      <c r="E1077" t="s">
        <v>3</v>
      </c>
      <c r="F1077" t="s">
        <v>3</v>
      </c>
    </row>
    <row r="1078" spans="1:6">
      <c r="A1078" t="s">
        <v>1027</v>
      </c>
      <c r="B1078" t="s">
        <v>17</v>
      </c>
      <c r="C1078" t="s">
        <v>3</v>
      </c>
      <c r="D1078" t="s">
        <v>3</v>
      </c>
      <c r="E1078" t="s">
        <v>3</v>
      </c>
      <c r="F1078" t="s">
        <v>3</v>
      </c>
    </row>
    <row r="1079" spans="1:6">
      <c r="A1079" t="s">
        <v>1027</v>
      </c>
      <c r="B1079" t="s">
        <v>17</v>
      </c>
      <c r="C1079" t="s">
        <v>3</v>
      </c>
      <c r="D1079" t="s">
        <v>3</v>
      </c>
      <c r="E1079" t="s">
        <v>3</v>
      </c>
      <c r="F1079" t="s">
        <v>3</v>
      </c>
    </row>
    <row r="1080" spans="1:6">
      <c r="A1080" t="s">
        <v>1027</v>
      </c>
      <c r="B1080" t="s">
        <v>17</v>
      </c>
      <c r="C1080" t="s">
        <v>3</v>
      </c>
      <c r="D1080" t="s">
        <v>3</v>
      </c>
      <c r="E1080" t="s">
        <v>3</v>
      </c>
      <c r="F1080" t="s">
        <v>3</v>
      </c>
    </row>
    <row r="1081" spans="1:6">
      <c r="A1081" t="s">
        <v>1027</v>
      </c>
      <c r="B1081" t="s">
        <v>17</v>
      </c>
      <c r="C1081" t="s">
        <v>3</v>
      </c>
      <c r="D1081" t="s">
        <v>3</v>
      </c>
      <c r="E1081" t="s">
        <v>3</v>
      </c>
      <c r="F1081" t="s">
        <v>3</v>
      </c>
    </row>
    <row r="1082" spans="1:6">
      <c r="A1082" t="s">
        <v>1027</v>
      </c>
      <c r="B1082" t="s">
        <v>17</v>
      </c>
      <c r="C1082" t="s">
        <v>3</v>
      </c>
      <c r="D1082" t="s">
        <v>3</v>
      </c>
      <c r="E1082" t="s">
        <v>3</v>
      </c>
      <c r="F1082" t="s">
        <v>3</v>
      </c>
    </row>
    <row r="1083" spans="1:6">
      <c r="A1083" t="s">
        <v>1027</v>
      </c>
      <c r="B1083" t="s">
        <v>17</v>
      </c>
      <c r="C1083" t="s">
        <v>3</v>
      </c>
      <c r="D1083" t="s">
        <v>3</v>
      </c>
      <c r="E1083" t="s">
        <v>3</v>
      </c>
      <c r="F1083" t="s">
        <v>3</v>
      </c>
    </row>
    <row r="1084" spans="1:6">
      <c r="A1084" t="s">
        <v>1027</v>
      </c>
      <c r="B1084" t="s">
        <v>17</v>
      </c>
      <c r="C1084" t="s">
        <v>3</v>
      </c>
      <c r="D1084" t="s">
        <v>3</v>
      </c>
      <c r="E1084" t="s">
        <v>3</v>
      </c>
      <c r="F1084" t="s">
        <v>3</v>
      </c>
    </row>
    <row r="1085" spans="1:6">
      <c r="A1085" t="s">
        <v>1027</v>
      </c>
      <c r="B1085" t="s">
        <v>17</v>
      </c>
      <c r="C1085" t="s">
        <v>3</v>
      </c>
      <c r="D1085" t="s">
        <v>3</v>
      </c>
      <c r="E1085" t="s">
        <v>3</v>
      </c>
      <c r="F1085" t="s">
        <v>3</v>
      </c>
    </row>
    <row r="1086" spans="1:6">
      <c r="A1086" t="s">
        <v>1027</v>
      </c>
      <c r="B1086" t="s">
        <v>17</v>
      </c>
      <c r="C1086" t="s">
        <v>3</v>
      </c>
      <c r="D1086" t="s">
        <v>3</v>
      </c>
      <c r="E1086" t="s">
        <v>3</v>
      </c>
      <c r="F1086" t="s">
        <v>3</v>
      </c>
    </row>
    <row r="1087" spans="1:6">
      <c r="A1087" t="s">
        <v>1027</v>
      </c>
      <c r="B1087" t="s">
        <v>17</v>
      </c>
      <c r="C1087" t="s">
        <v>3</v>
      </c>
      <c r="D1087" t="s">
        <v>3</v>
      </c>
      <c r="E1087" t="s">
        <v>3</v>
      </c>
      <c r="F1087" t="s">
        <v>3</v>
      </c>
    </row>
    <row r="1088" spans="1:6">
      <c r="A1088" t="s">
        <v>1027</v>
      </c>
      <c r="B1088" t="s">
        <v>17</v>
      </c>
      <c r="C1088" t="s">
        <v>3</v>
      </c>
      <c r="D1088" t="s">
        <v>3</v>
      </c>
      <c r="E1088" t="s">
        <v>3</v>
      </c>
      <c r="F1088" t="s">
        <v>3</v>
      </c>
    </row>
    <row r="1089" spans="1:6">
      <c r="A1089" t="s">
        <v>1027</v>
      </c>
      <c r="B1089" t="s">
        <v>17</v>
      </c>
      <c r="C1089" t="s">
        <v>3</v>
      </c>
      <c r="D1089" t="s">
        <v>3</v>
      </c>
      <c r="E1089" t="s">
        <v>3</v>
      </c>
      <c r="F1089" t="s">
        <v>3</v>
      </c>
    </row>
    <row r="1090" spans="1:6">
      <c r="A1090" t="s">
        <v>1027</v>
      </c>
      <c r="B1090" t="s">
        <v>17</v>
      </c>
      <c r="C1090" t="s">
        <v>3</v>
      </c>
      <c r="D1090" t="s">
        <v>3</v>
      </c>
      <c r="E1090" t="s">
        <v>3</v>
      </c>
      <c r="F1090" t="s">
        <v>3</v>
      </c>
    </row>
    <row r="1091" spans="1:6">
      <c r="A1091" t="s">
        <v>1027</v>
      </c>
      <c r="B1091" t="s">
        <v>17</v>
      </c>
      <c r="C1091" t="s">
        <v>3</v>
      </c>
      <c r="D1091" t="s">
        <v>3</v>
      </c>
      <c r="E1091" t="s">
        <v>3</v>
      </c>
      <c r="F1091" t="s">
        <v>3</v>
      </c>
    </row>
    <row r="1092" spans="1:6">
      <c r="A1092" t="s">
        <v>1027</v>
      </c>
      <c r="B1092" t="s">
        <v>17</v>
      </c>
      <c r="C1092" t="s">
        <v>3</v>
      </c>
      <c r="D1092" t="s">
        <v>3</v>
      </c>
      <c r="E1092" t="s">
        <v>3</v>
      </c>
      <c r="F1092" t="s">
        <v>3</v>
      </c>
    </row>
    <row r="1093" spans="1:6">
      <c r="A1093" t="s">
        <v>1027</v>
      </c>
      <c r="B1093" t="s">
        <v>17</v>
      </c>
      <c r="C1093" t="s">
        <v>3</v>
      </c>
      <c r="D1093" t="s">
        <v>3</v>
      </c>
      <c r="E1093" t="s">
        <v>3</v>
      </c>
      <c r="F1093" t="s">
        <v>3</v>
      </c>
    </row>
    <row r="1094" spans="1:6">
      <c r="A1094" t="s">
        <v>1027</v>
      </c>
      <c r="B1094" t="s">
        <v>17</v>
      </c>
      <c r="C1094" t="s">
        <v>3</v>
      </c>
      <c r="D1094" t="s">
        <v>3</v>
      </c>
      <c r="E1094" t="s">
        <v>3</v>
      </c>
      <c r="F1094" t="s">
        <v>3</v>
      </c>
    </row>
    <row r="1095" spans="1:6">
      <c r="A1095" t="s">
        <v>1027</v>
      </c>
      <c r="B1095" t="s">
        <v>17</v>
      </c>
      <c r="C1095" t="s">
        <v>3</v>
      </c>
      <c r="D1095" t="s">
        <v>3</v>
      </c>
      <c r="E1095" t="s">
        <v>3</v>
      </c>
      <c r="F1095" t="s">
        <v>3</v>
      </c>
    </row>
    <row r="1096" spans="1:6">
      <c r="A1096" t="s">
        <v>1027</v>
      </c>
      <c r="B1096" t="s">
        <v>17</v>
      </c>
      <c r="C1096" t="s">
        <v>3</v>
      </c>
      <c r="D1096" t="s">
        <v>3</v>
      </c>
      <c r="E1096" t="s">
        <v>3</v>
      </c>
      <c r="F1096" t="s">
        <v>3</v>
      </c>
    </row>
    <row r="1097" spans="1:6">
      <c r="A1097" t="s">
        <v>1027</v>
      </c>
      <c r="B1097" t="s">
        <v>17</v>
      </c>
      <c r="C1097" t="s">
        <v>3</v>
      </c>
      <c r="D1097" t="s">
        <v>3</v>
      </c>
      <c r="E1097" t="s">
        <v>3</v>
      </c>
      <c r="F1097" t="s">
        <v>3</v>
      </c>
    </row>
    <row r="1098" spans="1:6">
      <c r="A1098" t="s">
        <v>1027</v>
      </c>
      <c r="B1098" t="s">
        <v>17</v>
      </c>
      <c r="C1098" t="s">
        <v>3</v>
      </c>
      <c r="D1098" t="s">
        <v>3</v>
      </c>
      <c r="E1098" t="s">
        <v>3</v>
      </c>
      <c r="F1098" t="s">
        <v>3</v>
      </c>
    </row>
    <row r="1099" spans="1:6">
      <c r="A1099" t="s">
        <v>1027</v>
      </c>
      <c r="B1099" t="s">
        <v>17</v>
      </c>
      <c r="C1099" t="s">
        <v>3</v>
      </c>
      <c r="D1099" t="s">
        <v>3</v>
      </c>
      <c r="E1099" t="s">
        <v>3</v>
      </c>
      <c r="F1099" t="s">
        <v>3</v>
      </c>
    </row>
    <row r="1100" spans="1:6">
      <c r="A1100" t="s">
        <v>1027</v>
      </c>
      <c r="B1100" t="s">
        <v>17</v>
      </c>
      <c r="C1100" t="s">
        <v>3</v>
      </c>
      <c r="D1100" t="s">
        <v>3</v>
      </c>
      <c r="E1100" t="s">
        <v>3</v>
      </c>
      <c r="F1100" t="s">
        <v>3</v>
      </c>
    </row>
    <row r="1101" spans="1:6">
      <c r="A1101" t="s">
        <v>1027</v>
      </c>
      <c r="B1101" t="s">
        <v>17</v>
      </c>
      <c r="C1101" t="s">
        <v>3</v>
      </c>
      <c r="D1101" t="s">
        <v>3</v>
      </c>
      <c r="E1101" t="s">
        <v>3</v>
      </c>
      <c r="F1101" t="s">
        <v>3</v>
      </c>
    </row>
    <row r="1102" spans="1:6">
      <c r="A1102" t="s">
        <v>1027</v>
      </c>
      <c r="B1102" t="s">
        <v>17</v>
      </c>
      <c r="C1102" t="s">
        <v>3</v>
      </c>
      <c r="D1102" t="s">
        <v>3</v>
      </c>
      <c r="E1102" t="s">
        <v>3</v>
      </c>
      <c r="F1102" t="s">
        <v>3</v>
      </c>
    </row>
    <row r="1103" spans="1:6">
      <c r="A1103" t="s">
        <v>1027</v>
      </c>
      <c r="B1103" t="s">
        <v>17</v>
      </c>
      <c r="C1103" t="s">
        <v>3</v>
      </c>
      <c r="D1103" t="s">
        <v>3</v>
      </c>
      <c r="E1103" t="s">
        <v>3</v>
      </c>
      <c r="F1103" t="s">
        <v>3</v>
      </c>
    </row>
    <row r="1104" spans="1:6">
      <c r="A1104" t="s">
        <v>1027</v>
      </c>
      <c r="B1104" t="s">
        <v>17</v>
      </c>
      <c r="C1104" t="s">
        <v>3</v>
      </c>
      <c r="D1104" t="s">
        <v>3</v>
      </c>
      <c r="E1104" t="s">
        <v>3</v>
      </c>
      <c r="F1104" t="s">
        <v>3</v>
      </c>
    </row>
    <row r="1105" spans="1:6">
      <c r="A1105" t="s">
        <v>1027</v>
      </c>
      <c r="B1105" t="s">
        <v>17</v>
      </c>
      <c r="C1105" t="s">
        <v>3</v>
      </c>
      <c r="D1105" t="s">
        <v>3</v>
      </c>
      <c r="E1105" t="s">
        <v>3</v>
      </c>
      <c r="F1105" t="s">
        <v>3</v>
      </c>
    </row>
    <row r="1106" spans="1:6">
      <c r="A1106" t="s">
        <v>1027</v>
      </c>
      <c r="B1106" t="s">
        <v>17</v>
      </c>
      <c r="C1106" t="s">
        <v>3</v>
      </c>
      <c r="D1106" t="s">
        <v>3</v>
      </c>
      <c r="E1106" t="s">
        <v>3</v>
      </c>
      <c r="F1106" t="s">
        <v>3</v>
      </c>
    </row>
    <row r="1107" spans="1:6">
      <c r="A1107" t="s">
        <v>1027</v>
      </c>
      <c r="B1107" t="s">
        <v>17</v>
      </c>
      <c r="C1107" t="s">
        <v>3</v>
      </c>
      <c r="D1107" t="s">
        <v>3</v>
      </c>
      <c r="E1107" t="s">
        <v>3</v>
      </c>
      <c r="F1107" t="s">
        <v>3</v>
      </c>
    </row>
    <row r="1108" spans="1:6">
      <c r="A1108" t="s">
        <v>1027</v>
      </c>
      <c r="B1108" t="s">
        <v>17</v>
      </c>
      <c r="C1108" t="s">
        <v>3</v>
      </c>
      <c r="D1108" t="s">
        <v>3</v>
      </c>
      <c r="E1108" t="s">
        <v>3</v>
      </c>
      <c r="F1108" t="s">
        <v>3</v>
      </c>
    </row>
    <row r="1109" spans="1:6">
      <c r="A1109" t="s">
        <v>1027</v>
      </c>
      <c r="B1109" t="s">
        <v>17</v>
      </c>
      <c r="C1109" t="s">
        <v>3</v>
      </c>
      <c r="D1109" t="s">
        <v>3</v>
      </c>
      <c r="E1109" t="s">
        <v>3</v>
      </c>
      <c r="F1109" t="s">
        <v>3</v>
      </c>
    </row>
    <row r="1110" spans="1:6">
      <c r="A1110" t="s">
        <v>1027</v>
      </c>
      <c r="B1110" t="s">
        <v>17</v>
      </c>
      <c r="C1110" t="s">
        <v>3</v>
      </c>
      <c r="D1110" t="s">
        <v>3</v>
      </c>
      <c r="E1110" t="s">
        <v>3</v>
      </c>
      <c r="F1110" t="s">
        <v>3</v>
      </c>
    </row>
    <row r="1111" spans="1:6">
      <c r="A1111" t="s">
        <v>1027</v>
      </c>
      <c r="B1111" t="s">
        <v>17</v>
      </c>
      <c r="C1111" t="s">
        <v>3</v>
      </c>
      <c r="D1111" t="s">
        <v>3</v>
      </c>
      <c r="E1111" t="s">
        <v>3</v>
      </c>
      <c r="F1111" t="s">
        <v>3</v>
      </c>
    </row>
    <row r="1112" spans="1:6">
      <c r="A1112" t="s">
        <v>1027</v>
      </c>
      <c r="B1112" t="s">
        <v>17</v>
      </c>
      <c r="C1112" t="s">
        <v>3</v>
      </c>
      <c r="D1112" t="s">
        <v>3</v>
      </c>
      <c r="E1112" t="s">
        <v>3</v>
      </c>
      <c r="F1112" t="s">
        <v>3</v>
      </c>
    </row>
    <row r="1113" spans="1:6">
      <c r="A1113" t="s">
        <v>1027</v>
      </c>
      <c r="B1113" t="s">
        <v>17</v>
      </c>
      <c r="C1113" t="s">
        <v>3</v>
      </c>
      <c r="D1113" t="s">
        <v>3</v>
      </c>
      <c r="E1113" t="s">
        <v>3</v>
      </c>
      <c r="F1113" t="s">
        <v>3</v>
      </c>
    </row>
    <row r="1114" spans="1:6">
      <c r="A1114" t="s">
        <v>1027</v>
      </c>
      <c r="B1114" t="s">
        <v>17</v>
      </c>
      <c r="C1114" t="s">
        <v>3</v>
      </c>
      <c r="D1114" t="s">
        <v>3</v>
      </c>
      <c r="E1114" t="s">
        <v>3</v>
      </c>
      <c r="F1114" t="s">
        <v>3</v>
      </c>
    </row>
    <row r="1115" spans="1:6">
      <c r="A1115" t="s">
        <v>1027</v>
      </c>
      <c r="B1115" t="s">
        <v>17</v>
      </c>
      <c r="C1115" t="s">
        <v>3</v>
      </c>
      <c r="D1115" t="s">
        <v>3</v>
      </c>
      <c r="E1115" t="s">
        <v>3</v>
      </c>
      <c r="F1115" t="s">
        <v>3</v>
      </c>
    </row>
    <row r="1116" spans="1:6">
      <c r="A1116" t="s">
        <v>1027</v>
      </c>
      <c r="B1116" t="s">
        <v>17</v>
      </c>
      <c r="C1116" t="s">
        <v>3</v>
      </c>
      <c r="D1116" t="s">
        <v>3</v>
      </c>
      <c r="E1116" t="s">
        <v>3</v>
      </c>
      <c r="F1116" t="s">
        <v>3</v>
      </c>
    </row>
    <row r="1117" spans="1:6">
      <c r="A1117" t="s">
        <v>1027</v>
      </c>
      <c r="B1117" t="s">
        <v>17</v>
      </c>
      <c r="C1117" t="s">
        <v>3</v>
      </c>
      <c r="D1117" t="s">
        <v>3</v>
      </c>
      <c r="E1117" t="s">
        <v>3</v>
      </c>
      <c r="F1117" t="s">
        <v>3</v>
      </c>
    </row>
    <row r="1118" spans="1:6">
      <c r="A1118" t="s">
        <v>1027</v>
      </c>
      <c r="B1118" t="s">
        <v>17</v>
      </c>
      <c r="C1118" t="s">
        <v>3</v>
      </c>
      <c r="D1118" t="s">
        <v>3</v>
      </c>
      <c r="E1118" t="s">
        <v>3</v>
      </c>
      <c r="F1118" t="s">
        <v>3</v>
      </c>
    </row>
    <row r="1119" spans="1:6">
      <c r="A1119" t="s">
        <v>1027</v>
      </c>
      <c r="B1119" t="s">
        <v>17</v>
      </c>
      <c r="C1119" t="s">
        <v>3</v>
      </c>
      <c r="D1119" t="s">
        <v>3</v>
      </c>
      <c r="E1119" t="s">
        <v>3</v>
      </c>
      <c r="F1119" t="s">
        <v>3</v>
      </c>
    </row>
    <row r="1120" spans="1:6">
      <c r="A1120" t="s">
        <v>1027</v>
      </c>
      <c r="B1120" t="s">
        <v>17</v>
      </c>
      <c r="C1120" t="s">
        <v>3</v>
      </c>
      <c r="D1120" t="s">
        <v>3</v>
      </c>
      <c r="E1120" t="s">
        <v>3</v>
      </c>
      <c r="F1120" t="s">
        <v>3</v>
      </c>
    </row>
    <row r="1121" spans="1:6">
      <c r="A1121" t="s">
        <v>1027</v>
      </c>
      <c r="B1121" t="s">
        <v>17</v>
      </c>
      <c r="C1121" t="s">
        <v>3</v>
      </c>
      <c r="D1121" t="s">
        <v>3</v>
      </c>
      <c r="E1121" t="s">
        <v>3</v>
      </c>
      <c r="F1121" t="s">
        <v>3</v>
      </c>
    </row>
    <row r="1122" spans="1:6">
      <c r="A1122" t="s">
        <v>1027</v>
      </c>
      <c r="B1122" t="s">
        <v>17</v>
      </c>
      <c r="C1122" t="s">
        <v>3</v>
      </c>
      <c r="D1122" t="s">
        <v>3</v>
      </c>
      <c r="E1122" t="s">
        <v>3</v>
      </c>
      <c r="F1122" t="s">
        <v>3</v>
      </c>
    </row>
    <row r="1123" spans="1:6">
      <c r="A1123" t="s">
        <v>1027</v>
      </c>
      <c r="B1123" t="s">
        <v>17</v>
      </c>
      <c r="C1123" t="s">
        <v>3</v>
      </c>
      <c r="D1123" t="s">
        <v>3</v>
      </c>
      <c r="E1123" t="s">
        <v>3</v>
      </c>
      <c r="F1123" t="s">
        <v>3</v>
      </c>
    </row>
    <row r="1124" spans="1:6">
      <c r="A1124" t="s">
        <v>1027</v>
      </c>
      <c r="B1124" t="s">
        <v>17</v>
      </c>
      <c r="C1124" t="s">
        <v>3</v>
      </c>
      <c r="D1124" t="s">
        <v>3</v>
      </c>
      <c r="E1124" t="s">
        <v>3</v>
      </c>
      <c r="F1124" t="s">
        <v>3</v>
      </c>
    </row>
    <row r="1125" spans="1:6">
      <c r="A1125" t="s">
        <v>1027</v>
      </c>
      <c r="B1125" t="s">
        <v>17</v>
      </c>
      <c r="C1125" t="s">
        <v>3</v>
      </c>
      <c r="D1125" t="s">
        <v>3</v>
      </c>
      <c r="E1125" t="s">
        <v>3</v>
      </c>
      <c r="F1125" t="s">
        <v>3</v>
      </c>
    </row>
    <row r="1126" spans="1:6">
      <c r="A1126" t="s">
        <v>1027</v>
      </c>
      <c r="B1126" t="s">
        <v>17</v>
      </c>
      <c r="C1126" t="s">
        <v>3</v>
      </c>
      <c r="D1126" t="s">
        <v>3</v>
      </c>
      <c r="E1126" t="s">
        <v>3</v>
      </c>
      <c r="F1126" t="s">
        <v>3</v>
      </c>
    </row>
    <row r="1127" spans="1:6">
      <c r="A1127" t="s">
        <v>1027</v>
      </c>
      <c r="B1127" t="s">
        <v>17</v>
      </c>
      <c r="C1127" t="s">
        <v>3</v>
      </c>
      <c r="D1127" t="s">
        <v>3</v>
      </c>
      <c r="E1127" t="s">
        <v>3</v>
      </c>
      <c r="F1127" t="s">
        <v>3</v>
      </c>
    </row>
    <row r="1128" spans="1:6">
      <c r="A1128" t="s">
        <v>1027</v>
      </c>
      <c r="B1128" t="s">
        <v>17</v>
      </c>
      <c r="C1128" t="s">
        <v>3</v>
      </c>
      <c r="D1128" t="s">
        <v>3</v>
      </c>
      <c r="E1128" t="s">
        <v>3</v>
      </c>
      <c r="F1128" t="s">
        <v>3</v>
      </c>
    </row>
    <row r="1129" spans="1:6">
      <c r="A1129" t="s">
        <v>1027</v>
      </c>
      <c r="B1129" t="s">
        <v>17</v>
      </c>
      <c r="C1129" t="s">
        <v>3</v>
      </c>
      <c r="D1129" t="s">
        <v>3</v>
      </c>
      <c r="E1129" t="s">
        <v>3</v>
      </c>
      <c r="F1129" t="s">
        <v>3</v>
      </c>
    </row>
    <row r="1130" spans="1:6">
      <c r="A1130" t="s">
        <v>1027</v>
      </c>
      <c r="B1130" t="s">
        <v>17</v>
      </c>
      <c r="C1130" t="s">
        <v>3</v>
      </c>
      <c r="D1130" t="s">
        <v>3</v>
      </c>
      <c r="E1130" t="s">
        <v>3</v>
      </c>
      <c r="F1130" t="s">
        <v>3</v>
      </c>
    </row>
    <row r="1131" spans="1:6">
      <c r="A1131" t="s">
        <v>1027</v>
      </c>
      <c r="B1131" t="s">
        <v>17</v>
      </c>
      <c r="C1131" t="s">
        <v>3</v>
      </c>
      <c r="D1131" t="s">
        <v>3</v>
      </c>
      <c r="E1131" t="s">
        <v>3</v>
      </c>
      <c r="F1131" t="s">
        <v>3</v>
      </c>
    </row>
    <row r="1132" spans="1:6">
      <c r="A1132" t="s">
        <v>1027</v>
      </c>
      <c r="B1132" t="s">
        <v>17</v>
      </c>
      <c r="C1132" t="s">
        <v>3</v>
      </c>
      <c r="D1132" t="s">
        <v>3</v>
      </c>
      <c r="E1132" t="s">
        <v>3</v>
      </c>
      <c r="F1132" t="s">
        <v>3</v>
      </c>
    </row>
    <row r="1133" spans="1:6">
      <c r="A1133" t="s">
        <v>1027</v>
      </c>
      <c r="B1133" t="s">
        <v>17</v>
      </c>
      <c r="C1133" t="s">
        <v>3</v>
      </c>
      <c r="D1133" t="s">
        <v>3</v>
      </c>
      <c r="E1133" t="s">
        <v>3</v>
      </c>
      <c r="F1133" t="s">
        <v>3</v>
      </c>
    </row>
    <row r="1134" spans="1:6">
      <c r="A1134" t="s">
        <v>1027</v>
      </c>
      <c r="B1134" t="s">
        <v>17</v>
      </c>
      <c r="C1134" t="s">
        <v>3</v>
      </c>
      <c r="D1134" t="s">
        <v>3</v>
      </c>
      <c r="E1134" t="s">
        <v>3</v>
      </c>
      <c r="F1134" t="s">
        <v>3</v>
      </c>
    </row>
    <row r="1135" spans="1:6">
      <c r="A1135" t="s">
        <v>1027</v>
      </c>
      <c r="B1135" t="s">
        <v>17</v>
      </c>
      <c r="C1135" t="s">
        <v>3</v>
      </c>
      <c r="D1135" t="s">
        <v>3</v>
      </c>
      <c r="E1135" t="s">
        <v>3</v>
      </c>
      <c r="F1135" t="s">
        <v>3</v>
      </c>
    </row>
    <row r="1136" spans="1:6">
      <c r="A1136" t="s">
        <v>1027</v>
      </c>
      <c r="B1136" t="s">
        <v>17</v>
      </c>
      <c r="C1136" t="s">
        <v>3</v>
      </c>
      <c r="D1136" t="s">
        <v>3</v>
      </c>
      <c r="E1136" t="s">
        <v>3</v>
      </c>
      <c r="F1136" t="s">
        <v>3</v>
      </c>
    </row>
    <row r="1137" spans="1:6">
      <c r="A1137" t="s">
        <v>1027</v>
      </c>
      <c r="B1137" t="s">
        <v>17</v>
      </c>
      <c r="C1137" t="s">
        <v>3</v>
      </c>
      <c r="D1137" t="s">
        <v>3</v>
      </c>
      <c r="E1137" t="s">
        <v>3</v>
      </c>
      <c r="F1137" t="s">
        <v>3</v>
      </c>
    </row>
    <row r="1138" spans="1:6">
      <c r="A1138" t="s">
        <v>1027</v>
      </c>
      <c r="B1138" t="s">
        <v>17</v>
      </c>
      <c r="C1138" t="s">
        <v>3</v>
      </c>
      <c r="D1138" t="s">
        <v>3</v>
      </c>
      <c r="E1138" t="s">
        <v>3</v>
      </c>
      <c r="F1138" t="s">
        <v>3</v>
      </c>
    </row>
    <row r="1139" spans="1:6">
      <c r="A1139" t="s">
        <v>1027</v>
      </c>
      <c r="B1139" t="s">
        <v>17</v>
      </c>
      <c r="C1139" t="s">
        <v>3</v>
      </c>
      <c r="D1139" t="s">
        <v>3</v>
      </c>
      <c r="E1139" t="s">
        <v>3</v>
      </c>
      <c r="F1139" t="s">
        <v>3</v>
      </c>
    </row>
    <row r="1140" spans="1:6">
      <c r="A1140" t="s">
        <v>1027</v>
      </c>
      <c r="B1140" t="s">
        <v>17</v>
      </c>
      <c r="C1140" t="s">
        <v>3</v>
      </c>
      <c r="D1140" t="s">
        <v>3</v>
      </c>
      <c r="E1140" t="s">
        <v>3</v>
      </c>
      <c r="F1140" t="s">
        <v>3</v>
      </c>
    </row>
    <row r="1141" spans="1:6">
      <c r="A1141" t="s">
        <v>1027</v>
      </c>
      <c r="B1141" t="s">
        <v>17</v>
      </c>
      <c r="C1141" t="s">
        <v>3</v>
      </c>
      <c r="D1141" t="s">
        <v>3</v>
      </c>
      <c r="E1141" t="s">
        <v>3</v>
      </c>
      <c r="F1141" t="s">
        <v>3</v>
      </c>
    </row>
    <row r="1142" spans="1:6">
      <c r="A1142" t="s">
        <v>1027</v>
      </c>
      <c r="B1142" t="s">
        <v>17</v>
      </c>
      <c r="C1142" t="s">
        <v>3</v>
      </c>
      <c r="D1142" t="s">
        <v>3</v>
      </c>
      <c r="E1142" t="s">
        <v>3</v>
      </c>
      <c r="F1142" t="s">
        <v>3</v>
      </c>
    </row>
    <row r="1143" spans="1:6">
      <c r="A1143" t="s">
        <v>1027</v>
      </c>
      <c r="B1143" t="s">
        <v>17</v>
      </c>
      <c r="C1143" t="s">
        <v>3</v>
      </c>
      <c r="D1143" t="s">
        <v>3</v>
      </c>
      <c r="E1143" t="s">
        <v>3</v>
      </c>
      <c r="F1143" t="s">
        <v>3</v>
      </c>
    </row>
    <row r="1144" spans="1:6">
      <c r="A1144" t="s">
        <v>1027</v>
      </c>
      <c r="B1144" t="s">
        <v>17</v>
      </c>
      <c r="C1144" t="s">
        <v>3</v>
      </c>
      <c r="D1144" t="s">
        <v>3</v>
      </c>
      <c r="E1144" t="s">
        <v>3</v>
      </c>
      <c r="F1144" t="s">
        <v>3</v>
      </c>
    </row>
    <row r="1145" spans="1:6">
      <c r="A1145" t="s">
        <v>1027</v>
      </c>
      <c r="B1145" t="s">
        <v>17</v>
      </c>
      <c r="C1145" t="s">
        <v>3</v>
      </c>
      <c r="D1145" t="s">
        <v>3</v>
      </c>
      <c r="E1145" t="s">
        <v>3</v>
      </c>
      <c r="F1145" t="s">
        <v>3</v>
      </c>
    </row>
    <row r="1146" spans="1:6">
      <c r="A1146" t="s">
        <v>1027</v>
      </c>
      <c r="B1146" t="s">
        <v>17</v>
      </c>
      <c r="C1146" t="s">
        <v>3</v>
      </c>
      <c r="D1146" t="s">
        <v>3</v>
      </c>
      <c r="E1146" t="s">
        <v>3</v>
      </c>
      <c r="F1146" t="s">
        <v>3</v>
      </c>
    </row>
    <row r="1147" spans="1:6">
      <c r="A1147" t="s">
        <v>1027</v>
      </c>
      <c r="B1147" t="s">
        <v>17</v>
      </c>
      <c r="C1147" t="s">
        <v>3</v>
      </c>
      <c r="D1147" t="s">
        <v>3</v>
      </c>
      <c r="E1147" t="s">
        <v>3</v>
      </c>
      <c r="F1147" t="s">
        <v>3</v>
      </c>
    </row>
    <row r="1148" spans="1:6">
      <c r="A1148" t="s">
        <v>1027</v>
      </c>
      <c r="B1148" t="s">
        <v>17</v>
      </c>
      <c r="C1148" t="s">
        <v>3</v>
      </c>
      <c r="D1148" t="s">
        <v>3</v>
      </c>
      <c r="E1148" t="s">
        <v>3</v>
      </c>
      <c r="F1148" t="s">
        <v>3</v>
      </c>
    </row>
    <row r="1149" spans="1:6">
      <c r="A1149" t="s">
        <v>1027</v>
      </c>
      <c r="B1149" t="s">
        <v>17</v>
      </c>
      <c r="C1149" t="s">
        <v>3</v>
      </c>
      <c r="D1149" t="s">
        <v>3</v>
      </c>
      <c r="E1149" t="s">
        <v>3</v>
      </c>
      <c r="F1149" t="s">
        <v>3</v>
      </c>
    </row>
    <row r="1150" spans="1:6">
      <c r="A1150" t="s">
        <v>1027</v>
      </c>
      <c r="B1150" t="s">
        <v>17</v>
      </c>
      <c r="C1150" t="s">
        <v>3</v>
      </c>
      <c r="D1150" t="s">
        <v>3</v>
      </c>
      <c r="E1150" t="s">
        <v>3</v>
      </c>
      <c r="F1150" t="s">
        <v>3</v>
      </c>
    </row>
    <row r="1151" spans="1:6">
      <c r="A1151" t="s">
        <v>1027</v>
      </c>
      <c r="B1151" t="s">
        <v>17</v>
      </c>
      <c r="C1151" t="s">
        <v>3</v>
      </c>
      <c r="D1151" t="s">
        <v>3</v>
      </c>
      <c r="E1151" t="s">
        <v>3</v>
      </c>
      <c r="F1151" t="s">
        <v>3</v>
      </c>
    </row>
    <row r="1152" spans="1:6">
      <c r="A1152" t="s">
        <v>1027</v>
      </c>
      <c r="B1152" t="s">
        <v>17</v>
      </c>
      <c r="C1152" t="s">
        <v>3</v>
      </c>
      <c r="D1152" t="s">
        <v>3</v>
      </c>
      <c r="E1152" t="s">
        <v>3</v>
      </c>
      <c r="F1152" t="s">
        <v>3</v>
      </c>
    </row>
    <row r="1153" spans="1:6">
      <c r="A1153" t="s">
        <v>1027</v>
      </c>
      <c r="B1153" t="s">
        <v>17</v>
      </c>
      <c r="C1153" t="s">
        <v>3</v>
      </c>
      <c r="D1153" t="s">
        <v>3</v>
      </c>
      <c r="E1153" t="s">
        <v>3</v>
      </c>
      <c r="F1153" t="s">
        <v>3</v>
      </c>
    </row>
    <row r="1154" spans="1:6">
      <c r="A1154" t="s">
        <v>1027</v>
      </c>
      <c r="B1154" t="s">
        <v>17</v>
      </c>
      <c r="C1154" t="s">
        <v>3</v>
      </c>
      <c r="D1154" t="s">
        <v>3</v>
      </c>
      <c r="E1154" t="s">
        <v>3</v>
      </c>
      <c r="F1154" t="s">
        <v>3</v>
      </c>
    </row>
    <row r="1155" spans="1:6">
      <c r="A1155" t="s">
        <v>1027</v>
      </c>
      <c r="B1155" t="s">
        <v>17</v>
      </c>
      <c r="C1155" t="s">
        <v>3</v>
      </c>
      <c r="D1155" t="s">
        <v>3</v>
      </c>
      <c r="E1155" t="s">
        <v>3</v>
      </c>
      <c r="F1155" t="s">
        <v>3</v>
      </c>
    </row>
    <row r="1156" spans="1:6">
      <c r="A1156" t="s">
        <v>1027</v>
      </c>
      <c r="B1156" t="s">
        <v>17</v>
      </c>
      <c r="C1156" t="s">
        <v>3</v>
      </c>
      <c r="D1156" t="s">
        <v>3</v>
      </c>
      <c r="E1156" t="s">
        <v>3</v>
      </c>
      <c r="F1156" t="s">
        <v>3</v>
      </c>
    </row>
    <row r="1157" spans="1:6">
      <c r="A1157" t="s">
        <v>1027</v>
      </c>
      <c r="B1157" t="s">
        <v>17</v>
      </c>
      <c r="C1157" t="s">
        <v>3</v>
      </c>
      <c r="D1157" t="s">
        <v>3</v>
      </c>
      <c r="E1157" t="s">
        <v>3</v>
      </c>
      <c r="F1157" t="s">
        <v>3</v>
      </c>
    </row>
    <row r="1158" spans="1:6">
      <c r="A1158" t="s">
        <v>1027</v>
      </c>
      <c r="B1158" t="s">
        <v>17</v>
      </c>
      <c r="C1158" t="s">
        <v>3</v>
      </c>
      <c r="D1158" t="s">
        <v>3</v>
      </c>
      <c r="E1158" t="s">
        <v>3</v>
      </c>
      <c r="F1158" t="s">
        <v>3</v>
      </c>
    </row>
    <row r="1159" spans="1:6">
      <c r="A1159" t="s">
        <v>1027</v>
      </c>
      <c r="B1159" t="s">
        <v>17</v>
      </c>
      <c r="C1159" t="s">
        <v>3</v>
      </c>
      <c r="D1159" t="s">
        <v>3</v>
      </c>
      <c r="E1159" t="s">
        <v>3</v>
      </c>
      <c r="F1159" t="s">
        <v>3</v>
      </c>
    </row>
    <row r="1160" spans="1:6">
      <c r="A1160" t="s">
        <v>1027</v>
      </c>
      <c r="B1160" t="s">
        <v>17</v>
      </c>
      <c r="C1160" t="s">
        <v>3</v>
      </c>
      <c r="D1160" t="s">
        <v>3</v>
      </c>
      <c r="E1160" t="s">
        <v>3</v>
      </c>
      <c r="F1160" t="s">
        <v>3</v>
      </c>
    </row>
    <row r="1161" spans="1:6">
      <c r="A1161" t="s">
        <v>1027</v>
      </c>
      <c r="B1161" t="s">
        <v>17</v>
      </c>
      <c r="C1161" t="s">
        <v>3</v>
      </c>
      <c r="D1161" t="s">
        <v>3</v>
      </c>
      <c r="E1161" t="s">
        <v>3</v>
      </c>
      <c r="F1161" t="s">
        <v>3</v>
      </c>
    </row>
    <row r="1162" spans="1:6">
      <c r="A1162" t="s">
        <v>1027</v>
      </c>
      <c r="B1162" t="s">
        <v>17</v>
      </c>
      <c r="C1162" t="s">
        <v>3</v>
      </c>
      <c r="D1162" t="s">
        <v>3</v>
      </c>
      <c r="E1162" t="s">
        <v>3</v>
      </c>
      <c r="F1162" t="s">
        <v>3</v>
      </c>
    </row>
    <row r="1163" spans="1:6">
      <c r="A1163" t="s">
        <v>1027</v>
      </c>
      <c r="B1163" t="s">
        <v>17</v>
      </c>
      <c r="C1163" t="s">
        <v>3</v>
      </c>
      <c r="D1163" t="s">
        <v>3</v>
      </c>
      <c r="E1163" t="s">
        <v>3</v>
      </c>
      <c r="F1163" t="s">
        <v>3</v>
      </c>
    </row>
    <row r="1164" spans="1:6">
      <c r="A1164" t="s">
        <v>1027</v>
      </c>
      <c r="B1164" t="s">
        <v>17</v>
      </c>
      <c r="C1164" t="s">
        <v>3</v>
      </c>
      <c r="D1164" t="s">
        <v>3</v>
      </c>
      <c r="E1164" t="s">
        <v>3</v>
      </c>
      <c r="F1164" t="s">
        <v>3</v>
      </c>
    </row>
    <row r="1165" spans="1:6">
      <c r="A1165" t="s">
        <v>1027</v>
      </c>
      <c r="B1165" t="s">
        <v>17</v>
      </c>
      <c r="C1165" t="s">
        <v>3</v>
      </c>
      <c r="D1165" t="s">
        <v>3</v>
      </c>
      <c r="E1165" t="s">
        <v>3</v>
      </c>
      <c r="F1165" t="s">
        <v>3</v>
      </c>
    </row>
    <row r="1166" spans="1:6">
      <c r="A1166" t="s">
        <v>1027</v>
      </c>
      <c r="B1166" t="s">
        <v>17</v>
      </c>
      <c r="C1166" t="s">
        <v>3</v>
      </c>
      <c r="D1166" t="s">
        <v>3</v>
      </c>
      <c r="E1166" t="s">
        <v>3</v>
      </c>
      <c r="F1166" t="s">
        <v>3</v>
      </c>
    </row>
    <row r="1167" spans="1:6">
      <c r="A1167" t="s">
        <v>1027</v>
      </c>
      <c r="B1167" t="s">
        <v>17</v>
      </c>
      <c r="C1167" t="s">
        <v>3</v>
      </c>
      <c r="D1167" t="s">
        <v>3</v>
      </c>
      <c r="E1167" t="s">
        <v>3</v>
      </c>
      <c r="F1167" t="s">
        <v>3</v>
      </c>
    </row>
    <row r="1168" spans="1:6">
      <c r="A1168" t="s">
        <v>1027</v>
      </c>
      <c r="B1168" t="s">
        <v>17</v>
      </c>
      <c r="C1168" t="s">
        <v>3</v>
      </c>
      <c r="D1168" t="s">
        <v>3</v>
      </c>
      <c r="E1168" t="s">
        <v>3</v>
      </c>
      <c r="F1168" t="s">
        <v>3</v>
      </c>
    </row>
    <row r="1169" spans="1:6">
      <c r="A1169" t="s">
        <v>1027</v>
      </c>
      <c r="B1169" t="s">
        <v>17</v>
      </c>
      <c r="C1169" t="s">
        <v>3</v>
      </c>
      <c r="D1169" t="s">
        <v>3</v>
      </c>
      <c r="E1169" t="s">
        <v>3</v>
      </c>
      <c r="F1169" t="s">
        <v>3</v>
      </c>
    </row>
    <row r="1170" spans="1:6">
      <c r="A1170" t="s">
        <v>1027</v>
      </c>
      <c r="B1170" t="s">
        <v>17</v>
      </c>
      <c r="C1170" t="s">
        <v>3</v>
      </c>
      <c r="D1170" t="s">
        <v>3</v>
      </c>
      <c r="E1170" t="s">
        <v>3</v>
      </c>
      <c r="F1170" t="s">
        <v>3</v>
      </c>
    </row>
    <row r="1171" spans="1:6">
      <c r="A1171" t="s">
        <v>1027</v>
      </c>
      <c r="B1171" t="s">
        <v>17</v>
      </c>
      <c r="C1171" t="s">
        <v>3</v>
      </c>
      <c r="D1171" t="s">
        <v>3</v>
      </c>
      <c r="E1171" t="s">
        <v>3</v>
      </c>
      <c r="F1171" t="s">
        <v>3</v>
      </c>
    </row>
    <row r="1172" spans="1:6">
      <c r="A1172" t="s">
        <v>1027</v>
      </c>
      <c r="B1172" t="s">
        <v>17</v>
      </c>
      <c r="C1172" t="s">
        <v>3</v>
      </c>
      <c r="D1172" t="s">
        <v>3</v>
      </c>
      <c r="E1172" t="s">
        <v>3</v>
      </c>
      <c r="F1172" t="s">
        <v>3</v>
      </c>
    </row>
    <row r="1173" spans="1:6">
      <c r="A1173" t="s">
        <v>1027</v>
      </c>
      <c r="B1173" t="s">
        <v>17</v>
      </c>
      <c r="C1173" t="s">
        <v>3</v>
      </c>
      <c r="D1173" t="s">
        <v>3</v>
      </c>
      <c r="E1173" t="s">
        <v>3</v>
      </c>
      <c r="F1173" t="s">
        <v>3</v>
      </c>
    </row>
    <row r="1174" spans="1:6">
      <c r="A1174" t="s">
        <v>1027</v>
      </c>
      <c r="B1174" t="s">
        <v>17</v>
      </c>
      <c r="C1174" t="s">
        <v>3</v>
      </c>
      <c r="D1174" t="s">
        <v>3</v>
      </c>
      <c r="E1174" t="s">
        <v>3</v>
      </c>
      <c r="F1174" t="s">
        <v>3</v>
      </c>
    </row>
    <row r="1175" spans="1:6">
      <c r="A1175" t="s">
        <v>1027</v>
      </c>
      <c r="B1175" t="s">
        <v>17</v>
      </c>
      <c r="C1175" t="s">
        <v>3</v>
      </c>
      <c r="D1175" t="s">
        <v>3</v>
      </c>
      <c r="E1175" t="s">
        <v>3</v>
      </c>
      <c r="F1175" t="s">
        <v>3</v>
      </c>
    </row>
    <row r="1176" spans="1:6">
      <c r="A1176" t="s">
        <v>1027</v>
      </c>
      <c r="B1176" t="s">
        <v>17</v>
      </c>
      <c r="C1176" t="s">
        <v>3</v>
      </c>
      <c r="D1176" t="s">
        <v>3</v>
      </c>
      <c r="E1176" t="s">
        <v>3</v>
      </c>
      <c r="F1176" t="s">
        <v>3</v>
      </c>
    </row>
    <row r="1177" spans="1:6">
      <c r="A1177" t="s">
        <v>1027</v>
      </c>
      <c r="B1177" t="s">
        <v>17</v>
      </c>
      <c r="C1177" t="s">
        <v>3</v>
      </c>
      <c r="D1177" t="s">
        <v>3</v>
      </c>
      <c r="E1177" t="s">
        <v>3</v>
      </c>
      <c r="F1177" t="s">
        <v>3</v>
      </c>
    </row>
    <row r="1178" spans="1:6">
      <c r="A1178" t="s">
        <v>1027</v>
      </c>
      <c r="B1178" t="s">
        <v>17</v>
      </c>
      <c r="C1178" t="s">
        <v>3</v>
      </c>
      <c r="D1178" t="s">
        <v>3</v>
      </c>
      <c r="E1178" t="s">
        <v>3</v>
      </c>
      <c r="F1178" t="s">
        <v>3</v>
      </c>
    </row>
    <row r="1179" spans="1:6">
      <c r="A1179" t="s">
        <v>1027</v>
      </c>
      <c r="B1179" t="s">
        <v>17</v>
      </c>
      <c r="C1179" t="s">
        <v>3</v>
      </c>
      <c r="D1179" t="s">
        <v>3</v>
      </c>
      <c r="E1179" t="s">
        <v>3</v>
      </c>
      <c r="F1179" t="s">
        <v>3</v>
      </c>
    </row>
    <row r="1180" spans="1:6">
      <c r="A1180" t="s">
        <v>1027</v>
      </c>
      <c r="B1180" t="s">
        <v>17</v>
      </c>
      <c r="C1180" t="s">
        <v>3</v>
      </c>
      <c r="D1180" t="s">
        <v>3</v>
      </c>
      <c r="E1180" t="s">
        <v>3</v>
      </c>
      <c r="F1180" t="s">
        <v>3</v>
      </c>
    </row>
    <row r="1181" spans="1:6">
      <c r="A1181" t="s">
        <v>1027</v>
      </c>
      <c r="B1181" t="s">
        <v>17</v>
      </c>
      <c r="C1181" t="s">
        <v>3</v>
      </c>
      <c r="D1181" t="s">
        <v>3</v>
      </c>
      <c r="E1181" t="s">
        <v>3</v>
      </c>
      <c r="F1181" t="s">
        <v>3</v>
      </c>
    </row>
    <row r="1182" spans="1:6">
      <c r="A1182" t="s">
        <v>1027</v>
      </c>
      <c r="B1182" t="s">
        <v>17</v>
      </c>
      <c r="C1182" t="s">
        <v>3</v>
      </c>
      <c r="D1182" t="s">
        <v>3</v>
      </c>
      <c r="E1182" t="s">
        <v>3</v>
      </c>
      <c r="F1182" t="s">
        <v>3</v>
      </c>
    </row>
    <row r="1183" spans="1:6">
      <c r="A1183" t="s">
        <v>1027</v>
      </c>
      <c r="B1183" t="s">
        <v>17</v>
      </c>
      <c r="C1183" t="s">
        <v>3</v>
      </c>
      <c r="D1183" t="s">
        <v>3</v>
      </c>
      <c r="E1183" t="s">
        <v>3</v>
      </c>
      <c r="F1183" t="s">
        <v>3</v>
      </c>
    </row>
    <row r="1184" spans="1:6">
      <c r="A1184" t="s">
        <v>1027</v>
      </c>
      <c r="B1184" t="s">
        <v>17</v>
      </c>
      <c r="C1184" t="s">
        <v>3</v>
      </c>
      <c r="D1184" t="s">
        <v>3</v>
      </c>
      <c r="E1184" t="s">
        <v>3</v>
      </c>
      <c r="F1184" t="s">
        <v>3</v>
      </c>
    </row>
    <row r="1185" spans="1:6">
      <c r="A1185" t="s">
        <v>1027</v>
      </c>
      <c r="B1185" t="s">
        <v>17</v>
      </c>
      <c r="C1185" t="s">
        <v>3</v>
      </c>
      <c r="D1185" t="s">
        <v>3</v>
      </c>
      <c r="E1185" t="s">
        <v>3</v>
      </c>
      <c r="F1185" t="s">
        <v>3</v>
      </c>
    </row>
    <row r="1186" spans="1:6">
      <c r="A1186" t="s">
        <v>1027</v>
      </c>
      <c r="B1186" t="s">
        <v>17</v>
      </c>
      <c r="C1186" t="s">
        <v>3</v>
      </c>
      <c r="D1186" t="s">
        <v>3</v>
      </c>
      <c r="E1186" t="s">
        <v>3</v>
      </c>
      <c r="F1186" t="s">
        <v>3</v>
      </c>
    </row>
    <row r="1187" spans="1:6">
      <c r="A1187" t="s">
        <v>1027</v>
      </c>
      <c r="B1187" t="s">
        <v>17</v>
      </c>
      <c r="C1187" t="s">
        <v>3</v>
      </c>
      <c r="D1187" t="s">
        <v>3</v>
      </c>
      <c r="E1187" t="s">
        <v>3</v>
      </c>
      <c r="F1187" t="s">
        <v>3</v>
      </c>
    </row>
    <row r="1188" spans="1:6">
      <c r="A1188" t="s">
        <v>1027</v>
      </c>
      <c r="B1188" t="s">
        <v>17</v>
      </c>
      <c r="C1188" t="s">
        <v>3</v>
      </c>
      <c r="D1188" t="s">
        <v>3</v>
      </c>
      <c r="E1188" t="s">
        <v>3</v>
      </c>
      <c r="F1188" t="s">
        <v>3</v>
      </c>
    </row>
    <row r="1189" spans="1:6">
      <c r="A1189" t="s">
        <v>1027</v>
      </c>
      <c r="B1189" t="s">
        <v>17</v>
      </c>
      <c r="C1189" t="s">
        <v>3</v>
      </c>
      <c r="D1189" t="s">
        <v>3</v>
      </c>
      <c r="E1189" t="s">
        <v>3</v>
      </c>
      <c r="F1189" t="s">
        <v>3</v>
      </c>
    </row>
    <row r="1190" spans="1:6">
      <c r="A1190" t="s">
        <v>1027</v>
      </c>
      <c r="B1190" t="s">
        <v>17</v>
      </c>
      <c r="C1190" t="s">
        <v>3</v>
      </c>
      <c r="D1190" t="s">
        <v>3</v>
      </c>
      <c r="E1190" t="s">
        <v>3</v>
      </c>
      <c r="F1190" t="s">
        <v>3</v>
      </c>
    </row>
    <row r="1191" spans="1:6">
      <c r="A1191" t="s">
        <v>1027</v>
      </c>
      <c r="B1191" t="s">
        <v>17</v>
      </c>
      <c r="C1191" t="s">
        <v>3</v>
      </c>
      <c r="D1191" t="s">
        <v>3</v>
      </c>
      <c r="E1191" t="s">
        <v>3</v>
      </c>
      <c r="F1191" t="s">
        <v>3</v>
      </c>
    </row>
    <row r="1192" spans="1:6">
      <c r="A1192" t="s">
        <v>1027</v>
      </c>
      <c r="B1192" t="s">
        <v>17</v>
      </c>
      <c r="C1192" t="s">
        <v>3</v>
      </c>
      <c r="D1192" t="s">
        <v>3</v>
      </c>
      <c r="E1192" t="s">
        <v>3</v>
      </c>
      <c r="F1192" t="s">
        <v>3</v>
      </c>
    </row>
    <row r="1193" spans="1:6">
      <c r="A1193" t="s">
        <v>1027</v>
      </c>
      <c r="B1193" t="s">
        <v>17</v>
      </c>
      <c r="C1193" t="s">
        <v>3</v>
      </c>
      <c r="D1193" t="s">
        <v>3</v>
      </c>
      <c r="E1193" t="s">
        <v>3</v>
      </c>
      <c r="F1193" t="s">
        <v>3</v>
      </c>
    </row>
    <row r="1194" spans="1:6">
      <c r="A1194" t="s">
        <v>1027</v>
      </c>
      <c r="B1194" t="s">
        <v>17</v>
      </c>
      <c r="C1194" t="s">
        <v>3</v>
      </c>
      <c r="D1194" t="s">
        <v>3</v>
      </c>
      <c r="E1194" t="s">
        <v>3</v>
      </c>
      <c r="F1194" t="s">
        <v>3</v>
      </c>
    </row>
    <row r="1195" spans="1:6">
      <c r="A1195" t="s">
        <v>1027</v>
      </c>
      <c r="B1195" t="s">
        <v>17</v>
      </c>
      <c r="C1195" t="s">
        <v>3</v>
      </c>
      <c r="D1195" t="s">
        <v>3</v>
      </c>
      <c r="E1195" t="s">
        <v>3</v>
      </c>
      <c r="F1195" t="s">
        <v>3</v>
      </c>
    </row>
    <row r="1196" spans="1:6">
      <c r="A1196" t="s">
        <v>1027</v>
      </c>
      <c r="B1196" t="s">
        <v>17</v>
      </c>
      <c r="C1196" t="s">
        <v>3</v>
      </c>
      <c r="D1196" t="s">
        <v>3</v>
      </c>
      <c r="E1196" t="s">
        <v>3</v>
      </c>
      <c r="F1196" t="s">
        <v>3</v>
      </c>
    </row>
    <row r="1197" spans="1:6">
      <c r="A1197" t="s">
        <v>1027</v>
      </c>
      <c r="B1197" t="s">
        <v>17</v>
      </c>
      <c r="C1197" t="s">
        <v>3</v>
      </c>
      <c r="D1197" t="s">
        <v>3</v>
      </c>
      <c r="E1197" t="s">
        <v>3</v>
      </c>
      <c r="F1197" t="s">
        <v>3</v>
      </c>
    </row>
    <row r="1198" spans="1:6">
      <c r="A1198" t="s">
        <v>1027</v>
      </c>
      <c r="B1198" t="s">
        <v>17</v>
      </c>
      <c r="C1198" t="s">
        <v>3</v>
      </c>
      <c r="D1198" t="s">
        <v>3</v>
      </c>
      <c r="E1198" t="s">
        <v>3</v>
      </c>
      <c r="F1198" t="s">
        <v>3</v>
      </c>
    </row>
    <row r="1199" spans="1:6">
      <c r="A1199" t="s">
        <v>1027</v>
      </c>
      <c r="B1199" t="s">
        <v>17</v>
      </c>
      <c r="C1199" t="s">
        <v>3</v>
      </c>
      <c r="D1199" t="s">
        <v>3</v>
      </c>
      <c r="E1199" t="s">
        <v>3</v>
      </c>
      <c r="F1199" t="s">
        <v>3</v>
      </c>
    </row>
    <row r="1200" spans="1:6">
      <c r="A1200" t="s">
        <v>1027</v>
      </c>
      <c r="B1200" t="s">
        <v>17</v>
      </c>
      <c r="C1200" t="s">
        <v>3</v>
      </c>
      <c r="D1200" t="s">
        <v>3</v>
      </c>
      <c r="E1200" t="s">
        <v>3</v>
      </c>
      <c r="F1200" t="s">
        <v>3</v>
      </c>
    </row>
    <row r="1201" spans="1:6">
      <c r="A1201" t="s">
        <v>1027</v>
      </c>
      <c r="B1201" t="s">
        <v>17</v>
      </c>
      <c r="C1201" t="s">
        <v>3</v>
      </c>
      <c r="D1201" t="s">
        <v>3</v>
      </c>
      <c r="E1201" t="s">
        <v>3</v>
      </c>
      <c r="F1201" t="s">
        <v>3</v>
      </c>
    </row>
    <row r="1202" spans="1:6">
      <c r="A1202" t="s">
        <v>1027</v>
      </c>
      <c r="B1202" t="s">
        <v>17</v>
      </c>
      <c r="C1202" t="s">
        <v>3</v>
      </c>
      <c r="D1202" t="s">
        <v>3</v>
      </c>
      <c r="E1202" t="s">
        <v>3</v>
      </c>
      <c r="F1202" t="s">
        <v>3</v>
      </c>
    </row>
    <row r="1203" spans="1:6">
      <c r="A1203" t="s">
        <v>1027</v>
      </c>
      <c r="B1203" t="s">
        <v>17</v>
      </c>
      <c r="C1203" t="s">
        <v>3</v>
      </c>
      <c r="D1203" t="s">
        <v>3</v>
      </c>
      <c r="E1203" t="s">
        <v>3</v>
      </c>
      <c r="F1203" t="s">
        <v>3</v>
      </c>
    </row>
    <row r="1204" spans="1:6">
      <c r="A1204" t="s">
        <v>1027</v>
      </c>
      <c r="B1204" t="s">
        <v>17</v>
      </c>
      <c r="C1204" t="s">
        <v>3</v>
      </c>
      <c r="D1204" t="s">
        <v>3</v>
      </c>
      <c r="E1204" t="s">
        <v>3</v>
      </c>
      <c r="F1204" t="s">
        <v>3</v>
      </c>
    </row>
    <row r="1205" spans="1:6">
      <c r="A1205" t="s">
        <v>1027</v>
      </c>
      <c r="B1205" t="s">
        <v>17</v>
      </c>
      <c r="C1205" t="s">
        <v>3</v>
      </c>
      <c r="D1205" t="s">
        <v>3</v>
      </c>
      <c r="E1205" t="s">
        <v>3</v>
      </c>
      <c r="F1205" t="s">
        <v>3</v>
      </c>
    </row>
    <row r="1206" spans="1:6">
      <c r="A1206" t="s">
        <v>1027</v>
      </c>
      <c r="B1206" t="s">
        <v>17</v>
      </c>
      <c r="C1206" t="s">
        <v>3</v>
      </c>
      <c r="D1206" t="s">
        <v>3</v>
      </c>
      <c r="E1206" t="s">
        <v>3</v>
      </c>
      <c r="F1206" t="s">
        <v>3</v>
      </c>
    </row>
    <row r="1207" spans="1:6">
      <c r="A1207" t="s">
        <v>1027</v>
      </c>
      <c r="B1207" t="s">
        <v>17</v>
      </c>
      <c r="C1207" t="s">
        <v>3</v>
      </c>
      <c r="D1207" t="s">
        <v>3</v>
      </c>
      <c r="E1207" t="s">
        <v>3</v>
      </c>
      <c r="F1207" t="s">
        <v>3</v>
      </c>
    </row>
    <row r="1208" spans="1:6">
      <c r="A1208" t="s">
        <v>1027</v>
      </c>
      <c r="B1208" t="s">
        <v>17</v>
      </c>
      <c r="C1208" t="s">
        <v>3</v>
      </c>
      <c r="D1208" t="s">
        <v>3</v>
      </c>
      <c r="E1208" t="s">
        <v>3</v>
      </c>
      <c r="F1208" t="s">
        <v>3</v>
      </c>
    </row>
    <row r="1209" spans="1:6">
      <c r="A1209" t="s">
        <v>1027</v>
      </c>
      <c r="B1209" t="s">
        <v>17</v>
      </c>
      <c r="C1209" t="s">
        <v>3</v>
      </c>
      <c r="D1209" t="s">
        <v>3</v>
      </c>
      <c r="E1209" t="s">
        <v>3</v>
      </c>
      <c r="F1209" t="s">
        <v>3</v>
      </c>
    </row>
    <row r="1210" spans="1:6">
      <c r="A1210" t="s">
        <v>1027</v>
      </c>
      <c r="B1210" t="s">
        <v>17</v>
      </c>
      <c r="C1210" t="s">
        <v>3</v>
      </c>
      <c r="D1210" t="s">
        <v>3</v>
      </c>
      <c r="E1210" t="s">
        <v>3</v>
      </c>
      <c r="F1210" t="s">
        <v>3</v>
      </c>
    </row>
    <row r="1211" spans="1:6">
      <c r="A1211" t="s">
        <v>1027</v>
      </c>
      <c r="B1211" t="s">
        <v>17</v>
      </c>
      <c r="C1211" t="s">
        <v>3</v>
      </c>
      <c r="D1211" t="s">
        <v>3</v>
      </c>
      <c r="E1211" t="s">
        <v>3</v>
      </c>
      <c r="F1211" t="s">
        <v>3</v>
      </c>
    </row>
    <row r="1212" spans="1:6">
      <c r="A1212" t="s">
        <v>1027</v>
      </c>
      <c r="B1212" t="s">
        <v>17</v>
      </c>
      <c r="C1212" t="s">
        <v>3</v>
      </c>
      <c r="D1212" t="s">
        <v>3</v>
      </c>
      <c r="E1212" t="s">
        <v>3</v>
      </c>
      <c r="F1212" t="s">
        <v>3</v>
      </c>
    </row>
    <row r="1213" spans="1:6">
      <c r="A1213" t="s">
        <v>1027</v>
      </c>
      <c r="B1213" t="s">
        <v>17</v>
      </c>
      <c r="C1213" t="s">
        <v>3</v>
      </c>
      <c r="D1213" t="s">
        <v>3</v>
      </c>
      <c r="E1213" t="s">
        <v>3</v>
      </c>
      <c r="F1213" t="s">
        <v>3</v>
      </c>
    </row>
    <row r="1214" spans="1:6">
      <c r="A1214" t="s">
        <v>1027</v>
      </c>
      <c r="B1214" t="s">
        <v>17</v>
      </c>
      <c r="C1214" t="s">
        <v>3</v>
      </c>
      <c r="D1214" t="s">
        <v>3</v>
      </c>
      <c r="E1214" t="s">
        <v>3</v>
      </c>
      <c r="F1214" t="s">
        <v>3</v>
      </c>
    </row>
    <row r="1215" spans="1:6">
      <c r="A1215" t="s">
        <v>1027</v>
      </c>
      <c r="B1215" t="s">
        <v>17</v>
      </c>
      <c r="C1215" t="s">
        <v>3</v>
      </c>
      <c r="D1215" t="s">
        <v>3</v>
      </c>
      <c r="E1215" t="s">
        <v>3</v>
      </c>
      <c r="F1215" t="s">
        <v>3</v>
      </c>
    </row>
    <row r="1216" spans="1:6">
      <c r="A1216" t="s">
        <v>1027</v>
      </c>
      <c r="B1216" t="s">
        <v>17</v>
      </c>
      <c r="C1216" t="s">
        <v>3</v>
      </c>
      <c r="D1216" t="s">
        <v>3</v>
      </c>
      <c r="E1216" t="s">
        <v>3</v>
      </c>
      <c r="F1216" t="s">
        <v>3</v>
      </c>
    </row>
    <row r="1217" spans="1:6">
      <c r="A1217" t="s">
        <v>1027</v>
      </c>
      <c r="B1217" t="s">
        <v>17</v>
      </c>
      <c r="C1217" t="s">
        <v>3</v>
      </c>
      <c r="D1217" t="s">
        <v>3</v>
      </c>
      <c r="E1217" t="s">
        <v>3</v>
      </c>
      <c r="F1217" t="s">
        <v>3</v>
      </c>
    </row>
    <row r="1218" spans="1:6">
      <c r="A1218" t="s">
        <v>1027</v>
      </c>
      <c r="B1218" t="s">
        <v>17</v>
      </c>
      <c r="C1218" t="s">
        <v>3</v>
      </c>
      <c r="D1218" t="s">
        <v>3</v>
      </c>
      <c r="E1218" t="s">
        <v>3</v>
      </c>
      <c r="F1218" t="s">
        <v>3</v>
      </c>
    </row>
    <row r="1219" spans="1:6">
      <c r="A1219" t="s">
        <v>1027</v>
      </c>
      <c r="B1219" t="s">
        <v>17</v>
      </c>
      <c r="C1219" t="s">
        <v>3</v>
      </c>
      <c r="D1219" t="s">
        <v>3</v>
      </c>
      <c r="E1219" t="s">
        <v>3</v>
      </c>
      <c r="F1219" t="s">
        <v>3</v>
      </c>
    </row>
    <row r="1220" spans="1:6">
      <c r="A1220" t="s">
        <v>1027</v>
      </c>
      <c r="B1220" t="s">
        <v>17</v>
      </c>
      <c r="C1220" t="s">
        <v>3</v>
      </c>
      <c r="D1220" t="s">
        <v>3</v>
      </c>
      <c r="E1220" t="s">
        <v>3</v>
      </c>
      <c r="F1220" t="s">
        <v>3</v>
      </c>
    </row>
    <row r="1221" spans="1:6">
      <c r="A1221" t="s">
        <v>1027</v>
      </c>
      <c r="B1221" t="s">
        <v>17</v>
      </c>
      <c r="C1221" t="s">
        <v>3</v>
      </c>
      <c r="D1221" t="s">
        <v>3</v>
      </c>
      <c r="E1221" t="s">
        <v>3</v>
      </c>
      <c r="F1221" t="s">
        <v>3</v>
      </c>
    </row>
    <row r="1222" spans="1:6">
      <c r="A1222" t="s">
        <v>1027</v>
      </c>
      <c r="B1222" t="s">
        <v>17</v>
      </c>
      <c r="C1222" t="s">
        <v>3</v>
      </c>
      <c r="D1222" t="s">
        <v>3</v>
      </c>
      <c r="E1222" t="s">
        <v>3</v>
      </c>
      <c r="F1222" t="s">
        <v>3</v>
      </c>
    </row>
    <row r="1223" spans="1:6">
      <c r="A1223" t="s">
        <v>1027</v>
      </c>
      <c r="B1223" t="s">
        <v>17</v>
      </c>
      <c r="C1223" t="s">
        <v>3</v>
      </c>
      <c r="D1223" t="s">
        <v>3</v>
      </c>
      <c r="E1223" t="s">
        <v>3</v>
      </c>
      <c r="F1223" t="s">
        <v>3</v>
      </c>
    </row>
    <row r="1224" spans="1:6">
      <c r="A1224" t="s">
        <v>1027</v>
      </c>
      <c r="B1224" t="s">
        <v>17</v>
      </c>
      <c r="C1224" t="s">
        <v>3</v>
      </c>
      <c r="D1224" t="s">
        <v>3</v>
      </c>
      <c r="E1224" t="s">
        <v>3</v>
      </c>
      <c r="F1224" t="s">
        <v>3</v>
      </c>
    </row>
    <row r="1225" spans="1:6">
      <c r="A1225" t="s">
        <v>1027</v>
      </c>
      <c r="B1225" t="s">
        <v>17</v>
      </c>
      <c r="C1225" t="s">
        <v>3</v>
      </c>
      <c r="D1225" t="s">
        <v>3</v>
      </c>
      <c r="E1225" t="s">
        <v>3</v>
      </c>
      <c r="F1225" t="s">
        <v>3</v>
      </c>
    </row>
    <row r="1226" spans="1:6">
      <c r="A1226" t="s">
        <v>1027</v>
      </c>
      <c r="B1226" t="s">
        <v>17</v>
      </c>
      <c r="C1226" t="s">
        <v>3</v>
      </c>
      <c r="D1226" t="s">
        <v>3</v>
      </c>
      <c r="E1226" t="s">
        <v>3</v>
      </c>
      <c r="F1226" t="s">
        <v>3</v>
      </c>
    </row>
    <row r="1227" spans="1:6">
      <c r="A1227" t="s">
        <v>1027</v>
      </c>
      <c r="B1227" t="s">
        <v>17</v>
      </c>
      <c r="C1227" t="s">
        <v>3</v>
      </c>
      <c r="D1227" t="s">
        <v>3</v>
      </c>
      <c r="E1227" t="s">
        <v>3</v>
      </c>
      <c r="F1227" t="s">
        <v>3</v>
      </c>
    </row>
    <row r="1228" spans="1:6">
      <c r="A1228" t="s">
        <v>1027</v>
      </c>
      <c r="B1228" t="s">
        <v>17</v>
      </c>
      <c r="C1228" t="s">
        <v>3</v>
      </c>
      <c r="D1228" t="s">
        <v>3</v>
      </c>
      <c r="E1228" t="s">
        <v>3</v>
      </c>
      <c r="F1228" t="s">
        <v>3</v>
      </c>
    </row>
    <row r="1229" spans="1:6">
      <c r="A1229" t="s">
        <v>1027</v>
      </c>
      <c r="B1229" t="s">
        <v>17</v>
      </c>
      <c r="C1229" t="s">
        <v>3</v>
      </c>
      <c r="D1229" t="s">
        <v>3</v>
      </c>
      <c r="E1229" t="s">
        <v>3</v>
      </c>
      <c r="F1229" t="s">
        <v>3</v>
      </c>
    </row>
    <row r="1230" spans="1:6">
      <c r="A1230" t="s">
        <v>1027</v>
      </c>
      <c r="B1230" t="s">
        <v>17</v>
      </c>
      <c r="C1230" t="s">
        <v>3</v>
      </c>
      <c r="D1230" t="s">
        <v>3</v>
      </c>
      <c r="E1230" t="s">
        <v>3</v>
      </c>
      <c r="F1230" t="s">
        <v>3</v>
      </c>
    </row>
    <row r="1231" spans="1:6">
      <c r="A1231" t="s">
        <v>1027</v>
      </c>
      <c r="B1231" t="s">
        <v>17</v>
      </c>
      <c r="C1231" t="s">
        <v>3</v>
      </c>
      <c r="D1231" t="s">
        <v>3</v>
      </c>
      <c r="E1231" t="s">
        <v>3</v>
      </c>
      <c r="F1231" t="s">
        <v>3</v>
      </c>
    </row>
    <row r="1232" spans="1:6">
      <c r="A1232" t="s">
        <v>1027</v>
      </c>
      <c r="B1232" t="s">
        <v>17</v>
      </c>
      <c r="C1232" t="s">
        <v>3</v>
      </c>
      <c r="D1232" t="s">
        <v>3</v>
      </c>
      <c r="E1232" t="s">
        <v>3</v>
      </c>
      <c r="F1232" t="s">
        <v>3</v>
      </c>
    </row>
    <row r="1233" spans="1:6">
      <c r="A1233" t="s">
        <v>1027</v>
      </c>
      <c r="B1233" t="s">
        <v>17</v>
      </c>
      <c r="C1233" t="s">
        <v>3</v>
      </c>
      <c r="D1233" t="s">
        <v>3</v>
      </c>
      <c r="E1233" t="s">
        <v>3</v>
      </c>
      <c r="F1233" t="s">
        <v>3</v>
      </c>
    </row>
    <row r="1234" spans="1:6">
      <c r="A1234" t="s">
        <v>1027</v>
      </c>
      <c r="B1234" t="s">
        <v>17</v>
      </c>
      <c r="C1234" t="s">
        <v>3</v>
      </c>
      <c r="D1234" t="s">
        <v>3</v>
      </c>
      <c r="E1234" t="s">
        <v>3</v>
      </c>
      <c r="F1234" t="s">
        <v>3</v>
      </c>
    </row>
    <row r="1235" spans="1:6">
      <c r="A1235" t="s">
        <v>1027</v>
      </c>
      <c r="B1235" t="s">
        <v>17</v>
      </c>
      <c r="C1235" t="s">
        <v>3</v>
      </c>
      <c r="D1235" t="s">
        <v>3</v>
      </c>
      <c r="E1235" t="s">
        <v>3</v>
      </c>
      <c r="F1235" t="s">
        <v>3</v>
      </c>
    </row>
    <row r="1236" spans="1:6">
      <c r="A1236" t="s">
        <v>1027</v>
      </c>
      <c r="B1236" t="s">
        <v>17</v>
      </c>
      <c r="C1236" t="s">
        <v>3</v>
      </c>
      <c r="D1236" t="s">
        <v>3</v>
      </c>
      <c r="E1236" t="s">
        <v>3</v>
      </c>
      <c r="F1236" t="s">
        <v>3</v>
      </c>
    </row>
    <row r="1237" spans="1:6">
      <c r="A1237" t="s">
        <v>1027</v>
      </c>
      <c r="B1237" t="s">
        <v>17</v>
      </c>
      <c r="C1237" t="s">
        <v>3</v>
      </c>
      <c r="D1237" t="s">
        <v>3</v>
      </c>
      <c r="E1237" t="s">
        <v>3</v>
      </c>
      <c r="F1237" t="s">
        <v>3</v>
      </c>
    </row>
    <row r="1238" spans="1:6">
      <c r="A1238" t="s">
        <v>1027</v>
      </c>
      <c r="B1238" t="s">
        <v>17</v>
      </c>
      <c r="C1238" t="s">
        <v>3</v>
      </c>
      <c r="D1238" t="s">
        <v>3</v>
      </c>
      <c r="E1238" t="s">
        <v>3</v>
      </c>
      <c r="F1238" t="s">
        <v>3</v>
      </c>
    </row>
    <row r="1239" spans="1:6">
      <c r="A1239" t="s">
        <v>1027</v>
      </c>
      <c r="B1239" t="s">
        <v>17</v>
      </c>
      <c r="C1239" t="s">
        <v>3</v>
      </c>
      <c r="D1239" t="s">
        <v>3</v>
      </c>
      <c r="E1239" t="s">
        <v>3</v>
      </c>
      <c r="F1239" t="s">
        <v>3</v>
      </c>
    </row>
    <row r="1240" spans="1:6">
      <c r="A1240" t="s">
        <v>1027</v>
      </c>
      <c r="B1240" t="s">
        <v>17</v>
      </c>
      <c r="C1240" t="s">
        <v>3</v>
      </c>
      <c r="D1240" t="s">
        <v>3</v>
      </c>
      <c r="E1240" t="s">
        <v>3</v>
      </c>
      <c r="F1240" t="s">
        <v>3</v>
      </c>
    </row>
    <row r="1241" spans="1:6">
      <c r="A1241" t="s">
        <v>1027</v>
      </c>
      <c r="B1241" t="s">
        <v>17</v>
      </c>
      <c r="C1241" t="s">
        <v>3</v>
      </c>
      <c r="D1241" t="s">
        <v>3</v>
      </c>
      <c r="E1241" t="s">
        <v>3</v>
      </c>
      <c r="F1241" t="s">
        <v>3</v>
      </c>
    </row>
    <row r="1242" spans="1:6">
      <c r="A1242" t="s">
        <v>1027</v>
      </c>
      <c r="B1242" t="s">
        <v>17</v>
      </c>
      <c r="C1242" t="s">
        <v>3</v>
      </c>
      <c r="D1242" t="s">
        <v>3</v>
      </c>
      <c r="E1242" t="s">
        <v>3</v>
      </c>
      <c r="F1242" t="s">
        <v>3</v>
      </c>
    </row>
    <row r="1243" spans="1:6">
      <c r="A1243" t="s">
        <v>1027</v>
      </c>
      <c r="B1243" t="s">
        <v>17</v>
      </c>
      <c r="C1243" t="s">
        <v>3</v>
      </c>
      <c r="D1243" t="s">
        <v>3</v>
      </c>
      <c r="E1243" t="s">
        <v>3</v>
      </c>
      <c r="F1243" t="s">
        <v>3</v>
      </c>
    </row>
    <row r="1244" spans="1:6">
      <c r="A1244" t="s">
        <v>1027</v>
      </c>
      <c r="B1244" t="s">
        <v>17</v>
      </c>
      <c r="C1244" t="s">
        <v>3</v>
      </c>
      <c r="D1244" t="s">
        <v>3</v>
      </c>
      <c r="E1244" t="s">
        <v>3</v>
      </c>
      <c r="F1244" t="s">
        <v>3</v>
      </c>
    </row>
    <row r="1245" spans="1:6">
      <c r="A1245" t="s">
        <v>1027</v>
      </c>
      <c r="B1245" t="s">
        <v>17</v>
      </c>
      <c r="C1245" t="s">
        <v>3</v>
      </c>
      <c r="D1245" t="s">
        <v>3</v>
      </c>
      <c r="E1245" t="s">
        <v>3</v>
      </c>
      <c r="F1245" t="s">
        <v>3</v>
      </c>
    </row>
    <row r="1246" spans="1:6">
      <c r="A1246" t="s">
        <v>1027</v>
      </c>
      <c r="B1246" t="s">
        <v>17</v>
      </c>
      <c r="C1246" t="s">
        <v>3</v>
      </c>
      <c r="D1246" t="s">
        <v>3</v>
      </c>
      <c r="E1246" t="s">
        <v>3</v>
      </c>
      <c r="F1246" t="s">
        <v>3</v>
      </c>
    </row>
    <row r="1247" spans="1:6">
      <c r="A1247" t="s">
        <v>1027</v>
      </c>
      <c r="B1247" t="s">
        <v>17</v>
      </c>
      <c r="C1247" t="s">
        <v>3</v>
      </c>
      <c r="D1247" t="s">
        <v>3</v>
      </c>
      <c r="E1247" t="s">
        <v>3</v>
      </c>
      <c r="F1247" t="s">
        <v>3</v>
      </c>
    </row>
    <row r="1248" spans="1:6">
      <c r="A1248" t="s">
        <v>1027</v>
      </c>
      <c r="B1248" t="s">
        <v>17</v>
      </c>
      <c r="C1248" t="s">
        <v>3</v>
      </c>
      <c r="D1248" t="s">
        <v>3</v>
      </c>
      <c r="E1248" t="s">
        <v>3</v>
      </c>
      <c r="F1248" t="s">
        <v>3</v>
      </c>
    </row>
    <row r="1249" spans="1:6">
      <c r="A1249" t="s">
        <v>1027</v>
      </c>
      <c r="B1249" t="s">
        <v>17</v>
      </c>
      <c r="C1249" t="s">
        <v>3</v>
      </c>
      <c r="D1249" t="s">
        <v>3</v>
      </c>
      <c r="E1249" t="s">
        <v>3</v>
      </c>
      <c r="F1249" t="s">
        <v>3</v>
      </c>
    </row>
    <row r="1250" spans="1:6">
      <c r="A1250" t="s">
        <v>1027</v>
      </c>
      <c r="B1250" t="s">
        <v>17</v>
      </c>
      <c r="C1250" t="s">
        <v>3</v>
      </c>
      <c r="D1250" t="s">
        <v>3</v>
      </c>
      <c r="E1250" t="s">
        <v>3</v>
      </c>
      <c r="F1250" t="s">
        <v>3</v>
      </c>
    </row>
    <row r="1251" spans="1:6">
      <c r="A1251" t="s">
        <v>1027</v>
      </c>
      <c r="B1251" t="s">
        <v>17</v>
      </c>
      <c r="C1251" t="s">
        <v>3</v>
      </c>
      <c r="D1251" t="s">
        <v>3</v>
      </c>
      <c r="E1251" t="s">
        <v>3</v>
      </c>
      <c r="F1251" t="s">
        <v>3</v>
      </c>
    </row>
    <row r="1252" spans="1:6">
      <c r="A1252" t="s">
        <v>1027</v>
      </c>
      <c r="B1252" t="s">
        <v>17</v>
      </c>
      <c r="C1252" t="s">
        <v>3</v>
      </c>
      <c r="D1252" t="s">
        <v>3</v>
      </c>
      <c r="E1252" t="s">
        <v>3</v>
      </c>
      <c r="F1252" t="s">
        <v>3</v>
      </c>
    </row>
    <row r="1253" spans="1:6">
      <c r="A1253" t="s">
        <v>1027</v>
      </c>
      <c r="B1253" t="s">
        <v>17</v>
      </c>
      <c r="C1253" t="s">
        <v>3</v>
      </c>
      <c r="D1253" t="s">
        <v>3</v>
      </c>
      <c r="E1253" t="s">
        <v>3</v>
      </c>
      <c r="F1253" t="s">
        <v>3</v>
      </c>
    </row>
    <row r="1254" spans="1:6">
      <c r="A1254" t="s">
        <v>1027</v>
      </c>
      <c r="B1254" t="s">
        <v>17</v>
      </c>
      <c r="C1254" t="s">
        <v>3</v>
      </c>
      <c r="D1254" t="s">
        <v>3</v>
      </c>
      <c r="E1254" t="s">
        <v>3</v>
      </c>
      <c r="F1254" t="s">
        <v>3</v>
      </c>
    </row>
    <row r="1255" spans="1:6">
      <c r="A1255" t="s">
        <v>1027</v>
      </c>
      <c r="B1255" t="s">
        <v>17</v>
      </c>
      <c r="C1255" t="s">
        <v>3</v>
      </c>
      <c r="D1255" t="s">
        <v>3</v>
      </c>
      <c r="E1255" t="s">
        <v>3</v>
      </c>
      <c r="F1255" t="s">
        <v>3</v>
      </c>
    </row>
    <row r="1256" spans="1:6">
      <c r="A1256" t="s">
        <v>1027</v>
      </c>
      <c r="B1256" t="s">
        <v>17</v>
      </c>
      <c r="C1256" t="s">
        <v>3</v>
      </c>
      <c r="D1256" t="s">
        <v>3</v>
      </c>
      <c r="E1256" t="s">
        <v>3</v>
      </c>
      <c r="F1256" t="s">
        <v>3</v>
      </c>
    </row>
    <row r="1257" spans="1:6">
      <c r="A1257" t="s">
        <v>1027</v>
      </c>
      <c r="B1257" t="s">
        <v>17</v>
      </c>
      <c r="C1257" t="s">
        <v>3</v>
      </c>
      <c r="D1257" t="s">
        <v>3</v>
      </c>
      <c r="E1257" t="s">
        <v>3</v>
      </c>
      <c r="F1257" t="s">
        <v>3</v>
      </c>
    </row>
    <row r="1258" spans="1:6">
      <c r="A1258" t="s">
        <v>1027</v>
      </c>
      <c r="B1258" t="s">
        <v>17</v>
      </c>
      <c r="C1258" t="s">
        <v>3</v>
      </c>
      <c r="D1258" t="s">
        <v>3</v>
      </c>
      <c r="E1258" t="s">
        <v>3</v>
      </c>
      <c r="F1258" t="s">
        <v>3</v>
      </c>
    </row>
    <row r="1259" spans="1:6">
      <c r="A1259" t="s">
        <v>1027</v>
      </c>
      <c r="B1259" t="s">
        <v>17</v>
      </c>
      <c r="C1259" t="s">
        <v>3</v>
      </c>
      <c r="D1259" t="s">
        <v>3</v>
      </c>
      <c r="E1259" t="s">
        <v>3</v>
      </c>
      <c r="F1259" t="s">
        <v>3</v>
      </c>
    </row>
    <row r="1260" spans="1:6">
      <c r="A1260" t="s">
        <v>1027</v>
      </c>
      <c r="B1260" t="s">
        <v>17</v>
      </c>
      <c r="C1260" t="s">
        <v>3</v>
      </c>
      <c r="D1260" t="s">
        <v>3</v>
      </c>
      <c r="E1260" t="s">
        <v>3</v>
      </c>
      <c r="F1260" t="s">
        <v>3</v>
      </c>
    </row>
    <row r="1261" spans="1:6">
      <c r="A1261" t="s">
        <v>1027</v>
      </c>
      <c r="B1261" t="s">
        <v>17</v>
      </c>
      <c r="C1261" t="s">
        <v>3</v>
      </c>
      <c r="D1261" t="s">
        <v>3</v>
      </c>
      <c r="E1261" t="s">
        <v>3</v>
      </c>
      <c r="F1261" t="s">
        <v>3</v>
      </c>
    </row>
    <row r="1262" spans="1:6">
      <c r="A1262" t="s">
        <v>1027</v>
      </c>
      <c r="B1262" t="s">
        <v>17</v>
      </c>
      <c r="C1262" t="s">
        <v>3</v>
      </c>
      <c r="D1262" t="s">
        <v>3</v>
      </c>
      <c r="E1262" t="s">
        <v>3</v>
      </c>
      <c r="F1262" t="s">
        <v>3</v>
      </c>
    </row>
    <row r="1263" spans="1:6">
      <c r="A1263" t="s">
        <v>1027</v>
      </c>
      <c r="B1263" t="s">
        <v>17</v>
      </c>
      <c r="C1263" t="s">
        <v>3</v>
      </c>
      <c r="D1263" t="s">
        <v>3</v>
      </c>
      <c r="E1263" t="s">
        <v>3</v>
      </c>
      <c r="F1263" t="s">
        <v>3</v>
      </c>
    </row>
    <row r="1264" spans="1:6">
      <c r="A1264" t="s">
        <v>1027</v>
      </c>
      <c r="B1264" t="s">
        <v>17</v>
      </c>
      <c r="C1264" t="s">
        <v>3</v>
      </c>
      <c r="D1264" t="s">
        <v>3</v>
      </c>
      <c r="E1264" t="s">
        <v>3</v>
      </c>
      <c r="F1264" t="s">
        <v>3</v>
      </c>
    </row>
    <row r="1265" spans="1:6">
      <c r="A1265" t="s">
        <v>1027</v>
      </c>
      <c r="B1265" t="s">
        <v>17</v>
      </c>
      <c r="C1265" t="s">
        <v>3</v>
      </c>
      <c r="D1265" t="s">
        <v>3</v>
      </c>
      <c r="E1265" t="s">
        <v>3</v>
      </c>
      <c r="F1265" t="s">
        <v>3</v>
      </c>
    </row>
    <row r="1266" spans="1:6">
      <c r="A1266" t="s">
        <v>1027</v>
      </c>
      <c r="B1266" t="s">
        <v>17</v>
      </c>
      <c r="C1266" t="s">
        <v>3</v>
      </c>
      <c r="D1266" t="s">
        <v>3</v>
      </c>
      <c r="E1266" t="s">
        <v>3</v>
      </c>
      <c r="F1266" t="s">
        <v>3</v>
      </c>
    </row>
    <row r="1267" spans="1:6">
      <c r="A1267" t="s">
        <v>1027</v>
      </c>
      <c r="B1267" t="s">
        <v>17</v>
      </c>
      <c r="C1267" t="s">
        <v>3</v>
      </c>
      <c r="D1267" t="s">
        <v>3</v>
      </c>
      <c r="E1267" t="s">
        <v>3</v>
      </c>
      <c r="F1267" t="s">
        <v>3</v>
      </c>
    </row>
    <row r="1268" spans="1:6">
      <c r="A1268" t="s">
        <v>1027</v>
      </c>
      <c r="B1268" t="s">
        <v>17</v>
      </c>
      <c r="C1268" t="s">
        <v>3</v>
      </c>
      <c r="D1268" t="s">
        <v>3</v>
      </c>
      <c r="E1268" t="s">
        <v>3</v>
      </c>
      <c r="F1268" t="s">
        <v>3</v>
      </c>
    </row>
    <row r="1269" spans="1:6">
      <c r="A1269" t="s">
        <v>1027</v>
      </c>
      <c r="B1269" t="s">
        <v>17</v>
      </c>
      <c r="C1269" t="s">
        <v>3</v>
      </c>
      <c r="D1269" t="s">
        <v>3</v>
      </c>
      <c r="E1269" t="s">
        <v>3</v>
      </c>
      <c r="F1269" t="s">
        <v>3</v>
      </c>
    </row>
    <row r="1270" spans="1:6">
      <c r="A1270" t="s">
        <v>1027</v>
      </c>
      <c r="B1270" t="s">
        <v>17</v>
      </c>
      <c r="C1270" t="s">
        <v>3</v>
      </c>
      <c r="D1270" t="s">
        <v>3</v>
      </c>
      <c r="E1270" t="s">
        <v>3</v>
      </c>
      <c r="F1270" t="s">
        <v>3</v>
      </c>
    </row>
    <row r="1271" spans="1:6">
      <c r="A1271" t="s">
        <v>1027</v>
      </c>
      <c r="B1271" t="s">
        <v>17</v>
      </c>
      <c r="C1271" t="s">
        <v>3</v>
      </c>
      <c r="D1271" t="s">
        <v>3</v>
      </c>
      <c r="E1271" t="s">
        <v>3</v>
      </c>
      <c r="F1271" t="s">
        <v>3</v>
      </c>
    </row>
    <row r="1272" spans="1:6">
      <c r="A1272" t="s">
        <v>1027</v>
      </c>
      <c r="B1272" t="s">
        <v>17</v>
      </c>
      <c r="C1272" t="s">
        <v>3</v>
      </c>
      <c r="D1272" t="s">
        <v>3</v>
      </c>
      <c r="E1272" t="s">
        <v>3</v>
      </c>
      <c r="F1272" t="s">
        <v>3</v>
      </c>
    </row>
    <row r="1273" spans="1:6">
      <c r="A1273" t="s">
        <v>1027</v>
      </c>
      <c r="B1273" t="s">
        <v>17</v>
      </c>
      <c r="C1273" t="s">
        <v>3</v>
      </c>
      <c r="D1273" t="s">
        <v>3</v>
      </c>
      <c r="E1273" t="s">
        <v>3</v>
      </c>
      <c r="F1273" t="s">
        <v>3</v>
      </c>
    </row>
    <row r="1274" spans="1:6">
      <c r="A1274" t="s">
        <v>1027</v>
      </c>
      <c r="B1274" t="s">
        <v>17</v>
      </c>
      <c r="C1274" t="s">
        <v>3</v>
      </c>
      <c r="D1274" t="s">
        <v>3</v>
      </c>
      <c r="E1274" t="s">
        <v>3</v>
      </c>
      <c r="F1274" t="s">
        <v>3</v>
      </c>
    </row>
    <row r="1275" spans="1:6">
      <c r="A1275" t="s">
        <v>1027</v>
      </c>
      <c r="B1275" t="s">
        <v>17</v>
      </c>
      <c r="C1275" t="s">
        <v>3</v>
      </c>
      <c r="D1275" t="s">
        <v>3</v>
      </c>
      <c r="E1275" t="s">
        <v>3</v>
      </c>
      <c r="F1275" t="s">
        <v>3</v>
      </c>
    </row>
    <row r="1276" spans="1:6">
      <c r="A1276" t="s">
        <v>1027</v>
      </c>
      <c r="B1276" t="s">
        <v>17</v>
      </c>
      <c r="C1276" t="s">
        <v>3</v>
      </c>
      <c r="D1276" t="s">
        <v>3</v>
      </c>
      <c r="E1276" t="s">
        <v>3</v>
      </c>
      <c r="F1276" t="s">
        <v>3</v>
      </c>
    </row>
    <row r="1277" spans="1:6">
      <c r="A1277" t="s">
        <v>1027</v>
      </c>
      <c r="B1277" t="s">
        <v>17</v>
      </c>
      <c r="C1277" t="s">
        <v>3</v>
      </c>
      <c r="D1277" t="s">
        <v>3</v>
      </c>
      <c r="E1277" t="s">
        <v>3</v>
      </c>
      <c r="F1277" t="s">
        <v>3</v>
      </c>
    </row>
    <row r="1278" spans="1:6">
      <c r="A1278" t="s">
        <v>1027</v>
      </c>
      <c r="B1278" t="s">
        <v>17</v>
      </c>
      <c r="C1278" t="s">
        <v>3</v>
      </c>
      <c r="D1278" t="s">
        <v>3</v>
      </c>
      <c r="E1278" t="s">
        <v>3</v>
      </c>
      <c r="F1278" t="s">
        <v>3</v>
      </c>
    </row>
    <row r="1279" spans="1:6">
      <c r="A1279" t="s">
        <v>1027</v>
      </c>
      <c r="B1279" t="s">
        <v>17</v>
      </c>
      <c r="C1279" t="s">
        <v>3</v>
      </c>
      <c r="D1279" t="s">
        <v>3</v>
      </c>
      <c r="E1279" t="s">
        <v>3</v>
      </c>
      <c r="F1279" t="s">
        <v>3</v>
      </c>
    </row>
    <row r="1280" spans="1:6">
      <c r="A1280" t="s">
        <v>1027</v>
      </c>
      <c r="B1280" t="s">
        <v>17</v>
      </c>
      <c r="C1280" t="s">
        <v>3</v>
      </c>
      <c r="D1280" t="s">
        <v>3</v>
      </c>
      <c r="E1280" t="s">
        <v>3</v>
      </c>
      <c r="F1280" t="s">
        <v>3</v>
      </c>
    </row>
    <row r="1281" spans="1:6">
      <c r="A1281" t="s">
        <v>1027</v>
      </c>
      <c r="B1281" t="s">
        <v>17</v>
      </c>
      <c r="C1281" t="s">
        <v>3</v>
      </c>
      <c r="D1281" t="s">
        <v>3</v>
      </c>
      <c r="E1281" t="s">
        <v>3</v>
      </c>
      <c r="F1281" t="s">
        <v>3</v>
      </c>
    </row>
    <row r="1282" spans="1:6">
      <c r="A1282" t="s">
        <v>1027</v>
      </c>
      <c r="B1282" t="s">
        <v>17</v>
      </c>
      <c r="C1282" t="s">
        <v>3</v>
      </c>
      <c r="D1282" t="s">
        <v>3</v>
      </c>
      <c r="E1282" t="s">
        <v>3</v>
      </c>
      <c r="F1282" t="s">
        <v>3</v>
      </c>
    </row>
    <row r="1283" spans="1:6">
      <c r="A1283" t="s">
        <v>1027</v>
      </c>
      <c r="B1283" t="s">
        <v>17</v>
      </c>
      <c r="C1283" t="s">
        <v>3</v>
      </c>
      <c r="D1283" t="s">
        <v>3</v>
      </c>
      <c r="E1283" t="s">
        <v>3</v>
      </c>
      <c r="F1283" t="s">
        <v>3</v>
      </c>
    </row>
    <row r="1284" spans="1:6">
      <c r="A1284" t="s">
        <v>1027</v>
      </c>
      <c r="B1284" t="s">
        <v>17</v>
      </c>
      <c r="C1284" t="s">
        <v>3</v>
      </c>
      <c r="D1284" t="s">
        <v>3</v>
      </c>
      <c r="E1284" t="s">
        <v>3</v>
      </c>
      <c r="F1284" t="s">
        <v>3</v>
      </c>
    </row>
    <row r="1285" spans="1:6">
      <c r="A1285" t="s">
        <v>1027</v>
      </c>
      <c r="B1285" t="s">
        <v>17</v>
      </c>
      <c r="C1285" t="s">
        <v>3</v>
      </c>
      <c r="D1285" t="s">
        <v>3</v>
      </c>
      <c r="E1285" t="s">
        <v>3</v>
      </c>
      <c r="F1285" t="s">
        <v>3</v>
      </c>
    </row>
    <row r="1286" spans="1:6">
      <c r="A1286" t="s">
        <v>1027</v>
      </c>
      <c r="B1286" t="s">
        <v>17</v>
      </c>
      <c r="C1286" t="s">
        <v>3</v>
      </c>
      <c r="D1286" t="s">
        <v>3</v>
      </c>
      <c r="E1286" t="s">
        <v>3</v>
      </c>
      <c r="F1286" t="s">
        <v>3</v>
      </c>
    </row>
    <row r="1287" spans="1:6">
      <c r="A1287" t="s">
        <v>1027</v>
      </c>
      <c r="B1287" t="s">
        <v>17</v>
      </c>
      <c r="C1287" t="s">
        <v>3</v>
      </c>
      <c r="D1287" t="s">
        <v>3</v>
      </c>
      <c r="E1287" t="s">
        <v>3</v>
      </c>
      <c r="F1287" t="s">
        <v>3</v>
      </c>
    </row>
    <row r="1288" spans="1:6">
      <c r="A1288" t="s">
        <v>1027</v>
      </c>
      <c r="B1288" t="s">
        <v>17</v>
      </c>
      <c r="C1288" t="s">
        <v>3</v>
      </c>
      <c r="D1288" t="s">
        <v>3</v>
      </c>
      <c r="E1288" t="s">
        <v>3</v>
      </c>
      <c r="F1288" t="s">
        <v>3</v>
      </c>
    </row>
    <row r="1289" spans="1:6">
      <c r="A1289" t="s">
        <v>1027</v>
      </c>
      <c r="B1289" t="s">
        <v>17</v>
      </c>
      <c r="C1289" t="s">
        <v>3</v>
      </c>
      <c r="D1289" t="s">
        <v>3</v>
      </c>
      <c r="E1289" t="s">
        <v>3</v>
      </c>
      <c r="F1289" t="s">
        <v>3</v>
      </c>
    </row>
    <row r="1290" spans="1:6">
      <c r="A1290" t="s">
        <v>1027</v>
      </c>
      <c r="B1290" t="s">
        <v>17</v>
      </c>
      <c r="C1290" t="s">
        <v>3</v>
      </c>
      <c r="D1290" t="s">
        <v>3</v>
      </c>
      <c r="E1290" t="s">
        <v>3</v>
      </c>
      <c r="F1290" t="s">
        <v>3</v>
      </c>
    </row>
    <row r="1291" spans="1:6">
      <c r="A1291" t="s">
        <v>1027</v>
      </c>
      <c r="B1291" t="s">
        <v>17</v>
      </c>
      <c r="C1291" t="s">
        <v>3</v>
      </c>
      <c r="D1291" t="s">
        <v>3</v>
      </c>
      <c r="E1291" t="s">
        <v>3</v>
      </c>
      <c r="F1291" t="s">
        <v>3</v>
      </c>
    </row>
    <row r="1292" spans="1:6">
      <c r="A1292" t="s">
        <v>1027</v>
      </c>
      <c r="B1292" t="s">
        <v>17</v>
      </c>
      <c r="C1292" t="s">
        <v>3</v>
      </c>
      <c r="D1292" t="s">
        <v>3</v>
      </c>
      <c r="E1292" t="s">
        <v>3</v>
      </c>
      <c r="F1292" t="s">
        <v>3</v>
      </c>
    </row>
    <row r="1293" spans="1:6">
      <c r="A1293" t="s">
        <v>1027</v>
      </c>
      <c r="B1293" t="s">
        <v>17</v>
      </c>
      <c r="C1293" t="s">
        <v>3</v>
      </c>
      <c r="D1293" t="s">
        <v>3</v>
      </c>
      <c r="E1293" t="s">
        <v>3</v>
      </c>
      <c r="F1293" t="s">
        <v>3</v>
      </c>
    </row>
    <row r="1294" spans="1:6">
      <c r="A1294" t="s">
        <v>1027</v>
      </c>
      <c r="B1294" t="s">
        <v>17</v>
      </c>
      <c r="C1294" t="s">
        <v>3</v>
      </c>
      <c r="D1294" t="s">
        <v>3</v>
      </c>
      <c r="E1294" t="s">
        <v>3</v>
      </c>
      <c r="F1294" t="s">
        <v>3</v>
      </c>
    </row>
    <row r="1295" spans="1:6">
      <c r="A1295" t="s">
        <v>1027</v>
      </c>
      <c r="B1295" t="s">
        <v>17</v>
      </c>
      <c r="C1295" t="s">
        <v>3</v>
      </c>
      <c r="D1295" t="s">
        <v>3</v>
      </c>
      <c r="E1295" t="s">
        <v>3</v>
      </c>
      <c r="F1295" t="s">
        <v>3</v>
      </c>
    </row>
    <row r="1296" spans="1:6">
      <c r="A1296" t="s">
        <v>1027</v>
      </c>
      <c r="B1296" t="s">
        <v>17</v>
      </c>
      <c r="C1296" t="s">
        <v>3</v>
      </c>
      <c r="D1296" t="s">
        <v>3</v>
      </c>
      <c r="E1296" t="s">
        <v>3</v>
      </c>
      <c r="F1296" t="s">
        <v>3</v>
      </c>
    </row>
    <row r="1297" spans="1:6">
      <c r="A1297" t="s">
        <v>1027</v>
      </c>
      <c r="B1297" t="s">
        <v>17</v>
      </c>
      <c r="C1297" t="s">
        <v>3</v>
      </c>
      <c r="D1297" t="s">
        <v>3</v>
      </c>
      <c r="E1297" t="s">
        <v>3</v>
      </c>
      <c r="F1297" t="s">
        <v>3</v>
      </c>
    </row>
    <row r="1298" spans="1:6">
      <c r="A1298" t="s">
        <v>1027</v>
      </c>
      <c r="B1298" t="s">
        <v>17</v>
      </c>
      <c r="C1298" t="s">
        <v>3</v>
      </c>
      <c r="D1298" t="s">
        <v>3</v>
      </c>
      <c r="E1298" t="s">
        <v>3</v>
      </c>
      <c r="F1298" t="s">
        <v>3</v>
      </c>
    </row>
    <row r="1299" spans="1:6">
      <c r="A1299" t="s">
        <v>1027</v>
      </c>
      <c r="B1299" t="s">
        <v>17</v>
      </c>
      <c r="C1299" t="s">
        <v>3</v>
      </c>
      <c r="D1299" t="s">
        <v>3</v>
      </c>
      <c r="E1299" t="s">
        <v>3</v>
      </c>
      <c r="F1299" t="s">
        <v>3</v>
      </c>
    </row>
    <row r="1300" spans="1:6">
      <c r="A1300" t="s">
        <v>1027</v>
      </c>
      <c r="B1300" t="s">
        <v>17</v>
      </c>
      <c r="C1300" t="s">
        <v>3</v>
      </c>
      <c r="D1300" t="s">
        <v>3</v>
      </c>
      <c r="E1300" t="s">
        <v>3</v>
      </c>
      <c r="F1300" t="s">
        <v>3</v>
      </c>
    </row>
    <row r="1301" spans="1:6">
      <c r="A1301" t="s">
        <v>1027</v>
      </c>
      <c r="B1301" t="s">
        <v>17</v>
      </c>
      <c r="C1301" t="s">
        <v>3</v>
      </c>
      <c r="D1301" t="s">
        <v>3</v>
      </c>
      <c r="E1301" t="s">
        <v>3</v>
      </c>
      <c r="F1301" t="s">
        <v>3</v>
      </c>
    </row>
    <row r="1302" spans="1:6">
      <c r="A1302" t="s">
        <v>1027</v>
      </c>
      <c r="B1302" t="s">
        <v>17</v>
      </c>
      <c r="C1302" t="s">
        <v>3</v>
      </c>
      <c r="D1302" t="s">
        <v>3</v>
      </c>
      <c r="E1302" t="s">
        <v>3</v>
      </c>
      <c r="F1302" t="s">
        <v>3</v>
      </c>
    </row>
    <row r="1303" spans="1:6">
      <c r="A1303" t="s">
        <v>1027</v>
      </c>
      <c r="B1303" t="s">
        <v>17</v>
      </c>
      <c r="C1303" t="s">
        <v>3</v>
      </c>
      <c r="D1303" t="s">
        <v>3</v>
      </c>
      <c r="E1303" t="s">
        <v>3</v>
      </c>
      <c r="F1303" t="s">
        <v>3</v>
      </c>
    </row>
    <row r="1304" spans="1:6">
      <c r="A1304" t="s">
        <v>1027</v>
      </c>
      <c r="B1304" t="s">
        <v>17</v>
      </c>
      <c r="C1304" t="s">
        <v>3</v>
      </c>
      <c r="D1304" t="s">
        <v>3</v>
      </c>
      <c r="E1304" t="s">
        <v>3</v>
      </c>
      <c r="F1304" t="s">
        <v>3</v>
      </c>
    </row>
    <row r="1305" spans="1:6">
      <c r="A1305" t="s">
        <v>1027</v>
      </c>
      <c r="B1305" t="s">
        <v>17</v>
      </c>
      <c r="C1305" t="s">
        <v>3</v>
      </c>
      <c r="D1305" t="s">
        <v>3</v>
      </c>
      <c r="E1305" t="s">
        <v>3</v>
      </c>
      <c r="F1305" t="s">
        <v>3</v>
      </c>
    </row>
    <row r="1306" spans="1:6">
      <c r="A1306" t="s">
        <v>1027</v>
      </c>
      <c r="B1306" t="s">
        <v>17</v>
      </c>
      <c r="C1306" t="s">
        <v>3</v>
      </c>
      <c r="D1306" t="s">
        <v>3</v>
      </c>
      <c r="E1306" t="s">
        <v>3</v>
      </c>
      <c r="F1306" t="s">
        <v>3</v>
      </c>
    </row>
    <row r="1307" spans="1:6">
      <c r="A1307" t="s">
        <v>1027</v>
      </c>
      <c r="B1307" t="s">
        <v>17</v>
      </c>
      <c r="C1307" t="s">
        <v>3</v>
      </c>
      <c r="D1307" t="s">
        <v>3</v>
      </c>
      <c r="E1307" t="s">
        <v>3</v>
      </c>
      <c r="F1307" t="s">
        <v>3</v>
      </c>
    </row>
    <row r="1308" spans="1:6">
      <c r="A1308" t="s">
        <v>1027</v>
      </c>
      <c r="B1308" t="s">
        <v>17</v>
      </c>
      <c r="C1308" t="s">
        <v>3</v>
      </c>
      <c r="D1308" t="s">
        <v>3</v>
      </c>
      <c r="E1308" t="s">
        <v>3</v>
      </c>
      <c r="F1308" t="s">
        <v>3</v>
      </c>
    </row>
    <row r="1309" spans="1:6">
      <c r="A1309" t="s">
        <v>1027</v>
      </c>
      <c r="B1309" t="s">
        <v>17</v>
      </c>
      <c r="C1309" t="s">
        <v>3</v>
      </c>
      <c r="D1309" t="s">
        <v>3</v>
      </c>
      <c r="E1309" t="s">
        <v>3</v>
      </c>
      <c r="F1309" t="s">
        <v>3</v>
      </c>
    </row>
    <row r="1310" spans="1:6">
      <c r="A1310" t="s">
        <v>1027</v>
      </c>
      <c r="B1310" t="s">
        <v>17</v>
      </c>
      <c r="C1310" t="s">
        <v>3</v>
      </c>
      <c r="D1310" t="s">
        <v>3</v>
      </c>
      <c r="E1310" t="s">
        <v>3</v>
      </c>
      <c r="F1310" t="s">
        <v>3</v>
      </c>
    </row>
    <row r="1311" spans="1:6">
      <c r="A1311" t="s">
        <v>1027</v>
      </c>
      <c r="B1311" t="s">
        <v>17</v>
      </c>
      <c r="C1311" t="s">
        <v>3</v>
      </c>
      <c r="D1311" t="s">
        <v>3</v>
      </c>
      <c r="E1311" t="s">
        <v>3</v>
      </c>
      <c r="F1311" t="s">
        <v>3</v>
      </c>
    </row>
    <row r="1312" spans="1:6">
      <c r="A1312" t="s">
        <v>1027</v>
      </c>
      <c r="B1312" t="s">
        <v>17</v>
      </c>
      <c r="C1312" t="s">
        <v>3</v>
      </c>
      <c r="D1312" t="s">
        <v>3</v>
      </c>
      <c r="E1312" t="s">
        <v>3</v>
      </c>
      <c r="F1312" t="s">
        <v>3</v>
      </c>
    </row>
    <row r="1313" spans="1:6">
      <c r="A1313" t="s">
        <v>1027</v>
      </c>
      <c r="B1313" t="s">
        <v>17</v>
      </c>
      <c r="C1313" t="s">
        <v>3</v>
      </c>
      <c r="D1313" t="s">
        <v>3</v>
      </c>
      <c r="E1313" t="s">
        <v>3</v>
      </c>
      <c r="F1313" t="s">
        <v>3</v>
      </c>
    </row>
    <row r="1314" spans="1:6">
      <c r="A1314" t="s">
        <v>1027</v>
      </c>
      <c r="B1314" t="s">
        <v>17</v>
      </c>
      <c r="C1314" t="s">
        <v>3</v>
      </c>
      <c r="D1314" t="s">
        <v>3</v>
      </c>
      <c r="E1314" t="s">
        <v>3</v>
      </c>
      <c r="F1314" t="s">
        <v>3</v>
      </c>
    </row>
    <row r="1315" spans="1:6">
      <c r="A1315" t="s">
        <v>1027</v>
      </c>
      <c r="B1315" t="s">
        <v>17</v>
      </c>
      <c r="C1315" t="s">
        <v>3</v>
      </c>
      <c r="D1315" t="s">
        <v>3</v>
      </c>
      <c r="E1315" t="s">
        <v>3</v>
      </c>
      <c r="F1315" t="s">
        <v>3</v>
      </c>
    </row>
    <row r="1316" spans="1:6">
      <c r="A1316" t="s">
        <v>1027</v>
      </c>
      <c r="B1316" t="s">
        <v>17</v>
      </c>
      <c r="C1316" t="s">
        <v>3</v>
      </c>
      <c r="D1316" t="s">
        <v>3</v>
      </c>
      <c r="E1316" t="s">
        <v>3</v>
      </c>
      <c r="F1316" t="s">
        <v>3</v>
      </c>
    </row>
    <row r="1317" spans="1:6">
      <c r="A1317" t="s">
        <v>1027</v>
      </c>
      <c r="B1317" t="s">
        <v>17</v>
      </c>
      <c r="C1317" t="s">
        <v>3</v>
      </c>
      <c r="D1317" t="s">
        <v>3</v>
      </c>
      <c r="E1317" t="s">
        <v>3</v>
      </c>
      <c r="F1317" t="s">
        <v>3</v>
      </c>
    </row>
    <row r="1318" spans="1:6">
      <c r="A1318" t="s">
        <v>1027</v>
      </c>
      <c r="B1318" t="s">
        <v>17</v>
      </c>
      <c r="C1318" t="s">
        <v>3</v>
      </c>
      <c r="D1318" t="s">
        <v>3</v>
      </c>
      <c r="E1318" t="s">
        <v>3</v>
      </c>
      <c r="F1318" t="s">
        <v>3</v>
      </c>
    </row>
    <row r="1319" spans="1:6">
      <c r="A1319" t="s">
        <v>1027</v>
      </c>
      <c r="B1319" t="s">
        <v>17</v>
      </c>
      <c r="C1319" t="s">
        <v>3</v>
      </c>
      <c r="D1319" t="s">
        <v>3</v>
      </c>
      <c r="E1319" t="s">
        <v>3</v>
      </c>
      <c r="F1319" t="s">
        <v>3</v>
      </c>
    </row>
    <row r="1320" spans="1:6">
      <c r="A1320" t="s">
        <v>1027</v>
      </c>
      <c r="B1320" t="s">
        <v>17</v>
      </c>
      <c r="C1320" t="s">
        <v>3</v>
      </c>
      <c r="D1320" t="s">
        <v>3</v>
      </c>
      <c r="E1320" t="s">
        <v>3</v>
      </c>
      <c r="F1320" t="s">
        <v>3</v>
      </c>
    </row>
    <row r="1321" spans="1:6">
      <c r="A1321" t="s">
        <v>1027</v>
      </c>
      <c r="B1321" t="s">
        <v>17</v>
      </c>
      <c r="C1321" t="s">
        <v>3</v>
      </c>
      <c r="D1321" t="s">
        <v>3</v>
      </c>
      <c r="E1321" t="s">
        <v>3</v>
      </c>
      <c r="F1321" t="s">
        <v>3</v>
      </c>
    </row>
    <row r="1322" spans="1:6">
      <c r="A1322" t="s">
        <v>1027</v>
      </c>
      <c r="B1322" t="s">
        <v>17</v>
      </c>
      <c r="C1322" t="s">
        <v>3</v>
      </c>
      <c r="D1322" t="s">
        <v>3</v>
      </c>
      <c r="E1322" t="s">
        <v>3</v>
      </c>
      <c r="F1322" t="s">
        <v>3</v>
      </c>
    </row>
    <row r="1323" spans="1:6">
      <c r="A1323" t="s">
        <v>1027</v>
      </c>
      <c r="B1323" t="s">
        <v>17</v>
      </c>
      <c r="C1323" t="s">
        <v>3</v>
      </c>
      <c r="D1323" t="s">
        <v>3</v>
      </c>
      <c r="E1323" t="s">
        <v>3</v>
      </c>
      <c r="F1323" t="s">
        <v>3</v>
      </c>
    </row>
    <row r="1324" spans="1:6">
      <c r="A1324" t="s">
        <v>1027</v>
      </c>
      <c r="B1324" t="s">
        <v>17</v>
      </c>
      <c r="C1324" t="s">
        <v>3</v>
      </c>
      <c r="D1324" t="s">
        <v>3</v>
      </c>
      <c r="E1324" t="s">
        <v>3</v>
      </c>
      <c r="F1324" t="s">
        <v>3</v>
      </c>
    </row>
    <row r="1325" spans="1:6">
      <c r="A1325" t="s">
        <v>1027</v>
      </c>
      <c r="B1325" t="s">
        <v>17</v>
      </c>
      <c r="C1325" t="s">
        <v>3</v>
      </c>
      <c r="D1325" t="s">
        <v>3</v>
      </c>
      <c r="E1325" t="s">
        <v>3</v>
      </c>
      <c r="F1325" t="s">
        <v>3</v>
      </c>
    </row>
    <row r="1326" spans="1:6">
      <c r="A1326" t="s">
        <v>1027</v>
      </c>
      <c r="B1326" t="s">
        <v>17</v>
      </c>
      <c r="C1326" t="s">
        <v>3</v>
      </c>
      <c r="D1326" t="s">
        <v>3</v>
      </c>
      <c r="E1326" t="s">
        <v>3</v>
      </c>
      <c r="F1326" t="s">
        <v>3</v>
      </c>
    </row>
    <row r="1327" spans="1:6">
      <c r="A1327" t="s">
        <v>1027</v>
      </c>
      <c r="B1327" t="s">
        <v>17</v>
      </c>
      <c r="C1327" t="s">
        <v>3</v>
      </c>
      <c r="D1327" t="s">
        <v>3</v>
      </c>
      <c r="E1327" t="s">
        <v>3</v>
      </c>
      <c r="F1327" t="s">
        <v>3</v>
      </c>
    </row>
    <row r="1328" spans="1:6">
      <c r="A1328" t="s">
        <v>1027</v>
      </c>
      <c r="B1328" t="s">
        <v>17</v>
      </c>
      <c r="C1328" t="s">
        <v>3</v>
      </c>
      <c r="D1328" t="s">
        <v>3</v>
      </c>
      <c r="E1328" t="s">
        <v>3</v>
      </c>
      <c r="F1328" t="s">
        <v>3</v>
      </c>
    </row>
    <row r="1329" spans="1:6">
      <c r="A1329" t="s">
        <v>1027</v>
      </c>
      <c r="B1329" t="s">
        <v>17</v>
      </c>
      <c r="C1329" t="s">
        <v>3</v>
      </c>
      <c r="D1329" t="s">
        <v>3</v>
      </c>
      <c r="E1329" t="s">
        <v>3</v>
      </c>
      <c r="F1329" t="s">
        <v>3</v>
      </c>
    </row>
    <row r="1330" spans="1:6">
      <c r="A1330" t="s">
        <v>1027</v>
      </c>
      <c r="B1330" t="s">
        <v>17</v>
      </c>
      <c r="C1330" t="s">
        <v>3</v>
      </c>
      <c r="D1330" t="s">
        <v>3</v>
      </c>
      <c r="E1330" t="s">
        <v>3</v>
      </c>
      <c r="F1330" t="s">
        <v>3</v>
      </c>
    </row>
    <row r="1331" spans="1:6">
      <c r="A1331" t="s">
        <v>1027</v>
      </c>
      <c r="B1331" t="s">
        <v>17</v>
      </c>
      <c r="C1331" t="s">
        <v>3</v>
      </c>
      <c r="D1331" t="s">
        <v>3</v>
      </c>
      <c r="E1331" t="s">
        <v>3</v>
      </c>
      <c r="F1331" t="s">
        <v>3</v>
      </c>
    </row>
    <row r="1332" spans="1:6">
      <c r="A1332" t="s">
        <v>1027</v>
      </c>
      <c r="B1332" t="s">
        <v>17</v>
      </c>
      <c r="C1332" t="s">
        <v>3</v>
      </c>
      <c r="D1332" t="s">
        <v>3</v>
      </c>
      <c r="E1332" t="s">
        <v>3</v>
      </c>
      <c r="F1332" t="s">
        <v>3</v>
      </c>
    </row>
    <row r="1333" spans="1:6">
      <c r="A1333" t="s">
        <v>1027</v>
      </c>
      <c r="B1333" t="s">
        <v>17</v>
      </c>
      <c r="C1333" t="s">
        <v>3</v>
      </c>
      <c r="D1333" t="s">
        <v>3</v>
      </c>
      <c r="E1333" t="s">
        <v>3</v>
      </c>
      <c r="F1333" t="s">
        <v>3</v>
      </c>
    </row>
    <row r="1334" spans="1:6">
      <c r="A1334" t="s">
        <v>1027</v>
      </c>
      <c r="B1334" t="s">
        <v>17</v>
      </c>
      <c r="C1334" t="s">
        <v>3</v>
      </c>
      <c r="D1334" t="s">
        <v>3</v>
      </c>
      <c r="E1334" t="s">
        <v>3</v>
      </c>
      <c r="F1334" t="s">
        <v>3</v>
      </c>
    </row>
    <row r="1335" spans="1:6">
      <c r="A1335" t="s">
        <v>1027</v>
      </c>
      <c r="B1335" t="s">
        <v>17</v>
      </c>
      <c r="C1335" t="s">
        <v>3</v>
      </c>
      <c r="D1335" t="s">
        <v>3</v>
      </c>
      <c r="E1335" t="s">
        <v>3</v>
      </c>
      <c r="F1335" t="s">
        <v>3</v>
      </c>
    </row>
    <row r="1336" spans="1:6">
      <c r="A1336" t="s">
        <v>1027</v>
      </c>
      <c r="B1336" t="s">
        <v>17</v>
      </c>
      <c r="C1336" t="s">
        <v>3</v>
      </c>
      <c r="D1336" t="s">
        <v>3</v>
      </c>
      <c r="E1336" t="s">
        <v>3</v>
      </c>
      <c r="F1336" t="s">
        <v>3</v>
      </c>
    </row>
    <row r="1337" spans="1:6">
      <c r="A1337" t="s">
        <v>1027</v>
      </c>
      <c r="B1337" t="s">
        <v>17</v>
      </c>
      <c r="C1337" t="s">
        <v>3</v>
      </c>
      <c r="D1337" t="s">
        <v>3</v>
      </c>
      <c r="E1337" t="s">
        <v>3</v>
      </c>
      <c r="F1337" t="s">
        <v>3</v>
      </c>
    </row>
    <row r="1338" spans="1:6">
      <c r="A1338" t="s">
        <v>1027</v>
      </c>
      <c r="B1338" t="s">
        <v>17</v>
      </c>
      <c r="C1338" t="s">
        <v>3</v>
      </c>
      <c r="D1338" t="s">
        <v>3</v>
      </c>
      <c r="E1338" t="s">
        <v>3</v>
      </c>
      <c r="F1338" t="s">
        <v>3</v>
      </c>
    </row>
    <row r="1339" spans="1:6">
      <c r="A1339" t="s">
        <v>1027</v>
      </c>
      <c r="B1339" t="s">
        <v>17</v>
      </c>
      <c r="C1339" t="s">
        <v>3</v>
      </c>
      <c r="D1339" t="s">
        <v>3</v>
      </c>
      <c r="E1339" t="s">
        <v>3</v>
      </c>
      <c r="F1339" t="s">
        <v>3</v>
      </c>
    </row>
    <row r="1340" spans="1:6">
      <c r="A1340" t="s">
        <v>1027</v>
      </c>
      <c r="B1340" t="s">
        <v>17</v>
      </c>
      <c r="C1340" t="s">
        <v>3</v>
      </c>
      <c r="D1340" t="s">
        <v>3</v>
      </c>
      <c r="E1340" t="s">
        <v>3</v>
      </c>
      <c r="F1340" t="s">
        <v>3</v>
      </c>
    </row>
    <row r="1341" spans="1:6">
      <c r="A1341" t="s">
        <v>1027</v>
      </c>
      <c r="B1341" t="s">
        <v>17</v>
      </c>
      <c r="C1341" t="s">
        <v>3</v>
      </c>
      <c r="D1341" t="s">
        <v>3</v>
      </c>
      <c r="E1341" t="s">
        <v>3</v>
      </c>
      <c r="F1341" t="s">
        <v>3</v>
      </c>
    </row>
    <row r="1342" spans="1:6">
      <c r="A1342" t="s">
        <v>1027</v>
      </c>
      <c r="B1342" t="s">
        <v>17</v>
      </c>
      <c r="C1342" t="s">
        <v>3</v>
      </c>
      <c r="D1342" t="s">
        <v>3</v>
      </c>
      <c r="E1342" t="s">
        <v>3</v>
      </c>
      <c r="F1342" t="s">
        <v>3</v>
      </c>
    </row>
    <row r="1343" spans="1:6">
      <c r="A1343" t="s">
        <v>1027</v>
      </c>
      <c r="B1343" t="s">
        <v>17</v>
      </c>
      <c r="C1343" t="s">
        <v>3</v>
      </c>
      <c r="D1343" t="s">
        <v>3</v>
      </c>
      <c r="E1343" t="s">
        <v>3</v>
      </c>
      <c r="F1343" t="s">
        <v>3</v>
      </c>
    </row>
    <row r="1344" spans="1:6">
      <c r="A1344" t="s">
        <v>1027</v>
      </c>
      <c r="B1344" t="s">
        <v>17</v>
      </c>
      <c r="C1344" t="s">
        <v>3</v>
      </c>
      <c r="D1344" t="s">
        <v>3</v>
      </c>
      <c r="E1344" t="s">
        <v>3</v>
      </c>
      <c r="F1344" t="s">
        <v>3</v>
      </c>
    </row>
    <row r="1345" spans="1:6">
      <c r="A1345" t="s">
        <v>1027</v>
      </c>
      <c r="B1345" t="s">
        <v>17</v>
      </c>
      <c r="C1345" t="s">
        <v>3</v>
      </c>
      <c r="D1345" t="s">
        <v>3</v>
      </c>
      <c r="E1345" t="s">
        <v>3</v>
      </c>
      <c r="F1345" t="s">
        <v>3</v>
      </c>
    </row>
    <row r="1346" spans="1:6">
      <c r="A1346" t="s">
        <v>1027</v>
      </c>
      <c r="B1346" t="s">
        <v>17</v>
      </c>
      <c r="C1346" t="s">
        <v>3</v>
      </c>
      <c r="D1346" t="s">
        <v>3</v>
      </c>
      <c r="E1346" t="s">
        <v>3</v>
      </c>
      <c r="F1346" t="s">
        <v>3</v>
      </c>
    </row>
    <row r="1347" spans="1:6">
      <c r="A1347" t="s">
        <v>1027</v>
      </c>
      <c r="B1347" t="s">
        <v>17</v>
      </c>
      <c r="C1347" t="s">
        <v>3</v>
      </c>
      <c r="D1347" t="s">
        <v>3</v>
      </c>
      <c r="E1347" t="s">
        <v>3</v>
      </c>
      <c r="F1347" t="s">
        <v>3</v>
      </c>
    </row>
    <row r="1348" spans="1:6">
      <c r="A1348" t="s">
        <v>1027</v>
      </c>
      <c r="B1348" t="s">
        <v>17</v>
      </c>
      <c r="C1348" t="s">
        <v>3</v>
      </c>
      <c r="D1348" t="s">
        <v>3</v>
      </c>
      <c r="E1348" t="s">
        <v>3</v>
      </c>
      <c r="F1348" t="s">
        <v>3</v>
      </c>
    </row>
    <row r="1349" spans="1:6">
      <c r="A1349" t="s">
        <v>1027</v>
      </c>
      <c r="B1349" t="s">
        <v>17</v>
      </c>
      <c r="C1349" t="s">
        <v>3</v>
      </c>
      <c r="D1349" t="s">
        <v>3</v>
      </c>
      <c r="E1349" t="s">
        <v>3</v>
      </c>
      <c r="F1349" t="s">
        <v>3</v>
      </c>
    </row>
    <row r="1350" spans="1:6">
      <c r="A1350" t="s">
        <v>1027</v>
      </c>
      <c r="B1350" t="s">
        <v>17</v>
      </c>
      <c r="C1350" t="s">
        <v>3</v>
      </c>
      <c r="D1350" t="s">
        <v>3</v>
      </c>
      <c r="E1350" t="s">
        <v>3</v>
      </c>
      <c r="F1350" t="s">
        <v>3</v>
      </c>
    </row>
    <row r="1351" spans="1:6">
      <c r="A1351" t="s">
        <v>1027</v>
      </c>
      <c r="B1351" t="s">
        <v>17</v>
      </c>
      <c r="C1351" t="s">
        <v>3</v>
      </c>
      <c r="D1351" t="s">
        <v>3</v>
      </c>
      <c r="E1351" t="s">
        <v>3</v>
      </c>
      <c r="F1351" t="s">
        <v>3</v>
      </c>
    </row>
    <row r="1352" spans="1:6">
      <c r="A1352" t="s">
        <v>1027</v>
      </c>
      <c r="B1352" t="s">
        <v>17</v>
      </c>
      <c r="C1352" t="s">
        <v>3</v>
      </c>
      <c r="D1352" t="s">
        <v>3</v>
      </c>
      <c r="E1352" t="s">
        <v>3</v>
      </c>
      <c r="F1352" t="s">
        <v>3</v>
      </c>
    </row>
    <row r="1353" spans="1:6">
      <c r="A1353" t="s">
        <v>1027</v>
      </c>
      <c r="B1353" t="s">
        <v>17</v>
      </c>
      <c r="C1353" t="s">
        <v>3</v>
      </c>
      <c r="D1353" t="s">
        <v>3</v>
      </c>
      <c r="E1353" t="s">
        <v>3</v>
      </c>
      <c r="F1353" t="s">
        <v>3</v>
      </c>
    </row>
    <row r="1354" spans="1:6">
      <c r="A1354" t="s">
        <v>1027</v>
      </c>
      <c r="B1354" t="s">
        <v>17</v>
      </c>
      <c r="C1354" t="s">
        <v>3</v>
      </c>
      <c r="D1354" t="s">
        <v>3</v>
      </c>
      <c r="E1354" t="s">
        <v>3</v>
      </c>
      <c r="F1354" t="s">
        <v>3</v>
      </c>
    </row>
    <row r="1355" spans="1:6">
      <c r="A1355" t="s">
        <v>1027</v>
      </c>
      <c r="B1355" t="s">
        <v>17</v>
      </c>
      <c r="C1355" t="s">
        <v>3</v>
      </c>
      <c r="D1355" t="s">
        <v>3</v>
      </c>
      <c r="E1355" t="s">
        <v>3</v>
      </c>
      <c r="F1355" t="s">
        <v>3</v>
      </c>
    </row>
    <row r="1356" spans="1:6">
      <c r="A1356" t="s">
        <v>1027</v>
      </c>
      <c r="B1356" t="s">
        <v>17</v>
      </c>
      <c r="C1356" t="s">
        <v>3</v>
      </c>
      <c r="D1356" t="s">
        <v>3</v>
      </c>
      <c r="E1356" t="s">
        <v>3</v>
      </c>
      <c r="F1356" t="s">
        <v>3</v>
      </c>
    </row>
    <row r="1357" spans="1:6">
      <c r="A1357" t="s">
        <v>1027</v>
      </c>
      <c r="B1357" t="s">
        <v>17</v>
      </c>
      <c r="C1357" t="s">
        <v>3</v>
      </c>
      <c r="D1357" t="s">
        <v>3</v>
      </c>
      <c r="E1357" t="s">
        <v>3</v>
      </c>
      <c r="F1357" t="s">
        <v>3</v>
      </c>
    </row>
    <row r="1358" spans="1:6">
      <c r="A1358" t="s">
        <v>1027</v>
      </c>
      <c r="B1358" t="s">
        <v>17</v>
      </c>
      <c r="C1358" t="s">
        <v>3</v>
      </c>
      <c r="D1358" t="s">
        <v>3</v>
      </c>
      <c r="E1358" t="s">
        <v>3</v>
      </c>
      <c r="F1358" t="s">
        <v>3</v>
      </c>
    </row>
    <row r="1359" spans="1:6">
      <c r="A1359" t="s">
        <v>1027</v>
      </c>
      <c r="B1359" t="s">
        <v>17</v>
      </c>
      <c r="C1359" t="s">
        <v>3</v>
      </c>
      <c r="D1359" t="s">
        <v>3</v>
      </c>
      <c r="E1359" t="s">
        <v>3</v>
      </c>
      <c r="F1359" t="s">
        <v>3</v>
      </c>
    </row>
    <row r="1360" spans="1:6">
      <c r="A1360" t="s">
        <v>1027</v>
      </c>
      <c r="B1360" t="s">
        <v>17</v>
      </c>
      <c r="C1360" t="s">
        <v>3</v>
      </c>
      <c r="D1360" t="s">
        <v>3</v>
      </c>
      <c r="E1360" t="s">
        <v>3</v>
      </c>
      <c r="F1360" t="s">
        <v>3</v>
      </c>
    </row>
    <row r="1361" spans="1:6">
      <c r="A1361" t="s">
        <v>1027</v>
      </c>
      <c r="B1361" t="s">
        <v>17</v>
      </c>
      <c r="C1361" t="s">
        <v>3</v>
      </c>
      <c r="D1361" t="s">
        <v>3</v>
      </c>
      <c r="E1361" t="s">
        <v>3</v>
      </c>
      <c r="F1361" t="s">
        <v>3</v>
      </c>
    </row>
    <row r="1362" spans="1:6">
      <c r="A1362" t="s">
        <v>1027</v>
      </c>
      <c r="B1362" t="s">
        <v>17</v>
      </c>
      <c r="C1362" t="s">
        <v>3</v>
      </c>
      <c r="D1362" t="s">
        <v>3</v>
      </c>
      <c r="E1362" t="s">
        <v>3</v>
      </c>
      <c r="F1362" t="s">
        <v>3</v>
      </c>
    </row>
    <row r="1363" spans="1:6">
      <c r="A1363" t="s">
        <v>1027</v>
      </c>
      <c r="B1363" t="s">
        <v>17</v>
      </c>
      <c r="C1363" t="s">
        <v>3</v>
      </c>
      <c r="D1363" t="s">
        <v>3</v>
      </c>
      <c r="E1363" t="s">
        <v>3</v>
      </c>
      <c r="F1363" t="s">
        <v>3</v>
      </c>
    </row>
    <row r="1364" spans="1:6">
      <c r="A1364" t="s">
        <v>1027</v>
      </c>
      <c r="B1364" t="s">
        <v>17</v>
      </c>
      <c r="C1364" t="s">
        <v>3</v>
      </c>
      <c r="D1364" t="s">
        <v>3</v>
      </c>
      <c r="E1364" t="s">
        <v>3</v>
      </c>
      <c r="F1364" t="s">
        <v>3</v>
      </c>
    </row>
    <row r="1365" spans="1:6">
      <c r="A1365" t="s">
        <v>1027</v>
      </c>
      <c r="B1365" t="s">
        <v>17</v>
      </c>
      <c r="C1365" t="s">
        <v>3</v>
      </c>
      <c r="D1365" t="s">
        <v>3</v>
      </c>
      <c r="E1365" t="s">
        <v>3</v>
      </c>
      <c r="F1365" t="s">
        <v>3</v>
      </c>
    </row>
    <row r="1366" spans="1:6">
      <c r="A1366" t="s">
        <v>1027</v>
      </c>
      <c r="B1366" t="s">
        <v>17</v>
      </c>
      <c r="C1366" t="s">
        <v>3</v>
      </c>
      <c r="D1366" t="s">
        <v>3</v>
      </c>
      <c r="E1366" t="s">
        <v>3</v>
      </c>
      <c r="F1366" t="s">
        <v>3</v>
      </c>
    </row>
    <row r="1367" spans="1:6">
      <c r="A1367" t="s">
        <v>1027</v>
      </c>
      <c r="B1367" t="s">
        <v>17</v>
      </c>
      <c r="C1367" t="s">
        <v>3</v>
      </c>
      <c r="D1367" t="s">
        <v>3</v>
      </c>
      <c r="E1367" t="s">
        <v>3</v>
      </c>
      <c r="F1367" t="s">
        <v>3</v>
      </c>
    </row>
    <row r="1368" spans="1:6">
      <c r="A1368" t="s">
        <v>1027</v>
      </c>
      <c r="B1368" t="s">
        <v>17</v>
      </c>
      <c r="C1368" t="s">
        <v>3</v>
      </c>
      <c r="D1368" t="s">
        <v>3</v>
      </c>
      <c r="E1368" t="s">
        <v>3</v>
      </c>
      <c r="F1368" t="s">
        <v>3</v>
      </c>
    </row>
    <row r="1369" spans="1:6">
      <c r="A1369" t="s">
        <v>1027</v>
      </c>
      <c r="B1369" t="s">
        <v>17</v>
      </c>
      <c r="C1369" t="s">
        <v>3</v>
      </c>
      <c r="D1369" t="s">
        <v>3</v>
      </c>
      <c r="E1369" t="s">
        <v>3</v>
      </c>
      <c r="F1369" t="s">
        <v>3</v>
      </c>
    </row>
    <row r="1370" spans="1:6">
      <c r="A1370" t="s">
        <v>1027</v>
      </c>
      <c r="B1370" t="s">
        <v>17</v>
      </c>
      <c r="C1370" t="s">
        <v>3</v>
      </c>
      <c r="D1370" t="s">
        <v>3</v>
      </c>
      <c r="E1370" t="s">
        <v>3</v>
      </c>
      <c r="F1370" t="s">
        <v>3</v>
      </c>
    </row>
    <row r="1371" spans="1:6">
      <c r="A1371" t="s">
        <v>1027</v>
      </c>
      <c r="B1371" t="s">
        <v>17</v>
      </c>
      <c r="C1371" t="s">
        <v>3</v>
      </c>
      <c r="D1371" t="s">
        <v>3</v>
      </c>
      <c r="E1371" t="s">
        <v>3</v>
      </c>
      <c r="F1371" t="s">
        <v>3</v>
      </c>
    </row>
    <row r="1372" spans="1:6">
      <c r="A1372" t="s">
        <v>1027</v>
      </c>
      <c r="B1372" t="s">
        <v>17</v>
      </c>
      <c r="C1372" t="s">
        <v>3</v>
      </c>
      <c r="D1372" t="s">
        <v>3</v>
      </c>
      <c r="E1372" t="s">
        <v>3</v>
      </c>
      <c r="F1372" t="s">
        <v>3</v>
      </c>
    </row>
    <row r="1373" spans="1:6">
      <c r="A1373" t="s">
        <v>1027</v>
      </c>
      <c r="B1373" t="s">
        <v>17</v>
      </c>
      <c r="C1373" t="s">
        <v>3</v>
      </c>
      <c r="D1373" t="s">
        <v>3</v>
      </c>
      <c r="E1373" t="s">
        <v>3</v>
      </c>
      <c r="F1373" t="s">
        <v>3</v>
      </c>
    </row>
    <row r="1374" spans="1:6">
      <c r="A1374" t="s">
        <v>1027</v>
      </c>
      <c r="B1374" t="s">
        <v>17</v>
      </c>
      <c r="C1374" t="s">
        <v>3</v>
      </c>
      <c r="D1374" t="s">
        <v>3</v>
      </c>
      <c r="E1374" t="s">
        <v>3</v>
      </c>
      <c r="F1374" t="s">
        <v>3</v>
      </c>
    </row>
    <row r="1375" spans="1:6">
      <c r="A1375" t="s">
        <v>1027</v>
      </c>
      <c r="B1375" t="s">
        <v>17</v>
      </c>
      <c r="C1375" t="s">
        <v>3</v>
      </c>
      <c r="D1375" t="s">
        <v>3</v>
      </c>
      <c r="E1375" t="s">
        <v>3</v>
      </c>
      <c r="F1375" t="s">
        <v>3</v>
      </c>
    </row>
    <row r="1376" spans="1:6">
      <c r="A1376" t="s">
        <v>1027</v>
      </c>
      <c r="B1376" t="s">
        <v>17</v>
      </c>
      <c r="C1376" t="s">
        <v>3</v>
      </c>
      <c r="D1376" t="s">
        <v>3</v>
      </c>
      <c r="E1376" t="s">
        <v>3</v>
      </c>
      <c r="F1376" t="s">
        <v>3</v>
      </c>
    </row>
    <row r="1377" spans="1:6">
      <c r="A1377" t="s">
        <v>1027</v>
      </c>
      <c r="B1377" t="s">
        <v>17</v>
      </c>
      <c r="C1377" t="s">
        <v>3</v>
      </c>
      <c r="D1377" t="s">
        <v>3</v>
      </c>
      <c r="E1377" t="s">
        <v>3</v>
      </c>
      <c r="F1377" t="s">
        <v>3</v>
      </c>
    </row>
    <row r="1378" spans="1:6">
      <c r="A1378" t="s">
        <v>1027</v>
      </c>
      <c r="B1378" t="s">
        <v>17</v>
      </c>
      <c r="C1378" t="s">
        <v>3</v>
      </c>
      <c r="D1378" t="s">
        <v>3</v>
      </c>
      <c r="E1378" t="s">
        <v>3</v>
      </c>
      <c r="F1378" t="s">
        <v>3</v>
      </c>
    </row>
    <row r="1379" spans="1:6">
      <c r="A1379" t="s">
        <v>1027</v>
      </c>
      <c r="B1379" t="s">
        <v>17</v>
      </c>
      <c r="C1379" t="s">
        <v>3</v>
      </c>
      <c r="D1379" t="s">
        <v>3</v>
      </c>
      <c r="E1379" t="s">
        <v>3</v>
      </c>
      <c r="F1379" t="s">
        <v>3</v>
      </c>
    </row>
    <row r="1380" spans="1:6">
      <c r="A1380" t="s">
        <v>1027</v>
      </c>
      <c r="B1380" t="s">
        <v>17</v>
      </c>
      <c r="C1380" t="s">
        <v>3</v>
      </c>
      <c r="D1380" t="s">
        <v>3</v>
      </c>
      <c r="E1380" t="s">
        <v>3</v>
      </c>
      <c r="F1380" t="s">
        <v>3</v>
      </c>
    </row>
    <row r="1381" spans="1:6">
      <c r="A1381" t="s">
        <v>1027</v>
      </c>
      <c r="B1381" t="s">
        <v>17</v>
      </c>
      <c r="C1381" t="s">
        <v>3</v>
      </c>
      <c r="D1381" t="s">
        <v>3</v>
      </c>
      <c r="E1381" t="s">
        <v>3</v>
      </c>
      <c r="F1381" t="s">
        <v>3</v>
      </c>
    </row>
    <row r="1382" spans="1:6">
      <c r="A1382" t="s">
        <v>1027</v>
      </c>
      <c r="B1382" t="s">
        <v>17</v>
      </c>
      <c r="C1382" t="s">
        <v>3</v>
      </c>
      <c r="D1382" t="s">
        <v>3</v>
      </c>
      <c r="E1382" t="s">
        <v>3</v>
      </c>
      <c r="F1382" t="s">
        <v>3</v>
      </c>
    </row>
    <row r="1383" spans="1:6">
      <c r="A1383" t="s">
        <v>1027</v>
      </c>
      <c r="B1383" t="s">
        <v>17</v>
      </c>
      <c r="C1383" t="s">
        <v>3</v>
      </c>
      <c r="D1383" t="s">
        <v>3</v>
      </c>
      <c r="E1383" t="s">
        <v>3</v>
      </c>
      <c r="F1383" t="s">
        <v>3</v>
      </c>
    </row>
    <row r="1384" spans="1:6">
      <c r="A1384" t="s">
        <v>1027</v>
      </c>
      <c r="B1384" t="s">
        <v>17</v>
      </c>
      <c r="C1384" t="s">
        <v>3</v>
      </c>
      <c r="D1384" t="s">
        <v>3</v>
      </c>
      <c r="E1384" t="s">
        <v>3</v>
      </c>
      <c r="F1384" t="s">
        <v>3</v>
      </c>
    </row>
    <row r="1385" spans="1:6">
      <c r="A1385" t="s">
        <v>1027</v>
      </c>
      <c r="B1385" t="s">
        <v>17</v>
      </c>
      <c r="C1385" t="s">
        <v>3</v>
      </c>
      <c r="D1385" t="s">
        <v>3</v>
      </c>
      <c r="E1385" t="s">
        <v>3</v>
      </c>
      <c r="F1385" t="s">
        <v>3</v>
      </c>
    </row>
    <row r="1386" spans="1:6">
      <c r="A1386" t="s">
        <v>1027</v>
      </c>
      <c r="B1386" t="s">
        <v>17</v>
      </c>
      <c r="C1386" t="s">
        <v>3</v>
      </c>
      <c r="D1386" t="s">
        <v>3</v>
      </c>
      <c r="E1386" t="s">
        <v>3</v>
      </c>
      <c r="F1386" t="s">
        <v>3</v>
      </c>
    </row>
    <row r="1387" spans="1:6">
      <c r="A1387" t="s">
        <v>1027</v>
      </c>
      <c r="B1387" t="s">
        <v>17</v>
      </c>
      <c r="C1387" t="s">
        <v>3</v>
      </c>
      <c r="D1387" t="s">
        <v>3</v>
      </c>
      <c r="E1387" t="s">
        <v>3</v>
      </c>
      <c r="F1387" t="s">
        <v>3</v>
      </c>
    </row>
    <row r="1388" spans="1:6">
      <c r="A1388" t="s">
        <v>1027</v>
      </c>
      <c r="B1388" t="s">
        <v>17</v>
      </c>
      <c r="C1388" t="s">
        <v>3</v>
      </c>
      <c r="D1388" t="s">
        <v>3</v>
      </c>
      <c r="E1388" t="s">
        <v>3</v>
      </c>
      <c r="F1388" t="s">
        <v>3</v>
      </c>
    </row>
    <row r="1389" spans="1:6">
      <c r="A1389" t="s">
        <v>1027</v>
      </c>
      <c r="B1389" t="s">
        <v>17</v>
      </c>
      <c r="C1389" t="s">
        <v>3</v>
      </c>
      <c r="D1389" t="s">
        <v>3</v>
      </c>
      <c r="E1389" t="s">
        <v>3</v>
      </c>
      <c r="F1389" t="s">
        <v>3</v>
      </c>
    </row>
    <row r="1390" spans="1:6">
      <c r="A1390" t="s">
        <v>1027</v>
      </c>
      <c r="B1390" t="s">
        <v>17</v>
      </c>
      <c r="C1390" t="s">
        <v>3</v>
      </c>
      <c r="D1390" t="s">
        <v>3</v>
      </c>
      <c r="E1390" t="s">
        <v>3</v>
      </c>
      <c r="F1390" t="s">
        <v>3</v>
      </c>
    </row>
    <row r="1391" spans="1:6">
      <c r="A1391" t="s">
        <v>1027</v>
      </c>
      <c r="B1391" t="s">
        <v>17</v>
      </c>
      <c r="C1391" t="s">
        <v>3</v>
      </c>
      <c r="D1391" t="s">
        <v>3</v>
      </c>
      <c r="E1391" t="s">
        <v>3</v>
      </c>
      <c r="F1391" t="s">
        <v>3</v>
      </c>
    </row>
    <row r="1392" spans="1:6">
      <c r="A1392" t="s">
        <v>1027</v>
      </c>
      <c r="B1392" t="s">
        <v>17</v>
      </c>
      <c r="C1392" t="s">
        <v>3</v>
      </c>
      <c r="D1392" t="s">
        <v>3</v>
      </c>
      <c r="E1392" t="s">
        <v>3</v>
      </c>
      <c r="F1392" t="s">
        <v>3</v>
      </c>
    </row>
    <row r="1393" spans="1:6">
      <c r="A1393" t="s">
        <v>1027</v>
      </c>
      <c r="B1393" t="s">
        <v>17</v>
      </c>
      <c r="C1393" t="s">
        <v>3</v>
      </c>
      <c r="D1393" t="s">
        <v>3</v>
      </c>
      <c r="E1393" t="s">
        <v>3</v>
      </c>
      <c r="F1393" t="s">
        <v>3</v>
      </c>
    </row>
    <row r="1394" spans="1:6">
      <c r="A1394" t="s">
        <v>1027</v>
      </c>
      <c r="B1394" t="s">
        <v>17</v>
      </c>
      <c r="C1394" t="s">
        <v>3</v>
      </c>
      <c r="D1394" t="s">
        <v>3</v>
      </c>
      <c r="E1394" t="s">
        <v>3</v>
      </c>
      <c r="F1394" t="s">
        <v>3</v>
      </c>
    </row>
    <row r="1395" spans="1:6">
      <c r="A1395" t="s">
        <v>1027</v>
      </c>
      <c r="B1395" t="s">
        <v>17</v>
      </c>
      <c r="C1395" t="s">
        <v>3</v>
      </c>
      <c r="D1395" t="s">
        <v>3</v>
      </c>
      <c r="E1395" t="s">
        <v>3</v>
      </c>
      <c r="F1395" t="s">
        <v>3</v>
      </c>
    </row>
    <row r="1396" spans="1:6">
      <c r="A1396" t="s">
        <v>1027</v>
      </c>
      <c r="B1396" t="s">
        <v>17</v>
      </c>
      <c r="C1396" t="s">
        <v>3</v>
      </c>
      <c r="D1396" t="s">
        <v>3</v>
      </c>
      <c r="E1396" t="s">
        <v>3</v>
      </c>
      <c r="F1396" t="s">
        <v>3</v>
      </c>
    </row>
    <row r="1397" spans="1:6">
      <c r="A1397" t="s">
        <v>1027</v>
      </c>
      <c r="B1397" t="s">
        <v>17</v>
      </c>
      <c r="C1397" t="s">
        <v>3</v>
      </c>
      <c r="D1397" t="s">
        <v>3</v>
      </c>
      <c r="E1397" t="s">
        <v>3</v>
      </c>
      <c r="F1397" t="s">
        <v>3</v>
      </c>
    </row>
    <row r="1398" spans="1:6">
      <c r="A1398" t="s">
        <v>1027</v>
      </c>
      <c r="B1398" t="s">
        <v>17</v>
      </c>
      <c r="C1398" t="s">
        <v>3</v>
      </c>
      <c r="D1398" t="s">
        <v>3</v>
      </c>
      <c r="E1398" t="s">
        <v>3</v>
      </c>
      <c r="F1398" t="s">
        <v>3</v>
      </c>
    </row>
    <row r="1399" spans="1:6">
      <c r="A1399" t="s">
        <v>1027</v>
      </c>
      <c r="B1399" t="s">
        <v>17</v>
      </c>
      <c r="C1399" t="s">
        <v>3</v>
      </c>
      <c r="D1399" t="s">
        <v>3</v>
      </c>
      <c r="E1399" t="s">
        <v>3</v>
      </c>
      <c r="F1399" t="s">
        <v>3</v>
      </c>
    </row>
    <row r="1400" spans="1:6">
      <c r="A1400" t="s">
        <v>1027</v>
      </c>
      <c r="B1400" t="s">
        <v>17</v>
      </c>
      <c r="C1400" t="s">
        <v>3</v>
      </c>
      <c r="D1400" t="s">
        <v>3</v>
      </c>
      <c r="E1400" t="s">
        <v>3</v>
      </c>
      <c r="F1400" t="s">
        <v>3</v>
      </c>
    </row>
    <row r="1401" spans="1:6">
      <c r="A1401" t="s">
        <v>1027</v>
      </c>
      <c r="B1401" t="s">
        <v>17</v>
      </c>
      <c r="C1401" t="s">
        <v>3</v>
      </c>
      <c r="D1401" t="s">
        <v>3</v>
      </c>
      <c r="E1401" t="s">
        <v>3</v>
      </c>
      <c r="F1401" t="s">
        <v>3</v>
      </c>
    </row>
    <row r="1402" spans="1:6">
      <c r="A1402" t="s">
        <v>1027</v>
      </c>
      <c r="B1402" t="s">
        <v>17</v>
      </c>
      <c r="C1402" t="s">
        <v>3</v>
      </c>
      <c r="D1402" t="s">
        <v>3</v>
      </c>
      <c r="E1402" t="s">
        <v>3</v>
      </c>
      <c r="F1402" t="s">
        <v>3</v>
      </c>
    </row>
    <row r="1403" spans="1:6">
      <c r="A1403" t="s">
        <v>1027</v>
      </c>
      <c r="B1403" t="s">
        <v>17</v>
      </c>
      <c r="C1403" t="s">
        <v>3</v>
      </c>
      <c r="D1403" t="s">
        <v>3</v>
      </c>
      <c r="E1403" t="s">
        <v>3</v>
      </c>
      <c r="F1403" t="s">
        <v>3</v>
      </c>
    </row>
    <row r="1404" spans="1:6">
      <c r="A1404" t="s">
        <v>1027</v>
      </c>
      <c r="B1404" t="s">
        <v>17</v>
      </c>
      <c r="C1404" t="s">
        <v>3</v>
      </c>
      <c r="D1404" t="s">
        <v>3</v>
      </c>
      <c r="E1404" t="s">
        <v>3</v>
      </c>
      <c r="F1404" t="s">
        <v>3</v>
      </c>
    </row>
    <row r="1405" spans="1:6">
      <c r="A1405" t="s">
        <v>1027</v>
      </c>
      <c r="B1405" t="s">
        <v>17</v>
      </c>
      <c r="C1405" t="s">
        <v>3</v>
      </c>
      <c r="D1405" t="s">
        <v>3</v>
      </c>
      <c r="E1405" t="s">
        <v>3</v>
      </c>
      <c r="F1405" t="s">
        <v>3</v>
      </c>
    </row>
    <row r="1406" spans="1:6">
      <c r="A1406" t="s">
        <v>1027</v>
      </c>
      <c r="B1406" t="s">
        <v>17</v>
      </c>
      <c r="C1406" t="s">
        <v>3</v>
      </c>
      <c r="D1406" t="s">
        <v>3</v>
      </c>
      <c r="E1406" t="s">
        <v>3</v>
      </c>
      <c r="F1406" t="s">
        <v>3</v>
      </c>
    </row>
    <row r="1407" spans="1:6">
      <c r="A1407" t="s">
        <v>1027</v>
      </c>
      <c r="B1407" t="s">
        <v>17</v>
      </c>
      <c r="C1407" t="s">
        <v>3</v>
      </c>
      <c r="D1407" t="s">
        <v>3</v>
      </c>
      <c r="E1407" t="s">
        <v>3</v>
      </c>
      <c r="F1407" t="s">
        <v>3</v>
      </c>
    </row>
    <row r="1408" spans="1:6">
      <c r="A1408" t="s">
        <v>1027</v>
      </c>
      <c r="B1408" t="s">
        <v>17</v>
      </c>
      <c r="C1408" t="s">
        <v>3</v>
      </c>
      <c r="D1408" t="s">
        <v>3</v>
      </c>
      <c r="E1408" t="s">
        <v>3</v>
      </c>
      <c r="F1408" t="s">
        <v>3</v>
      </c>
    </row>
    <row r="1409" spans="1:6">
      <c r="A1409" t="s">
        <v>1027</v>
      </c>
      <c r="B1409" t="s">
        <v>17</v>
      </c>
      <c r="C1409" t="s">
        <v>3</v>
      </c>
      <c r="D1409" t="s">
        <v>3</v>
      </c>
      <c r="E1409" t="s">
        <v>3</v>
      </c>
      <c r="F1409" t="s">
        <v>3</v>
      </c>
    </row>
    <row r="1410" spans="1:6">
      <c r="A1410" t="s">
        <v>1027</v>
      </c>
      <c r="B1410" t="s">
        <v>17</v>
      </c>
      <c r="C1410" t="s">
        <v>3</v>
      </c>
      <c r="D1410" t="s">
        <v>3</v>
      </c>
      <c r="E1410" t="s">
        <v>3</v>
      </c>
      <c r="F1410" t="s">
        <v>3</v>
      </c>
    </row>
    <row r="1411" spans="1:6">
      <c r="A1411" t="s">
        <v>1027</v>
      </c>
      <c r="B1411" t="s">
        <v>17</v>
      </c>
      <c r="C1411" t="s">
        <v>3</v>
      </c>
      <c r="D1411" t="s">
        <v>3</v>
      </c>
      <c r="E1411" t="s">
        <v>3</v>
      </c>
      <c r="F1411" t="s">
        <v>3</v>
      </c>
    </row>
    <row r="1412" spans="1:6">
      <c r="A1412" t="s">
        <v>1027</v>
      </c>
      <c r="B1412" t="s">
        <v>17</v>
      </c>
      <c r="C1412" t="s">
        <v>3</v>
      </c>
      <c r="D1412" t="s">
        <v>3</v>
      </c>
      <c r="E1412" t="s">
        <v>3</v>
      </c>
      <c r="F1412" t="s">
        <v>3</v>
      </c>
    </row>
    <row r="1413" spans="1:6">
      <c r="A1413" t="s">
        <v>1027</v>
      </c>
      <c r="B1413" t="s">
        <v>17</v>
      </c>
      <c r="C1413" t="s">
        <v>3</v>
      </c>
      <c r="D1413" t="s">
        <v>3</v>
      </c>
      <c r="E1413" t="s">
        <v>3</v>
      </c>
      <c r="F1413" t="s">
        <v>3</v>
      </c>
    </row>
    <row r="1414" spans="1:6">
      <c r="A1414" t="s">
        <v>1027</v>
      </c>
      <c r="B1414" t="s">
        <v>17</v>
      </c>
      <c r="C1414" t="s">
        <v>3</v>
      </c>
      <c r="D1414" t="s">
        <v>3</v>
      </c>
      <c r="E1414" t="s">
        <v>3</v>
      </c>
      <c r="F1414" t="s">
        <v>3</v>
      </c>
    </row>
    <row r="1415" spans="1:6">
      <c r="A1415" t="s">
        <v>1027</v>
      </c>
      <c r="B1415" t="s">
        <v>17</v>
      </c>
      <c r="C1415" t="s">
        <v>3</v>
      </c>
      <c r="D1415" t="s">
        <v>3</v>
      </c>
      <c r="E1415" t="s">
        <v>3</v>
      </c>
      <c r="F1415" t="s">
        <v>3</v>
      </c>
    </row>
    <row r="1416" spans="1:6">
      <c r="A1416" t="s">
        <v>1027</v>
      </c>
      <c r="B1416" t="s">
        <v>17</v>
      </c>
      <c r="C1416" t="s">
        <v>3</v>
      </c>
      <c r="D1416" t="s">
        <v>3</v>
      </c>
      <c r="E1416" t="s">
        <v>3</v>
      </c>
      <c r="F1416" t="s">
        <v>3</v>
      </c>
    </row>
    <row r="1417" spans="1:6">
      <c r="A1417" t="s">
        <v>1027</v>
      </c>
      <c r="B1417" t="s">
        <v>17</v>
      </c>
      <c r="C1417" t="s">
        <v>3</v>
      </c>
      <c r="D1417" t="s">
        <v>3</v>
      </c>
      <c r="E1417" t="s">
        <v>3</v>
      </c>
      <c r="F1417" t="s">
        <v>3</v>
      </c>
    </row>
    <row r="1418" spans="1:6">
      <c r="A1418" t="s">
        <v>1027</v>
      </c>
      <c r="B1418" t="s">
        <v>17</v>
      </c>
      <c r="C1418" t="s">
        <v>3</v>
      </c>
      <c r="D1418" t="s">
        <v>3</v>
      </c>
      <c r="E1418" t="s">
        <v>3</v>
      </c>
      <c r="F1418" t="s">
        <v>3</v>
      </c>
    </row>
    <row r="1419" spans="1:6">
      <c r="A1419" t="s">
        <v>1027</v>
      </c>
      <c r="B1419" t="s">
        <v>17</v>
      </c>
      <c r="C1419" t="s">
        <v>3</v>
      </c>
      <c r="D1419" t="s">
        <v>3</v>
      </c>
      <c r="E1419" t="s">
        <v>3</v>
      </c>
      <c r="F1419" t="s">
        <v>3</v>
      </c>
    </row>
    <row r="1420" spans="1:6">
      <c r="A1420" t="s">
        <v>1027</v>
      </c>
      <c r="B1420" t="s">
        <v>17</v>
      </c>
      <c r="C1420" t="s">
        <v>3</v>
      </c>
      <c r="D1420" t="s">
        <v>3</v>
      </c>
      <c r="E1420" t="s">
        <v>3</v>
      </c>
      <c r="F1420" t="s">
        <v>3</v>
      </c>
    </row>
    <row r="1421" spans="1:6">
      <c r="A1421" t="s">
        <v>1027</v>
      </c>
      <c r="B1421" t="s">
        <v>17</v>
      </c>
      <c r="C1421" t="s">
        <v>3</v>
      </c>
      <c r="D1421" t="s">
        <v>3</v>
      </c>
      <c r="E1421" t="s">
        <v>3</v>
      </c>
      <c r="F1421" t="s">
        <v>3</v>
      </c>
    </row>
    <row r="1422" spans="1:6">
      <c r="A1422" t="s">
        <v>1027</v>
      </c>
      <c r="B1422" t="s">
        <v>17</v>
      </c>
      <c r="C1422" t="s">
        <v>3</v>
      </c>
      <c r="D1422" t="s">
        <v>3</v>
      </c>
      <c r="E1422" t="s">
        <v>3</v>
      </c>
      <c r="F1422" t="s">
        <v>3</v>
      </c>
    </row>
    <row r="1423" spans="1:6">
      <c r="A1423" t="s">
        <v>1027</v>
      </c>
      <c r="B1423" t="s">
        <v>17</v>
      </c>
      <c r="C1423" t="s">
        <v>3</v>
      </c>
      <c r="D1423" t="s">
        <v>3</v>
      </c>
      <c r="E1423" t="s">
        <v>3</v>
      </c>
      <c r="F1423" t="s">
        <v>3</v>
      </c>
    </row>
    <row r="1424" spans="1:6">
      <c r="A1424" t="s">
        <v>1027</v>
      </c>
      <c r="B1424" t="s">
        <v>17</v>
      </c>
      <c r="C1424" t="s">
        <v>3</v>
      </c>
      <c r="D1424" t="s">
        <v>3</v>
      </c>
      <c r="E1424" t="s">
        <v>3</v>
      </c>
      <c r="F1424" t="s">
        <v>3</v>
      </c>
    </row>
    <row r="1425" spans="1:6">
      <c r="A1425" t="s">
        <v>1027</v>
      </c>
      <c r="B1425" t="s">
        <v>17</v>
      </c>
      <c r="C1425" t="s">
        <v>3</v>
      </c>
      <c r="D1425" t="s">
        <v>3</v>
      </c>
      <c r="E1425" t="s">
        <v>3</v>
      </c>
      <c r="F1425" t="s">
        <v>3</v>
      </c>
    </row>
    <row r="1426" spans="1:6">
      <c r="A1426" t="s">
        <v>1027</v>
      </c>
      <c r="B1426" t="s">
        <v>17</v>
      </c>
      <c r="C1426" t="s">
        <v>3</v>
      </c>
      <c r="D1426" t="s">
        <v>3</v>
      </c>
      <c r="E1426" t="s">
        <v>3</v>
      </c>
      <c r="F1426" t="s">
        <v>3</v>
      </c>
    </row>
    <row r="1427" spans="1:6">
      <c r="A1427" t="s">
        <v>1027</v>
      </c>
      <c r="B1427" t="s">
        <v>17</v>
      </c>
      <c r="C1427" t="s">
        <v>3</v>
      </c>
      <c r="D1427" t="s">
        <v>3</v>
      </c>
      <c r="E1427" t="s">
        <v>3</v>
      </c>
      <c r="F1427" t="s">
        <v>3</v>
      </c>
    </row>
    <row r="1428" spans="1:6">
      <c r="A1428" t="s">
        <v>1027</v>
      </c>
      <c r="B1428" t="s">
        <v>17</v>
      </c>
      <c r="C1428" t="s">
        <v>3</v>
      </c>
      <c r="D1428" t="s">
        <v>3</v>
      </c>
      <c r="E1428" t="s">
        <v>3</v>
      </c>
      <c r="F1428" t="s">
        <v>3</v>
      </c>
    </row>
    <row r="1429" spans="1:6">
      <c r="A1429" t="s">
        <v>1027</v>
      </c>
      <c r="B1429" t="s">
        <v>17</v>
      </c>
      <c r="C1429" t="s">
        <v>3</v>
      </c>
      <c r="D1429" t="s">
        <v>3</v>
      </c>
      <c r="E1429" t="s">
        <v>3</v>
      </c>
      <c r="F1429" t="s">
        <v>3</v>
      </c>
    </row>
    <row r="1430" spans="1:6">
      <c r="A1430" t="s">
        <v>1027</v>
      </c>
      <c r="B1430" t="s">
        <v>17</v>
      </c>
      <c r="C1430" t="s">
        <v>3</v>
      </c>
      <c r="D1430" t="s">
        <v>3</v>
      </c>
      <c r="E1430" t="s">
        <v>3</v>
      </c>
      <c r="F1430" t="s">
        <v>3</v>
      </c>
    </row>
    <row r="1431" spans="1:6">
      <c r="A1431" t="s">
        <v>1027</v>
      </c>
      <c r="B1431" t="s">
        <v>17</v>
      </c>
      <c r="C1431" t="s">
        <v>3</v>
      </c>
      <c r="D1431" t="s">
        <v>3</v>
      </c>
      <c r="E1431" t="s">
        <v>3</v>
      </c>
      <c r="F1431" t="s">
        <v>3</v>
      </c>
    </row>
    <row r="1432" spans="1:6">
      <c r="A1432" t="s">
        <v>1027</v>
      </c>
      <c r="B1432" t="s">
        <v>17</v>
      </c>
      <c r="C1432" t="s">
        <v>3</v>
      </c>
      <c r="D1432" t="s">
        <v>3</v>
      </c>
      <c r="E1432" t="s">
        <v>3</v>
      </c>
      <c r="F1432" t="s">
        <v>3</v>
      </c>
    </row>
    <row r="1433" spans="1:6">
      <c r="A1433" t="s">
        <v>1027</v>
      </c>
      <c r="B1433" t="s">
        <v>17</v>
      </c>
      <c r="C1433" t="s">
        <v>3</v>
      </c>
      <c r="D1433" t="s">
        <v>3</v>
      </c>
      <c r="E1433" t="s">
        <v>3</v>
      </c>
      <c r="F1433" t="s">
        <v>3</v>
      </c>
    </row>
    <row r="1434" spans="1:6">
      <c r="A1434" t="s">
        <v>1027</v>
      </c>
      <c r="B1434" t="s">
        <v>17</v>
      </c>
      <c r="C1434" t="s">
        <v>3</v>
      </c>
      <c r="D1434" t="s">
        <v>3</v>
      </c>
      <c r="E1434" t="s">
        <v>3</v>
      </c>
      <c r="F1434" t="s">
        <v>3</v>
      </c>
    </row>
    <row r="1435" spans="1:6">
      <c r="A1435" t="s">
        <v>1027</v>
      </c>
      <c r="B1435" t="s">
        <v>17</v>
      </c>
      <c r="C1435" t="s">
        <v>3</v>
      </c>
      <c r="D1435" t="s">
        <v>3</v>
      </c>
      <c r="E1435" t="s">
        <v>3</v>
      </c>
      <c r="F1435" t="s">
        <v>3</v>
      </c>
    </row>
    <row r="1436" spans="1:6">
      <c r="A1436" t="s">
        <v>1027</v>
      </c>
      <c r="B1436" t="s">
        <v>17</v>
      </c>
      <c r="C1436" t="s">
        <v>3</v>
      </c>
      <c r="D1436" t="s">
        <v>3</v>
      </c>
      <c r="E1436" t="s">
        <v>3</v>
      </c>
      <c r="F1436" t="s">
        <v>3</v>
      </c>
    </row>
    <row r="1437" spans="1:6">
      <c r="A1437" t="s">
        <v>1027</v>
      </c>
      <c r="B1437" t="s">
        <v>17</v>
      </c>
      <c r="C1437" t="s">
        <v>3</v>
      </c>
      <c r="D1437" t="s">
        <v>3</v>
      </c>
      <c r="E1437" t="s">
        <v>3</v>
      </c>
      <c r="F1437" t="s">
        <v>3</v>
      </c>
    </row>
    <row r="1438" spans="1:6">
      <c r="A1438" t="s">
        <v>1027</v>
      </c>
      <c r="B1438" t="s">
        <v>17</v>
      </c>
      <c r="C1438" t="s">
        <v>3</v>
      </c>
      <c r="D1438" t="s">
        <v>3</v>
      </c>
      <c r="E1438" t="s">
        <v>3</v>
      </c>
      <c r="F1438" t="s">
        <v>3</v>
      </c>
    </row>
    <row r="1439" spans="1:6">
      <c r="A1439" t="s">
        <v>1027</v>
      </c>
      <c r="B1439" t="s">
        <v>17</v>
      </c>
      <c r="C1439" t="s">
        <v>3</v>
      </c>
      <c r="D1439" t="s">
        <v>3</v>
      </c>
      <c r="E1439" t="s">
        <v>3</v>
      </c>
      <c r="F1439" t="s">
        <v>3</v>
      </c>
    </row>
    <row r="1440" spans="1:6">
      <c r="A1440" t="s">
        <v>1027</v>
      </c>
      <c r="B1440" t="s">
        <v>17</v>
      </c>
      <c r="C1440" t="s">
        <v>3</v>
      </c>
      <c r="D1440" t="s">
        <v>3</v>
      </c>
      <c r="E1440" t="s">
        <v>3</v>
      </c>
      <c r="F1440" t="s">
        <v>3</v>
      </c>
    </row>
    <row r="1441" spans="1:6">
      <c r="A1441" t="s">
        <v>1027</v>
      </c>
      <c r="B1441" t="s">
        <v>17</v>
      </c>
      <c r="C1441" t="s">
        <v>3</v>
      </c>
      <c r="D1441" t="s">
        <v>3</v>
      </c>
      <c r="E1441" t="s">
        <v>3</v>
      </c>
      <c r="F1441" t="s">
        <v>3</v>
      </c>
    </row>
    <row r="1442" spans="1:6">
      <c r="A1442" t="s">
        <v>1027</v>
      </c>
      <c r="B1442" t="s">
        <v>17</v>
      </c>
      <c r="C1442" t="s">
        <v>3</v>
      </c>
      <c r="D1442" t="s">
        <v>3</v>
      </c>
      <c r="E1442" t="s">
        <v>3</v>
      </c>
      <c r="F1442" t="s">
        <v>3</v>
      </c>
    </row>
    <row r="1443" spans="1:6">
      <c r="A1443" t="s">
        <v>1027</v>
      </c>
      <c r="B1443" t="s">
        <v>17</v>
      </c>
      <c r="C1443" t="s">
        <v>3</v>
      </c>
      <c r="D1443" t="s">
        <v>3</v>
      </c>
      <c r="E1443" t="s">
        <v>3</v>
      </c>
      <c r="F1443" t="s">
        <v>3</v>
      </c>
    </row>
    <row r="1444" spans="1:6">
      <c r="A1444" t="s">
        <v>1027</v>
      </c>
      <c r="B1444" t="s">
        <v>17</v>
      </c>
      <c r="C1444" t="s">
        <v>3</v>
      </c>
      <c r="D1444" t="s">
        <v>3</v>
      </c>
      <c r="E1444" t="s">
        <v>3</v>
      </c>
      <c r="F1444" t="s">
        <v>3</v>
      </c>
    </row>
    <row r="1445" spans="1:6">
      <c r="A1445" t="s">
        <v>1027</v>
      </c>
      <c r="B1445" t="s">
        <v>17</v>
      </c>
      <c r="C1445" t="s">
        <v>3</v>
      </c>
      <c r="D1445" t="s">
        <v>3</v>
      </c>
      <c r="E1445" t="s">
        <v>3</v>
      </c>
      <c r="F1445" t="s">
        <v>3</v>
      </c>
    </row>
    <row r="1446" spans="1:6">
      <c r="A1446" t="s">
        <v>1027</v>
      </c>
      <c r="B1446" t="s">
        <v>17</v>
      </c>
      <c r="C1446" t="s">
        <v>3</v>
      </c>
      <c r="D1446" t="s">
        <v>3</v>
      </c>
      <c r="E1446" t="s">
        <v>3</v>
      </c>
      <c r="F1446" t="s">
        <v>3</v>
      </c>
    </row>
    <row r="1447" spans="1:6">
      <c r="A1447" t="s">
        <v>1027</v>
      </c>
      <c r="B1447" t="s">
        <v>17</v>
      </c>
      <c r="C1447" t="s">
        <v>3</v>
      </c>
      <c r="D1447" t="s">
        <v>3</v>
      </c>
      <c r="E1447" t="s">
        <v>3</v>
      </c>
      <c r="F1447" t="s">
        <v>3</v>
      </c>
    </row>
    <row r="1448" spans="1:6">
      <c r="A1448" t="s">
        <v>1027</v>
      </c>
      <c r="B1448" t="s">
        <v>17</v>
      </c>
      <c r="C1448" t="s">
        <v>3</v>
      </c>
      <c r="D1448" t="s">
        <v>3</v>
      </c>
      <c r="E1448" t="s">
        <v>3</v>
      </c>
      <c r="F1448" t="s">
        <v>3</v>
      </c>
    </row>
    <row r="1449" spans="1:6">
      <c r="A1449" t="s">
        <v>1027</v>
      </c>
      <c r="B1449" t="s">
        <v>17</v>
      </c>
      <c r="C1449" t="s">
        <v>3</v>
      </c>
      <c r="D1449" t="s">
        <v>3</v>
      </c>
      <c r="E1449" t="s">
        <v>3</v>
      </c>
      <c r="F1449" t="s">
        <v>3</v>
      </c>
    </row>
    <row r="1450" spans="1:6">
      <c r="A1450" t="s">
        <v>1027</v>
      </c>
      <c r="B1450" t="s">
        <v>17</v>
      </c>
      <c r="C1450" t="s">
        <v>3</v>
      </c>
      <c r="D1450" t="s">
        <v>3</v>
      </c>
      <c r="E1450" t="s">
        <v>3</v>
      </c>
      <c r="F1450" t="s">
        <v>3</v>
      </c>
    </row>
    <row r="1451" spans="1:6">
      <c r="A1451" t="s">
        <v>1027</v>
      </c>
      <c r="B1451" t="s">
        <v>17</v>
      </c>
      <c r="C1451" t="s">
        <v>3</v>
      </c>
      <c r="D1451" t="s">
        <v>3</v>
      </c>
      <c r="E1451" t="s">
        <v>3</v>
      </c>
      <c r="F1451" t="s">
        <v>3</v>
      </c>
    </row>
    <row r="1452" spans="1:6">
      <c r="A1452" t="s">
        <v>1027</v>
      </c>
      <c r="B1452" t="s">
        <v>17</v>
      </c>
      <c r="C1452" t="s">
        <v>3</v>
      </c>
      <c r="D1452" t="s">
        <v>3</v>
      </c>
      <c r="E1452" t="s">
        <v>3</v>
      </c>
      <c r="F1452" t="s">
        <v>3</v>
      </c>
    </row>
    <row r="1453" spans="1:6">
      <c r="A1453" t="s">
        <v>1027</v>
      </c>
      <c r="B1453" t="s">
        <v>17</v>
      </c>
      <c r="C1453" t="s">
        <v>3</v>
      </c>
      <c r="D1453" t="s">
        <v>3</v>
      </c>
      <c r="E1453" t="s">
        <v>3</v>
      </c>
      <c r="F1453" t="s">
        <v>3</v>
      </c>
    </row>
    <row r="1454" spans="1:6">
      <c r="A1454" t="s">
        <v>1027</v>
      </c>
      <c r="B1454" t="s">
        <v>17</v>
      </c>
      <c r="C1454" t="s">
        <v>3</v>
      </c>
      <c r="D1454" t="s">
        <v>3</v>
      </c>
      <c r="E1454" t="s">
        <v>3</v>
      </c>
      <c r="F1454" t="s">
        <v>3</v>
      </c>
    </row>
    <row r="1455" spans="1:6">
      <c r="A1455" t="s">
        <v>1027</v>
      </c>
      <c r="B1455" t="s">
        <v>17</v>
      </c>
      <c r="C1455" t="s">
        <v>3</v>
      </c>
      <c r="D1455" t="s">
        <v>3</v>
      </c>
      <c r="E1455" t="s">
        <v>3</v>
      </c>
      <c r="F1455" t="s">
        <v>3</v>
      </c>
    </row>
    <row r="1456" spans="1:6">
      <c r="A1456" t="s">
        <v>1027</v>
      </c>
      <c r="B1456" t="s">
        <v>17</v>
      </c>
      <c r="C1456" t="s">
        <v>3</v>
      </c>
      <c r="D1456" t="s">
        <v>3</v>
      </c>
      <c r="E1456" t="s">
        <v>3</v>
      </c>
      <c r="F1456" t="s">
        <v>3</v>
      </c>
    </row>
    <row r="1457" spans="1:6">
      <c r="A1457" t="s">
        <v>1027</v>
      </c>
      <c r="B1457" t="s">
        <v>17</v>
      </c>
      <c r="C1457" t="s">
        <v>3</v>
      </c>
      <c r="D1457" t="s">
        <v>3</v>
      </c>
      <c r="E1457" t="s">
        <v>3</v>
      </c>
      <c r="F1457" t="s">
        <v>3</v>
      </c>
    </row>
    <row r="1458" spans="1:6">
      <c r="A1458" t="s">
        <v>1027</v>
      </c>
      <c r="B1458" t="s">
        <v>17</v>
      </c>
      <c r="C1458" t="s">
        <v>3</v>
      </c>
      <c r="D1458" t="s">
        <v>3</v>
      </c>
      <c r="E1458" t="s">
        <v>3</v>
      </c>
      <c r="F1458" t="s">
        <v>3</v>
      </c>
    </row>
    <row r="1459" spans="1:6">
      <c r="A1459" t="s">
        <v>1027</v>
      </c>
      <c r="B1459" t="s">
        <v>17</v>
      </c>
      <c r="C1459" t="s">
        <v>3</v>
      </c>
      <c r="D1459" t="s">
        <v>3</v>
      </c>
      <c r="E1459" t="s">
        <v>3</v>
      </c>
      <c r="F1459" t="s">
        <v>3</v>
      </c>
    </row>
    <row r="1460" spans="1:6">
      <c r="A1460" t="s">
        <v>1027</v>
      </c>
      <c r="B1460" t="s">
        <v>17</v>
      </c>
      <c r="C1460" t="s">
        <v>3</v>
      </c>
      <c r="D1460" t="s">
        <v>3</v>
      </c>
      <c r="E1460" t="s">
        <v>3</v>
      </c>
      <c r="F1460" t="s">
        <v>3</v>
      </c>
    </row>
    <row r="1461" spans="1:6">
      <c r="A1461" t="s">
        <v>1027</v>
      </c>
      <c r="B1461" t="s">
        <v>17</v>
      </c>
      <c r="C1461" t="s">
        <v>3</v>
      </c>
      <c r="D1461" t="s">
        <v>3</v>
      </c>
      <c r="E1461" t="s">
        <v>3</v>
      </c>
      <c r="F1461" t="s">
        <v>3</v>
      </c>
    </row>
    <row r="1462" spans="1:6">
      <c r="A1462" t="s">
        <v>1027</v>
      </c>
      <c r="B1462" t="s">
        <v>17</v>
      </c>
      <c r="C1462" t="s">
        <v>3</v>
      </c>
      <c r="D1462" t="s">
        <v>3</v>
      </c>
      <c r="E1462" t="s">
        <v>3</v>
      </c>
      <c r="F1462" t="s">
        <v>3</v>
      </c>
    </row>
    <row r="1463" spans="1:6">
      <c r="A1463" t="s">
        <v>1027</v>
      </c>
      <c r="B1463" t="s">
        <v>17</v>
      </c>
      <c r="C1463" t="s">
        <v>3</v>
      </c>
      <c r="D1463" t="s">
        <v>3</v>
      </c>
      <c r="E1463" t="s">
        <v>3</v>
      </c>
      <c r="F1463" t="s">
        <v>3</v>
      </c>
    </row>
    <row r="1464" spans="1:6">
      <c r="A1464" t="s">
        <v>1027</v>
      </c>
      <c r="B1464" t="s">
        <v>17</v>
      </c>
      <c r="C1464" t="s">
        <v>3</v>
      </c>
      <c r="D1464" t="s">
        <v>3</v>
      </c>
      <c r="E1464" t="s">
        <v>3</v>
      </c>
      <c r="F1464" t="s">
        <v>3</v>
      </c>
    </row>
    <row r="1465" spans="1:6">
      <c r="A1465" t="s">
        <v>1027</v>
      </c>
      <c r="B1465" t="s">
        <v>17</v>
      </c>
      <c r="C1465" t="s">
        <v>3</v>
      </c>
      <c r="D1465" t="s">
        <v>3</v>
      </c>
      <c r="E1465" t="s">
        <v>3</v>
      </c>
      <c r="F1465" t="s">
        <v>3</v>
      </c>
    </row>
    <row r="1466" spans="1:6">
      <c r="A1466" t="s">
        <v>1027</v>
      </c>
      <c r="B1466" t="s">
        <v>17</v>
      </c>
      <c r="C1466" t="s">
        <v>3</v>
      </c>
      <c r="D1466" t="s">
        <v>3</v>
      </c>
      <c r="E1466" t="s">
        <v>3</v>
      </c>
      <c r="F1466" t="s">
        <v>3</v>
      </c>
    </row>
    <row r="1467" spans="1:6">
      <c r="A1467" t="s">
        <v>1027</v>
      </c>
      <c r="B1467" t="s">
        <v>17</v>
      </c>
      <c r="C1467" t="s">
        <v>3</v>
      </c>
      <c r="D1467" t="s">
        <v>3</v>
      </c>
      <c r="E1467" t="s">
        <v>3</v>
      </c>
      <c r="F1467" t="s">
        <v>3</v>
      </c>
    </row>
    <row r="1468" spans="1:6">
      <c r="A1468" t="s">
        <v>1027</v>
      </c>
      <c r="B1468" t="s">
        <v>17</v>
      </c>
      <c r="C1468" t="s">
        <v>3</v>
      </c>
      <c r="D1468" t="s">
        <v>3</v>
      </c>
      <c r="E1468" t="s">
        <v>3</v>
      </c>
      <c r="F1468" t="s">
        <v>3</v>
      </c>
    </row>
    <row r="1469" spans="1:6">
      <c r="A1469" t="s">
        <v>1027</v>
      </c>
      <c r="B1469" t="s">
        <v>17</v>
      </c>
      <c r="C1469" t="s">
        <v>3</v>
      </c>
      <c r="D1469" t="s">
        <v>3</v>
      </c>
      <c r="E1469" t="s">
        <v>3</v>
      </c>
      <c r="F1469" t="s">
        <v>3</v>
      </c>
    </row>
    <row r="1470" spans="1:6">
      <c r="A1470" t="s">
        <v>1027</v>
      </c>
      <c r="B1470" t="s">
        <v>17</v>
      </c>
      <c r="C1470" t="s">
        <v>3</v>
      </c>
      <c r="D1470" t="s">
        <v>3</v>
      </c>
      <c r="E1470" t="s">
        <v>3</v>
      </c>
      <c r="F1470" t="s">
        <v>3</v>
      </c>
    </row>
    <row r="1471" spans="1:6">
      <c r="A1471" t="s">
        <v>1027</v>
      </c>
      <c r="B1471" t="s">
        <v>17</v>
      </c>
      <c r="C1471" t="s">
        <v>3</v>
      </c>
      <c r="D1471" t="s">
        <v>3</v>
      </c>
      <c r="E1471" t="s">
        <v>3</v>
      </c>
      <c r="F1471" t="s">
        <v>3</v>
      </c>
    </row>
    <row r="1472" spans="1:6">
      <c r="A1472" t="s">
        <v>1027</v>
      </c>
      <c r="B1472" t="s">
        <v>17</v>
      </c>
      <c r="C1472" t="s">
        <v>3</v>
      </c>
      <c r="D1472" t="s">
        <v>3</v>
      </c>
      <c r="E1472" t="s">
        <v>3</v>
      </c>
      <c r="F1472" t="s">
        <v>3</v>
      </c>
    </row>
    <row r="1473" spans="1:6">
      <c r="A1473" t="s">
        <v>1027</v>
      </c>
      <c r="B1473" t="s">
        <v>17</v>
      </c>
      <c r="C1473" t="s">
        <v>3</v>
      </c>
      <c r="D1473" t="s">
        <v>3</v>
      </c>
      <c r="E1473" t="s">
        <v>3</v>
      </c>
      <c r="F1473" t="s">
        <v>3</v>
      </c>
    </row>
    <row r="1474" spans="1:6">
      <c r="A1474" t="s">
        <v>1027</v>
      </c>
      <c r="B1474" t="s">
        <v>17</v>
      </c>
      <c r="C1474" t="s">
        <v>3</v>
      </c>
      <c r="D1474" t="s">
        <v>3</v>
      </c>
      <c r="E1474" t="s">
        <v>3</v>
      </c>
      <c r="F1474" t="s">
        <v>3</v>
      </c>
    </row>
    <row r="1475" spans="1:6">
      <c r="A1475" t="s">
        <v>1027</v>
      </c>
      <c r="B1475" t="s">
        <v>17</v>
      </c>
      <c r="C1475" t="s">
        <v>3</v>
      </c>
      <c r="D1475" t="s">
        <v>3</v>
      </c>
      <c r="E1475" t="s">
        <v>3</v>
      </c>
      <c r="F1475" t="s">
        <v>3</v>
      </c>
    </row>
    <row r="1476" spans="1:6">
      <c r="A1476" t="s">
        <v>1027</v>
      </c>
      <c r="B1476" t="s">
        <v>17</v>
      </c>
      <c r="C1476" t="s">
        <v>3</v>
      </c>
      <c r="D1476" t="s">
        <v>3</v>
      </c>
      <c r="E1476" t="s">
        <v>3</v>
      </c>
      <c r="F1476" t="s">
        <v>3</v>
      </c>
    </row>
    <row r="1477" spans="1:6">
      <c r="A1477" t="s">
        <v>1027</v>
      </c>
      <c r="B1477" t="s">
        <v>17</v>
      </c>
      <c r="C1477" t="s">
        <v>3</v>
      </c>
      <c r="D1477" t="s">
        <v>3</v>
      </c>
      <c r="E1477" t="s">
        <v>3</v>
      </c>
      <c r="F1477" t="s">
        <v>3</v>
      </c>
    </row>
    <row r="1478" spans="1:6">
      <c r="A1478" t="s">
        <v>1027</v>
      </c>
      <c r="B1478" t="s">
        <v>17</v>
      </c>
      <c r="C1478" t="s">
        <v>3</v>
      </c>
      <c r="D1478" t="s">
        <v>3</v>
      </c>
      <c r="E1478" t="s">
        <v>3</v>
      </c>
      <c r="F1478" t="s">
        <v>3</v>
      </c>
    </row>
    <row r="1479" spans="1:6">
      <c r="A1479" t="s">
        <v>1027</v>
      </c>
      <c r="B1479" t="s">
        <v>17</v>
      </c>
      <c r="C1479" t="s">
        <v>3</v>
      </c>
      <c r="D1479" t="s">
        <v>3</v>
      </c>
      <c r="E1479" t="s">
        <v>3</v>
      </c>
      <c r="F1479" t="s">
        <v>3</v>
      </c>
    </row>
    <row r="1480" spans="1:6">
      <c r="A1480" t="s">
        <v>1027</v>
      </c>
      <c r="B1480" t="s">
        <v>17</v>
      </c>
      <c r="C1480" t="s">
        <v>3</v>
      </c>
      <c r="D1480" t="s">
        <v>3</v>
      </c>
      <c r="E1480" t="s">
        <v>3</v>
      </c>
      <c r="F1480" t="s">
        <v>3</v>
      </c>
    </row>
    <row r="1481" spans="1:6">
      <c r="A1481" t="s">
        <v>1027</v>
      </c>
      <c r="B1481" t="s">
        <v>17</v>
      </c>
      <c r="C1481" t="s">
        <v>3</v>
      </c>
      <c r="D1481" t="s">
        <v>3</v>
      </c>
      <c r="E1481" t="s">
        <v>3</v>
      </c>
      <c r="F1481" t="s">
        <v>3</v>
      </c>
    </row>
    <row r="1482" spans="1:6">
      <c r="A1482" t="s">
        <v>1027</v>
      </c>
      <c r="B1482" t="s">
        <v>17</v>
      </c>
      <c r="C1482" t="s">
        <v>3</v>
      </c>
      <c r="D1482" t="s">
        <v>3</v>
      </c>
      <c r="E1482" t="s">
        <v>3</v>
      </c>
      <c r="F1482" t="s">
        <v>3</v>
      </c>
    </row>
    <row r="1483" spans="1:6">
      <c r="A1483" t="s">
        <v>1027</v>
      </c>
      <c r="B1483" t="s">
        <v>17</v>
      </c>
      <c r="C1483" t="s">
        <v>3</v>
      </c>
      <c r="D1483" t="s">
        <v>3</v>
      </c>
      <c r="E1483" t="s">
        <v>3</v>
      </c>
      <c r="F1483" t="s">
        <v>3</v>
      </c>
    </row>
    <row r="1484" spans="1:6">
      <c r="A1484" t="s">
        <v>1027</v>
      </c>
      <c r="B1484" t="s">
        <v>17</v>
      </c>
      <c r="C1484" t="s">
        <v>3</v>
      </c>
      <c r="D1484" t="s">
        <v>3</v>
      </c>
      <c r="E1484" t="s">
        <v>3</v>
      </c>
      <c r="F1484" t="s">
        <v>3</v>
      </c>
    </row>
    <row r="1485" spans="1:6">
      <c r="A1485" t="s">
        <v>1027</v>
      </c>
      <c r="B1485" t="s">
        <v>17</v>
      </c>
      <c r="C1485" t="s">
        <v>3</v>
      </c>
      <c r="D1485" t="s">
        <v>3</v>
      </c>
      <c r="E1485" t="s">
        <v>3</v>
      </c>
      <c r="F1485" t="s">
        <v>3</v>
      </c>
    </row>
    <row r="1486" spans="1:6">
      <c r="A1486" t="s">
        <v>1027</v>
      </c>
      <c r="B1486" t="s">
        <v>17</v>
      </c>
      <c r="C1486" t="s">
        <v>3</v>
      </c>
      <c r="D1486" t="s">
        <v>3</v>
      </c>
      <c r="E1486" t="s">
        <v>3</v>
      </c>
      <c r="F1486" t="s">
        <v>3</v>
      </c>
    </row>
    <row r="1487" spans="1:6">
      <c r="A1487" t="s">
        <v>1027</v>
      </c>
      <c r="B1487" t="s">
        <v>17</v>
      </c>
      <c r="C1487" t="s">
        <v>3</v>
      </c>
      <c r="D1487" t="s">
        <v>3</v>
      </c>
      <c r="E1487" t="s">
        <v>3</v>
      </c>
      <c r="F1487" t="s">
        <v>3</v>
      </c>
    </row>
    <row r="1488" spans="1:6">
      <c r="A1488" t="s">
        <v>1027</v>
      </c>
      <c r="B1488" t="s">
        <v>17</v>
      </c>
      <c r="C1488" t="s">
        <v>3</v>
      </c>
      <c r="D1488" t="s">
        <v>3</v>
      </c>
      <c r="E1488" t="s">
        <v>3</v>
      </c>
      <c r="F1488" t="s">
        <v>3</v>
      </c>
    </row>
    <row r="1489" spans="1:6">
      <c r="A1489" t="s">
        <v>1027</v>
      </c>
      <c r="B1489" t="s">
        <v>17</v>
      </c>
      <c r="C1489" t="s">
        <v>3</v>
      </c>
      <c r="D1489" t="s">
        <v>3</v>
      </c>
      <c r="E1489" t="s">
        <v>3</v>
      </c>
      <c r="F1489" t="s">
        <v>3</v>
      </c>
    </row>
    <row r="1490" spans="1:6">
      <c r="A1490" t="s">
        <v>1027</v>
      </c>
      <c r="B1490" t="s">
        <v>17</v>
      </c>
      <c r="C1490" t="s">
        <v>3</v>
      </c>
      <c r="D1490" t="s">
        <v>3</v>
      </c>
      <c r="E1490" t="s">
        <v>3</v>
      </c>
      <c r="F1490" t="s">
        <v>3</v>
      </c>
    </row>
    <row r="1491" spans="1:6">
      <c r="A1491" t="s">
        <v>1027</v>
      </c>
      <c r="B1491" t="s">
        <v>17</v>
      </c>
      <c r="C1491" t="s">
        <v>3</v>
      </c>
      <c r="D1491" t="s">
        <v>3</v>
      </c>
      <c r="E1491" t="s">
        <v>3</v>
      </c>
      <c r="F1491" t="s">
        <v>3</v>
      </c>
    </row>
    <row r="1492" spans="1:6">
      <c r="A1492" t="s">
        <v>1027</v>
      </c>
      <c r="B1492" t="s">
        <v>17</v>
      </c>
      <c r="C1492" t="s">
        <v>3</v>
      </c>
      <c r="D1492" t="s">
        <v>3</v>
      </c>
      <c r="E1492" t="s">
        <v>3</v>
      </c>
      <c r="F1492" t="s">
        <v>3</v>
      </c>
    </row>
    <row r="1493" spans="1:6">
      <c r="A1493" t="s">
        <v>1027</v>
      </c>
      <c r="B1493" t="s">
        <v>17</v>
      </c>
      <c r="C1493" t="s">
        <v>3</v>
      </c>
      <c r="D1493" t="s">
        <v>3</v>
      </c>
      <c r="E1493" t="s">
        <v>3</v>
      </c>
      <c r="F1493" t="s">
        <v>3</v>
      </c>
    </row>
    <row r="1494" spans="1:6">
      <c r="A1494" t="s">
        <v>1027</v>
      </c>
      <c r="B1494" t="s">
        <v>17</v>
      </c>
      <c r="C1494" t="s">
        <v>3</v>
      </c>
      <c r="D1494" t="s">
        <v>3</v>
      </c>
      <c r="E1494" t="s">
        <v>3</v>
      </c>
      <c r="F1494" t="s">
        <v>3</v>
      </c>
    </row>
    <row r="1495" spans="1:6">
      <c r="A1495" t="s">
        <v>1027</v>
      </c>
      <c r="B1495" t="s">
        <v>17</v>
      </c>
      <c r="C1495" t="s">
        <v>3</v>
      </c>
      <c r="D1495" t="s">
        <v>3</v>
      </c>
      <c r="E1495" t="s">
        <v>3</v>
      </c>
      <c r="F1495" t="s">
        <v>3</v>
      </c>
    </row>
    <row r="1496" spans="1:6">
      <c r="A1496" t="s">
        <v>1027</v>
      </c>
      <c r="B1496" t="s">
        <v>17</v>
      </c>
      <c r="C1496" t="s">
        <v>3</v>
      </c>
      <c r="D1496" t="s">
        <v>3</v>
      </c>
      <c r="E1496" t="s">
        <v>3</v>
      </c>
      <c r="F1496" t="s">
        <v>3</v>
      </c>
    </row>
    <row r="1497" spans="1:6">
      <c r="A1497" t="s">
        <v>1027</v>
      </c>
      <c r="B1497" t="s">
        <v>17</v>
      </c>
      <c r="C1497" t="s">
        <v>3</v>
      </c>
      <c r="D1497" t="s">
        <v>3</v>
      </c>
      <c r="E1497" t="s">
        <v>3</v>
      </c>
      <c r="F1497" t="s">
        <v>3</v>
      </c>
    </row>
    <row r="1498" spans="1:6">
      <c r="A1498" t="s">
        <v>1027</v>
      </c>
      <c r="B1498" t="s">
        <v>17</v>
      </c>
      <c r="C1498" t="s">
        <v>3</v>
      </c>
      <c r="D1498" t="s">
        <v>3</v>
      </c>
      <c r="E1498" t="s">
        <v>3</v>
      </c>
      <c r="F1498" t="s">
        <v>3</v>
      </c>
    </row>
    <row r="1499" spans="1:6">
      <c r="A1499" t="s">
        <v>1027</v>
      </c>
      <c r="B1499" t="s">
        <v>17</v>
      </c>
      <c r="C1499" t="s">
        <v>3</v>
      </c>
      <c r="D1499" t="s">
        <v>3</v>
      </c>
      <c r="E1499" t="s">
        <v>3</v>
      </c>
      <c r="F1499" t="s">
        <v>3</v>
      </c>
    </row>
    <row r="1500" spans="1:6">
      <c r="A1500" t="s">
        <v>1027</v>
      </c>
      <c r="B1500" t="s">
        <v>17</v>
      </c>
      <c r="C1500" t="s">
        <v>3</v>
      </c>
      <c r="D1500" t="s">
        <v>3</v>
      </c>
      <c r="E1500" t="s">
        <v>3</v>
      </c>
      <c r="F1500" t="s">
        <v>3</v>
      </c>
    </row>
    <row r="1501" spans="1:6">
      <c r="A1501" t="s">
        <v>1027</v>
      </c>
      <c r="B1501" t="s">
        <v>17</v>
      </c>
      <c r="C1501" t="s">
        <v>3</v>
      </c>
      <c r="D1501" t="s">
        <v>3</v>
      </c>
      <c r="E1501" t="s">
        <v>3</v>
      </c>
      <c r="F1501" t="s">
        <v>3</v>
      </c>
    </row>
    <row r="1502" spans="1:6">
      <c r="A1502" t="s">
        <v>1027</v>
      </c>
      <c r="B1502" t="s">
        <v>17</v>
      </c>
      <c r="C1502" t="s">
        <v>3</v>
      </c>
      <c r="D1502" t="s">
        <v>3</v>
      </c>
      <c r="E1502" t="s">
        <v>3</v>
      </c>
      <c r="F1502" t="s">
        <v>3</v>
      </c>
    </row>
    <row r="1503" spans="1:6">
      <c r="A1503" t="s">
        <v>1027</v>
      </c>
      <c r="B1503" t="s">
        <v>17</v>
      </c>
      <c r="C1503" t="s">
        <v>3</v>
      </c>
      <c r="D1503" t="s">
        <v>3</v>
      </c>
      <c r="E1503" t="s">
        <v>3</v>
      </c>
      <c r="F1503" t="s">
        <v>3</v>
      </c>
    </row>
    <row r="1504" spans="1:6">
      <c r="A1504" t="s">
        <v>1027</v>
      </c>
      <c r="B1504" t="s">
        <v>17</v>
      </c>
      <c r="C1504" t="s">
        <v>3</v>
      </c>
      <c r="D1504" t="s">
        <v>3</v>
      </c>
      <c r="E1504" t="s">
        <v>3</v>
      </c>
      <c r="F1504" t="s">
        <v>3</v>
      </c>
    </row>
    <row r="1505" spans="1:6">
      <c r="A1505" t="s">
        <v>1027</v>
      </c>
      <c r="B1505" t="s">
        <v>17</v>
      </c>
      <c r="C1505" t="s">
        <v>3</v>
      </c>
      <c r="D1505" t="s">
        <v>3</v>
      </c>
      <c r="E1505" t="s">
        <v>3</v>
      </c>
      <c r="F1505" t="s">
        <v>3</v>
      </c>
    </row>
    <row r="1506" spans="1:6">
      <c r="A1506" t="s">
        <v>1027</v>
      </c>
      <c r="B1506" t="s">
        <v>17</v>
      </c>
      <c r="C1506" t="s">
        <v>3</v>
      </c>
      <c r="D1506" t="s">
        <v>3</v>
      </c>
      <c r="E1506" t="s">
        <v>3</v>
      </c>
      <c r="F1506" t="s">
        <v>3</v>
      </c>
    </row>
    <row r="1507" spans="1:6">
      <c r="A1507" t="s">
        <v>1027</v>
      </c>
      <c r="B1507" t="s">
        <v>17</v>
      </c>
      <c r="C1507" t="s">
        <v>3</v>
      </c>
      <c r="D1507" t="s">
        <v>3</v>
      </c>
      <c r="E1507" t="s">
        <v>3</v>
      </c>
      <c r="F1507" t="s">
        <v>3</v>
      </c>
    </row>
    <row r="1508" spans="1:6">
      <c r="A1508" t="s">
        <v>1027</v>
      </c>
      <c r="B1508" t="s">
        <v>17</v>
      </c>
      <c r="C1508" t="s">
        <v>3</v>
      </c>
      <c r="D1508" t="s">
        <v>3</v>
      </c>
      <c r="E1508" t="s">
        <v>3</v>
      </c>
      <c r="F1508" t="s">
        <v>3</v>
      </c>
    </row>
    <row r="1509" spans="1:6">
      <c r="A1509" t="s">
        <v>1027</v>
      </c>
      <c r="B1509" t="s">
        <v>17</v>
      </c>
      <c r="C1509" t="s">
        <v>3</v>
      </c>
      <c r="D1509" t="s">
        <v>3</v>
      </c>
      <c r="E1509" t="s">
        <v>3</v>
      </c>
      <c r="F1509" t="s">
        <v>3</v>
      </c>
    </row>
    <row r="1510" spans="1:6">
      <c r="A1510" t="s">
        <v>1027</v>
      </c>
      <c r="B1510" t="s">
        <v>17</v>
      </c>
      <c r="C1510" t="s">
        <v>3</v>
      </c>
      <c r="D1510" t="s">
        <v>3</v>
      </c>
      <c r="E1510" t="s">
        <v>3</v>
      </c>
      <c r="F1510" t="s">
        <v>3</v>
      </c>
    </row>
    <row r="1511" spans="1:6">
      <c r="A1511" t="s">
        <v>1027</v>
      </c>
      <c r="B1511" t="s">
        <v>17</v>
      </c>
      <c r="C1511" t="s">
        <v>3</v>
      </c>
      <c r="D1511" t="s">
        <v>3</v>
      </c>
      <c r="E1511" t="s">
        <v>3</v>
      </c>
      <c r="F1511" t="s">
        <v>3</v>
      </c>
    </row>
    <row r="1512" spans="1:6">
      <c r="A1512" t="s">
        <v>1027</v>
      </c>
      <c r="B1512" t="s">
        <v>17</v>
      </c>
      <c r="C1512" t="s">
        <v>3</v>
      </c>
      <c r="D1512" t="s">
        <v>3</v>
      </c>
      <c r="E1512" t="s">
        <v>3</v>
      </c>
      <c r="F1512" t="s">
        <v>3</v>
      </c>
    </row>
    <row r="1513" spans="1:6">
      <c r="A1513" t="s">
        <v>1027</v>
      </c>
      <c r="B1513" t="s">
        <v>17</v>
      </c>
      <c r="C1513" t="s">
        <v>3</v>
      </c>
      <c r="D1513" t="s">
        <v>3</v>
      </c>
      <c r="E1513" t="s">
        <v>3</v>
      </c>
      <c r="F1513" t="s">
        <v>3</v>
      </c>
    </row>
    <row r="1514" spans="1:6">
      <c r="A1514" t="s">
        <v>1027</v>
      </c>
      <c r="B1514" t="s">
        <v>17</v>
      </c>
      <c r="C1514" t="s">
        <v>3</v>
      </c>
      <c r="D1514" t="s">
        <v>3</v>
      </c>
      <c r="E1514" t="s">
        <v>3</v>
      </c>
      <c r="F1514" t="s">
        <v>3</v>
      </c>
    </row>
    <row r="1515" spans="1:6">
      <c r="A1515" t="s">
        <v>1027</v>
      </c>
      <c r="B1515" t="s">
        <v>17</v>
      </c>
      <c r="C1515" t="s">
        <v>3</v>
      </c>
      <c r="D1515" t="s">
        <v>3</v>
      </c>
      <c r="E1515" t="s">
        <v>3</v>
      </c>
      <c r="F1515" t="s">
        <v>3</v>
      </c>
    </row>
    <row r="1516" spans="1:6">
      <c r="A1516" t="s">
        <v>1027</v>
      </c>
      <c r="B1516" t="s">
        <v>17</v>
      </c>
      <c r="C1516" t="s">
        <v>3</v>
      </c>
      <c r="D1516" t="s">
        <v>3</v>
      </c>
      <c r="E1516" t="s">
        <v>3</v>
      </c>
      <c r="F1516" t="s">
        <v>3</v>
      </c>
    </row>
    <row r="1517" spans="1:6">
      <c r="A1517" t="s">
        <v>1027</v>
      </c>
      <c r="B1517" t="s">
        <v>17</v>
      </c>
      <c r="C1517" t="s">
        <v>3</v>
      </c>
      <c r="D1517" t="s">
        <v>3</v>
      </c>
      <c r="E1517" t="s">
        <v>3</v>
      </c>
      <c r="F1517" t="s">
        <v>3</v>
      </c>
    </row>
    <row r="1518" spans="1:6">
      <c r="A1518" t="s">
        <v>1027</v>
      </c>
      <c r="B1518" t="s">
        <v>17</v>
      </c>
      <c r="C1518" t="s">
        <v>3</v>
      </c>
      <c r="D1518" t="s">
        <v>3</v>
      </c>
      <c r="E1518" t="s">
        <v>3</v>
      </c>
      <c r="F1518" t="s">
        <v>3</v>
      </c>
    </row>
    <row r="1519" spans="1:6">
      <c r="A1519" t="s">
        <v>1027</v>
      </c>
      <c r="B1519" t="s">
        <v>17</v>
      </c>
      <c r="C1519" t="s">
        <v>3</v>
      </c>
      <c r="D1519" t="s">
        <v>3</v>
      </c>
      <c r="E1519" t="s">
        <v>3</v>
      </c>
      <c r="F1519" t="s">
        <v>3</v>
      </c>
    </row>
    <row r="1520" spans="1:6">
      <c r="A1520" t="s">
        <v>1027</v>
      </c>
      <c r="B1520" t="s">
        <v>17</v>
      </c>
      <c r="C1520" t="s">
        <v>3</v>
      </c>
      <c r="D1520" t="s">
        <v>3</v>
      </c>
      <c r="E1520" t="s">
        <v>3</v>
      </c>
      <c r="F1520" t="s">
        <v>3</v>
      </c>
    </row>
    <row r="1521" spans="1:6">
      <c r="A1521" t="s">
        <v>1027</v>
      </c>
      <c r="B1521" t="s">
        <v>17</v>
      </c>
      <c r="C1521" t="s">
        <v>3</v>
      </c>
      <c r="D1521" t="s">
        <v>3</v>
      </c>
      <c r="E1521" t="s">
        <v>3</v>
      </c>
      <c r="F1521" t="s">
        <v>3</v>
      </c>
    </row>
    <row r="1522" spans="1:6">
      <c r="A1522" t="s">
        <v>1027</v>
      </c>
      <c r="B1522" t="s">
        <v>17</v>
      </c>
      <c r="C1522" t="s">
        <v>3</v>
      </c>
      <c r="D1522" t="s">
        <v>3</v>
      </c>
      <c r="E1522" t="s">
        <v>3</v>
      </c>
      <c r="F1522" t="s">
        <v>3</v>
      </c>
    </row>
    <row r="1523" spans="1:6">
      <c r="A1523" t="s">
        <v>1027</v>
      </c>
      <c r="B1523" t="s">
        <v>17</v>
      </c>
      <c r="C1523" t="s">
        <v>3</v>
      </c>
      <c r="D1523" t="s">
        <v>3</v>
      </c>
      <c r="E1523" t="s">
        <v>3</v>
      </c>
      <c r="F1523" t="s">
        <v>3</v>
      </c>
    </row>
    <row r="1524" spans="1:6">
      <c r="A1524" t="s">
        <v>1027</v>
      </c>
      <c r="B1524" t="s">
        <v>17</v>
      </c>
      <c r="C1524" t="s">
        <v>3</v>
      </c>
      <c r="D1524" t="s">
        <v>3</v>
      </c>
      <c r="E1524" t="s">
        <v>3</v>
      </c>
      <c r="F1524" t="s">
        <v>3</v>
      </c>
    </row>
    <row r="1525" spans="1:6">
      <c r="A1525" t="s">
        <v>1027</v>
      </c>
      <c r="B1525" t="s">
        <v>17</v>
      </c>
      <c r="C1525" t="s">
        <v>3</v>
      </c>
      <c r="D1525" t="s">
        <v>3</v>
      </c>
      <c r="E1525" t="s">
        <v>3</v>
      </c>
      <c r="F1525" t="s">
        <v>3</v>
      </c>
    </row>
    <row r="1526" spans="1:6">
      <c r="A1526" t="s">
        <v>1027</v>
      </c>
      <c r="B1526" t="s">
        <v>17</v>
      </c>
      <c r="C1526" t="s">
        <v>3</v>
      </c>
      <c r="D1526" t="s">
        <v>3</v>
      </c>
      <c r="E1526" t="s">
        <v>3</v>
      </c>
      <c r="F1526" t="s">
        <v>3</v>
      </c>
    </row>
    <row r="1527" spans="1:6">
      <c r="A1527" t="s">
        <v>1027</v>
      </c>
      <c r="B1527" t="s">
        <v>17</v>
      </c>
      <c r="C1527" t="s">
        <v>3</v>
      </c>
      <c r="D1527" t="s">
        <v>3</v>
      </c>
      <c r="E1527" t="s">
        <v>3</v>
      </c>
      <c r="F1527" t="s">
        <v>3</v>
      </c>
    </row>
    <row r="1528" spans="1:6">
      <c r="A1528" t="s">
        <v>1027</v>
      </c>
      <c r="B1528" t="s">
        <v>17</v>
      </c>
      <c r="C1528" t="s">
        <v>3</v>
      </c>
      <c r="D1528" t="s">
        <v>3</v>
      </c>
      <c r="E1528" t="s">
        <v>3</v>
      </c>
      <c r="F1528" t="s">
        <v>3</v>
      </c>
    </row>
    <row r="1529" spans="1:6">
      <c r="A1529" t="s">
        <v>1027</v>
      </c>
      <c r="B1529" t="s">
        <v>17</v>
      </c>
      <c r="C1529" t="s">
        <v>3</v>
      </c>
      <c r="D1529" t="s">
        <v>3</v>
      </c>
      <c r="E1529" t="s">
        <v>3</v>
      </c>
      <c r="F1529" t="s">
        <v>3</v>
      </c>
    </row>
    <row r="1530" spans="1:6">
      <c r="A1530" t="s">
        <v>1027</v>
      </c>
      <c r="B1530" t="s">
        <v>17</v>
      </c>
      <c r="C1530" t="s">
        <v>3</v>
      </c>
      <c r="D1530" t="s">
        <v>3</v>
      </c>
      <c r="E1530" t="s">
        <v>3</v>
      </c>
      <c r="F1530" t="s">
        <v>3</v>
      </c>
    </row>
    <row r="1531" spans="1:6">
      <c r="A1531" t="s">
        <v>1027</v>
      </c>
      <c r="B1531" t="s">
        <v>17</v>
      </c>
      <c r="C1531" t="s">
        <v>3</v>
      </c>
      <c r="D1531" t="s">
        <v>3</v>
      </c>
      <c r="E1531" t="s">
        <v>3</v>
      </c>
      <c r="F1531" t="s">
        <v>3</v>
      </c>
    </row>
    <row r="1532" spans="1:6">
      <c r="A1532" t="s">
        <v>1027</v>
      </c>
      <c r="B1532" t="s">
        <v>17</v>
      </c>
      <c r="C1532" t="s">
        <v>3</v>
      </c>
      <c r="D1532" t="s">
        <v>3</v>
      </c>
      <c r="E1532" t="s">
        <v>3</v>
      </c>
      <c r="F1532" t="s">
        <v>3</v>
      </c>
    </row>
    <row r="1533" spans="1:6">
      <c r="A1533" t="s">
        <v>1027</v>
      </c>
      <c r="B1533" t="s">
        <v>17</v>
      </c>
      <c r="C1533" t="s">
        <v>3</v>
      </c>
      <c r="D1533" t="s">
        <v>3</v>
      </c>
      <c r="E1533" t="s">
        <v>3</v>
      </c>
      <c r="F1533" t="s">
        <v>3</v>
      </c>
    </row>
    <row r="1534" spans="1:6">
      <c r="A1534" t="s">
        <v>1027</v>
      </c>
      <c r="B1534" t="s">
        <v>17</v>
      </c>
      <c r="C1534" t="s">
        <v>3</v>
      </c>
      <c r="D1534" t="s">
        <v>3</v>
      </c>
      <c r="E1534" t="s">
        <v>3</v>
      </c>
      <c r="F1534" t="s">
        <v>3</v>
      </c>
    </row>
    <row r="1535" spans="1:6">
      <c r="A1535" t="s">
        <v>1027</v>
      </c>
      <c r="B1535" t="s">
        <v>17</v>
      </c>
      <c r="C1535" t="s">
        <v>3</v>
      </c>
      <c r="D1535" t="s">
        <v>3</v>
      </c>
      <c r="E1535" t="s">
        <v>3</v>
      </c>
      <c r="F1535" t="s">
        <v>3</v>
      </c>
    </row>
    <row r="1536" spans="1:6">
      <c r="A1536" t="s">
        <v>1027</v>
      </c>
      <c r="B1536" t="s">
        <v>17</v>
      </c>
      <c r="C1536" t="s">
        <v>3</v>
      </c>
      <c r="D1536" t="s">
        <v>3</v>
      </c>
      <c r="E1536" t="s">
        <v>3</v>
      </c>
      <c r="F1536" t="s">
        <v>3</v>
      </c>
    </row>
    <row r="1537" spans="1:6">
      <c r="A1537" t="s">
        <v>1027</v>
      </c>
      <c r="B1537" t="s">
        <v>17</v>
      </c>
      <c r="C1537" t="s">
        <v>3</v>
      </c>
      <c r="D1537" t="s">
        <v>3</v>
      </c>
      <c r="E1537" t="s">
        <v>3</v>
      </c>
      <c r="F1537" t="s">
        <v>3</v>
      </c>
    </row>
    <row r="1538" spans="1:6">
      <c r="A1538" t="s">
        <v>1027</v>
      </c>
      <c r="B1538" t="s">
        <v>17</v>
      </c>
      <c r="C1538" t="s">
        <v>3</v>
      </c>
      <c r="D1538" t="s">
        <v>3</v>
      </c>
      <c r="E1538" t="s">
        <v>3</v>
      </c>
      <c r="F1538" t="s">
        <v>3</v>
      </c>
    </row>
    <row r="1539" spans="1:6">
      <c r="A1539" t="s">
        <v>1027</v>
      </c>
      <c r="B1539" t="s">
        <v>17</v>
      </c>
      <c r="C1539" t="s">
        <v>3</v>
      </c>
      <c r="D1539" t="s">
        <v>3</v>
      </c>
      <c r="E1539" t="s">
        <v>3</v>
      </c>
      <c r="F1539" t="s">
        <v>3</v>
      </c>
    </row>
    <row r="1540" spans="1:6">
      <c r="A1540" t="s">
        <v>1027</v>
      </c>
      <c r="B1540" t="s">
        <v>17</v>
      </c>
      <c r="C1540" t="s">
        <v>3</v>
      </c>
      <c r="D1540" t="s">
        <v>3</v>
      </c>
      <c r="E1540" t="s">
        <v>3</v>
      </c>
      <c r="F1540" t="s">
        <v>3</v>
      </c>
    </row>
    <row r="1541" spans="1:6">
      <c r="A1541" t="s">
        <v>1027</v>
      </c>
      <c r="B1541" t="s">
        <v>17</v>
      </c>
      <c r="C1541" t="s">
        <v>3</v>
      </c>
      <c r="D1541" t="s">
        <v>3</v>
      </c>
      <c r="E1541" t="s">
        <v>3</v>
      </c>
      <c r="F1541" t="s">
        <v>3</v>
      </c>
    </row>
    <row r="1542" spans="1:6">
      <c r="A1542" t="s">
        <v>1027</v>
      </c>
      <c r="B1542" t="s">
        <v>17</v>
      </c>
      <c r="C1542" t="s">
        <v>3</v>
      </c>
      <c r="D1542" t="s">
        <v>3</v>
      </c>
      <c r="E1542" t="s">
        <v>3</v>
      </c>
      <c r="F1542" t="s">
        <v>3</v>
      </c>
    </row>
    <row r="1543" spans="1:6">
      <c r="A1543" t="s">
        <v>1027</v>
      </c>
      <c r="B1543" t="s">
        <v>17</v>
      </c>
      <c r="C1543" t="s">
        <v>3</v>
      </c>
      <c r="D1543" t="s">
        <v>3</v>
      </c>
      <c r="E1543" t="s">
        <v>3</v>
      </c>
      <c r="F1543" t="s">
        <v>3</v>
      </c>
    </row>
    <row r="1544" spans="1:6">
      <c r="A1544" t="s">
        <v>1027</v>
      </c>
      <c r="B1544" t="s">
        <v>17</v>
      </c>
      <c r="C1544" t="s">
        <v>3</v>
      </c>
      <c r="D1544" t="s">
        <v>3</v>
      </c>
      <c r="E1544" t="s">
        <v>3</v>
      </c>
      <c r="F1544" t="s">
        <v>3</v>
      </c>
    </row>
    <row r="1545" spans="1:6">
      <c r="A1545" t="s">
        <v>1027</v>
      </c>
      <c r="B1545" t="s">
        <v>17</v>
      </c>
      <c r="C1545" t="s">
        <v>3</v>
      </c>
      <c r="D1545" t="s">
        <v>3</v>
      </c>
      <c r="E1545" t="s">
        <v>3</v>
      </c>
      <c r="F1545" t="s">
        <v>3</v>
      </c>
    </row>
    <row r="1546" spans="1:6">
      <c r="A1546" t="s">
        <v>1027</v>
      </c>
      <c r="B1546" t="s">
        <v>17</v>
      </c>
      <c r="C1546" t="s">
        <v>3</v>
      </c>
      <c r="D1546" t="s">
        <v>3</v>
      </c>
      <c r="E1546" t="s">
        <v>3</v>
      </c>
      <c r="F1546" t="s">
        <v>3</v>
      </c>
    </row>
    <row r="1547" spans="1:6">
      <c r="A1547" t="s">
        <v>1027</v>
      </c>
      <c r="B1547" t="s">
        <v>17</v>
      </c>
      <c r="C1547" t="s">
        <v>3</v>
      </c>
      <c r="D1547" t="s">
        <v>3</v>
      </c>
      <c r="E1547" t="s">
        <v>3</v>
      </c>
      <c r="F1547" t="s">
        <v>3</v>
      </c>
    </row>
    <row r="1548" spans="1:6">
      <c r="A1548" t="s">
        <v>1027</v>
      </c>
      <c r="B1548" t="s">
        <v>17</v>
      </c>
      <c r="C1548" t="s">
        <v>3</v>
      </c>
      <c r="D1548" t="s">
        <v>3</v>
      </c>
      <c r="E1548" t="s">
        <v>3</v>
      </c>
      <c r="F1548" t="s">
        <v>3</v>
      </c>
    </row>
    <row r="1549" spans="1:6">
      <c r="A1549" t="s">
        <v>1027</v>
      </c>
      <c r="B1549" t="s">
        <v>17</v>
      </c>
      <c r="C1549" t="s">
        <v>3</v>
      </c>
      <c r="D1549" t="s">
        <v>3</v>
      </c>
      <c r="E1549" t="s">
        <v>3</v>
      </c>
      <c r="F1549" t="s">
        <v>3</v>
      </c>
    </row>
    <row r="1550" spans="1:6">
      <c r="A1550" t="s">
        <v>1027</v>
      </c>
      <c r="B1550" t="s">
        <v>17</v>
      </c>
      <c r="C1550" t="s">
        <v>3</v>
      </c>
      <c r="D1550" t="s">
        <v>3</v>
      </c>
      <c r="E1550" t="s">
        <v>3</v>
      </c>
      <c r="F1550" t="s">
        <v>3</v>
      </c>
    </row>
    <row r="1551" spans="1:6">
      <c r="A1551" t="s">
        <v>1027</v>
      </c>
      <c r="B1551" t="s">
        <v>17</v>
      </c>
      <c r="C1551" t="s">
        <v>3</v>
      </c>
      <c r="D1551" t="s">
        <v>3</v>
      </c>
      <c r="E1551" t="s">
        <v>3</v>
      </c>
      <c r="F1551" t="s">
        <v>3</v>
      </c>
    </row>
    <row r="1552" spans="1:6">
      <c r="A1552" t="s">
        <v>1027</v>
      </c>
      <c r="B1552" t="s">
        <v>17</v>
      </c>
      <c r="C1552" t="s">
        <v>3</v>
      </c>
      <c r="D1552" t="s">
        <v>3</v>
      </c>
      <c r="E1552" t="s">
        <v>3</v>
      </c>
      <c r="F1552" t="s">
        <v>3</v>
      </c>
    </row>
    <row r="1553" spans="1:6">
      <c r="A1553" t="s">
        <v>1027</v>
      </c>
      <c r="B1553" t="s">
        <v>17</v>
      </c>
      <c r="C1553" t="s">
        <v>3</v>
      </c>
      <c r="D1553" t="s">
        <v>3</v>
      </c>
      <c r="E1553" t="s">
        <v>3</v>
      </c>
      <c r="F1553" t="s">
        <v>3</v>
      </c>
    </row>
    <row r="1554" spans="1:6">
      <c r="A1554" t="s">
        <v>1027</v>
      </c>
      <c r="B1554" t="s">
        <v>17</v>
      </c>
      <c r="C1554" t="s">
        <v>3</v>
      </c>
      <c r="D1554" t="s">
        <v>3</v>
      </c>
      <c r="E1554" t="s">
        <v>3</v>
      </c>
      <c r="F1554" t="s">
        <v>3</v>
      </c>
    </row>
    <row r="1555" spans="1:6">
      <c r="A1555" t="s">
        <v>1027</v>
      </c>
      <c r="B1555" t="s">
        <v>17</v>
      </c>
      <c r="C1555" t="s">
        <v>3</v>
      </c>
      <c r="D1555" t="s">
        <v>3</v>
      </c>
      <c r="E1555" t="s">
        <v>3</v>
      </c>
      <c r="F1555" t="s">
        <v>3</v>
      </c>
    </row>
    <row r="1556" spans="1:6">
      <c r="A1556" t="s">
        <v>1027</v>
      </c>
      <c r="B1556" t="s">
        <v>17</v>
      </c>
      <c r="C1556" t="s">
        <v>3</v>
      </c>
      <c r="D1556" t="s">
        <v>3</v>
      </c>
      <c r="E1556" t="s">
        <v>3</v>
      </c>
      <c r="F1556" t="s">
        <v>3</v>
      </c>
    </row>
    <row r="1557" spans="1:6">
      <c r="A1557" t="s">
        <v>1027</v>
      </c>
      <c r="B1557" t="s">
        <v>17</v>
      </c>
      <c r="C1557" t="s">
        <v>3</v>
      </c>
      <c r="D1557" t="s">
        <v>3</v>
      </c>
      <c r="E1557" t="s">
        <v>3</v>
      </c>
      <c r="F1557" t="s">
        <v>3</v>
      </c>
    </row>
    <row r="1558" spans="1:6">
      <c r="A1558" t="s">
        <v>1027</v>
      </c>
      <c r="B1558" t="s">
        <v>17</v>
      </c>
      <c r="C1558" t="s">
        <v>3</v>
      </c>
      <c r="D1558" t="s">
        <v>3</v>
      </c>
      <c r="E1558" t="s">
        <v>3</v>
      </c>
      <c r="F1558" t="s">
        <v>3</v>
      </c>
    </row>
    <row r="1559" spans="1:6">
      <c r="A1559" t="s">
        <v>1027</v>
      </c>
      <c r="B1559" t="s">
        <v>17</v>
      </c>
      <c r="C1559" t="s">
        <v>3</v>
      </c>
      <c r="D1559" t="s">
        <v>3</v>
      </c>
      <c r="E1559" t="s">
        <v>3</v>
      </c>
      <c r="F1559" t="s">
        <v>3</v>
      </c>
    </row>
    <row r="1560" spans="1:6">
      <c r="A1560" t="s">
        <v>1027</v>
      </c>
      <c r="B1560" t="s">
        <v>17</v>
      </c>
      <c r="C1560" t="s">
        <v>3</v>
      </c>
      <c r="D1560" t="s">
        <v>3</v>
      </c>
      <c r="E1560" t="s">
        <v>3</v>
      </c>
      <c r="F1560" t="s">
        <v>3</v>
      </c>
    </row>
    <row r="1561" spans="1:6">
      <c r="A1561" t="s">
        <v>1027</v>
      </c>
      <c r="B1561" t="s">
        <v>17</v>
      </c>
      <c r="C1561" t="s">
        <v>3</v>
      </c>
      <c r="D1561" t="s">
        <v>3</v>
      </c>
      <c r="E1561" t="s">
        <v>3</v>
      </c>
      <c r="F1561" t="s">
        <v>3</v>
      </c>
    </row>
    <row r="1562" spans="1:6">
      <c r="A1562" t="s">
        <v>1027</v>
      </c>
      <c r="B1562" t="s">
        <v>17</v>
      </c>
      <c r="C1562" t="s">
        <v>3</v>
      </c>
      <c r="D1562" t="s">
        <v>3</v>
      </c>
      <c r="E1562" t="s">
        <v>3</v>
      </c>
      <c r="F1562" t="s">
        <v>3</v>
      </c>
    </row>
    <row r="1563" spans="1:6">
      <c r="A1563" t="s">
        <v>1027</v>
      </c>
      <c r="B1563" t="s">
        <v>17</v>
      </c>
      <c r="C1563" t="s">
        <v>3</v>
      </c>
      <c r="D1563" t="s">
        <v>3</v>
      </c>
      <c r="E1563" t="s">
        <v>3</v>
      </c>
      <c r="F1563" t="s">
        <v>3</v>
      </c>
    </row>
    <row r="1564" spans="1:6">
      <c r="A1564" t="s">
        <v>1027</v>
      </c>
      <c r="B1564" t="s">
        <v>17</v>
      </c>
      <c r="C1564" t="s">
        <v>3</v>
      </c>
      <c r="D1564" t="s">
        <v>3</v>
      </c>
      <c r="E1564" t="s">
        <v>3</v>
      </c>
      <c r="F1564" t="s">
        <v>3</v>
      </c>
    </row>
    <row r="1565" spans="1:6">
      <c r="A1565" t="s">
        <v>1027</v>
      </c>
      <c r="B1565" t="s">
        <v>17</v>
      </c>
      <c r="C1565" t="s">
        <v>3</v>
      </c>
      <c r="D1565" t="s">
        <v>3</v>
      </c>
      <c r="E1565" t="s">
        <v>3</v>
      </c>
      <c r="F1565" t="s">
        <v>3</v>
      </c>
    </row>
    <row r="1566" spans="1:6">
      <c r="A1566" t="s">
        <v>1027</v>
      </c>
      <c r="B1566" t="s">
        <v>17</v>
      </c>
      <c r="C1566" t="s">
        <v>3</v>
      </c>
      <c r="D1566" t="s">
        <v>3</v>
      </c>
      <c r="E1566" t="s">
        <v>3</v>
      </c>
      <c r="F1566" t="s">
        <v>3</v>
      </c>
    </row>
    <row r="1567" spans="1:6">
      <c r="A1567" t="s">
        <v>1027</v>
      </c>
      <c r="B1567" t="s">
        <v>17</v>
      </c>
      <c r="C1567" t="s">
        <v>3</v>
      </c>
      <c r="D1567" t="s">
        <v>3</v>
      </c>
      <c r="E1567" t="s">
        <v>3</v>
      </c>
      <c r="F1567" t="s">
        <v>3</v>
      </c>
    </row>
    <row r="1568" spans="1:6">
      <c r="A1568" t="s">
        <v>1027</v>
      </c>
      <c r="B1568" t="s">
        <v>17</v>
      </c>
      <c r="C1568" t="s">
        <v>3</v>
      </c>
      <c r="D1568" t="s">
        <v>3</v>
      </c>
      <c r="E1568" t="s">
        <v>3</v>
      </c>
      <c r="F1568" t="s">
        <v>3</v>
      </c>
    </row>
    <row r="1569" spans="1:6">
      <c r="A1569" t="s">
        <v>1027</v>
      </c>
      <c r="B1569" t="s">
        <v>17</v>
      </c>
      <c r="C1569" t="s">
        <v>3</v>
      </c>
      <c r="D1569" t="s">
        <v>3</v>
      </c>
      <c r="E1569" t="s">
        <v>3</v>
      </c>
      <c r="F1569" t="s">
        <v>3</v>
      </c>
    </row>
    <row r="1570" spans="1:6">
      <c r="A1570" t="s">
        <v>1027</v>
      </c>
      <c r="B1570" t="s">
        <v>17</v>
      </c>
      <c r="C1570" t="s">
        <v>3</v>
      </c>
      <c r="D1570" t="s">
        <v>3</v>
      </c>
      <c r="E1570" t="s">
        <v>3</v>
      </c>
      <c r="F1570" t="s">
        <v>3</v>
      </c>
    </row>
    <row r="1571" spans="1:6">
      <c r="A1571" t="s">
        <v>1027</v>
      </c>
      <c r="B1571" t="s">
        <v>17</v>
      </c>
      <c r="C1571" t="s">
        <v>3</v>
      </c>
      <c r="D1571" t="s">
        <v>3</v>
      </c>
      <c r="E1571" t="s">
        <v>3</v>
      </c>
      <c r="F1571" t="s">
        <v>3</v>
      </c>
    </row>
    <row r="1572" spans="1:6">
      <c r="A1572" t="s">
        <v>1027</v>
      </c>
      <c r="B1572" t="s">
        <v>17</v>
      </c>
      <c r="C1572" t="s">
        <v>3</v>
      </c>
      <c r="D1572" t="s">
        <v>3</v>
      </c>
      <c r="E1572" t="s">
        <v>3</v>
      </c>
      <c r="F1572" t="s">
        <v>3</v>
      </c>
    </row>
    <row r="1573" spans="1:6">
      <c r="A1573" t="s">
        <v>1027</v>
      </c>
      <c r="B1573" t="s">
        <v>17</v>
      </c>
      <c r="C1573" t="s">
        <v>3</v>
      </c>
      <c r="D1573" t="s">
        <v>3</v>
      </c>
      <c r="E1573" t="s">
        <v>3</v>
      </c>
      <c r="F1573" t="s">
        <v>3</v>
      </c>
    </row>
    <row r="1574" spans="1:6">
      <c r="A1574" t="s">
        <v>1027</v>
      </c>
      <c r="B1574" t="s">
        <v>17</v>
      </c>
      <c r="C1574" t="s">
        <v>3</v>
      </c>
      <c r="D1574" t="s">
        <v>3</v>
      </c>
      <c r="E1574" t="s">
        <v>3</v>
      </c>
      <c r="F1574" t="s">
        <v>3</v>
      </c>
    </row>
    <row r="1575" spans="1:6">
      <c r="A1575" t="s">
        <v>1027</v>
      </c>
      <c r="B1575" t="s">
        <v>17</v>
      </c>
      <c r="C1575" t="s">
        <v>3</v>
      </c>
      <c r="D1575" t="s">
        <v>3</v>
      </c>
      <c r="E1575" t="s">
        <v>3</v>
      </c>
      <c r="F1575" t="s">
        <v>3</v>
      </c>
    </row>
    <row r="1576" spans="1:6">
      <c r="A1576" t="s">
        <v>1027</v>
      </c>
      <c r="B1576" t="s">
        <v>17</v>
      </c>
      <c r="C1576" t="s">
        <v>3</v>
      </c>
      <c r="D1576" t="s">
        <v>3</v>
      </c>
      <c r="E1576" t="s">
        <v>3</v>
      </c>
      <c r="F1576" t="s">
        <v>3</v>
      </c>
    </row>
    <row r="1577" spans="1:6">
      <c r="A1577" t="s">
        <v>1027</v>
      </c>
      <c r="B1577" t="s">
        <v>17</v>
      </c>
      <c r="C1577" t="s">
        <v>3</v>
      </c>
      <c r="D1577" t="s">
        <v>3</v>
      </c>
      <c r="E1577" t="s">
        <v>3</v>
      </c>
      <c r="F1577" t="s">
        <v>3</v>
      </c>
    </row>
    <row r="1578" spans="1:6">
      <c r="A1578" t="s">
        <v>1027</v>
      </c>
      <c r="B1578" t="s">
        <v>17</v>
      </c>
      <c r="C1578" t="s">
        <v>3</v>
      </c>
      <c r="D1578" t="s">
        <v>3</v>
      </c>
      <c r="E1578" t="s">
        <v>3</v>
      </c>
      <c r="F1578" t="s">
        <v>3</v>
      </c>
    </row>
    <row r="1579" spans="1:6">
      <c r="A1579" t="s">
        <v>1027</v>
      </c>
      <c r="B1579" t="s">
        <v>17</v>
      </c>
      <c r="C1579" t="s">
        <v>3</v>
      </c>
      <c r="D1579" t="s">
        <v>3</v>
      </c>
      <c r="E1579" t="s">
        <v>3</v>
      </c>
      <c r="F1579" t="s">
        <v>3</v>
      </c>
    </row>
    <row r="1580" spans="1:6">
      <c r="A1580" t="s">
        <v>1027</v>
      </c>
      <c r="B1580" t="s">
        <v>17</v>
      </c>
      <c r="C1580" t="s">
        <v>3</v>
      </c>
      <c r="D1580" t="s">
        <v>3</v>
      </c>
      <c r="E1580" t="s">
        <v>3</v>
      </c>
      <c r="F1580" t="s">
        <v>3</v>
      </c>
    </row>
    <row r="1581" spans="1:6">
      <c r="A1581" t="s">
        <v>1027</v>
      </c>
      <c r="B1581" t="s">
        <v>17</v>
      </c>
      <c r="C1581" t="s">
        <v>3</v>
      </c>
      <c r="D1581" t="s">
        <v>3</v>
      </c>
      <c r="E1581" t="s">
        <v>3</v>
      </c>
      <c r="F1581" t="s">
        <v>3</v>
      </c>
    </row>
    <row r="1582" spans="1:6">
      <c r="A1582" t="s">
        <v>1027</v>
      </c>
      <c r="B1582" t="s">
        <v>17</v>
      </c>
      <c r="C1582" t="s">
        <v>3</v>
      </c>
      <c r="D1582" t="s">
        <v>3</v>
      </c>
      <c r="E1582" t="s">
        <v>3</v>
      </c>
      <c r="F1582" t="s">
        <v>3</v>
      </c>
    </row>
    <row r="1583" spans="1:6">
      <c r="A1583" t="s">
        <v>1027</v>
      </c>
      <c r="B1583" t="s">
        <v>17</v>
      </c>
      <c r="C1583" t="s">
        <v>3</v>
      </c>
      <c r="D1583" t="s">
        <v>3</v>
      </c>
      <c r="E1583" t="s">
        <v>3</v>
      </c>
      <c r="F1583" t="s">
        <v>3</v>
      </c>
    </row>
    <row r="1584" spans="1:6">
      <c r="A1584" t="s">
        <v>1027</v>
      </c>
      <c r="B1584" t="s">
        <v>17</v>
      </c>
      <c r="C1584" t="s">
        <v>3</v>
      </c>
      <c r="D1584" t="s">
        <v>3</v>
      </c>
      <c r="E1584" t="s">
        <v>3</v>
      </c>
      <c r="F1584" t="s">
        <v>3</v>
      </c>
    </row>
    <row r="1585" spans="1:6">
      <c r="A1585" t="s">
        <v>1027</v>
      </c>
      <c r="B1585" t="s">
        <v>17</v>
      </c>
      <c r="C1585" t="s">
        <v>3</v>
      </c>
      <c r="D1585" t="s">
        <v>3</v>
      </c>
      <c r="E1585" t="s">
        <v>3</v>
      </c>
      <c r="F1585" t="s">
        <v>3</v>
      </c>
    </row>
    <row r="1586" spans="1:6">
      <c r="A1586" t="s">
        <v>1027</v>
      </c>
      <c r="B1586" t="s">
        <v>17</v>
      </c>
      <c r="C1586" t="s">
        <v>3</v>
      </c>
      <c r="D1586" t="s">
        <v>3</v>
      </c>
      <c r="E1586" t="s">
        <v>3</v>
      </c>
      <c r="F1586" t="s">
        <v>3</v>
      </c>
    </row>
    <row r="1587" spans="1:6">
      <c r="A1587" t="s">
        <v>1027</v>
      </c>
      <c r="B1587" t="s">
        <v>17</v>
      </c>
      <c r="C1587" t="s">
        <v>3</v>
      </c>
      <c r="D1587" t="s">
        <v>3</v>
      </c>
      <c r="E1587" t="s">
        <v>3</v>
      </c>
      <c r="F1587" t="s">
        <v>3</v>
      </c>
    </row>
    <row r="1588" spans="1:6">
      <c r="A1588" t="s">
        <v>1027</v>
      </c>
      <c r="B1588" t="s">
        <v>17</v>
      </c>
      <c r="C1588" t="s">
        <v>3</v>
      </c>
      <c r="D1588" t="s">
        <v>3</v>
      </c>
      <c r="E1588" t="s">
        <v>3</v>
      </c>
      <c r="F1588" t="s">
        <v>3</v>
      </c>
    </row>
    <row r="1589" spans="1:6">
      <c r="A1589" t="s">
        <v>1027</v>
      </c>
      <c r="B1589" t="s">
        <v>17</v>
      </c>
      <c r="C1589" t="s">
        <v>3</v>
      </c>
      <c r="D1589" t="s">
        <v>3</v>
      </c>
      <c r="E1589" t="s">
        <v>3</v>
      </c>
      <c r="F1589" t="s">
        <v>3</v>
      </c>
    </row>
    <row r="1590" spans="1:6">
      <c r="A1590" t="s">
        <v>1027</v>
      </c>
      <c r="B1590" t="s">
        <v>17</v>
      </c>
      <c r="C1590" t="s">
        <v>3</v>
      </c>
      <c r="D1590" t="s">
        <v>3</v>
      </c>
      <c r="E1590" t="s">
        <v>3</v>
      </c>
      <c r="F1590" t="s">
        <v>3</v>
      </c>
    </row>
    <row r="1591" spans="1:6">
      <c r="A1591" t="s">
        <v>1027</v>
      </c>
      <c r="B1591" t="s">
        <v>17</v>
      </c>
      <c r="C1591" t="s">
        <v>3</v>
      </c>
      <c r="D1591" t="s">
        <v>3</v>
      </c>
      <c r="E1591" t="s">
        <v>3</v>
      </c>
      <c r="F1591" t="s">
        <v>3</v>
      </c>
    </row>
    <row r="1592" spans="1:6">
      <c r="A1592" t="s">
        <v>1027</v>
      </c>
      <c r="B1592" t="s">
        <v>17</v>
      </c>
      <c r="C1592" t="s">
        <v>3</v>
      </c>
      <c r="D1592" t="s">
        <v>3</v>
      </c>
      <c r="E1592" t="s">
        <v>3</v>
      </c>
      <c r="F1592" t="s">
        <v>3</v>
      </c>
    </row>
    <row r="1593" spans="1:6">
      <c r="A1593" t="s">
        <v>1027</v>
      </c>
      <c r="B1593" t="s">
        <v>17</v>
      </c>
      <c r="C1593" t="s">
        <v>3</v>
      </c>
      <c r="D1593" t="s">
        <v>3</v>
      </c>
      <c r="E1593" t="s">
        <v>3</v>
      </c>
      <c r="F1593" t="s">
        <v>3</v>
      </c>
    </row>
    <row r="1594" spans="1:6">
      <c r="A1594" t="s">
        <v>1027</v>
      </c>
      <c r="B1594" t="s">
        <v>17</v>
      </c>
      <c r="C1594" t="s">
        <v>3</v>
      </c>
      <c r="D1594" t="s">
        <v>3</v>
      </c>
      <c r="E1594" t="s">
        <v>3</v>
      </c>
      <c r="F1594" t="s">
        <v>3</v>
      </c>
    </row>
    <row r="1595" spans="1:6">
      <c r="A1595" t="s">
        <v>1027</v>
      </c>
      <c r="B1595" t="s">
        <v>17</v>
      </c>
      <c r="C1595" t="s">
        <v>3</v>
      </c>
      <c r="D1595" t="s">
        <v>3</v>
      </c>
      <c r="E1595" t="s">
        <v>3</v>
      </c>
      <c r="F1595" t="s">
        <v>3</v>
      </c>
    </row>
    <row r="1596" spans="1:6">
      <c r="A1596" t="s">
        <v>1027</v>
      </c>
      <c r="B1596" t="s">
        <v>17</v>
      </c>
      <c r="C1596" t="s">
        <v>3</v>
      </c>
      <c r="D1596" t="s">
        <v>3</v>
      </c>
      <c r="E1596" t="s">
        <v>3</v>
      </c>
      <c r="F1596" t="s">
        <v>3</v>
      </c>
    </row>
    <row r="1597" spans="1:6">
      <c r="A1597" t="s">
        <v>1027</v>
      </c>
      <c r="B1597" t="s">
        <v>17</v>
      </c>
      <c r="C1597" t="s">
        <v>3</v>
      </c>
      <c r="D1597" t="s">
        <v>3</v>
      </c>
      <c r="E1597" t="s">
        <v>3</v>
      </c>
      <c r="F1597" t="s">
        <v>3</v>
      </c>
    </row>
    <row r="1598" spans="1:6">
      <c r="A1598" t="s">
        <v>1027</v>
      </c>
      <c r="B1598" t="s">
        <v>17</v>
      </c>
      <c r="C1598" t="s">
        <v>3</v>
      </c>
      <c r="D1598" t="s">
        <v>3</v>
      </c>
      <c r="E1598" t="s">
        <v>3</v>
      </c>
      <c r="F1598" t="s">
        <v>3</v>
      </c>
    </row>
    <row r="1599" spans="1:6">
      <c r="A1599" t="s">
        <v>1027</v>
      </c>
      <c r="B1599" t="s">
        <v>17</v>
      </c>
      <c r="C1599" t="s">
        <v>3</v>
      </c>
      <c r="D1599" t="s">
        <v>3</v>
      </c>
      <c r="E1599" t="s">
        <v>3</v>
      </c>
      <c r="F1599" t="s">
        <v>3</v>
      </c>
    </row>
    <row r="1600" spans="1:6">
      <c r="A1600" t="s">
        <v>1027</v>
      </c>
      <c r="B1600" t="s">
        <v>17</v>
      </c>
      <c r="C1600" t="s">
        <v>3</v>
      </c>
      <c r="D1600" t="s">
        <v>3</v>
      </c>
      <c r="E1600" t="s">
        <v>3</v>
      </c>
      <c r="F1600" t="s">
        <v>3</v>
      </c>
    </row>
    <row r="1601" spans="1:6">
      <c r="A1601" t="s">
        <v>1027</v>
      </c>
      <c r="B1601" t="s">
        <v>17</v>
      </c>
      <c r="C1601" t="s">
        <v>3</v>
      </c>
      <c r="D1601" t="s">
        <v>3</v>
      </c>
      <c r="E1601" t="s">
        <v>3</v>
      </c>
      <c r="F1601" t="s">
        <v>3</v>
      </c>
    </row>
    <row r="1602" spans="1:6">
      <c r="A1602" t="s">
        <v>1027</v>
      </c>
      <c r="B1602" t="s">
        <v>17</v>
      </c>
      <c r="C1602" t="s">
        <v>3</v>
      </c>
      <c r="D1602" t="s">
        <v>3</v>
      </c>
      <c r="E1602" t="s">
        <v>3</v>
      </c>
      <c r="F1602" t="s">
        <v>3</v>
      </c>
    </row>
    <row r="1603" spans="1:6">
      <c r="A1603" t="s">
        <v>1027</v>
      </c>
      <c r="B1603" t="s">
        <v>17</v>
      </c>
      <c r="C1603" t="s">
        <v>3</v>
      </c>
      <c r="D1603" t="s">
        <v>3</v>
      </c>
      <c r="E1603" t="s">
        <v>3</v>
      </c>
      <c r="F1603" t="s">
        <v>3</v>
      </c>
    </row>
    <row r="1604" spans="1:6">
      <c r="A1604" t="s">
        <v>1027</v>
      </c>
      <c r="B1604" t="s">
        <v>17</v>
      </c>
      <c r="C1604" t="s">
        <v>3</v>
      </c>
      <c r="D1604" t="s">
        <v>3</v>
      </c>
      <c r="E1604" t="s">
        <v>3</v>
      </c>
      <c r="F1604" t="s">
        <v>3</v>
      </c>
    </row>
    <row r="1605" spans="1:6">
      <c r="A1605" t="s">
        <v>1027</v>
      </c>
      <c r="B1605" t="s">
        <v>17</v>
      </c>
      <c r="C1605" t="s">
        <v>3</v>
      </c>
      <c r="D1605" t="s">
        <v>3</v>
      </c>
      <c r="E1605" t="s">
        <v>3</v>
      </c>
      <c r="F1605" t="s">
        <v>3</v>
      </c>
    </row>
    <row r="1606" spans="1:6">
      <c r="A1606" t="s">
        <v>1027</v>
      </c>
      <c r="B1606" t="s">
        <v>17</v>
      </c>
      <c r="C1606" t="s">
        <v>3</v>
      </c>
      <c r="D1606" t="s">
        <v>3</v>
      </c>
      <c r="E1606" t="s">
        <v>3</v>
      </c>
      <c r="F1606" t="s">
        <v>3</v>
      </c>
    </row>
    <row r="1607" spans="1:6">
      <c r="A1607" t="s">
        <v>1027</v>
      </c>
      <c r="B1607" t="s">
        <v>17</v>
      </c>
      <c r="C1607" t="s">
        <v>3</v>
      </c>
      <c r="D1607" t="s">
        <v>3</v>
      </c>
      <c r="E1607" t="s">
        <v>3</v>
      </c>
      <c r="F1607" t="s">
        <v>3</v>
      </c>
    </row>
    <row r="1608" spans="1:6">
      <c r="A1608" t="s">
        <v>1027</v>
      </c>
      <c r="B1608" t="s">
        <v>17</v>
      </c>
      <c r="C1608" t="s">
        <v>3</v>
      </c>
      <c r="D1608" t="s">
        <v>3</v>
      </c>
      <c r="E1608" t="s">
        <v>3</v>
      </c>
      <c r="F1608" t="s">
        <v>3</v>
      </c>
    </row>
    <row r="1609" spans="1:6">
      <c r="A1609" t="s">
        <v>1027</v>
      </c>
      <c r="B1609" t="s">
        <v>17</v>
      </c>
      <c r="C1609" t="s">
        <v>3</v>
      </c>
      <c r="D1609" t="s">
        <v>3</v>
      </c>
      <c r="E1609" t="s">
        <v>3</v>
      </c>
      <c r="F1609" t="s">
        <v>3</v>
      </c>
    </row>
    <row r="1610" spans="1:6">
      <c r="A1610" t="s">
        <v>1027</v>
      </c>
      <c r="B1610" t="s">
        <v>17</v>
      </c>
      <c r="C1610" t="s">
        <v>3</v>
      </c>
      <c r="D1610" t="s">
        <v>3</v>
      </c>
      <c r="E1610" t="s">
        <v>3</v>
      </c>
      <c r="F1610" t="s">
        <v>3</v>
      </c>
    </row>
    <row r="1611" spans="1:6">
      <c r="A1611" t="s">
        <v>1027</v>
      </c>
      <c r="B1611" t="s">
        <v>17</v>
      </c>
      <c r="C1611" t="s">
        <v>3</v>
      </c>
      <c r="D1611" t="s">
        <v>3</v>
      </c>
      <c r="E1611" t="s">
        <v>3</v>
      </c>
      <c r="F1611" t="s">
        <v>3</v>
      </c>
    </row>
    <row r="1612" spans="1:6">
      <c r="A1612" t="s">
        <v>1027</v>
      </c>
      <c r="B1612" t="s">
        <v>17</v>
      </c>
      <c r="C1612" t="s">
        <v>3</v>
      </c>
      <c r="D1612" t="s">
        <v>3</v>
      </c>
      <c r="E1612" t="s">
        <v>3</v>
      </c>
      <c r="F1612" t="s">
        <v>3</v>
      </c>
    </row>
    <row r="1613" spans="1:6">
      <c r="A1613" t="s">
        <v>1027</v>
      </c>
      <c r="B1613" t="s">
        <v>17</v>
      </c>
      <c r="C1613" t="s">
        <v>3</v>
      </c>
      <c r="D1613" t="s">
        <v>3</v>
      </c>
      <c r="E1613" t="s">
        <v>3</v>
      </c>
      <c r="F1613" t="s">
        <v>3</v>
      </c>
    </row>
    <row r="1614" spans="1:6">
      <c r="A1614" t="s">
        <v>1027</v>
      </c>
      <c r="B1614" t="s">
        <v>17</v>
      </c>
      <c r="C1614" t="s">
        <v>3</v>
      </c>
      <c r="D1614" t="s">
        <v>3</v>
      </c>
      <c r="E1614" t="s">
        <v>3</v>
      </c>
      <c r="F1614" t="s">
        <v>3</v>
      </c>
    </row>
    <row r="1615" spans="1:6">
      <c r="A1615" t="s">
        <v>1027</v>
      </c>
      <c r="B1615" t="s">
        <v>17</v>
      </c>
      <c r="C1615" t="s">
        <v>3</v>
      </c>
      <c r="D1615" t="s">
        <v>3</v>
      </c>
      <c r="E1615" t="s">
        <v>3</v>
      </c>
      <c r="F1615" t="s">
        <v>3</v>
      </c>
    </row>
    <row r="1616" spans="1:6">
      <c r="A1616" t="s">
        <v>1027</v>
      </c>
      <c r="B1616" t="s">
        <v>17</v>
      </c>
      <c r="C1616" t="s">
        <v>3</v>
      </c>
      <c r="D1616" t="s">
        <v>3</v>
      </c>
      <c r="E1616" t="s">
        <v>3</v>
      </c>
      <c r="F1616" t="s">
        <v>3</v>
      </c>
    </row>
    <row r="1617" spans="1:6">
      <c r="A1617" t="s">
        <v>1027</v>
      </c>
      <c r="B1617" t="s">
        <v>17</v>
      </c>
      <c r="C1617" t="s">
        <v>3</v>
      </c>
      <c r="D1617" t="s">
        <v>3</v>
      </c>
      <c r="E1617" t="s">
        <v>3</v>
      </c>
      <c r="F1617" t="s">
        <v>3</v>
      </c>
    </row>
    <row r="1618" spans="1:6">
      <c r="A1618" t="s">
        <v>1027</v>
      </c>
      <c r="B1618" t="s">
        <v>17</v>
      </c>
      <c r="C1618" t="s">
        <v>3</v>
      </c>
      <c r="D1618" t="s">
        <v>3</v>
      </c>
      <c r="E1618" t="s">
        <v>3</v>
      </c>
      <c r="F1618" t="s">
        <v>3</v>
      </c>
    </row>
    <row r="1619" spans="1:6">
      <c r="A1619" t="s">
        <v>1027</v>
      </c>
      <c r="B1619" t="s">
        <v>17</v>
      </c>
      <c r="C1619" t="s">
        <v>3</v>
      </c>
      <c r="D1619" t="s">
        <v>3</v>
      </c>
      <c r="E1619" t="s">
        <v>3</v>
      </c>
      <c r="F1619" t="s">
        <v>3</v>
      </c>
    </row>
    <row r="1620" spans="1:6">
      <c r="A1620" t="s">
        <v>1027</v>
      </c>
      <c r="B1620" t="s">
        <v>17</v>
      </c>
      <c r="C1620" t="s">
        <v>3</v>
      </c>
      <c r="D1620" t="s">
        <v>3</v>
      </c>
      <c r="E1620" t="s">
        <v>3</v>
      </c>
      <c r="F1620" t="s">
        <v>3</v>
      </c>
    </row>
    <row r="1621" spans="1:6">
      <c r="A1621" t="s">
        <v>1027</v>
      </c>
      <c r="B1621" t="s">
        <v>17</v>
      </c>
      <c r="C1621" t="s">
        <v>3</v>
      </c>
      <c r="D1621" t="s">
        <v>3</v>
      </c>
      <c r="E1621" t="s">
        <v>3</v>
      </c>
      <c r="F1621" t="s">
        <v>3</v>
      </c>
    </row>
    <row r="1622" spans="1:6">
      <c r="A1622" t="s">
        <v>1027</v>
      </c>
      <c r="B1622" t="s">
        <v>17</v>
      </c>
      <c r="C1622" t="s">
        <v>3</v>
      </c>
      <c r="D1622" t="s">
        <v>3</v>
      </c>
      <c r="E1622" t="s">
        <v>3</v>
      </c>
      <c r="F1622" t="s">
        <v>3</v>
      </c>
    </row>
    <row r="1623" spans="1:6">
      <c r="A1623" t="s">
        <v>1027</v>
      </c>
      <c r="B1623" t="s">
        <v>17</v>
      </c>
      <c r="C1623" t="s">
        <v>3</v>
      </c>
      <c r="D1623" t="s">
        <v>3</v>
      </c>
      <c r="E1623" t="s">
        <v>3</v>
      </c>
      <c r="F1623" t="s">
        <v>3</v>
      </c>
    </row>
    <row r="1624" spans="1:6">
      <c r="A1624" t="s">
        <v>1027</v>
      </c>
      <c r="B1624" t="s">
        <v>17</v>
      </c>
      <c r="C1624" t="s">
        <v>3</v>
      </c>
      <c r="D1624" t="s">
        <v>3</v>
      </c>
      <c r="E1624" t="s">
        <v>3</v>
      </c>
      <c r="F1624" t="s">
        <v>3</v>
      </c>
    </row>
    <row r="1625" spans="1:6">
      <c r="A1625" t="s">
        <v>1027</v>
      </c>
      <c r="B1625" t="s">
        <v>17</v>
      </c>
      <c r="C1625" t="s">
        <v>3</v>
      </c>
      <c r="D1625" t="s">
        <v>3</v>
      </c>
      <c r="E1625" t="s">
        <v>3</v>
      </c>
      <c r="F1625" t="s">
        <v>3</v>
      </c>
    </row>
    <row r="1626" spans="1:6">
      <c r="A1626" t="s">
        <v>1027</v>
      </c>
      <c r="B1626" t="s">
        <v>17</v>
      </c>
      <c r="C1626" t="s">
        <v>3</v>
      </c>
      <c r="D1626" t="s">
        <v>3</v>
      </c>
      <c r="E1626" t="s">
        <v>3</v>
      </c>
      <c r="F1626" t="s">
        <v>3</v>
      </c>
    </row>
    <row r="1627" spans="1:6">
      <c r="A1627" t="s">
        <v>1027</v>
      </c>
      <c r="B1627" t="s">
        <v>17</v>
      </c>
      <c r="C1627" t="s">
        <v>3</v>
      </c>
      <c r="D1627" t="s">
        <v>3</v>
      </c>
      <c r="E1627" t="s">
        <v>3</v>
      </c>
      <c r="F1627" t="s">
        <v>3</v>
      </c>
    </row>
    <row r="1628" spans="1:6">
      <c r="A1628" t="s">
        <v>1027</v>
      </c>
      <c r="B1628" t="s">
        <v>17</v>
      </c>
      <c r="C1628" t="s">
        <v>3</v>
      </c>
      <c r="D1628" t="s">
        <v>3</v>
      </c>
      <c r="E1628" t="s">
        <v>3</v>
      </c>
      <c r="F1628" t="s">
        <v>3</v>
      </c>
    </row>
    <row r="1629" spans="1:6">
      <c r="A1629" t="s">
        <v>1027</v>
      </c>
      <c r="B1629" t="s">
        <v>17</v>
      </c>
      <c r="C1629" t="s">
        <v>3</v>
      </c>
      <c r="D1629" t="s">
        <v>3</v>
      </c>
      <c r="E1629" t="s">
        <v>3</v>
      </c>
      <c r="F1629" t="s">
        <v>3</v>
      </c>
    </row>
    <row r="1630" spans="1:6">
      <c r="A1630" t="s">
        <v>1027</v>
      </c>
      <c r="B1630" t="s">
        <v>17</v>
      </c>
      <c r="C1630" t="s">
        <v>3</v>
      </c>
      <c r="D1630" t="s">
        <v>3</v>
      </c>
      <c r="E1630" t="s">
        <v>3</v>
      </c>
      <c r="F1630" t="s">
        <v>3</v>
      </c>
    </row>
    <row r="1631" spans="1:6">
      <c r="A1631" t="s">
        <v>1027</v>
      </c>
      <c r="B1631" t="s">
        <v>17</v>
      </c>
      <c r="C1631" t="s">
        <v>3</v>
      </c>
      <c r="D1631" t="s">
        <v>3</v>
      </c>
      <c r="E1631" t="s">
        <v>3</v>
      </c>
      <c r="F1631" t="s">
        <v>3</v>
      </c>
    </row>
    <row r="1632" spans="1:6">
      <c r="A1632" t="s">
        <v>1027</v>
      </c>
      <c r="B1632" t="s">
        <v>17</v>
      </c>
      <c r="C1632" t="s">
        <v>3</v>
      </c>
      <c r="D1632" t="s">
        <v>3</v>
      </c>
      <c r="E1632" t="s">
        <v>3</v>
      </c>
      <c r="F1632" t="s">
        <v>3</v>
      </c>
    </row>
    <row r="1633" spans="1:6">
      <c r="A1633" t="s">
        <v>1027</v>
      </c>
      <c r="B1633" t="s">
        <v>17</v>
      </c>
      <c r="C1633" t="s">
        <v>3</v>
      </c>
      <c r="D1633" t="s">
        <v>3</v>
      </c>
      <c r="E1633" t="s">
        <v>3</v>
      </c>
      <c r="F1633" t="s">
        <v>3</v>
      </c>
    </row>
    <row r="1634" spans="1:6">
      <c r="A1634" t="s">
        <v>1027</v>
      </c>
      <c r="B1634" t="s">
        <v>17</v>
      </c>
      <c r="C1634" t="s">
        <v>3</v>
      </c>
      <c r="D1634" t="s">
        <v>3</v>
      </c>
      <c r="E1634" t="s">
        <v>3</v>
      </c>
      <c r="F1634" t="s">
        <v>3</v>
      </c>
    </row>
    <row r="1635" spans="1:6">
      <c r="A1635" t="s">
        <v>1027</v>
      </c>
      <c r="B1635" t="s">
        <v>17</v>
      </c>
      <c r="C1635" t="s">
        <v>3</v>
      </c>
      <c r="D1635" t="s">
        <v>3</v>
      </c>
      <c r="E1635" t="s">
        <v>3</v>
      </c>
      <c r="F1635" t="s">
        <v>3</v>
      </c>
    </row>
    <row r="1636" spans="1:6">
      <c r="A1636" t="s">
        <v>1027</v>
      </c>
      <c r="B1636" t="s">
        <v>17</v>
      </c>
      <c r="C1636" t="s">
        <v>3</v>
      </c>
      <c r="D1636" t="s">
        <v>3</v>
      </c>
      <c r="E1636" t="s">
        <v>3</v>
      </c>
      <c r="F1636" t="s">
        <v>3</v>
      </c>
    </row>
    <row r="1637" spans="1:6">
      <c r="A1637" t="s">
        <v>1027</v>
      </c>
      <c r="B1637" t="s">
        <v>17</v>
      </c>
      <c r="C1637" t="s">
        <v>3</v>
      </c>
      <c r="D1637" t="s">
        <v>3</v>
      </c>
      <c r="E1637" t="s">
        <v>3</v>
      </c>
      <c r="F1637" t="s">
        <v>3</v>
      </c>
    </row>
    <row r="1638" spans="1:6">
      <c r="A1638" t="s">
        <v>1027</v>
      </c>
      <c r="B1638" t="s">
        <v>17</v>
      </c>
      <c r="C1638" t="s">
        <v>3</v>
      </c>
      <c r="D1638" t="s">
        <v>3</v>
      </c>
      <c r="E1638" t="s">
        <v>3</v>
      </c>
      <c r="F1638" t="s">
        <v>3</v>
      </c>
    </row>
    <row r="1639" spans="1:6">
      <c r="A1639" t="s">
        <v>1027</v>
      </c>
      <c r="B1639" t="s">
        <v>17</v>
      </c>
      <c r="C1639" t="s">
        <v>3</v>
      </c>
      <c r="D1639" t="s">
        <v>3</v>
      </c>
      <c r="E1639" t="s">
        <v>3</v>
      </c>
      <c r="F1639" t="s">
        <v>3</v>
      </c>
    </row>
    <row r="1640" spans="1:6">
      <c r="A1640" t="s">
        <v>1027</v>
      </c>
      <c r="B1640" t="s">
        <v>17</v>
      </c>
      <c r="C1640" t="s">
        <v>3</v>
      </c>
      <c r="D1640" t="s">
        <v>3</v>
      </c>
      <c r="E1640" t="s">
        <v>3</v>
      </c>
      <c r="F1640" t="s">
        <v>3</v>
      </c>
    </row>
    <row r="1641" spans="1:6">
      <c r="A1641" t="s">
        <v>1027</v>
      </c>
      <c r="B1641" t="s">
        <v>17</v>
      </c>
      <c r="C1641" t="s">
        <v>3</v>
      </c>
      <c r="D1641" t="s">
        <v>3</v>
      </c>
      <c r="E1641" t="s">
        <v>3</v>
      </c>
      <c r="F1641" t="s">
        <v>3</v>
      </c>
    </row>
    <row r="1642" spans="1:6">
      <c r="A1642" t="s">
        <v>1027</v>
      </c>
      <c r="B1642" t="s">
        <v>17</v>
      </c>
      <c r="C1642" t="s">
        <v>3</v>
      </c>
      <c r="D1642" t="s">
        <v>3</v>
      </c>
      <c r="E1642" t="s">
        <v>3</v>
      </c>
      <c r="F1642" t="s">
        <v>3</v>
      </c>
    </row>
    <row r="1643" spans="1:6">
      <c r="A1643" t="s">
        <v>1027</v>
      </c>
      <c r="B1643" t="s">
        <v>17</v>
      </c>
      <c r="C1643" t="s">
        <v>3</v>
      </c>
      <c r="D1643" t="s">
        <v>3</v>
      </c>
      <c r="E1643" t="s">
        <v>3</v>
      </c>
      <c r="F1643" t="s">
        <v>3</v>
      </c>
    </row>
    <row r="1644" spans="1:6">
      <c r="A1644" t="s">
        <v>1027</v>
      </c>
      <c r="B1644" t="s">
        <v>17</v>
      </c>
      <c r="C1644" t="s">
        <v>3</v>
      </c>
      <c r="D1644" t="s">
        <v>3</v>
      </c>
      <c r="E1644" t="s">
        <v>3</v>
      </c>
      <c r="F1644" t="s">
        <v>3</v>
      </c>
    </row>
    <row r="1645" spans="1:6">
      <c r="A1645" t="s">
        <v>1027</v>
      </c>
      <c r="B1645" t="s">
        <v>17</v>
      </c>
      <c r="C1645" t="s">
        <v>3</v>
      </c>
      <c r="D1645" t="s">
        <v>3</v>
      </c>
      <c r="E1645" t="s">
        <v>3</v>
      </c>
      <c r="F1645" t="s">
        <v>3</v>
      </c>
    </row>
    <row r="1646" spans="1:6">
      <c r="A1646" t="s">
        <v>1027</v>
      </c>
      <c r="B1646" t="s">
        <v>17</v>
      </c>
      <c r="C1646" t="s">
        <v>3</v>
      </c>
      <c r="D1646" t="s">
        <v>3</v>
      </c>
      <c r="E1646" t="s">
        <v>3</v>
      </c>
      <c r="F1646" t="s">
        <v>3</v>
      </c>
    </row>
    <row r="1647" spans="1:6">
      <c r="A1647" t="s">
        <v>1027</v>
      </c>
      <c r="B1647" t="s">
        <v>17</v>
      </c>
      <c r="C1647" t="s">
        <v>3</v>
      </c>
      <c r="D1647" t="s">
        <v>3</v>
      </c>
      <c r="E1647" t="s">
        <v>3</v>
      </c>
      <c r="F1647" t="s">
        <v>3</v>
      </c>
    </row>
    <row r="1648" spans="1:6">
      <c r="A1648" t="s">
        <v>1027</v>
      </c>
      <c r="B1648" t="s">
        <v>17</v>
      </c>
      <c r="C1648" t="s">
        <v>3</v>
      </c>
      <c r="D1648" t="s">
        <v>3</v>
      </c>
      <c r="E1648" t="s">
        <v>3</v>
      </c>
      <c r="F1648" t="s">
        <v>3</v>
      </c>
    </row>
    <row r="1649" spans="1:6">
      <c r="A1649" t="s">
        <v>1027</v>
      </c>
      <c r="B1649" t="s">
        <v>17</v>
      </c>
      <c r="C1649" t="s">
        <v>3</v>
      </c>
      <c r="D1649" t="s">
        <v>3</v>
      </c>
      <c r="E1649" t="s">
        <v>3</v>
      </c>
      <c r="F1649" t="s">
        <v>3</v>
      </c>
    </row>
    <row r="1650" spans="1:6">
      <c r="A1650" t="s">
        <v>1027</v>
      </c>
      <c r="B1650" t="s">
        <v>17</v>
      </c>
      <c r="C1650" t="s">
        <v>3</v>
      </c>
      <c r="D1650" t="s">
        <v>3</v>
      </c>
      <c r="E1650" t="s">
        <v>3</v>
      </c>
      <c r="F1650" t="s">
        <v>3</v>
      </c>
    </row>
    <row r="1651" spans="1:6">
      <c r="A1651" t="s">
        <v>1027</v>
      </c>
      <c r="B1651" t="s">
        <v>17</v>
      </c>
      <c r="C1651" t="s">
        <v>3</v>
      </c>
      <c r="D1651" t="s">
        <v>3</v>
      </c>
      <c r="E1651" t="s">
        <v>3</v>
      </c>
      <c r="F1651" t="s">
        <v>3</v>
      </c>
    </row>
    <row r="1652" spans="1:6">
      <c r="A1652" t="s">
        <v>1027</v>
      </c>
      <c r="B1652" t="s">
        <v>17</v>
      </c>
      <c r="C1652" t="s">
        <v>3</v>
      </c>
      <c r="D1652" t="s">
        <v>3</v>
      </c>
      <c r="E1652" t="s">
        <v>3</v>
      </c>
      <c r="F1652" t="s">
        <v>3</v>
      </c>
    </row>
    <row r="1653" spans="1:6">
      <c r="A1653" t="s">
        <v>1027</v>
      </c>
      <c r="B1653" t="s">
        <v>17</v>
      </c>
      <c r="C1653" t="s">
        <v>3</v>
      </c>
      <c r="D1653" t="s">
        <v>3</v>
      </c>
      <c r="E1653" t="s">
        <v>3</v>
      </c>
      <c r="F1653" t="s">
        <v>3</v>
      </c>
    </row>
    <row r="1654" spans="1:6">
      <c r="A1654" t="s">
        <v>1027</v>
      </c>
      <c r="B1654" t="s">
        <v>17</v>
      </c>
      <c r="C1654" t="s">
        <v>3</v>
      </c>
      <c r="D1654" t="s">
        <v>3</v>
      </c>
      <c r="E1654" t="s">
        <v>3</v>
      </c>
      <c r="F1654" t="s">
        <v>3</v>
      </c>
    </row>
    <row r="1655" spans="1:6">
      <c r="A1655" t="s">
        <v>1027</v>
      </c>
      <c r="B1655" t="s">
        <v>17</v>
      </c>
      <c r="C1655" t="s">
        <v>3</v>
      </c>
      <c r="D1655" t="s">
        <v>3</v>
      </c>
      <c r="E1655" t="s">
        <v>3</v>
      </c>
      <c r="F1655" t="s">
        <v>3</v>
      </c>
    </row>
    <row r="1656" spans="1:6">
      <c r="A1656" t="s">
        <v>1027</v>
      </c>
      <c r="B1656" t="s">
        <v>17</v>
      </c>
      <c r="C1656" t="s">
        <v>3</v>
      </c>
      <c r="D1656" t="s">
        <v>3</v>
      </c>
      <c r="E1656" t="s">
        <v>3</v>
      </c>
      <c r="F1656" t="s">
        <v>3</v>
      </c>
    </row>
    <row r="1657" spans="1:6">
      <c r="A1657" t="s">
        <v>1027</v>
      </c>
      <c r="B1657" t="s">
        <v>17</v>
      </c>
      <c r="C1657" t="s">
        <v>3</v>
      </c>
      <c r="D1657" t="s">
        <v>3</v>
      </c>
      <c r="E1657" t="s">
        <v>3</v>
      </c>
      <c r="F1657" t="s">
        <v>3</v>
      </c>
    </row>
    <row r="1658" spans="1:6">
      <c r="A1658" t="s">
        <v>1027</v>
      </c>
      <c r="B1658" t="s">
        <v>17</v>
      </c>
      <c r="C1658" t="s">
        <v>3</v>
      </c>
      <c r="D1658" t="s">
        <v>3</v>
      </c>
      <c r="E1658" t="s">
        <v>3</v>
      </c>
      <c r="F1658" t="s">
        <v>3</v>
      </c>
    </row>
    <row r="1659" spans="1:6">
      <c r="A1659" t="s">
        <v>1027</v>
      </c>
      <c r="B1659" t="s">
        <v>17</v>
      </c>
      <c r="C1659" t="s">
        <v>3</v>
      </c>
      <c r="D1659" t="s">
        <v>3</v>
      </c>
      <c r="E1659" t="s">
        <v>3</v>
      </c>
      <c r="F1659" t="s">
        <v>3</v>
      </c>
    </row>
    <row r="1660" spans="1:6">
      <c r="A1660" t="s">
        <v>1027</v>
      </c>
      <c r="B1660" t="s">
        <v>17</v>
      </c>
      <c r="C1660" t="s">
        <v>3</v>
      </c>
      <c r="D1660" t="s">
        <v>3</v>
      </c>
      <c r="E1660" t="s">
        <v>3</v>
      </c>
      <c r="F1660" t="s">
        <v>3</v>
      </c>
    </row>
    <row r="1661" spans="1:6">
      <c r="A1661" t="s">
        <v>1027</v>
      </c>
      <c r="B1661" t="s">
        <v>17</v>
      </c>
      <c r="C1661" t="s">
        <v>3</v>
      </c>
      <c r="D1661" t="s">
        <v>3</v>
      </c>
      <c r="E1661" t="s">
        <v>3</v>
      </c>
      <c r="F1661" t="s">
        <v>3</v>
      </c>
    </row>
    <row r="1662" spans="1:6">
      <c r="A1662" t="s">
        <v>1027</v>
      </c>
      <c r="B1662" t="s">
        <v>17</v>
      </c>
      <c r="C1662" t="s">
        <v>3</v>
      </c>
      <c r="D1662" t="s">
        <v>3</v>
      </c>
      <c r="E1662" t="s">
        <v>3</v>
      </c>
      <c r="F1662" t="s">
        <v>3</v>
      </c>
    </row>
    <row r="1663" spans="1:6">
      <c r="A1663" t="s">
        <v>1027</v>
      </c>
      <c r="B1663" t="s">
        <v>17</v>
      </c>
      <c r="C1663" t="s">
        <v>3</v>
      </c>
      <c r="D1663" t="s">
        <v>3</v>
      </c>
      <c r="E1663" t="s">
        <v>3</v>
      </c>
      <c r="F1663" t="s">
        <v>3</v>
      </c>
    </row>
    <row r="1664" spans="1:6">
      <c r="A1664" t="s">
        <v>1027</v>
      </c>
      <c r="B1664" t="s">
        <v>17</v>
      </c>
      <c r="C1664" t="s">
        <v>3</v>
      </c>
      <c r="D1664" t="s">
        <v>3</v>
      </c>
      <c r="E1664" t="s">
        <v>3</v>
      </c>
      <c r="F1664" t="s">
        <v>3</v>
      </c>
    </row>
    <row r="1665" spans="1:6">
      <c r="A1665" t="s">
        <v>1027</v>
      </c>
      <c r="B1665" t="s">
        <v>17</v>
      </c>
      <c r="C1665" t="s">
        <v>3</v>
      </c>
      <c r="D1665" t="s">
        <v>3</v>
      </c>
      <c r="E1665" t="s">
        <v>3</v>
      </c>
      <c r="F1665" t="s">
        <v>3</v>
      </c>
    </row>
    <row r="1666" spans="1:6">
      <c r="A1666" t="s">
        <v>1027</v>
      </c>
      <c r="B1666" t="s">
        <v>17</v>
      </c>
      <c r="C1666" t="s">
        <v>3</v>
      </c>
      <c r="D1666" t="s">
        <v>3</v>
      </c>
      <c r="E1666" t="s">
        <v>3</v>
      </c>
      <c r="F1666" t="s">
        <v>3</v>
      </c>
    </row>
    <row r="1667" spans="1:6">
      <c r="A1667" t="s">
        <v>1027</v>
      </c>
      <c r="B1667" t="s">
        <v>17</v>
      </c>
      <c r="C1667" t="s">
        <v>3</v>
      </c>
      <c r="D1667" t="s">
        <v>3</v>
      </c>
      <c r="E1667" t="s">
        <v>3</v>
      </c>
      <c r="F1667" t="s">
        <v>3</v>
      </c>
    </row>
    <row r="1668" spans="1:6">
      <c r="A1668" t="s">
        <v>1027</v>
      </c>
      <c r="B1668" t="s">
        <v>17</v>
      </c>
      <c r="C1668" t="s">
        <v>3</v>
      </c>
      <c r="D1668" t="s">
        <v>3</v>
      </c>
      <c r="E1668" t="s">
        <v>3</v>
      </c>
      <c r="F1668" t="s">
        <v>3</v>
      </c>
    </row>
    <row r="1669" spans="1:6">
      <c r="A1669" t="s">
        <v>1027</v>
      </c>
      <c r="B1669" t="s">
        <v>17</v>
      </c>
      <c r="C1669" t="s">
        <v>3</v>
      </c>
      <c r="D1669" t="s">
        <v>3</v>
      </c>
      <c r="E1669" t="s">
        <v>3</v>
      </c>
      <c r="F1669" t="s">
        <v>3</v>
      </c>
    </row>
    <row r="1670" spans="1:6">
      <c r="A1670" t="s">
        <v>1027</v>
      </c>
      <c r="B1670" t="s">
        <v>17</v>
      </c>
      <c r="C1670" t="s">
        <v>3</v>
      </c>
      <c r="D1670" t="s">
        <v>3</v>
      </c>
      <c r="E1670" t="s">
        <v>3</v>
      </c>
      <c r="F1670" t="s">
        <v>3</v>
      </c>
    </row>
    <row r="1671" spans="1:6">
      <c r="A1671" t="s">
        <v>1027</v>
      </c>
      <c r="B1671" t="s">
        <v>17</v>
      </c>
      <c r="C1671" t="s">
        <v>3</v>
      </c>
      <c r="D1671" t="s">
        <v>3</v>
      </c>
      <c r="E1671" t="s">
        <v>3</v>
      </c>
      <c r="F1671" t="s">
        <v>3</v>
      </c>
    </row>
    <row r="1672" spans="1:6">
      <c r="A1672" t="s">
        <v>1027</v>
      </c>
      <c r="B1672" t="s">
        <v>17</v>
      </c>
      <c r="C1672" t="s">
        <v>3</v>
      </c>
      <c r="D1672" t="s">
        <v>3</v>
      </c>
      <c r="E1672" t="s">
        <v>3</v>
      </c>
      <c r="F1672" t="s">
        <v>3</v>
      </c>
    </row>
    <row r="1673" spans="1:6">
      <c r="A1673" t="s">
        <v>1027</v>
      </c>
      <c r="B1673" t="s">
        <v>17</v>
      </c>
      <c r="C1673" t="s">
        <v>3</v>
      </c>
      <c r="D1673" t="s">
        <v>3</v>
      </c>
      <c r="E1673" t="s">
        <v>3</v>
      </c>
      <c r="F1673" t="s">
        <v>3</v>
      </c>
    </row>
    <row r="1674" spans="1:6">
      <c r="A1674" t="s">
        <v>1027</v>
      </c>
      <c r="B1674" t="s">
        <v>17</v>
      </c>
      <c r="C1674" t="s">
        <v>3</v>
      </c>
      <c r="D1674" t="s">
        <v>3</v>
      </c>
      <c r="E1674" t="s">
        <v>3</v>
      </c>
      <c r="F1674" t="s">
        <v>3</v>
      </c>
    </row>
    <row r="1675" spans="1:6">
      <c r="A1675" t="s">
        <v>1027</v>
      </c>
      <c r="B1675" t="s">
        <v>17</v>
      </c>
      <c r="C1675" t="s">
        <v>3</v>
      </c>
      <c r="D1675" t="s">
        <v>3</v>
      </c>
      <c r="E1675" t="s">
        <v>3</v>
      </c>
      <c r="F1675" t="s">
        <v>3</v>
      </c>
    </row>
    <row r="1676" spans="1:6">
      <c r="A1676" t="s">
        <v>1027</v>
      </c>
      <c r="B1676" t="s">
        <v>17</v>
      </c>
      <c r="C1676" t="s">
        <v>3</v>
      </c>
      <c r="D1676" t="s">
        <v>3</v>
      </c>
      <c r="E1676" t="s">
        <v>3</v>
      </c>
      <c r="F1676" t="s">
        <v>3</v>
      </c>
    </row>
    <row r="1677" spans="1:6">
      <c r="A1677" t="s">
        <v>1027</v>
      </c>
      <c r="B1677" t="s">
        <v>17</v>
      </c>
      <c r="C1677" t="s">
        <v>3</v>
      </c>
      <c r="D1677" t="s">
        <v>3</v>
      </c>
      <c r="E1677" t="s">
        <v>3</v>
      </c>
      <c r="F1677" t="s">
        <v>3</v>
      </c>
    </row>
    <row r="1678" spans="1:6">
      <c r="A1678" t="s">
        <v>1027</v>
      </c>
      <c r="B1678" t="s">
        <v>17</v>
      </c>
      <c r="C1678" t="s">
        <v>3</v>
      </c>
      <c r="D1678" t="s">
        <v>3</v>
      </c>
      <c r="E1678" t="s">
        <v>3</v>
      </c>
      <c r="F1678" t="s">
        <v>3</v>
      </c>
    </row>
    <row r="1679" spans="1:6">
      <c r="A1679" t="s">
        <v>1027</v>
      </c>
      <c r="B1679" t="s">
        <v>17</v>
      </c>
      <c r="C1679" t="s">
        <v>3</v>
      </c>
      <c r="D1679" t="s">
        <v>3</v>
      </c>
      <c r="E1679" t="s">
        <v>3</v>
      </c>
      <c r="F1679" t="s">
        <v>3</v>
      </c>
    </row>
    <row r="1680" spans="1:6">
      <c r="A1680" t="s">
        <v>1027</v>
      </c>
      <c r="B1680" t="s">
        <v>17</v>
      </c>
      <c r="C1680" t="s">
        <v>3</v>
      </c>
      <c r="D1680" t="s">
        <v>3</v>
      </c>
      <c r="E1680" t="s">
        <v>3</v>
      </c>
      <c r="F1680" t="s">
        <v>3</v>
      </c>
    </row>
    <row r="1681" spans="1:6">
      <c r="A1681" t="s">
        <v>1027</v>
      </c>
      <c r="B1681" t="s">
        <v>17</v>
      </c>
      <c r="C1681" t="s">
        <v>3</v>
      </c>
      <c r="D1681" t="s">
        <v>3</v>
      </c>
      <c r="E1681" t="s">
        <v>3</v>
      </c>
      <c r="F1681" t="s">
        <v>3</v>
      </c>
    </row>
    <row r="1682" spans="1:6">
      <c r="A1682" t="s">
        <v>1027</v>
      </c>
      <c r="B1682" t="s">
        <v>17</v>
      </c>
      <c r="C1682" t="s">
        <v>3</v>
      </c>
      <c r="D1682" t="s">
        <v>3</v>
      </c>
      <c r="E1682" t="s">
        <v>3</v>
      </c>
      <c r="F1682" t="s">
        <v>3</v>
      </c>
    </row>
    <row r="1683" spans="1:6">
      <c r="A1683" t="s">
        <v>1027</v>
      </c>
      <c r="B1683" t="s">
        <v>17</v>
      </c>
      <c r="C1683" t="s">
        <v>3</v>
      </c>
      <c r="D1683" t="s">
        <v>3</v>
      </c>
      <c r="E1683" t="s">
        <v>3</v>
      </c>
      <c r="F1683" t="s">
        <v>3</v>
      </c>
    </row>
    <row r="1684" spans="1:6">
      <c r="A1684" t="s">
        <v>1027</v>
      </c>
      <c r="B1684" t="s">
        <v>17</v>
      </c>
      <c r="C1684" t="s">
        <v>3</v>
      </c>
      <c r="D1684" t="s">
        <v>3</v>
      </c>
      <c r="E1684" t="s">
        <v>3</v>
      </c>
      <c r="F1684" t="s">
        <v>3</v>
      </c>
    </row>
    <row r="1685" spans="1:6">
      <c r="A1685" t="s">
        <v>1027</v>
      </c>
      <c r="B1685" t="s">
        <v>17</v>
      </c>
      <c r="C1685" t="s">
        <v>3</v>
      </c>
      <c r="D1685" t="s">
        <v>3</v>
      </c>
      <c r="E1685" t="s">
        <v>3</v>
      </c>
      <c r="F1685" t="s">
        <v>3</v>
      </c>
    </row>
    <row r="1686" spans="1:6">
      <c r="A1686" t="s">
        <v>1027</v>
      </c>
      <c r="B1686" t="s">
        <v>17</v>
      </c>
      <c r="C1686" t="s">
        <v>3</v>
      </c>
      <c r="D1686" t="s">
        <v>3</v>
      </c>
      <c r="E1686" t="s">
        <v>3</v>
      </c>
      <c r="F1686" t="s">
        <v>3</v>
      </c>
    </row>
    <row r="1687" spans="1:6">
      <c r="A1687" t="s">
        <v>1027</v>
      </c>
      <c r="B1687" t="s">
        <v>17</v>
      </c>
      <c r="C1687" t="s">
        <v>3</v>
      </c>
      <c r="D1687" t="s">
        <v>3</v>
      </c>
      <c r="E1687" t="s">
        <v>3</v>
      </c>
      <c r="F1687" t="s">
        <v>3</v>
      </c>
    </row>
    <row r="1688" spans="1:6">
      <c r="A1688" t="s">
        <v>1027</v>
      </c>
      <c r="B1688" t="s">
        <v>17</v>
      </c>
      <c r="C1688" t="s">
        <v>3</v>
      </c>
      <c r="D1688" t="s">
        <v>3</v>
      </c>
      <c r="E1688" t="s">
        <v>3</v>
      </c>
      <c r="F1688" t="s">
        <v>3</v>
      </c>
    </row>
    <row r="1689" spans="1:6">
      <c r="A1689" t="s">
        <v>1027</v>
      </c>
      <c r="B1689" t="s">
        <v>17</v>
      </c>
      <c r="C1689" t="s">
        <v>3</v>
      </c>
      <c r="D1689" t="s">
        <v>3</v>
      </c>
      <c r="E1689" t="s">
        <v>3</v>
      </c>
      <c r="F1689" t="s">
        <v>3</v>
      </c>
    </row>
    <row r="1690" spans="1:6">
      <c r="A1690" t="s">
        <v>1027</v>
      </c>
      <c r="B1690" t="s">
        <v>17</v>
      </c>
      <c r="C1690" t="s">
        <v>3</v>
      </c>
      <c r="D1690" t="s">
        <v>3</v>
      </c>
      <c r="E1690" t="s">
        <v>3</v>
      </c>
      <c r="F1690" t="s">
        <v>3</v>
      </c>
    </row>
    <row r="1691" spans="1:6">
      <c r="A1691" t="s">
        <v>1027</v>
      </c>
      <c r="B1691" t="s">
        <v>17</v>
      </c>
      <c r="C1691" t="s">
        <v>3</v>
      </c>
      <c r="D1691" t="s">
        <v>3</v>
      </c>
      <c r="E1691" t="s">
        <v>3</v>
      </c>
      <c r="F1691" t="s">
        <v>3</v>
      </c>
    </row>
    <row r="1692" spans="1:6">
      <c r="A1692" t="s">
        <v>1027</v>
      </c>
      <c r="B1692" t="s">
        <v>17</v>
      </c>
      <c r="C1692" t="s">
        <v>3</v>
      </c>
      <c r="D1692" t="s">
        <v>3</v>
      </c>
      <c r="E1692" t="s">
        <v>3</v>
      </c>
      <c r="F1692" t="s">
        <v>3</v>
      </c>
    </row>
    <row r="1693" spans="1:6">
      <c r="A1693" t="s">
        <v>1027</v>
      </c>
      <c r="B1693" t="s">
        <v>17</v>
      </c>
      <c r="C1693" t="s">
        <v>3</v>
      </c>
      <c r="D1693" t="s">
        <v>3</v>
      </c>
      <c r="E1693" t="s">
        <v>3</v>
      </c>
      <c r="F1693" t="s">
        <v>3</v>
      </c>
    </row>
    <row r="1694" spans="1:6">
      <c r="A1694" t="s">
        <v>1027</v>
      </c>
      <c r="B1694" t="s">
        <v>17</v>
      </c>
      <c r="C1694" t="s">
        <v>3</v>
      </c>
      <c r="D1694" t="s">
        <v>3</v>
      </c>
      <c r="E1694" t="s">
        <v>3</v>
      </c>
      <c r="F1694" t="s">
        <v>3</v>
      </c>
    </row>
    <row r="1695" spans="1:6">
      <c r="A1695" t="s">
        <v>1027</v>
      </c>
      <c r="B1695" t="s">
        <v>17</v>
      </c>
      <c r="C1695" t="s">
        <v>3</v>
      </c>
      <c r="D1695" t="s">
        <v>3</v>
      </c>
      <c r="E1695" t="s">
        <v>3</v>
      </c>
      <c r="F1695" t="s">
        <v>3</v>
      </c>
    </row>
    <row r="1696" spans="1:6">
      <c r="A1696" t="s">
        <v>1027</v>
      </c>
      <c r="B1696" t="s">
        <v>17</v>
      </c>
      <c r="C1696" t="s">
        <v>3</v>
      </c>
      <c r="D1696" t="s">
        <v>3</v>
      </c>
      <c r="E1696" t="s">
        <v>3</v>
      </c>
      <c r="F1696" t="s">
        <v>3</v>
      </c>
    </row>
    <row r="1697" spans="1:6">
      <c r="A1697" t="s">
        <v>1027</v>
      </c>
      <c r="B1697" t="s">
        <v>17</v>
      </c>
      <c r="C1697" t="s">
        <v>3</v>
      </c>
      <c r="D1697" t="s">
        <v>3</v>
      </c>
      <c r="E1697" t="s">
        <v>3</v>
      </c>
      <c r="F1697" t="s">
        <v>3</v>
      </c>
    </row>
    <row r="1698" spans="1:6">
      <c r="A1698" t="s">
        <v>1027</v>
      </c>
      <c r="B1698" t="s">
        <v>17</v>
      </c>
      <c r="C1698" t="s">
        <v>3</v>
      </c>
      <c r="D1698" t="s">
        <v>3</v>
      </c>
      <c r="E1698" t="s">
        <v>3</v>
      </c>
      <c r="F1698" t="s">
        <v>3</v>
      </c>
    </row>
    <row r="1699" spans="1:6">
      <c r="A1699" t="s">
        <v>1027</v>
      </c>
      <c r="B1699" t="s">
        <v>17</v>
      </c>
      <c r="C1699" t="s">
        <v>3</v>
      </c>
      <c r="D1699" t="s">
        <v>3</v>
      </c>
      <c r="E1699" t="s">
        <v>3</v>
      </c>
      <c r="F1699" t="s">
        <v>3</v>
      </c>
    </row>
    <row r="1700" spans="1:6">
      <c r="A1700" t="s">
        <v>1027</v>
      </c>
      <c r="B1700" t="s">
        <v>17</v>
      </c>
      <c r="C1700" t="s">
        <v>3</v>
      </c>
      <c r="D1700" t="s">
        <v>3</v>
      </c>
      <c r="E1700" t="s">
        <v>3</v>
      </c>
      <c r="F1700" t="s">
        <v>3</v>
      </c>
    </row>
    <row r="1701" spans="1:6">
      <c r="A1701" t="s">
        <v>1027</v>
      </c>
      <c r="B1701" t="s">
        <v>17</v>
      </c>
      <c r="C1701" t="s">
        <v>3</v>
      </c>
      <c r="D1701" t="s">
        <v>3</v>
      </c>
      <c r="E1701" t="s">
        <v>3</v>
      </c>
      <c r="F1701" t="s">
        <v>3</v>
      </c>
    </row>
    <row r="1702" spans="1:6">
      <c r="A1702" t="s">
        <v>1027</v>
      </c>
      <c r="B1702" t="s">
        <v>17</v>
      </c>
      <c r="C1702" t="s">
        <v>3</v>
      </c>
      <c r="D1702" t="s">
        <v>3</v>
      </c>
      <c r="E1702" t="s">
        <v>3</v>
      </c>
      <c r="F1702" t="s">
        <v>3</v>
      </c>
    </row>
    <row r="1703" spans="1:6">
      <c r="A1703" t="s">
        <v>1027</v>
      </c>
      <c r="B1703" t="s">
        <v>17</v>
      </c>
      <c r="C1703" t="s">
        <v>3</v>
      </c>
      <c r="D1703" t="s">
        <v>3</v>
      </c>
      <c r="E1703" t="s">
        <v>3</v>
      </c>
      <c r="F1703" t="s">
        <v>3</v>
      </c>
    </row>
    <row r="1704" spans="1:6">
      <c r="A1704" t="s">
        <v>1027</v>
      </c>
      <c r="B1704" t="s">
        <v>17</v>
      </c>
      <c r="C1704" t="s">
        <v>3</v>
      </c>
      <c r="D1704" t="s">
        <v>3</v>
      </c>
      <c r="E1704" t="s">
        <v>3</v>
      </c>
      <c r="F1704" t="s">
        <v>3</v>
      </c>
    </row>
    <row r="1705" spans="1:6">
      <c r="A1705" t="s">
        <v>1027</v>
      </c>
      <c r="B1705" t="s">
        <v>17</v>
      </c>
      <c r="C1705" t="s">
        <v>3</v>
      </c>
      <c r="D1705" t="s">
        <v>3</v>
      </c>
      <c r="E1705" t="s">
        <v>3</v>
      </c>
      <c r="F1705" t="s">
        <v>3</v>
      </c>
    </row>
    <row r="1706" spans="1:6">
      <c r="A1706" t="s">
        <v>1027</v>
      </c>
      <c r="B1706" t="s">
        <v>17</v>
      </c>
      <c r="C1706" t="s">
        <v>3</v>
      </c>
      <c r="D1706" t="s">
        <v>3</v>
      </c>
      <c r="E1706" t="s">
        <v>3</v>
      </c>
      <c r="F1706" t="s">
        <v>3</v>
      </c>
    </row>
    <row r="1707" spans="1:6">
      <c r="A1707" t="s">
        <v>1027</v>
      </c>
      <c r="B1707" t="s">
        <v>17</v>
      </c>
      <c r="C1707" t="s">
        <v>3</v>
      </c>
      <c r="D1707" t="s">
        <v>3</v>
      </c>
      <c r="E1707" t="s">
        <v>3</v>
      </c>
      <c r="F1707" t="s">
        <v>3</v>
      </c>
    </row>
    <row r="1708" spans="1:6">
      <c r="A1708" t="s">
        <v>1027</v>
      </c>
      <c r="B1708" t="s">
        <v>17</v>
      </c>
      <c r="C1708" t="s">
        <v>3</v>
      </c>
      <c r="D1708" t="s">
        <v>3</v>
      </c>
      <c r="E1708" t="s">
        <v>3</v>
      </c>
      <c r="F1708" t="s">
        <v>3</v>
      </c>
    </row>
    <row r="1709" spans="1:6">
      <c r="A1709" t="s">
        <v>1027</v>
      </c>
      <c r="B1709" t="s">
        <v>17</v>
      </c>
      <c r="C1709" t="s">
        <v>3</v>
      </c>
      <c r="D1709" t="s">
        <v>3</v>
      </c>
      <c r="E1709" t="s">
        <v>3</v>
      </c>
      <c r="F1709" t="s">
        <v>3</v>
      </c>
    </row>
    <row r="1710" spans="1:6">
      <c r="A1710" t="s">
        <v>1027</v>
      </c>
      <c r="B1710" t="s">
        <v>17</v>
      </c>
      <c r="C1710" t="s">
        <v>3</v>
      </c>
      <c r="D1710" t="s">
        <v>3</v>
      </c>
      <c r="E1710" t="s">
        <v>3</v>
      </c>
      <c r="F1710" t="s">
        <v>3</v>
      </c>
    </row>
    <row r="1711" spans="1:6">
      <c r="A1711" t="s">
        <v>1027</v>
      </c>
      <c r="B1711" t="s">
        <v>17</v>
      </c>
      <c r="C1711" t="s">
        <v>3</v>
      </c>
      <c r="D1711" t="s">
        <v>3</v>
      </c>
      <c r="E1711" t="s">
        <v>3</v>
      </c>
      <c r="F1711" t="s">
        <v>3</v>
      </c>
    </row>
    <row r="1712" spans="1:6">
      <c r="A1712" t="s">
        <v>1027</v>
      </c>
      <c r="B1712" t="s">
        <v>17</v>
      </c>
      <c r="C1712" t="s">
        <v>3</v>
      </c>
      <c r="D1712" t="s">
        <v>3</v>
      </c>
      <c r="E1712" t="s">
        <v>3</v>
      </c>
      <c r="F1712" t="s">
        <v>3</v>
      </c>
    </row>
    <row r="1713" spans="1:6">
      <c r="A1713" t="s">
        <v>1027</v>
      </c>
      <c r="B1713" t="s">
        <v>17</v>
      </c>
      <c r="C1713" t="s">
        <v>3</v>
      </c>
      <c r="D1713" t="s">
        <v>3</v>
      </c>
      <c r="E1713" t="s">
        <v>3</v>
      </c>
      <c r="F1713" t="s">
        <v>3</v>
      </c>
    </row>
    <row r="1714" spans="1:6">
      <c r="A1714" t="s">
        <v>1027</v>
      </c>
      <c r="B1714" t="s">
        <v>17</v>
      </c>
      <c r="C1714" t="s">
        <v>3</v>
      </c>
      <c r="D1714" t="s">
        <v>3</v>
      </c>
      <c r="E1714" t="s">
        <v>3</v>
      </c>
      <c r="F1714" t="s">
        <v>3</v>
      </c>
    </row>
    <row r="1715" spans="1:6">
      <c r="A1715" t="s">
        <v>1027</v>
      </c>
      <c r="B1715" t="s">
        <v>17</v>
      </c>
      <c r="C1715" t="s">
        <v>3</v>
      </c>
      <c r="D1715" t="s">
        <v>3</v>
      </c>
      <c r="E1715" t="s">
        <v>3</v>
      </c>
      <c r="F1715" t="s">
        <v>3</v>
      </c>
    </row>
    <row r="1716" spans="1:6">
      <c r="A1716" t="s">
        <v>1027</v>
      </c>
      <c r="B1716" t="s">
        <v>17</v>
      </c>
      <c r="C1716" t="s">
        <v>4006</v>
      </c>
      <c r="D1716" t="s">
        <v>3</v>
      </c>
      <c r="E1716" t="s">
        <v>3</v>
      </c>
      <c r="F1716" t="s">
        <v>3</v>
      </c>
    </row>
    <row r="1717" spans="1:6">
      <c r="A1717" t="s">
        <v>1027</v>
      </c>
      <c r="B1717" t="s">
        <v>17</v>
      </c>
      <c r="C1717" t="s">
        <v>4009</v>
      </c>
      <c r="D1717" t="s">
        <v>3</v>
      </c>
      <c r="E1717" t="s">
        <v>3</v>
      </c>
      <c r="F1717" t="s">
        <v>3</v>
      </c>
    </row>
    <row r="1718" spans="1:6">
      <c r="A1718" t="s">
        <v>1027</v>
      </c>
      <c r="B1718" t="s">
        <v>17</v>
      </c>
      <c r="C1718" t="s">
        <v>4009</v>
      </c>
      <c r="D1718" t="s">
        <v>3</v>
      </c>
      <c r="E1718" t="s">
        <v>3</v>
      </c>
      <c r="F1718" t="s">
        <v>3</v>
      </c>
    </row>
    <row r="1719" spans="1:6">
      <c r="A1719" t="s">
        <v>1027</v>
      </c>
      <c r="B1719" t="s">
        <v>4014</v>
      </c>
      <c r="C1719" t="s">
        <v>3</v>
      </c>
      <c r="D1719" t="s">
        <v>3</v>
      </c>
      <c r="E1719" t="s">
        <v>3</v>
      </c>
      <c r="F1719" t="s">
        <v>3</v>
      </c>
    </row>
    <row r="1720" spans="1:6">
      <c r="A1720" t="s">
        <v>1027</v>
      </c>
      <c r="B1720" t="s">
        <v>4014</v>
      </c>
      <c r="C1720" t="s">
        <v>3</v>
      </c>
      <c r="D1720" t="s">
        <v>3</v>
      </c>
      <c r="E1720" t="s">
        <v>3</v>
      </c>
      <c r="F1720" t="s">
        <v>3</v>
      </c>
    </row>
    <row r="1721" spans="1:6">
      <c r="A1721" t="s">
        <v>1027</v>
      </c>
      <c r="B1721" t="s">
        <v>4014</v>
      </c>
      <c r="C1721" t="s">
        <v>3</v>
      </c>
      <c r="D1721" t="s">
        <v>3</v>
      </c>
      <c r="E1721" t="s">
        <v>3</v>
      </c>
      <c r="F1721" t="s">
        <v>3</v>
      </c>
    </row>
    <row r="1722" spans="1:6">
      <c r="A1722" t="s">
        <v>1027</v>
      </c>
      <c r="B1722" t="s">
        <v>4014</v>
      </c>
      <c r="C1722" t="s">
        <v>3</v>
      </c>
      <c r="D1722" t="s">
        <v>3</v>
      </c>
      <c r="E1722" t="s">
        <v>3</v>
      </c>
      <c r="F1722" t="s">
        <v>3</v>
      </c>
    </row>
    <row r="1723" spans="1:6">
      <c r="A1723" t="s">
        <v>1027</v>
      </c>
      <c r="B1723" t="s">
        <v>4014</v>
      </c>
      <c r="C1723" t="s">
        <v>3</v>
      </c>
      <c r="D1723" t="s">
        <v>3</v>
      </c>
      <c r="E1723" t="s">
        <v>3</v>
      </c>
      <c r="F1723" t="s">
        <v>3</v>
      </c>
    </row>
    <row r="1724" spans="1:6">
      <c r="A1724" t="s">
        <v>1027</v>
      </c>
      <c r="B1724" t="s">
        <v>4014</v>
      </c>
      <c r="C1724" t="s">
        <v>3</v>
      </c>
      <c r="D1724" t="s">
        <v>3</v>
      </c>
      <c r="E1724" t="s">
        <v>3</v>
      </c>
      <c r="F1724" t="s">
        <v>3</v>
      </c>
    </row>
    <row r="1725" spans="1:6">
      <c r="A1725" t="s">
        <v>1027</v>
      </c>
      <c r="B1725" t="s">
        <v>4014</v>
      </c>
      <c r="C1725" t="s">
        <v>3</v>
      </c>
      <c r="D1725" t="s">
        <v>3</v>
      </c>
      <c r="E1725" t="s">
        <v>3</v>
      </c>
      <c r="F1725" t="s">
        <v>3</v>
      </c>
    </row>
    <row r="1726" spans="1:6">
      <c r="A1726" t="s">
        <v>1027</v>
      </c>
      <c r="B1726" t="s">
        <v>4014</v>
      </c>
      <c r="C1726" t="s">
        <v>3</v>
      </c>
      <c r="D1726" t="s">
        <v>3</v>
      </c>
      <c r="E1726" t="s">
        <v>3</v>
      </c>
      <c r="F1726" t="s">
        <v>3</v>
      </c>
    </row>
    <row r="1727" spans="1:6">
      <c r="A1727" t="s">
        <v>1027</v>
      </c>
      <c r="B1727" t="s">
        <v>4014</v>
      </c>
      <c r="C1727" t="s">
        <v>3</v>
      </c>
      <c r="D1727" t="s">
        <v>3</v>
      </c>
      <c r="E1727" t="s">
        <v>3</v>
      </c>
      <c r="F1727" t="s">
        <v>3</v>
      </c>
    </row>
    <row r="1728" spans="1:6">
      <c r="A1728" t="s">
        <v>1027</v>
      </c>
      <c r="B1728" t="s">
        <v>4014</v>
      </c>
      <c r="C1728" t="s">
        <v>3</v>
      </c>
      <c r="D1728" t="s">
        <v>3</v>
      </c>
      <c r="E1728" t="s">
        <v>3</v>
      </c>
      <c r="F1728" t="s">
        <v>3</v>
      </c>
    </row>
    <row r="1729" spans="1:6">
      <c r="A1729" t="s">
        <v>1027</v>
      </c>
      <c r="B1729" t="s">
        <v>4014</v>
      </c>
      <c r="C1729" t="s">
        <v>3</v>
      </c>
      <c r="D1729" t="s">
        <v>3</v>
      </c>
      <c r="E1729" t="s">
        <v>3</v>
      </c>
      <c r="F1729" t="s">
        <v>3</v>
      </c>
    </row>
    <row r="1730" spans="1:6">
      <c r="A1730" t="s">
        <v>1027</v>
      </c>
      <c r="B1730" t="s">
        <v>4014</v>
      </c>
      <c r="C1730" t="s">
        <v>3</v>
      </c>
      <c r="D1730" t="s">
        <v>3</v>
      </c>
      <c r="E1730" t="s">
        <v>3</v>
      </c>
      <c r="F1730" t="s">
        <v>3</v>
      </c>
    </row>
    <row r="1731" spans="1:6">
      <c r="A1731" t="s">
        <v>1027</v>
      </c>
      <c r="B1731" t="s">
        <v>4014</v>
      </c>
      <c r="C1731" t="s">
        <v>3</v>
      </c>
      <c r="D1731" t="s">
        <v>3</v>
      </c>
      <c r="E1731" t="s">
        <v>3</v>
      </c>
      <c r="F1731" t="s">
        <v>3</v>
      </c>
    </row>
    <row r="1732" spans="1:6">
      <c r="A1732" t="s">
        <v>1027</v>
      </c>
      <c r="B1732" t="s">
        <v>4014</v>
      </c>
      <c r="C1732" t="s">
        <v>3</v>
      </c>
      <c r="D1732" t="s">
        <v>3</v>
      </c>
      <c r="E1732" t="s">
        <v>3</v>
      </c>
      <c r="F1732" t="s">
        <v>3</v>
      </c>
    </row>
    <row r="1733" spans="1:6">
      <c r="A1733" t="s">
        <v>1027</v>
      </c>
      <c r="B1733" t="s">
        <v>4014</v>
      </c>
      <c r="C1733" t="s">
        <v>3</v>
      </c>
      <c r="D1733" t="s">
        <v>3</v>
      </c>
      <c r="E1733" t="s">
        <v>3</v>
      </c>
      <c r="F1733" t="s">
        <v>3</v>
      </c>
    </row>
    <row r="1734" spans="1:6">
      <c r="A1734" t="s">
        <v>1027</v>
      </c>
      <c r="B1734" t="s">
        <v>4014</v>
      </c>
      <c r="C1734" t="s">
        <v>3</v>
      </c>
      <c r="D1734" t="s">
        <v>3</v>
      </c>
      <c r="E1734" t="s">
        <v>3</v>
      </c>
      <c r="F1734" t="s">
        <v>3</v>
      </c>
    </row>
    <row r="1735" spans="1:6">
      <c r="A1735" t="s">
        <v>1027</v>
      </c>
      <c r="B1735" t="s">
        <v>4014</v>
      </c>
      <c r="C1735" t="s">
        <v>3</v>
      </c>
      <c r="D1735" t="s">
        <v>3</v>
      </c>
      <c r="E1735" t="s">
        <v>3</v>
      </c>
      <c r="F1735" t="s">
        <v>3</v>
      </c>
    </row>
    <row r="1736" spans="1:6">
      <c r="A1736" t="s">
        <v>1027</v>
      </c>
      <c r="B1736" t="s">
        <v>4014</v>
      </c>
      <c r="C1736" t="s">
        <v>3</v>
      </c>
      <c r="D1736" t="s">
        <v>3</v>
      </c>
      <c r="E1736" t="s">
        <v>3</v>
      </c>
      <c r="F1736" t="s">
        <v>3</v>
      </c>
    </row>
    <row r="1737" spans="1:6">
      <c r="A1737" t="s">
        <v>1027</v>
      </c>
      <c r="B1737" t="s">
        <v>4014</v>
      </c>
      <c r="C1737" t="s">
        <v>3</v>
      </c>
      <c r="D1737" t="s">
        <v>3</v>
      </c>
      <c r="E1737" t="s">
        <v>3</v>
      </c>
      <c r="F1737" t="s">
        <v>3</v>
      </c>
    </row>
    <row r="1738" spans="1:6">
      <c r="A1738" t="s">
        <v>1027</v>
      </c>
      <c r="B1738" t="s">
        <v>4014</v>
      </c>
      <c r="C1738" t="s">
        <v>3</v>
      </c>
      <c r="D1738" t="s">
        <v>3</v>
      </c>
      <c r="E1738" t="s">
        <v>3</v>
      </c>
      <c r="F1738" t="s">
        <v>3</v>
      </c>
    </row>
    <row r="1739" spans="1:6">
      <c r="A1739" t="s">
        <v>1027</v>
      </c>
      <c r="B1739" t="s">
        <v>4014</v>
      </c>
      <c r="C1739" t="s">
        <v>3</v>
      </c>
      <c r="D1739" t="s">
        <v>3</v>
      </c>
      <c r="E1739" t="s">
        <v>3</v>
      </c>
      <c r="F1739" t="s">
        <v>3</v>
      </c>
    </row>
    <row r="1740" spans="1:6">
      <c r="A1740" t="s">
        <v>1027</v>
      </c>
      <c r="B1740" t="s">
        <v>4014</v>
      </c>
      <c r="C1740" t="s">
        <v>3</v>
      </c>
      <c r="D1740" t="s">
        <v>3</v>
      </c>
      <c r="E1740" t="s">
        <v>3</v>
      </c>
      <c r="F1740" t="s">
        <v>3</v>
      </c>
    </row>
    <row r="1741" spans="1:6">
      <c r="A1741" t="s">
        <v>1027</v>
      </c>
      <c r="B1741" t="s">
        <v>4014</v>
      </c>
      <c r="C1741" t="s">
        <v>3</v>
      </c>
      <c r="D1741" t="s">
        <v>3</v>
      </c>
      <c r="E1741" t="s">
        <v>3</v>
      </c>
      <c r="F1741" t="s">
        <v>3</v>
      </c>
    </row>
    <row r="1742" spans="1:6">
      <c r="A1742" t="s">
        <v>1027</v>
      </c>
      <c r="B1742" t="s">
        <v>4014</v>
      </c>
      <c r="C1742" t="s">
        <v>3</v>
      </c>
      <c r="D1742" t="s">
        <v>3</v>
      </c>
      <c r="E1742" t="s">
        <v>3</v>
      </c>
      <c r="F1742" t="s">
        <v>3</v>
      </c>
    </row>
    <row r="1743" spans="1:6">
      <c r="A1743" t="s">
        <v>1027</v>
      </c>
      <c r="B1743" t="s">
        <v>4014</v>
      </c>
      <c r="C1743" t="s">
        <v>3</v>
      </c>
      <c r="D1743" t="s">
        <v>3</v>
      </c>
      <c r="E1743" t="s">
        <v>3</v>
      </c>
      <c r="F1743" t="s">
        <v>3</v>
      </c>
    </row>
    <row r="1744" spans="1:6">
      <c r="A1744" t="s">
        <v>1027</v>
      </c>
      <c r="B1744" t="s">
        <v>4014</v>
      </c>
      <c r="C1744" t="s">
        <v>3</v>
      </c>
      <c r="D1744" t="s">
        <v>3</v>
      </c>
      <c r="E1744" t="s">
        <v>3</v>
      </c>
      <c r="F1744" t="s">
        <v>3</v>
      </c>
    </row>
    <row r="1745" spans="1:6">
      <c r="A1745" t="s">
        <v>1027</v>
      </c>
      <c r="B1745" t="s">
        <v>4014</v>
      </c>
      <c r="C1745" t="s">
        <v>3</v>
      </c>
      <c r="D1745" t="s">
        <v>3</v>
      </c>
      <c r="E1745" t="s">
        <v>3</v>
      </c>
      <c r="F1745" t="s">
        <v>3</v>
      </c>
    </row>
    <row r="1746" spans="1:6">
      <c r="A1746" t="s">
        <v>1027</v>
      </c>
      <c r="B1746" t="s">
        <v>4014</v>
      </c>
      <c r="C1746" t="s">
        <v>3</v>
      </c>
      <c r="D1746" t="s">
        <v>3</v>
      </c>
      <c r="E1746" t="s">
        <v>3</v>
      </c>
      <c r="F1746" t="s">
        <v>3</v>
      </c>
    </row>
    <row r="1747" spans="1:6">
      <c r="A1747" t="s">
        <v>1027</v>
      </c>
      <c r="B1747" t="s">
        <v>4014</v>
      </c>
      <c r="C1747" t="s">
        <v>3</v>
      </c>
      <c r="D1747" t="s">
        <v>3</v>
      </c>
      <c r="E1747" t="s">
        <v>3</v>
      </c>
      <c r="F1747" t="s">
        <v>3</v>
      </c>
    </row>
    <row r="1748" spans="1:6">
      <c r="A1748" t="s">
        <v>1027</v>
      </c>
      <c r="B1748" t="s">
        <v>4014</v>
      </c>
      <c r="C1748" t="s">
        <v>3</v>
      </c>
      <c r="D1748" t="s">
        <v>3</v>
      </c>
      <c r="E1748" t="s">
        <v>3</v>
      </c>
      <c r="F1748" t="s">
        <v>3</v>
      </c>
    </row>
    <row r="1749" spans="1:6">
      <c r="A1749" t="s">
        <v>1027</v>
      </c>
      <c r="B1749" t="s">
        <v>4014</v>
      </c>
      <c r="C1749" t="s">
        <v>3</v>
      </c>
      <c r="D1749" t="s">
        <v>3</v>
      </c>
      <c r="E1749" t="s">
        <v>3</v>
      </c>
      <c r="F1749" t="s">
        <v>3</v>
      </c>
    </row>
    <row r="1750" spans="1:6">
      <c r="A1750" t="s">
        <v>1027</v>
      </c>
      <c r="B1750" t="s">
        <v>4014</v>
      </c>
      <c r="C1750" t="s">
        <v>3</v>
      </c>
      <c r="D1750" t="s">
        <v>3</v>
      </c>
      <c r="E1750" t="s">
        <v>3</v>
      </c>
      <c r="F1750" t="s">
        <v>3</v>
      </c>
    </row>
    <row r="1751" spans="1:6">
      <c r="A1751" t="s">
        <v>1027</v>
      </c>
      <c r="B1751" t="s">
        <v>4014</v>
      </c>
      <c r="C1751" t="s">
        <v>3</v>
      </c>
      <c r="D1751" t="s">
        <v>3</v>
      </c>
      <c r="E1751" t="s">
        <v>3</v>
      </c>
      <c r="F1751" t="s">
        <v>3</v>
      </c>
    </row>
    <row r="1752" spans="1:6">
      <c r="A1752" t="s">
        <v>1027</v>
      </c>
      <c r="B1752" t="s">
        <v>4014</v>
      </c>
      <c r="C1752" t="s">
        <v>3</v>
      </c>
      <c r="D1752" t="s">
        <v>3</v>
      </c>
      <c r="E1752" t="s">
        <v>3</v>
      </c>
      <c r="F1752" t="s">
        <v>3</v>
      </c>
    </row>
    <row r="1753" spans="1:6">
      <c r="A1753" t="s">
        <v>1027</v>
      </c>
      <c r="B1753" t="s">
        <v>4014</v>
      </c>
      <c r="C1753" t="s">
        <v>3</v>
      </c>
      <c r="D1753" t="s">
        <v>3</v>
      </c>
      <c r="E1753" t="s">
        <v>3</v>
      </c>
      <c r="F1753" t="s">
        <v>3</v>
      </c>
    </row>
    <row r="1754" spans="1:6">
      <c r="A1754" t="s">
        <v>1027</v>
      </c>
      <c r="B1754" t="s">
        <v>4014</v>
      </c>
      <c r="C1754" t="s">
        <v>3</v>
      </c>
      <c r="D1754" t="s">
        <v>3</v>
      </c>
      <c r="E1754" t="s">
        <v>3</v>
      </c>
      <c r="F1754" t="s">
        <v>3</v>
      </c>
    </row>
    <row r="1755" spans="1:6">
      <c r="A1755" t="s">
        <v>1027</v>
      </c>
      <c r="B1755" t="s">
        <v>4014</v>
      </c>
      <c r="C1755" t="s">
        <v>3</v>
      </c>
      <c r="D1755" t="s">
        <v>3</v>
      </c>
      <c r="E1755" t="s">
        <v>3</v>
      </c>
      <c r="F1755" t="s">
        <v>3</v>
      </c>
    </row>
    <row r="1756" spans="1:6">
      <c r="A1756" t="s">
        <v>1027</v>
      </c>
      <c r="B1756" t="s">
        <v>4014</v>
      </c>
      <c r="C1756" t="s">
        <v>3</v>
      </c>
      <c r="D1756" t="s">
        <v>3</v>
      </c>
      <c r="E1756" t="s">
        <v>3</v>
      </c>
      <c r="F1756" t="s">
        <v>3</v>
      </c>
    </row>
    <row r="1757" spans="1:6">
      <c r="A1757" t="s">
        <v>1027</v>
      </c>
      <c r="B1757" t="s">
        <v>4014</v>
      </c>
      <c r="C1757" t="s">
        <v>3</v>
      </c>
      <c r="D1757" t="s">
        <v>3</v>
      </c>
      <c r="E1757" t="s">
        <v>3</v>
      </c>
      <c r="F1757" t="s">
        <v>3</v>
      </c>
    </row>
    <row r="1758" spans="1:6">
      <c r="A1758" t="s">
        <v>1027</v>
      </c>
      <c r="B1758" t="s">
        <v>4014</v>
      </c>
      <c r="C1758" t="s">
        <v>3</v>
      </c>
      <c r="D1758" t="s">
        <v>3</v>
      </c>
      <c r="E1758" t="s">
        <v>3</v>
      </c>
      <c r="F1758" t="s">
        <v>3</v>
      </c>
    </row>
    <row r="1759" spans="1:6">
      <c r="A1759" t="s">
        <v>1027</v>
      </c>
      <c r="B1759" t="s">
        <v>4014</v>
      </c>
      <c r="C1759" t="s">
        <v>3</v>
      </c>
      <c r="D1759" t="s">
        <v>3</v>
      </c>
      <c r="E1759" t="s">
        <v>3</v>
      </c>
      <c r="F1759" t="s">
        <v>3</v>
      </c>
    </row>
    <row r="1760" spans="1:6">
      <c r="A1760" t="s">
        <v>1027</v>
      </c>
      <c r="B1760" t="s">
        <v>4014</v>
      </c>
      <c r="C1760" t="s">
        <v>3</v>
      </c>
      <c r="D1760" t="s">
        <v>3</v>
      </c>
      <c r="E1760" t="s">
        <v>3</v>
      </c>
      <c r="F1760" t="s">
        <v>3</v>
      </c>
    </row>
    <row r="1761" spans="1:6">
      <c r="A1761" t="s">
        <v>1027</v>
      </c>
      <c r="B1761" t="s">
        <v>4014</v>
      </c>
      <c r="C1761" t="s">
        <v>3</v>
      </c>
      <c r="D1761" t="s">
        <v>3</v>
      </c>
      <c r="E1761" t="s">
        <v>3</v>
      </c>
      <c r="F1761" t="s">
        <v>3</v>
      </c>
    </row>
    <row r="1762" spans="1:6">
      <c r="A1762" t="s">
        <v>1027</v>
      </c>
      <c r="B1762" t="s">
        <v>4014</v>
      </c>
      <c r="C1762" t="s">
        <v>3</v>
      </c>
      <c r="D1762" t="s">
        <v>3</v>
      </c>
      <c r="E1762" t="s">
        <v>3</v>
      </c>
      <c r="F1762" t="s">
        <v>3</v>
      </c>
    </row>
    <row r="1763" spans="1:6">
      <c r="A1763" t="s">
        <v>1027</v>
      </c>
      <c r="B1763" t="s">
        <v>4014</v>
      </c>
      <c r="C1763" t="s">
        <v>3</v>
      </c>
      <c r="D1763" t="s">
        <v>3</v>
      </c>
      <c r="E1763" t="s">
        <v>3</v>
      </c>
      <c r="F1763" t="s">
        <v>3</v>
      </c>
    </row>
    <row r="1764" spans="1:6">
      <c r="A1764" t="s">
        <v>1027</v>
      </c>
      <c r="B1764" t="s">
        <v>4014</v>
      </c>
      <c r="C1764" t="s">
        <v>3</v>
      </c>
      <c r="D1764" t="s">
        <v>3</v>
      </c>
      <c r="E1764" t="s">
        <v>3</v>
      </c>
      <c r="F1764" t="s">
        <v>3</v>
      </c>
    </row>
    <row r="1765" spans="1:6">
      <c r="A1765" t="s">
        <v>1027</v>
      </c>
      <c r="B1765" t="s">
        <v>4014</v>
      </c>
      <c r="C1765" t="s">
        <v>3</v>
      </c>
      <c r="D1765" t="s">
        <v>3</v>
      </c>
      <c r="E1765" t="s">
        <v>3</v>
      </c>
      <c r="F1765" t="s">
        <v>3</v>
      </c>
    </row>
    <row r="1766" spans="1:6">
      <c r="A1766" t="s">
        <v>1027</v>
      </c>
      <c r="B1766" t="s">
        <v>4014</v>
      </c>
      <c r="C1766" t="s">
        <v>3</v>
      </c>
      <c r="D1766" t="s">
        <v>3</v>
      </c>
      <c r="E1766" t="s">
        <v>3</v>
      </c>
      <c r="F1766" t="s">
        <v>3</v>
      </c>
    </row>
    <row r="1767" spans="1:6">
      <c r="A1767" t="s">
        <v>1027</v>
      </c>
      <c r="B1767" t="s">
        <v>4014</v>
      </c>
      <c r="C1767" t="s">
        <v>3</v>
      </c>
      <c r="D1767" t="s">
        <v>3</v>
      </c>
      <c r="E1767" t="s">
        <v>3</v>
      </c>
      <c r="F1767" t="s">
        <v>3</v>
      </c>
    </row>
    <row r="1768" spans="1:6">
      <c r="A1768" t="s">
        <v>1027</v>
      </c>
      <c r="B1768" t="s">
        <v>4014</v>
      </c>
      <c r="C1768" t="s">
        <v>3</v>
      </c>
      <c r="D1768" t="s">
        <v>3</v>
      </c>
      <c r="E1768" t="s">
        <v>3</v>
      </c>
      <c r="F1768" t="s">
        <v>3</v>
      </c>
    </row>
    <row r="1769" spans="1:6">
      <c r="A1769" t="s">
        <v>1027</v>
      </c>
      <c r="B1769" t="s">
        <v>4014</v>
      </c>
      <c r="C1769" t="s">
        <v>3</v>
      </c>
      <c r="D1769" t="s">
        <v>3</v>
      </c>
      <c r="E1769" t="s">
        <v>3</v>
      </c>
      <c r="F1769" t="s">
        <v>3</v>
      </c>
    </row>
    <row r="1770" spans="1:6">
      <c r="A1770" t="s">
        <v>1027</v>
      </c>
      <c r="B1770" t="s">
        <v>4014</v>
      </c>
      <c r="C1770" t="s">
        <v>3</v>
      </c>
      <c r="D1770" t="s">
        <v>3</v>
      </c>
      <c r="E1770" t="s">
        <v>3</v>
      </c>
      <c r="F1770" t="s">
        <v>3</v>
      </c>
    </row>
    <row r="1771" spans="1:6">
      <c r="A1771" t="s">
        <v>1027</v>
      </c>
      <c r="B1771" t="s">
        <v>4014</v>
      </c>
      <c r="C1771" t="s">
        <v>3</v>
      </c>
      <c r="D1771" t="s">
        <v>3</v>
      </c>
      <c r="E1771" t="s">
        <v>3</v>
      </c>
      <c r="F1771" t="s">
        <v>3</v>
      </c>
    </row>
    <row r="1772" spans="1:6">
      <c r="A1772" t="s">
        <v>1027</v>
      </c>
      <c r="B1772" t="s">
        <v>4014</v>
      </c>
      <c r="C1772" t="s">
        <v>3</v>
      </c>
      <c r="D1772" t="s">
        <v>3</v>
      </c>
      <c r="E1772" t="s">
        <v>3</v>
      </c>
      <c r="F1772" t="s">
        <v>3</v>
      </c>
    </row>
    <row r="1773" spans="1:6">
      <c r="A1773" t="s">
        <v>1027</v>
      </c>
      <c r="B1773" t="s">
        <v>4014</v>
      </c>
      <c r="C1773" t="s">
        <v>3</v>
      </c>
      <c r="D1773" t="s">
        <v>3</v>
      </c>
      <c r="E1773" t="s">
        <v>3</v>
      </c>
      <c r="F1773" t="s">
        <v>3</v>
      </c>
    </row>
    <row r="1774" spans="1:6">
      <c r="A1774" t="s">
        <v>1027</v>
      </c>
      <c r="B1774" t="s">
        <v>4014</v>
      </c>
      <c r="C1774" t="s">
        <v>3</v>
      </c>
      <c r="D1774" t="s">
        <v>3</v>
      </c>
      <c r="E1774" t="s">
        <v>3</v>
      </c>
      <c r="F1774" t="s">
        <v>3</v>
      </c>
    </row>
    <row r="1775" spans="1:6">
      <c r="A1775" t="s">
        <v>1027</v>
      </c>
      <c r="B1775" t="s">
        <v>4014</v>
      </c>
      <c r="C1775" t="s">
        <v>3</v>
      </c>
      <c r="D1775" t="s">
        <v>3</v>
      </c>
      <c r="E1775" t="s">
        <v>3</v>
      </c>
      <c r="F1775" t="s">
        <v>3</v>
      </c>
    </row>
    <row r="1776" spans="1:6">
      <c r="A1776" t="s">
        <v>1027</v>
      </c>
      <c r="B1776" t="s">
        <v>4014</v>
      </c>
      <c r="C1776" t="s">
        <v>3</v>
      </c>
      <c r="D1776" t="s">
        <v>3</v>
      </c>
      <c r="E1776" t="s">
        <v>3</v>
      </c>
      <c r="F1776" t="s">
        <v>3</v>
      </c>
    </row>
    <row r="1777" spans="1:6">
      <c r="A1777" t="s">
        <v>1027</v>
      </c>
      <c r="B1777" t="s">
        <v>4014</v>
      </c>
      <c r="C1777" t="s">
        <v>3</v>
      </c>
      <c r="D1777" t="s">
        <v>3</v>
      </c>
      <c r="E1777" t="s">
        <v>3</v>
      </c>
      <c r="F1777" t="s">
        <v>3</v>
      </c>
    </row>
    <row r="1778" spans="1:6">
      <c r="A1778" t="s">
        <v>1027</v>
      </c>
      <c r="B1778" t="s">
        <v>4014</v>
      </c>
      <c r="C1778" t="s">
        <v>3</v>
      </c>
      <c r="D1778" t="s">
        <v>3</v>
      </c>
      <c r="E1778" t="s">
        <v>3</v>
      </c>
      <c r="F1778" t="s">
        <v>3</v>
      </c>
    </row>
    <row r="1779" spans="1:6">
      <c r="A1779" t="s">
        <v>1027</v>
      </c>
      <c r="B1779" t="s">
        <v>4014</v>
      </c>
      <c r="C1779" t="s">
        <v>3</v>
      </c>
      <c r="D1779" t="s">
        <v>3</v>
      </c>
      <c r="E1779" t="s">
        <v>3</v>
      </c>
      <c r="F1779" t="s">
        <v>3</v>
      </c>
    </row>
    <row r="1780" spans="1:6">
      <c r="A1780" t="s">
        <v>1027</v>
      </c>
      <c r="B1780" t="s">
        <v>4014</v>
      </c>
      <c r="C1780" t="s">
        <v>3</v>
      </c>
      <c r="D1780" t="s">
        <v>3</v>
      </c>
      <c r="E1780" t="s">
        <v>3</v>
      </c>
      <c r="F1780" t="s">
        <v>3</v>
      </c>
    </row>
    <row r="1781" spans="1:6">
      <c r="A1781" t="s">
        <v>1027</v>
      </c>
      <c r="B1781" t="s">
        <v>4014</v>
      </c>
      <c r="C1781" t="s">
        <v>3</v>
      </c>
      <c r="D1781" t="s">
        <v>3</v>
      </c>
      <c r="E1781" t="s">
        <v>3</v>
      </c>
      <c r="F1781" t="s">
        <v>3</v>
      </c>
    </row>
    <row r="1782" spans="1:6">
      <c r="A1782" t="s">
        <v>1027</v>
      </c>
      <c r="B1782" t="s">
        <v>4014</v>
      </c>
      <c r="C1782" t="s">
        <v>3</v>
      </c>
      <c r="D1782" t="s">
        <v>3</v>
      </c>
      <c r="E1782" t="s">
        <v>3</v>
      </c>
      <c r="F1782" t="s">
        <v>3</v>
      </c>
    </row>
    <row r="1783" spans="1:6">
      <c r="A1783" t="s">
        <v>1027</v>
      </c>
      <c r="B1783" t="s">
        <v>4014</v>
      </c>
      <c r="C1783" t="s">
        <v>3</v>
      </c>
      <c r="D1783" t="s">
        <v>3</v>
      </c>
      <c r="E1783" t="s">
        <v>3</v>
      </c>
      <c r="F1783" t="s">
        <v>3</v>
      </c>
    </row>
    <row r="1784" spans="1:6">
      <c r="A1784" t="s">
        <v>1027</v>
      </c>
      <c r="B1784" t="s">
        <v>4014</v>
      </c>
      <c r="C1784" t="s">
        <v>3</v>
      </c>
      <c r="D1784" t="s">
        <v>3</v>
      </c>
      <c r="E1784" t="s">
        <v>3</v>
      </c>
      <c r="F1784" t="s">
        <v>3</v>
      </c>
    </row>
    <row r="1785" spans="1:6">
      <c r="A1785" t="s">
        <v>1027</v>
      </c>
      <c r="B1785" t="s">
        <v>4014</v>
      </c>
      <c r="C1785" t="s">
        <v>3</v>
      </c>
      <c r="D1785" t="s">
        <v>3</v>
      </c>
      <c r="E1785" t="s">
        <v>3</v>
      </c>
      <c r="F1785" t="s">
        <v>3</v>
      </c>
    </row>
    <row r="1786" spans="1:6">
      <c r="A1786" t="s">
        <v>1027</v>
      </c>
      <c r="B1786" t="s">
        <v>4014</v>
      </c>
      <c r="C1786" t="s">
        <v>3</v>
      </c>
      <c r="D1786" t="s">
        <v>3</v>
      </c>
      <c r="E1786" t="s">
        <v>3</v>
      </c>
      <c r="F1786" t="s">
        <v>3</v>
      </c>
    </row>
    <row r="1787" spans="1:6">
      <c r="A1787" t="s">
        <v>1027</v>
      </c>
      <c r="B1787" t="s">
        <v>4014</v>
      </c>
      <c r="C1787" t="s">
        <v>3</v>
      </c>
      <c r="D1787" t="s">
        <v>3</v>
      </c>
      <c r="E1787" t="s">
        <v>3</v>
      </c>
      <c r="F1787" t="s">
        <v>3</v>
      </c>
    </row>
    <row r="1788" spans="1:6">
      <c r="A1788" t="s">
        <v>1027</v>
      </c>
      <c r="B1788" t="s">
        <v>4014</v>
      </c>
      <c r="C1788" t="s">
        <v>3</v>
      </c>
      <c r="D1788" t="s">
        <v>3</v>
      </c>
      <c r="E1788" t="s">
        <v>3</v>
      </c>
      <c r="F1788" t="s">
        <v>3</v>
      </c>
    </row>
    <row r="1789" spans="1:6">
      <c r="A1789" t="s">
        <v>1027</v>
      </c>
      <c r="B1789" t="s">
        <v>4014</v>
      </c>
      <c r="C1789" t="s">
        <v>3</v>
      </c>
      <c r="D1789" t="s">
        <v>3</v>
      </c>
      <c r="E1789" t="s">
        <v>3</v>
      </c>
      <c r="F1789" t="s">
        <v>3</v>
      </c>
    </row>
    <row r="1790" spans="1:6">
      <c r="A1790" t="s">
        <v>1027</v>
      </c>
      <c r="B1790" t="s">
        <v>4014</v>
      </c>
      <c r="C1790" t="s">
        <v>3</v>
      </c>
      <c r="D1790" t="s">
        <v>3</v>
      </c>
      <c r="E1790" t="s">
        <v>3</v>
      </c>
      <c r="F1790" t="s">
        <v>3</v>
      </c>
    </row>
    <row r="1791" spans="1:6">
      <c r="A1791" t="s">
        <v>1027</v>
      </c>
      <c r="B1791" t="s">
        <v>4014</v>
      </c>
      <c r="C1791" t="s">
        <v>3</v>
      </c>
      <c r="D1791" t="s">
        <v>3</v>
      </c>
      <c r="E1791" t="s">
        <v>3</v>
      </c>
      <c r="F1791" t="s">
        <v>3</v>
      </c>
    </row>
    <row r="1792" spans="1:6">
      <c r="A1792" t="s">
        <v>1027</v>
      </c>
      <c r="B1792" t="s">
        <v>4014</v>
      </c>
      <c r="C1792" t="s">
        <v>3</v>
      </c>
      <c r="D1792" t="s">
        <v>3</v>
      </c>
      <c r="E1792" t="s">
        <v>3</v>
      </c>
      <c r="F1792" t="s">
        <v>3</v>
      </c>
    </row>
    <row r="1793" spans="1:6">
      <c r="A1793" t="s">
        <v>1027</v>
      </c>
      <c r="B1793" t="s">
        <v>4014</v>
      </c>
      <c r="C1793" t="s">
        <v>3</v>
      </c>
      <c r="D1793" t="s">
        <v>3</v>
      </c>
      <c r="E1793" t="s">
        <v>3</v>
      </c>
      <c r="F1793" t="s">
        <v>3</v>
      </c>
    </row>
    <row r="1794" spans="1:6">
      <c r="A1794" t="s">
        <v>1027</v>
      </c>
      <c r="B1794" t="s">
        <v>4014</v>
      </c>
      <c r="C1794" t="s">
        <v>3</v>
      </c>
      <c r="D1794" t="s">
        <v>3</v>
      </c>
      <c r="E1794" t="s">
        <v>3</v>
      </c>
      <c r="F1794" t="s">
        <v>3</v>
      </c>
    </row>
    <row r="1795" spans="1:6">
      <c r="A1795" t="s">
        <v>1027</v>
      </c>
      <c r="B1795" t="s">
        <v>4014</v>
      </c>
      <c r="C1795" t="s">
        <v>3</v>
      </c>
      <c r="D1795" t="s">
        <v>3</v>
      </c>
      <c r="E1795" t="s">
        <v>3</v>
      </c>
      <c r="F1795" t="s">
        <v>3</v>
      </c>
    </row>
    <row r="1796" spans="1:6">
      <c r="A1796" t="s">
        <v>1027</v>
      </c>
      <c r="B1796" t="s">
        <v>4014</v>
      </c>
      <c r="C1796" t="s">
        <v>3</v>
      </c>
      <c r="D1796" t="s">
        <v>3</v>
      </c>
      <c r="E1796" t="s">
        <v>3</v>
      </c>
      <c r="F1796" t="s">
        <v>3</v>
      </c>
    </row>
    <row r="1797" spans="1:6">
      <c r="A1797" t="s">
        <v>1027</v>
      </c>
      <c r="B1797" t="s">
        <v>4014</v>
      </c>
      <c r="C1797" t="s">
        <v>3</v>
      </c>
      <c r="D1797" t="s">
        <v>3</v>
      </c>
      <c r="E1797" t="s">
        <v>3</v>
      </c>
      <c r="F1797" t="s">
        <v>3</v>
      </c>
    </row>
    <row r="1798" spans="1:6">
      <c r="A1798" t="s">
        <v>1027</v>
      </c>
      <c r="B1798" t="s">
        <v>4014</v>
      </c>
      <c r="C1798" t="s">
        <v>3</v>
      </c>
      <c r="D1798" t="s">
        <v>3</v>
      </c>
      <c r="E1798" t="s">
        <v>3</v>
      </c>
      <c r="F1798" t="s">
        <v>3</v>
      </c>
    </row>
    <row r="1799" spans="1:6">
      <c r="A1799" t="s">
        <v>1027</v>
      </c>
      <c r="B1799" t="s">
        <v>4006</v>
      </c>
      <c r="C1799" t="s">
        <v>17</v>
      </c>
      <c r="D1799" t="s">
        <v>3</v>
      </c>
      <c r="E1799" t="s">
        <v>3</v>
      </c>
      <c r="F1799" t="s">
        <v>3</v>
      </c>
    </row>
    <row r="1800" spans="1:6">
      <c r="A1800" t="s">
        <v>1027</v>
      </c>
      <c r="B1800" t="s">
        <v>4006</v>
      </c>
      <c r="C1800" t="s">
        <v>17</v>
      </c>
      <c r="D1800" t="s">
        <v>3</v>
      </c>
      <c r="E1800" t="s">
        <v>3</v>
      </c>
      <c r="F1800" t="s">
        <v>3</v>
      </c>
    </row>
    <row r="1801" spans="1:6">
      <c r="A1801" t="s">
        <v>1027</v>
      </c>
      <c r="B1801" t="s">
        <v>4006</v>
      </c>
      <c r="C1801" t="s">
        <v>17</v>
      </c>
      <c r="D1801" t="s">
        <v>3</v>
      </c>
      <c r="E1801" t="s">
        <v>3</v>
      </c>
      <c r="F1801" t="s">
        <v>3</v>
      </c>
    </row>
    <row r="1802" spans="1:6">
      <c r="A1802" t="s">
        <v>1027</v>
      </c>
      <c r="B1802" t="s">
        <v>4006</v>
      </c>
      <c r="C1802" t="s">
        <v>17</v>
      </c>
      <c r="D1802" t="s">
        <v>3</v>
      </c>
      <c r="E1802" t="s">
        <v>3</v>
      </c>
      <c r="F1802" t="s">
        <v>3</v>
      </c>
    </row>
    <row r="1803" spans="1:6">
      <c r="A1803" t="s">
        <v>1027</v>
      </c>
      <c r="B1803" t="s">
        <v>4210</v>
      </c>
      <c r="C1803" t="s">
        <v>3</v>
      </c>
      <c r="D1803" t="s">
        <v>3</v>
      </c>
      <c r="E1803" t="s">
        <v>3</v>
      </c>
      <c r="F1803" t="s">
        <v>3</v>
      </c>
    </row>
    <row r="1804" spans="1:6">
      <c r="A1804" t="s">
        <v>1027</v>
      </c>
      <c r="B1804" t="s">
        <v>4210</v>
      </c>
      <c r="C1804" t="s">
        <v>4214</v>
      </c>
      <c r="D1804" t="s">
        <v>3</v>
      </c>
      <c r="E1804" t="s">
        <v>3</v>
      </c>
      <c r="F1804" t="s">
        <v>3</v>
      </c>
    </row>
    <row r="1805" spans="1:6">
      <c r="A1805" t="s">
        <v>1027</v>
      </c>
      <c r="B1805" t="s">
        <v>4210</v>
      </c>
      <c r="C1805" t="s">
        <v>4218</v>
      </c>
      <c r="D1805" t="s">
        <v>17</v>
      </c>
      <c r="E1805" t="s">
        <v>3</v>
      </c>
      <c r="F1805" t="s">
        <v>3</v>
      </c>
    </row>
    <row r="1806" spans="1:6">
      <c r="A1806" t="s">
        <v>1027</v>
      </c>
      <c r="B1806" t="s">
        <v>4221</v>
      </c>
      <c r="C1806" t="s">
        <v>3</v>
      </c>
      <c r="D1806" t="s">
        <v>3</v>
      </c>
      <c r="E1806" t="s">
        <v>3</v>
      </c>
      <c r="F1806" t="s">
        <v>3</v>
      </c>
    </row>
    <row r="1807" spans="1:6">
      <c r="A1807" t="s">
        <v>1027</v>
      </c>
      <c r="B1807" t="s">
        <v>4221</v>
      </c>
      <c r="C1807" t="s">
        <v>3</v>
      </c>
      <c r="D1807" t="s">
        <v>3</v>
      </c>
      <c r="E1807" t="s">
        <v>3</v>
      </c>
      <c r="F1807" t="s">
        <v>3</v>
      </c>
    </row>
    <row r="1808" spans="1:6">
      <c r="A1808" t="s">
        <v>1027</v>
      </c>
      <c r="B1808" t="s">
        <v>4221</v>
      </c>
      <c r="C1808" t="s">
        <v>3</v>
      </c>
      <c r="D1808" t="s">
        <v>3</v>
      </c>
      <c r="E1808" t="s">
        <v>3</v>
      </c>
      <c r="F1808" t="s">
        <v>3</v>
      </c>
    </row>
    <row r="1809" spans="1:6">
      <c r="A1809" t="s">
        <v>1027</v>
      </c>
      <c r="B1809" t="s">
        <v>4221</v>
      </c>
      <c r="C1809" t="s">
        <v>3</v>
      </c>
      <c r="D1809" t="s">
        <v>3</v>
      </c>
      <c r="E1809" t="s">
        <v>3</v>
      </c>
      <c r="F1809" t="s">
        <v>3</v>
      </c>
    </row>
    <row r="1810" spans="1:6">
      <c r="A1810" t="s">
        <v>1027</v>
      </c>
      <c r="B1810" t="s">
        <v>4221</v>
      </c>
      <c r="C1810" t="s">
        <v>3</v>
      </c>
      <c r="D1810" t="s">
        <v>3</v>
      </c>
      <c r="E1810" t="s">
        <v>3</v>
      </c>
      <c r="F1810" t="s">
        <v>3</v>
      </c>
    </row>
    <row r="1811" spans="1:6">
      <c r="A1811" t="s">
        <v>1027</v>
      </c>
      <c r="B1811" t="s">
        <v>4221</v>
      </c>
      <c r="C1811" t="s">
        <v>3</v>
      </c>
      <c r="D1811" t="s">
        <v>3</v>
      </c>
      <c r="E1811" t="s">
        <v>3</v>
      </c>
      <c r="F1811" t="s">
        <v>3</v>
      </c>
    </row>
    <row r="1812" spans="1:6">
      <c r="A1812" t="s">
        <v>1027</v>
      </c>
      <c r="B1812" t="s">
        <v>4221</v>
      </c>
      <c r="C1812" t="s">
        <v>3</v>
      </c>
      <c r="D1812" t="s">
        <v>3</v>
      </c>
      <c r="E1812" t="s">
        <v>3</v>
      </c>
      <c r="F1812" t="s">
        <v>3</v>
      </c>
    </row>
    <row r="1813" spans="1:6">
      <c r="A1813" t="s">
        <v>1027</v>
      </c>
      <c r="B1813" t="s">
        <v>4221</v>
      </c>
      <c r="C1813" t="s">
        <v>4214</v>
      </c>
      <c r="D1813" t="s">
        <v>3</v>
      </c>
      <c r="E1813" t="s">
        <v>3</v>
      </c>
      <c r="F1813" t="s">
        <v>3</v>
      </c>
    </row>
    <row r="1814" spans="1:6">
      <c r="A1814" t="s">
        <v>1027</v>
      </c>
      <c r="B1814" t="s">
        <v>4221</v>
      </c>
      <c r="C1814" t="s">
        <v>4214</v>
      </c>
      <c r="D1814" t="s">
        <v>3</v>
      </c>
      <c r="E1814" t="s">
        <v>3</v>
      </c>
      <c r="F1814" t="s">
        <v>3</v>
      </c>
    </row>
    <row r="1815" spans="1:6">
      <c r="A1815" t="s">
        <v>1027</v>
      </c>
      <c r="B1815" t="s">
        <v>4221</v>
      </c>
      <c r="C1815" t="s">
        <v>4214</v>
      </c>
      <c r="D1815" t="s">
        <v>3</v>
      </c>
      <c r="E1815" t="s">
        <v>3</v>
      </c>
      <c r="F1815" t="s">
        <v>3</v>
      </c>
    </row>
    <row r="1816" spans="1:6">
      <c r="A1816" t="s">
        <v>1027</v>
      </c>
      <c r="B1816" t="s">
        <v>4221</v>
      </c>
      <c r="C1816" t="s">
        <v>4214</v>
      </c>
      <c r="D1816" t="s">
        <v>3</v>
      </c>
      <c r="E1816" t="s">
        <v>3</v>
      </c>
      <c r="F1816" t="s">
        <v>3</v>
      </c>
    </row>
    <row r="1817" spans="1:6">
      <c r="A1817" t="s">
        <v>1027</v>
      </c>
      <c r="B1817" t="s">
        <v>4221</v>
      </c>
      <c r="C1817" t="s">
        <v>4214</v>
      </c>
      <c r="D1817" t="s">
        <v>3</v>
      </c>
      <c r="E1817" t="s">
        <v>3</v>
      </c>
      <c r="F1817" t="s">
        <v>3</v>
      </c>
    </row>
    <row r="1818" spans="1:6">
      <c r="A1818" t="s">
        <v>1027</v>
      </c>
      <c r="B1818" t="s">
        <v>4221</v>
      </c>
      <c r="C1818" t="s">
        <v>4214</v>
      </c>
      <c r="D1818" t="s">
        <v>3</v>
      </c>
      <c r="E1818" t="s">
        <v>3</v>
      </c>
      <c r="F1818" t="s">
        <v>3</v>
      </c>
    </row>
    <row r="1819" spans="1:6">
      <c r="A1819" t="s">
        <v>1027</v>
      </c>
      <c r="B1819" t="s">
        <v>4221</v>
      </c>
      <c r="C1819" t="s">
        <v>4214</v>
      </c>
      <c r="D1819" t="s">
        <v>3</v>
      </c>
      <c r="E1819" t="s">
        <v>3</v>
      </c>
      <c r="F1819" t="s">
        <v>3</v>
      </c>
    </row>
    <row r="1820" spans="1:6">
      <c r="A1820" t="s">
        <v>1027</v>
      </c>
      <c r="B1820" t="s">
        <v>4221</v>
      </c>
      <c r="C1820" t="s">
        <v>4214</v>
      </c>
      <c r="D1820" t="s">
        <v>3</v>
      </c>
      <c r="E1820" t="s">
        <v>3</v>
      </c>
      <c r="F1820" t="s">
        <v>3</v>
      </c>
    </row>
    <row r="1821" spans="1:6">
      <c r="A1821" t="s">
        <v>1027</v>
      </c>
      <c r="B1821" t="s">
        <v>4221</v>
      </c>
      <c r="C1821" t="s">
        <v>4214</v>
      </c>
      <c r="D1821" t="s">
        <v>3</v>
      </c>
      <c r="E1821" t="s">
        <v>3</v>
      </c>
      <c r="F1821" t="s">
        <v>3</v>
      </c>
    </row>
    <row r="1822" spans="1:6">
      <c r="A1822" t="s">
        <v>1027</v>
      </c>
      <c r="B1822" t="s">
        <v>4221</v>
      </c>
      <c r="C1822" t="s">
        <v>4214</v>
      </c>
      <c r="D1822" t="s">
        <v>3</v>
      </c>
      <c r="E1822" t="s">
        <v>3</v>
      </c>
      <c r="F1822" t="s">
        <v>3</v>
      </c>
    </row>
    <row r="1823" spans="1:6">
      <c r="A1823" t="s">
        <v>1027</v>
      </c>
      <c r="B1823" t="s">
        <v>4221</v>
      </c>
      <c r="C1823" t="s">
        <v>4214</v>
      </c>
      <c r="D1823" t="s">
        <v>3</v>
      </c>
      <c r="E1823" t="s">
        <v>3</v>
      </c>
      <c r="F1823" t="s">
        <v>3</v>
      </c>
    </row>
    <row r="1824" spans="1:6">
      <c r="A1824" t="s">
        <v>1027</v>
      </c>
      <c r="B1824" t="s">
        <v>4221</v>
      </c>
      <c r="C1824" t="s">
        <v>4214</v>
      </c>
      <c r="D1824" t="s">
        <v>3</v>
      </c>
      <c r="E1824" t="s">
        <v>3</v>
      </c>
      <c r="F1824" t="s">
        <v>3</v>
      </c>
    </row>
    <row r="1825" spans="1:6">
      <c r="A1825" t="s">
        <v>1027</v>
      </c>
      <c r="B1825" t="s">
        <v>4221</v>
      </c>
      <c r="C1825" t="s">
        <v>4214</v>
      </c>
      <c r="D1825" t="s">
        <v>3</v>
      </c>
      <c r="E1825" t="s">
        <v>3</v>
      </c>
      <c r="F1825" t="s">
        <v>3</v>
      </c>
    </row>
    <row r="1826" spans="1:6">
      <c r="A1826" t="s">
        <v>1027</v>
      </c>
      <c r="B1826" t="s">
        <v>4221</v>
      </c>
      <c r="C1826" t="s">
        <v>4214</v>
      </c>
      <c r="D1826" t="s">
        <v>17</v>
      </c>
      <c r="E1826" t="s">
        <v>3</v>
      </c>
      <c r="F1826" t="s">
        <v>3</v>
      </c>
    </row>
    <row r="1827" spans="1:6">
      <c r="A1827" t="s">
        <v>1027</v>
      </c>
      <c r="B1827" t="s">
        <v>4221</v>
      </c>
      <c r="C1827" t="s">
        <v>4214</v>
      </c>
      <c r="D1827" t="s">
        <v>17</v>
      </c>
      <c r="E1827" t="s">
        <v>3</v>
      </c>
      <c r="F1827" t="s">
        <v>3</v>
      </c>
    </row>
    <row r="1828" spans="1:6">
      <c r="A1828" t="s">
        <v>1027</v>
      </c>
      <c r="B1828" t="s">
        <v>4221</v>
      </c>
      <c r="C1828" t="s">
        <v>4214</v>
      </c>
      <c r="D1828" t="s">
        <v>17</v>
      </c>
      <c r="E1828" t="s">
        <v>3</v>
      </c>
      <c r="F1828" t="s">
        <v>3</v>
      </c>
    </row>
    <row r="1829" spans="1:6">
      <c r="A1829" t="s">
        <v>1027</v>
      </c>
      <c r="B1829" t="s">
        <v>4221</v>
      </c>
      <c r="C1829" t="s">
        <v>4214</v>
      </c>
      <c r="D1829" t="s">
        <v>17</v>
      </c>
      <c r="E1829" t="s">
        <v>3</v>
      </c>
      <c r="F1829" t="s">
        <v>3</v>
      </c>
    </row>
    <row r="1830" spans="1:6">
      <c r="A1830" t="s">
        <v>1027</v>
      </c>
      <c r="B1830" t="s">
        <v>4221</v>
      </c>
      <c r="C1830" t="s">
        <v>4214</v>
      </c>
      <c r="D1830" t="s">
        <v>17</v>
      </c>
      <c r="E1830" t="s">
        <v>3</v>
      </c>
      <c r="F1830" t="s">
        <v>3</v>
      </c>
    </row>
    <row r="1831" spans="1:6">
      <c r="A1831" t="s">
        <v>1027</v>
      </c>
      <c r="B1831" t="s">
        <v>4221</v>
      </c>
      <c r="C1831" t="s">
        <v>4214</v>
      </c>
      <c r="D1831" t="s">
        <v>17</v>
      </c>
      <c r="E1831" t="s">
        <v>3</v>
      </c>
      <c r="F1831" t="s">
        <v>3</v>
      </c>
    </row>
    <row r="1832" spans="1:6">
      <c r="A1832" t="s">
        <v>1027</v>
      </c>
      <c r="B1832" t="s">
        <v>4221</v>
      </c>
      <c r="C1832" t="s">
        <v>4214</v>
      </c>
      <c r="D1832" t="s">
        <v>17</v>
      </c>
      <c r="E1832" t="s">
        <v>3</v>
      </c>
      <c r="F1832" t="s">
        <v>3</v>
      </c>
    </row>
    <row r="1833" spans="1:6">
      <c r="A1833" t="s">
        <v>1027</v>
      </c>
      <c r="B1833" t="s">
        <v>4221</v>
      </c>
      <c r="C1833" t="s">
        <v>4214</v>
      </c>
      <c r="D1833" t="s">
        <v>17</v>
      </c>
      <c r="E1833" t="s">
        <v>3</v>
      </c>
      <c r="F1833" t="s">
        <v>3</v>
      </c>
    </row>
    <row r="1834" spans="1:6">
      <c r="A1834" t="s">
        <v>1027</v>
      </c>
      <c r="B1834" t="s">
        <v>4221</v>
      </c>
      <c r="C1834" t="s">
        <v>4214</v>
      </c>
      <c r="D1834" t="s">
        <v>17</v>
      </c>
      <c r="E1834" t="s">
        <v>3</v>
      </c>
      <c r="F1834" t="s">
        <v>3</v>
      </c>
    </row>
    <row r="1835" spans="1:6">
      <c r="A1835" t="s">
        <v>1027</v>
      </c>
      <c r="B1835" t="s">
        <v>4221</v>
      </c>
      <c r="C1835" t="s">
        <v>4214</v>
      </c>
      <c r="D1835" t="s">
        <v>17</v>
      </c>
      <c r="E1835" t="s">
        <v>3</v>
      </c>
      <c r="F1835" t="s">
        <v>3</v>
      </c>
    </row>
    <row r="1836" spans="1:6">
      <c r="A1836" t="s">
        <v>1027</v>
      </c>
      <c r="B1836" t="s">
        <v>4221</v>
      </c>
      <c r="C1836" t="s">
        <v>4214</v>
      </c>
      <c r="D1836" t="s">
        <v>17</v>
      </c>
      <c r="E1836" t="s">
        <v>3</v>
      </c>
      <c r="F1836" t="s">
        <v>3</v>
      </c>
    </row>
    <row r="1837" spans="1:6">
      <c r="A1837" t="s">
        <v>1027</v>
      </c>
      <c r="B1837" t="s">
        <v>4221</v>
      </c>
      <c r="C1837" t="s">
        <v>4214</v>
      </c>
      <c r="D1837" t="s">
        <v>17</v>
      </c>
      <c r="E1837" t="s">
        <v>3</v>
      </c>
      <c r="F1837" t="s">
        <v>3</v>
      </c>
    </row>
    <row r="1838" spans="1:6">
      <c r="A1838" t="s">
        <v>1027</v>
      </c>
      <c r="B1838" t="s">
        <v>4221</v>
      </c>
      <c r="C1838" t="s">
        <v>4214</v>
      </c>
      <c r="D1838" t="s">
        <v>17</v>
      </c>
      <c r="E1838" t="s">
        <v>3</v>
      </c>
      <c r="F1838" t="s">
        <v>3</v>
      </c>
    </row>
    <row r="1839" spans="1:6">
      <c r="A1839" t="s">
        <v>1027</v>
      </c>
      <c r="B1839" t="s">
        <v>4221</v>
      </c>
      <c r="C1839" t="s">
        <v>4214</v>
      </c>
      <c r="D1839" t="s">
        <v>17</v>
      </c>
      <c r="E1839" t="s">
        <v>3</v>
      </c>
      <c r="F1839" t="s">
        <v>3</v>
      </c>
    </row>
    <row r="1840" spans="1:6">
      <c r="A1840" t="s">
        <v>1027</v>
      </c>
      <c r="B1840" t="s">
        <v>4221</v>
      </c>
      <c r="C1840" t="s">
        <v>4214</v>
      </c>
      <c r="D1840" t="s">
        <v>17</v>
      </c>
      <c r="E1840" t="s">
        <v>3</v>
      </c>
      <c r="F1840" t="s">
        <v>3</v>
      </c>
    </row>
    <row r="1841" spans="1:6">
      <c r="A1841" t="s">
        <v>1027</v>
      </c>
      <c r="B1841" t="s">
        <v>4221</v>
      </c>
      <c r="C1841" t="s">
        <v>4214</v>
      </c>
      <c r="D1841" t="s">
        <v>17</v>
      </c>
      <c r="E1841" t="s">
        <v>3</v>
      </c>
      <c r="F1841" t="s">
        <v>3</v>
      </c>
    </row>
    <row r="1842" spans="1:6">
      <c r="A1842" t="s">
        <v>1027</v>
      </c>
      <c r="B1842" t="s">
        <v>4221</v>
      </c>
      <c r="C1842" t="s">
        <v>4214</v>
      </c>
      <c r="D1842" t="s">
        <v>17</v>
      </c>
      <c r="E1842" t="s">
        <v>3</v>
      </c>
      <c r="F1842" t="s">
        <v>3</v>
      </c>
    </row>
    <row r="1843" spans="1:6">
      <c r="A1843" t="s">
        <v>1027</v>
      </c>
      <c r="B1843" t="s">
        <v>4221</v>
      </c>
      <c r="C1843" t="s">
        <v>4214</v>
      </c>
      <c r="D1843" t="s">
        <v>17</v>
      </c>
      <c r="E1843" t="s">
        <v>3</v>
      </c>
      <c r="F1843" t="s">
        <v>3</v>
      </c>
    </row>
    <row r="1844" spans="1:6">
      <c r="A1844" t="s">
        <v>1027</v>
      </c>
      <c r="B1844" t="s">
        <v>4221</v>
      </c>
      <c r="C1844" t="s">
        <v>4214</v>
      </c>
      <c r="D1844" t="s">
        <v>17</v>
      </c>
      <c r="E1844" t="s">
        <v>3</v>
      </c>
      <c r="F1844" t="s">
        <v>3</v>
      </c>
    </row>
    <row r="1845" spans="1:6">
      <c r="A1845" t="s">
        <v>1027</v>
      </c>
      <c r="B1845" t="s">
        <v>4221</v>
      </c>
      <c r="C1845" t="s">
        <v>4214</v>
      </c>
      <c r="D1845" t="s">
        <v>17</v>
      </c>
      <c r="E1845" t="s">
        <v>3</v>
      </c>
      <c r="F1845" t="s">
        <v>3</v>
      </c>
    </row>
    <row r="1846" spans="1:6">
      <c r="A1846" t="s">
        <v>1027</v>
      </c>
      <c r="B1846" t="s">
        <v>4221</v>
      </c>
      <c r="C1846" t="s">
        <v>17</v>
      </c>
      <c r="D1846" t="s">
        <v>3</v>
      </c>
      <c r="E1846" t="s">
        <v>3</v>
      </c>
      <c r="F1846" t="s">
        <v>3</v>
      </c>
    </row>
    <row r="1847" spans="1:6">
      <c r="A1847" t="s">
        <v>1027</v>
      </c>
      <c r="B1847" t="s">
        <v>4221</v>
      </c>
      <c r="C1847" t="s">
        <v>17</v>
      </c>
      <c r="D1847" t="s">
        <v>3</v>
      </c>
      <c r="E1847" t="s">
        <v>3</v>
      </c>
      <c r="F1847" t="s">
        <v>3</v>
      </c>
    </row>
    <row r="1848" spans="1:6">
      <c r="A1848" t="s">
        <v>1027</v>
      </c>
      <c r="B1848" t="s">
        <v>4221</v>
      </c>
      <c r="C1848" t="s">
        <v>17</v>
      </c>
      <c r="D1848" t="s">
        <v>3</v>
      </c>
      <c r="E1848" t="s">
        <v>3</v>
      </c>
      <c r="F1848" t="s">
        <v>3</v>
      </c>
    </row>
    <row r="1849" spans="1:6">
      <c r="A1849" t="s">
        <v>1027</v>
      </c>
      <c r="B1849" t="s">
        <v>4221</v>
      </c>
      <c r="C1849" t="s">
        <v>17</v>
      </c>
      <c r="D1849" t="s">
        <v>3</v>
      </c>
      <c r="E1849" t="s">
        <v>3</v>
      </c>
      <c r="F1849" t="s">
        <v>3</v>
      </c>
    </row>
    <row r="1850" spans="1:6">
      <c r="A1850" t="s">
        <v>1027</v>
      </c>
      <c r="B1850" t="s">
        <v>4221</v>
      </c>
      <c r="C1850" t="s">
        <v>17</v>
      </c>
      <c r="D1850" t="s">
        <v>3</v>
      </c>
      <c r="E1850" t="s">
        <v>3</v>
      </c>
      <c r="F1850" t="s">
        <v>3</v>
      </c>
    </row>
    <row r="1851" spans="1:6">
      <c r="A1851" t="s">
        <v>1027</v>
      </c>
      <c r="B1851" t="s">
        <v>4221</v>
      </c>
      <c r="C1851" t="s">
        <v>17</v>
      </c>
      <c r="D1851" t="s">
        <v>3</v>
      </c>
      <c r="E1851" t="s">
        <v>3</v>
      </c>
      <c r="F1851" t="s">
        <v>3</v>
      </c>
    </row>
    <row r="1852" spans="1:6">
      <c r="A1852" t="s">
        <v>1027</v>
      </c>
      <c r="B1852" t="s">
        <v>4221</v>
      </c>
      <c r="C1852" t="s">
        <v>17</v>
      </c>
      <c r="D1852" t="s">
        <v>3</v>
      </c>
      <c r="E1852" t="s">
        <v>3</v>
      </c>
      <c r="F1852" t="s">
        <v>3</v>
      </c>
    </row>
    <row r="1853" spans="1:6">
      <c r="A1853" t="s">
        <v>1027</v>
      </c>
      <c r="B1853" t="s">
        <v>4221</v>
      </c>
      <c r="C1853" t="s">
        <v>17</v>
      </c>
      <c r="D1853" t="s">
        <v>3</v>
      </c>
      <c r="E1853" t="s">
        <v>3</v>
      </c>
      <c r="F1853" t="s">
        <v>3</v>
      </c>
    </row>
    <row r="1854" spans="1:6">
      <c r="A1854" t="s">
        <v>1027</v>
      </c>
      <c r="B1854" t="s">
        <v>4221</v>
      </c>
      <c r="C1854" t="s">
        <v>17</v>
      </c>
      <c r="D1854" t="s">
        <v>3</v>
      </c>
      <c r="E1854" t="s">
        <v>3</v>
      </c>
      <c r="F1854" t="s">
        <v>3</v>
      </c>
    </row>
    <row r="1855" spans="1:6">
      <c r="A1855" t="s">
        <v>1027</v>
      </c>
      <c r="B1855" t="s">
        <v>4221</v>
      </c>
      <c r="C1855" t="s">
        <v>17</v>
      </c>
      <c r="D1855" t="s">
        <v>3</v>
      </c>
      <c r="E1855" t="s">
        <v>3</v>
      </c>
      <c r="F1855" t="s">
        <v>3</v>
      </c>
    </row>
    <row r="1856" spans="1:6">
      <c r="A1856" t="s">
        <v>1027</v>
      </c>
      <c r="B1856" t="s">
        <v>4221</v>
      </c>
      <c r="C1856" t="s">
        <v>17</v>
      </c>
      <c r="D1856" t="s">
        <v>3</v>
      </c>
      <c r="E1856" t="s">
        <v>3</v>
      </c>
      <c r="F1856" t="s">
        <v>3</v>
      </c>
    </row>
    <row r="1857" spans="1:6">
      <c r="A1857" t="s">
        <v>1027</v>
      </c>
      <c r="B1857" t="s">
        <v>4221</v>
      </c>
      <c r="C1857" t="s">
        <v>17</v>
      </c>
      <c r="D1857" t="s">
        <v>3</v>
      </c>
      <c r="E1857" t="s">
        <v>3</v>
      </c>
      <c r="F1857" t="s">
        <v>3</v>
      </c>
    </row>
    <row r="1858" spans="1:6">
      <c r="A1858" t="s">
        <v>1027</v>
      </c>
      <c r="B1858" t="s">
        <v>4221</v>
      </c>
      <c r="C1858" t="s">
        <v>17</v>
      </c>
      <c r="D1858" t="s">
        <v>3</v>
      </c>
      <c r="E1858" t="s">
        <v>3</v>
      </c>
      <c r="F1858" t="s">
        <v>3</v>
      </c>
    </row>
    <row r="1859" spans="1:6">
      <c r="A1859" t="s">
        <v>1027</v>
      </c>
      <c r="B1859" t="s">
        <v>4221</v>
      </c>
      <c r="C1859" t="s">
        <v>17</v>
      </c>
      <c r="D1859" t="s">
        <v>3</v>
      </c>
      <c r="E1859" t="s">
        <v>3</v>
      </c>
      <c r="F1859" t="s">
        <v>3</v>
      </c>
    </row>
    <row r="1860" spans="1:6">
      <c r="A1860" t="s">
        <v>1027</v>
      </c>
      <c r="B1860" t="s">
        <v>4221</v>
      </c>
      <c r="C1860" t="s">
        <v>17</v>
      </c>
      <c r="D1860" t="s">
        <v>3</v>
      </c>
      <c r="E1860" t="s">
        <v>3</v>
      </c>
      <c r="F1860" t="s">
        <v>3</v>
      </c>
    </row>
    <row r="1861" spans="1:6">
      <c r="A1861" t="s">
        <v>1027</v>
      </c>
      <c r="B1861" t="s">
        <v>4221</v>
      </c>
      <c r="C1861" t="s">
        <v>17</v>
      </c>
      <c r="D1861" t="s">
        <v>3</v>
      </c>
      <c r="E1861" t="s">
        <v>3</v>
      </c>
      <c r="F1861" t="s">
        <v>3</v>
      </c>
    </row>
    <row r="1862" spans="1:6">
      <c r="A1862" t="s">
        <v>1027</v>
      </c>
      <c r="B1862" t="s">
        <v>4221</v>
      </c>
      <c r="C1862" t="s">
        <v>17</v>
      </c>
      <c r="D1862" t="s">
        <v>3</v>
      </c>
      <c r="E1862" t="s">
        <v>3</v>
      </c>
      <c r="F1862" t="s">
        <v>3</v>
      </c>
    </row>
    <row r="1863" spans="1:6">
      <c r="A1863" t="s">
        <v>1027</v>
      </c>
      <c r="B1863" t="s">
        <v>4221</v>
      </c>
      <c r="C1863" t="s">
        <v>17</v>
      </c>
      <c r="D1863" t="s">
        <v>3</v>
      </c>
      <c r="E1863" t="s">
        <v>3</v>
      </c>
      <c r="F1863" t="s">
        <v>3</v>
      </c>
    </row>
    <row r="1864" spans="1:6">
      <c r="A1864" t="s">
        <v>1027</v>
      </c>
      <c r="B1864" t="s">
        <v>4221</v>
      </c>
      <c r="C1864" t="s">
        <v>17</v>
      </c>
      <c r="D1864" t="s">
        <v>3</v>
      </c>
      <c r="E1864" t="s">
        <v>3</v>
      </c>
      <c r="F1864" t="s">
        <v>3</v>
      </c>
    </row>
    <row r="1865" spans="1:6">
      <c r="A1865" t="s">
        <v>1027</v>
      </c>
      <c r="B1865" t="s">
        <v>4221</v>
      </c>
      <c r="C1865" t="s">
        <v>17</v>
      </c>
      <c r="D1865" t="s">
        <v>3</v>
      </c>
      <c r="E1865" t="s">
        <v>3</v>
      </c>
      <c r="F1865" t="s">
        <v>3</v>
      </c>
    </row>
    <row r="1866" spans="1:6">
      <c r="A1866" t="s">
        <v>1027</v>
      </c>
      <c r="B1866" t="s">
        <v>4221</v>
      </c>
      <c r="C1866" t="s">
        <v>17</v>
      </c>
      <c r="D1866" t="s">
        <v>3</v>
      </c>
      <c r="E1866" t="s">
        <v>3</v>
      </c>
      <c r="F1866" t="s">
        <v>3</v>
      </c>
    </row>
    <row r="1867" spans="1:6">
      <c r="A1867" t="s">
        <v>1027</v>
      </c>
      <c r="B1867" t="s">
        <v>4221</v>
      </c>
      <c r="C1867" t="s">
        <v>17</v>
      </c>
      <c r="D1867" t="s">
        <v>3</v>
      </c>
      <c r="E1867" t="s">
        <v>3</v>
      </c>
      <c r="F1867" t="s">
        <v>3</v>
      </c>
    </row>
    <row r="1868" spans="1:6">
      <c r="A1868" t="s">
        <v>1027</v>
      </c>
      <c r="B1868" t="s">
        <v>4221</v>
      </c>
      <c r="C1868" t="s">
        <v>17</v>
      </c>
      <c r="D1868" t="s">
        <v>3</v>
      </c>
      <c r="E1868" t="s">
        <v>3</v>
      </c>
      <c r="F1868" t="s">
        <v>3</v>
      </c>
    </row>
    <row r="1869" spans="1:6">
      <c r="A1869" t="s">
        <v>1027</v>
      </c>
      <c r="B1869" t="s">
        <v>4221</v>
      </c>
      <c r="C1869" t="s">
        <v>17</v>
      </c>
      <c r="D1869" t="s">
        <v>3</v>
      </c>
      <c r="E1869" t="s">
        <v>3</v>
      </c>
      <c r="F1869" t="s">
        <v>3</v>
      </c>
    </row>
    <row r="1870" spans="1:6">
      <c r="A1870" t="s">
        <v>1027</v>
      </c>
      <c r="B1870" t="s">
        <v>4221</v>
      </c>
      <c r="C1870" t="s">
        <v>17</v>
      </c>
      <c r="D1870" t="s">
        <v>3</v>
      </c>
      <c r="E1870" t="s">
        <v>3</v>
      </c>
      <c r="F1870" t="s">
        <v>3</v>
      </c>
    </row>
    <row r="1871" spans="1:6">
      <c r="A1871" t="s">
        <v>1027</v>
      </c>
      <c r="B1871" t="s">
        <v>4221</v>
      </c>
      <c r="C1871" t="s">
        <v>17</v>
      </c>
      <c r="D1871" t="s">
        <v>3</v>
      </c>
      <c r="E1871" t="s">
        <v>3</v>
      </c>
      <c r="F1871" t="s">
        <v>3</v>
      </c>
    </row>
    <row r="1872" spans="1:6">
      <c r="A1872" t="s">
        <v>1027</v>
      </c>
      <c r="B1872" t="s">
        <v>4221</v>
      </c>
      <c r="C1872" t="s">
        <v>17</v>
      </c>
      <c r="D1872" t="s">
        <v>3</v>
      </c>
      <c r="E1872" t="s">
        <v>3</v>
      </c>
      <c r="F1872" t="s">
        <v>3</v>
      </c>
    </row>
    <row r="1873" spans="1:6">
      <c r="A1873" t="s">
        <v>1027</v>
      </c>
      <c r="B1873" t="s">
        <v>4221</v>
      </c>
      <c r="C1873" t="s">
        <v>17</v>
      </c>
      <c r="D1873" t="s">
        <v>3</v>
      </c>
      <c r="E1873" t="s">
        <v>3</v>
      </c>
      <c r="F1873" t="s">
        <v>3</v>
      </c>
    </row>
    <row r="1874" spans="1:6">
      <c r="A1874" t="s">
        <v>1027</v>
      </c>
      <c r="B1874" t="s">
        <v>4221</v>
      </c>
      <c r="C1874" t="s">
        <v>17</v>
      </c>
      <c r="D1874" t="s">
        <v>3</v>
      </c>
      <c r="E1874" t="s">
        <v>3</v>
      </c>
      <c r="F1874" t="s">
        <v>3</v>
      </c>
    </row>
    <row r="1875" spans="1:6">
      <c r="A1875" t="s">
        <v>1027</v>
      </c>
      <c r="B1875" t="s">
        <v>4221</v>
      </c>
      <c r="C1875" t="s">
        <v>17</v>
      </c>
      <c r="D1875" t="s">
        <v>3</v>
      </c>
      <c r="E1875" t="s">
        <v>3</v>
      </c>
      <c r="F1875" t="s">
        <v>3</v>
      </c>
    </row>
    <row r="1876" spans="1:6">
      <c r="A1876" t="s">
        <v>1027</v>
      </c>
      <c r="B1876" t="s">
        <v>4221</v>
      </c>
      <c r="C1876" t="s">
        <v>17</v>
      </c>
      <c r="D1876" t="s">
        <v>3</v>
      </c>
      <c r="E1876" t="s">
        <v>3</v>
      </c>
      <c r="F1876" t="s">
        <v>3</v>
      </c>
    </row>
    <row r="1877" spans="1:6">
      <c r="A1877" t="s">
        <v>1027</v>
      </c>
      <c r="B1877" t="s">
        <v>4221</v>
      </c>
      <c r="C1877" t="s">
        <v>17</v>
      </c>
      <c r="D1877" t="s">
        <v>3</v>
      </c>
      <c r="E1877" t="s">
        <v>3</v>
      </c>
      <c r="F1877" t="s">
        <v>3</v>
      </c>
    </row>
    <row r="1878" spans="1:6">
      <c r="A1878" t="s">
        <v>1027</v>
      </c>
      <c r="B1878" t="s">
        <v>4221</v>
      </c>
      <c r="C1878" t="s">
        <v>17</v>
      </c>
      <c r="D1878" t="s">
        <v>3</v>
      </c>
      <c r="E1878" t="s">
        <v>3</v>
      </c>
      <c r="F1878" t="s">
        <v>3</v>
      </c>
    </row>
    <row r="1879" spans="1:6">
      <c r="A1879" t="s">
        <v>1027</v>
      </c>
      <c r="B1879" t="s">
        <v>4221</v>
      </c>
      <c r="C1879" t="s">
        <v>17</v>
      </c>
      <c r="D1879" t="s">
        <v>3</v>
      </c>
      <c r="E1879" t="s">
        <v>3</v>
      </c>
      <c r="F1879" t="s">
        <v>3</v>
      </c>
    </row>
    <row r="1880" spans="1:6">
      <c r="A1880" t="s">
        <v>1027</v>
      </c>
      <c r="B1880" t="s">
        <v>4221</v>
      </c>
      <c r="C1880" t="s">
        <v>17</v>
      </c>
      <c r="D1880" t="s">
        <v>3</v>
      </c>
      <c r="E1880" t="s">
        <v>3</v>
      </c>
      <c r="F1880" t="s">
        <v>3</v>
      </c>
    </row>
    <row r="1881" spans="1:6">
      <c r="A1881" t="s">
        <v>1027</v>
      </c>
      <c r="B1881" t="s">
        <v>4221</v>
      </c>
      <c r="C1881" t="s">
        <v>17</v>
      </c>
      <c r="D1881" t="s">
        <v>3</v>
      </c>
      <c r="E1881" t="s">
        <v>3</v>
      </c>
      <c r="F1881" t="s">
        <v>3</v>
      </c>
    </row>
    <row r="1882" spans="1:6">
      <c r="A1882" t="s">
        <v>1027</v>
      </c>
      <c r="B1882" t="s">
        <v>4221</v>
      </c>
      <c r="C1882" t="s">
        <v>17</v>
      </c>
      <c r="D1882" t="s">
        <v>3</v>
      </c>
      <c r="E1882" t="s">
        <v>3</v>
      </c>
      <c r="F1882" t="s">
        <v>3</v>
      </c>
    </row>
    <row r="1883" spans="1:6">
      <c r="A1883" t="s">
        <v>1027</v>
      </c>
      <c r="B1883" t="s">
        <v>4221</v>
      </c>
      <c r="C1883" t="s">
        <v>17</v>
      </c>
      <c r="D1883" t="s">
        <v>3</v>
      </c>
      <c r="E1883" t="s">
        <v>3</v>
      </c>
      <c r="F1883" t="s">
        <v>3</v>
      </c>
    </row>
    <row r="1884" spans="1:6">
      <c r="A1884" t="s">
        <v>1027</v>
      </c>
      <c r="B1884" t="s">
        <v>4221</v>
      </c>
      <c r="C1884" t="s">
        <v>17</v>
      </c>
      <c r="D1884" t="s">
        <v>3</v>
      </c>
      <c r="E1884" t="s">
        <v>3</v>
      </c>
      <c r="F1884" t="s">
        <v>3</v>
      </c>
    </row>
    <row r="1885" spans="1:6">
      <c r="A1885" t="s">
        <v>1027</v>
      </c>
      <c r="B1885" t="s">
        <v>4221</v>
      </c>
      <c r="C1885" t="s">
        <v>17</v>
      </c>
      <c r="D1885" t="s">
        <v>3</v>
      </c>
      <c r="E1885" t="s">
        <v>3</v>
      </c>
      <c r="F1885" t="s">
        <v>3</v>
      </c>
    </row>
    <row r="1886" spans="1:6">
      <c r="A1886" t="s">
        <v>1027</v>
      </c>
      <c r="B1886" t="s">
        <v>4221</v>
      </c>
      <c r="C1886" t="s">
        <v>17</v>
      </c>
      <c r="D1886" t="s">
        <v>3</v>
      </c>
      <c r="E1886" t="s">
        <v>3</v>
      </c>
      <c r="F1886" t="s">
        <v>3</v>
      </c>
    </row>
    <row r="1887" spans="1:6">
      <c r="A1887" t="s">
        <v>1027</v>
      </c>
      <c r="B1887" t="s">
        <v>4221</v>
      </c>
      <c r="C1887" t="s">
        <v>17</v>
      </c>
      <c r="D1887" t="s">
        <v>3</v>
      </c>
      <c r="E1887" t="s">
        <v>3</v>
      </c>
      <c r="F1887" t="s">
        <v>3</v>
      </c>
    </row>
    <row r="1888" spans="1:6">
      <c r="A1888" t="s">
        <v>1027</v>
      </c>
      <c r="B1888" t="s">
        <v>4221</v>
      </c>
      <c r="C1888" t="s">
        <v>17</v>
      </c>
      <c r="D1888" t="s">
        <v>3</v>
      </c>
      <c r="E1888" t="s">
        <v>3</v>
      </c>
      <c r="F1888" t="s">
        <v>3</v>
      </c>
    </row>
    <row r="1889" spans="1:6">
      <c r="A1889" t="s">
        <v>1027</v>
      </c>
      <c r="B1889" t="s">
        <v>4221</v>
      </c>
      <c r="C1889" t="s">
        <v>17</v>
      </c>
      <c r="D1889" t="s">
        <v>3</v>
      </c>
      <c r="E1889" t="s">
        <v>3</v>
      </c>
      <c r="F1889" t="s">
        <v>3</v>
      </c>
    </row>
    <row r="1890" spans="1:6">
      <c r="A1890" t="s">
        <v>1027</v>
      </c>
      <c r="B1890" t="s">
        <v>4221</v>
      </c>
      <c r="C1890" t="s">
        <v>17</v>
      </c>
      <c r="D1890" t="s">
        <v>3</v>
      </c>
      <c r="E1890" t="s">
        <v>3</v>
      </c>
      <c r="F1890" t="s">
        <v>3</v>
      </c>
    </row>
    <row r="1891" spans="1:6">
      <c r="A1891" t="s">
        <v>1027</v>
      </c>
      <c r="B1891" t="s">
        <v>4221</v>
      </c>
      <c r="C1891" t="s">
        <v>17</v>
      </c>
      <c r="D1891" t="s">
        <v>3</v>
      </c>
      <c r="E1891" t="s">
        <v>3</v>
      </c>
      <c r="F1891" t="s">
        <v>3</v>
      </c>
    </row>
    <row r="1892" spans="1:6">
      <c r="A1892" t="s">
        <v>1027</v>
      </c>
      <c r="B1892" t="s">
        <v>4221</v>
      </c>
      <c r="C1892" t="s">
        <v>17</v>
      </c>
      <c r="D1892" t="s">
        <v>3</v>
      </c>
      <c r="E1892" t="s">
        <v>3</v>
      </c>
      <c r="F1892" t="s">
        <v>3</v>
      </c>
    </row>
    <row r="1893" spans="1:6">
      <c r="A1893" t="s">
        <v>1027</v>
      </c>
      <c r="B1893" t="s">
        <v>4221</v>
      </c>
      <c r="C1893" t="s">
        <v>17</v>
      </c>
      <c r="D1893" t="s">
        <v>3</v>
      </c>
      <c r="E1893" t="s">
        <v>3</v>
      </c>
      <c r="F1893" t="s">
        <v>3</v>
      </c>
    </row>
    <row r="1894" spans="1:6">
      <c r="A1894" t="s">
        <v>1027</v>
      </c>
      <c r="B1894" t="s">
        <v>4221</v>
      </c>
      <c r="C1894" t="s">
        <v>17</v>
      </c>
      <c r="D1894" t="s">
        <v>3</v>
      </c>
      <c r="E1894" t="s">
        <v>3</v>
      </c>
      <c r="F1894" t="s">
        <v>3</v>
      </c>
    </row>
    <row r="1895" spans="1:6">
      <c r="A1895" t="s">
        <v>1027</v>
      </c>
      <c r="B1895" t="s">
        <v>4221</v>
      </c>
      <c r="C1895" t="s">
        <v>17</v>
      </c>
      <c r="D1895" t="s">
        <v>3</v>
      </c>
      <c r="E1895" t="s">
        <v>3</v>
      </c>
      <c r="F1895" t="s">
        <v>3</v>
      </c>
    </row>
    <row r="1896" spans="1:6">
      <c r="A1896" t="s">
        <v>1027</v>
      </c>
      <c r="B1896" t="s">
        <v>4221</v>
      </c>
      <c r="C1896" t="s">
        <v>17</v>
      </c>
      <c r="D1896" t="s">
        <v>3</v>
      </c>
      <c r="E1896" t="s">
        <v>3</v>
      </c>
      <c r="F1896" t="s">
        <v>3</v>
      </c>
    </row>
    <row r="1897" spans="1:6">
      <c r="A1897" t="s">
        <v>1027</v>
      </c>
      <c r="B1897" t="s">
        <v>4221</v>
      </c>
      <c r="C1897" t="s">
        <v>17</v>
      </c>
      <c r="D1897" t="s">
        <v>3</v>
      </c>
      <c r="E1897" t="s">
        <v>3</v>
      </c>
      <c r="F1897" t="s">
        <v>3</v>
      </c>
    </row>
    <row r="1898" spans="1:6">
      <c r="A1898" t="s">
        <v>1027</v>
      </c>
      <c r="B1898" t="s">
        <v>4221</v>
      </c>
      <c r="C1898" t="s">
        <v>17</v>
      </c>
      <c r="D1898" t="s">
        <v>3</v>
      </c>
      <c r="E1898" t="s">
        <v>3</v>
      </c>
      <c r="F1898" t="s">
        <v>3</v>
      </c>
    </row>
    <row r="1899" spans="1:6">
      <c r="A1899" t="s">
        <v>1027</v>
      </c>
      <c r="B1899" t="s">
        <v>4221</v>
      </c>
      <c r="C1899" t="s">
        <v>17</v>
      </c>
      <c r="D1899" t="s">
        <v>3</v>
      </c>
      <c r="E1899" t="s">
        <v>3</v>
      </c>
      <c r="F1899" t="s">
        <v>3</v>
      </c>
    </row>
    <row r="1900" spans="1:6">
      <c r="A1900" t="s">
        <v>1027</v>
      </c>
      <c r="B1900" t="s">
        <v>4221</v>
      </c>
      <c r="C1900" t="s">
        <v>17</v>
      </c>
      <c r="D1900" t="s">
        <v>3</v>
      </c>
      <c r="E1900" t="s">
        <v>3</v>
      </c>
      <c r="F1900" t="s">
        <v>3</v>
      </c>
    </row>
    <row r="1901" spans="1:6">
      <c r="A1901" t="s">
        <v>1027</v>
      </c>
      <c r="B1901" t="s">
        <v>4221</v>
      </c>
      <c r="C1901" t="s">
        <v>17</v>
      </c>
      <c r="D1901" t="s">
        <v>3</v>
      </c>
      <c r="E1901" t="s">
        <v>3</v>
      </c>
      <c r="F1901" t="s">
        <v>3</v>
      </c>
    </row>
    <row r="1902" spans="1:6">
      <c r="A1902" t="s">
        <v>1027</v>
      </c>
      <c r="B1902" t="s">
        <v>4221</v>
      </c>
      <c r="C1902" t="s">
        <v>17</v>
      </c>
      <c r="D1902" t="s">
        <v>3</v>
      </c>
      <c r="E1902" t="s">
        <v>3</v>
      </c>
      <c r="F1902" t="s">
        <v>3</v>
      </c>
    </row>
    <row r="1903" spans="1:6">
      <c r="A1903" t="s">
        <v>1027</v>
      </c>
      <c r="B1903" t="s">
        <v>4221</v>
      </c>
      <c r="C1903" t="s">
        <v>17</v>
      </c>
      <c r="D1903" t="s">
        <v>3</v>
      </c>
      <c r="E1903" t="s">
        <v>3</v>
      </c>
      <c r="F1903" t="s">
        <v>3</v>
      </c>
    </row>
    <row r="1904" spans="1:6">
      <c r="A1904" t="s">
        <v>1027</v>
      </c>
      <c r="B1904" t="s">
        <v>4221</v>
      </c>
      <c r="C1904" t="s">
        <v>17</v>
      </c>
      <c r="D1904" t="s">
        <v>3</v>
      </c>
      <c r="E1904" t="s">
        <v>3</v>
      </c>
      <c r="F1904" t="s">
        <v>3</v>
      </c>
    </row>
    <row r="1905" spans="1:6">
      <c r="A1905" t="s">
        <v>1027</v>
      </c>
      <c r="B1905" t="s">
        <v>4221</v>
      </c>
      <c r="C1905" t="s">
        <v>17</v>
      </c>
      <c r="D1905" t="s">
        <v>3</v>
      </c>
      <c r="E1905" t="s">
        <v>3</v>
      </c>
      <c r="F1905" t="s">
        <v>3</v>
      </c>
    </row>
    <row r="1906" spans="1:6">
      <c r="A1906" t="s">
        <v>1027</v>
      </c>
      <c r="B1906" t="s">
        <v>4221</v>
      </c>
      <c r="C1906" t="s">
        <v>17</v>
      </c>
      <c r="D1906" t="s">
        <v>3</v>
      </c>
      <c r="E1906" t="s">
        <v>3</v>
      </c>
      <c r="F1906" t="s">
        <v>3</v>
      </c>
    </row>
    <row r="1907" spans="1:6">
      <c r="A1907" t="s">
        <v>1027</v>
      </c>
      <c r="B1907" t="s">
        <v>4221</v>
      </c>
      <c r="C1907" t="s">
        <v>17</v>
      </c>
      <c r="D1907" t="s">
        <v>3</v>
      </c>
      <c r="E1907" t="s">
        <v>3</v>
      </c>
      <c r="F1907" t="s">
        <v>3</v>
      </c>
    </row>
    <row r="1908" spans="1:6">
      <c r="A1908" t="s">
        <v>1027</v>
      </c>
      <c r="B1908" t="s">
        <v>4221</v>
      </c>
      <c r="C1908" t="s">
        <v>17</v>
      </c>
      <c r="D1908" t="s">
        <v>3</v>
      </c>
      <c r="E1908" t="s">
        <v>3</v>
      </c>
      <c r="F1908" t="s">
        <v>3</v>
      </c>
    </row>
    <row r="1909" spans="1:6">
      <c r="A1909" t="s">
        <v>1027</v>
      </c>
      <c r="B1909" t="s">
        <v>4221</v>
      </c>
      <c r="C1909" t="s">
        <v>17</v>
      </c>
      <c r="D1909" t="s">
        <v>3</v>
      </c>
      <c r="E1909" t="s">
        <v>3</v>
      </c>
      <c r="F1909" t="s">
        <v>3</v>
      </c>
    </row>
    <row r="1910" spans="1:6">
      <c r="A1910" t="s">
        <v>1027</v>
      </c>
      <c r="B1910" t="s">
        <v>4221</v>
      </c>
      <c r="C1910" t="s">
        <v>17</v>
      </c>
      <c r="D1910" t="s">
        <v>3</v>
      </c>
      <c r="E1910" t="s">
        <v>3</v>
      </c>
      <c r="F1910" t="s">
        <v>3</v>
      </c>
    </row>
    <row r="1911" spans="1:6">
      <c r="A1911" t="s">
        <v>1027</v>
      </c>
      <c r="B1911" t="s">
        <v>4221</v>
      </c>
      <c r="C1911" t="s">
        <v>17</v>
      </c>
      <c r="D1911" t="s">
        <v>3</v>
      </c>
      <c r="E1911" t="s">
        <v>3</v>
      </c>
      <c r="F1911" t="s">
        <v>3</v>
      </c>
    </row>
    <row r="1912" spans="1:6">
      <c r="A1912" t="s">
        <v>1027</v>
      </c>
      <c r="B1912" t="s">
        <v>4221</v>
      </c>
      <c r="C1912" t="s">
        <v>17</v>
      </c>
      <c r="D1912" t="s">
        <v>3</v>
      </c>
      <c r="E1912" t="s">
        <v>3</v>
      </c>
      <c r="F1912" t="s">
        <v>3</v>
      </c>
    </row>
    <row r="1913" spans="1:6">
      <c r="A1913" t="s">
        <v>1027</v>
      </c>
      <c r="B1913" t="s">
        <v>4221</v>
      </c>
      <c r="C1913" t="s">
        <v>17</v>
      </c>
      <c r="D1913" t="s">
        <v>3</v>
      </c>
      <c r="E1913" t="s">
        <v>3</v>
      </c>
      <c r="F1913" t="s">
        <v>3</v>
      </c>
    </row>
    <row r="1914" spans="1:6">
      <c r="A1914" t="s">
        <v>1027</v>
      </c>
      <c r="B1914" t="s">
        <v>4221</v>
      </c>
      <c r="C1914" t="s">
        <v>17</v>
      </c>
      <c r="D1914" t="s">
        <v>3</v>
      </c>
      <c r="E1914" t="s">
        <v>3</v>
      </c>
      <c r="F1914" t="s">
        <v>3</v>
      </c>
    </row>
    <row r="1915" spans="1:6">
      <c r="A1915" t="s">
        <v>1027</v>
      </c>
      <c r="B1915" t="s">
        <v>4221</v>
      </c>
      <c r="C1915" t="s">
        <v>17</v>
      </c>
      <c r="D1915" t="s">
        <v>3</v>
      </c>
      <c r="E1915" t="s">
        <v>3</v>
      </c>
      <c r="F1915" t="s">
        <v>3</v>
      </c>
    </row>
    <row r="1916" spans="1:6">
      <c r="A1916" t="s">
        <v>1027</v>
      </c>
      <c r="B1916" t="s">
        <v>4221</v>
      </c>
      <c r="C1916" t="s">
        <v>17</v>
      </c>
      <c r="D1916" t="s">
        <v>3</v>
      </c>
      <c r="E1916" t="s">
        <v>3</v>
      </c>
      <c r="F1916" t="s">
        <v>3</v>
      </c>
    </row>
    <row r="1917" spans="1:6">
      <c r="A1917" t="s">
        <v>1027</v>
      </c>
      <c r="B1917" t="s">
        <v>4221</v>
      </c>
      <c r="C1917" t="s">
        <v>17</v>
      </c>
      <c r="D1917" t="s">
        <v>3</v>
      </c>
      <c r="E1917" t="s">
        <v>3</v>
      </c>
      <c r="F1917" t="s">
        <v>3</v>
      </c>
    </row>
    <row r="1918" spans="1:6">
      <c r="A1918" t="s">
        <v>1027</v>
      </c>
      <c r="B1918" t="s">
        <v>4221</v>
      </c>
      <c r="C1918" t="s">
        <v>17</v>
      </c>
      <c r="D1918" t="s">
        <v>3</v>
      </c>
      <c r="E1918" t="s">
        <v>3</v>
      </c>
      <c r="F1918" t="s">
        <v>3</v>
      </c>
    </row>
    <row r="1919" spans="1:6">
      <c r="A1919" t="s">
        <v>1027</v>
      </c>
      <c r="B1919" t="s">
        <v>4221</v>
      </c>
      <c r="C1919" t="s">
        <v>17</v>
      </c>
      <c r="D1919" t="s">
        <v>3</v>
      </c>
      <c r="E1919" t="s">
        <v>3</v>
      </c>
      <c r="F1919" t="s">
        <v>3</v>
      </c>
    </row>
    <row r="1920" spans="1:6">
      <c r="A1920" t="s">
        <v>1027</v>
      </c>
      <c r="B1920" t="s">
        <v>4221</v>
      </c>
      <c r="C1920" t="s">
        <v>17</v>
      </c>
      <c r="D1920" t="s">
        <v>3</v>
      </c>
      <c r="E1920" t="s">
        <v>3</v>
      </c>
      <c r="F1920" t="s">
        <v>3</v>
      </c>
    </row>
    <row r="1921" spans="1:6">
      <c r="A1921" t="s">
        <v>1027</v>
      </c>
      <c r="B1921" t="s">
        <v>4221</v>
      </c>
      <c r="C1921" t="s">
        <v>17</v>
      </c>
      <c r="D1921" t="s">
        <v>3</v>
      </c>
      <c r="E1921" t="s">
        <v>3</v>
      </c>
      <c r="F1921" t="s">
        <v>3</v>
      </c>
    </row>
    <row r="1922" spans="1:6">
      <c r="A1922" t="s">
        <v>1027</v>
      </c>
      <c r="B1922" t="s">
        <v>4221</v>
      </c>
      <c r="C1922" t="s">
        <v>17</v>
      </c>
      <c r="D1922" t="s">
        <v>3</v>
      </c>
      <c r="E1922" t="s">
        <v>3</v>
      </c>
      <c r="F1922" t="s">
        <v>3</v>
      </c>
    </row>
    <row r="1923" spans="1:6">
      <c r="A1923" t="s">
        <v>1027</v>
      </c>
      <c r="B1923" t="s">
        <v>4221</v>
      </c>
      <c r="C1923" t="s">
        <v>17</v>
      </c>
      <c r="D1923" t="s">
        <v>3</v>
      </c>
      <c r="E1923" t="s">
        <v>3</v>
      </c>
      <c r="F1923" t="s">
        <v>3</v>
      </c>
    </row>
    <row r="1924" spans="1:6">
      <c r="A1924" t="s">
        <v>1027</v>
      </c>
      <c r="B1924" t="s">
        <v>4221</v>
      </c>
      <c r="C1924" t="s">
        <v>17</v>
      </c>
      <c r="D1924" t="s">
        <v>3</v>
      </c>
      <c r="E1924" t="s">
        <v>3</v>
      </c>
      <c r="F1924" t="s">
        <v>3</v>
      </c>
    </row>
    <row r="1925" spans="1:6">
      <c r="A1925" t="s">
        <v>1027</v>
      </c>
      <c r="B1925" t="s">
        <v>4221</v>
      </c>
      <c r="C1925" t="s">
        <v>17</v>
      </c>
      <c r="D1925" t="s">
        <v>3</v>
      </c>
      <c r="E1925" t="s">
        <v>3</v>
      </c>
      <c r="F1925" t="s">
        <v>3</v>
      </c>
    </row>
    <row r="1926" spans="1:6">
      <c r="A1926" t="s">
        <v>1027</v>
      </c>
      <c r="B1926" t="s">
        <v>4221</v>
      </c>
      <c r="C1926" t="s">
        <v>17</v>
      </c>
      <c r="D1926" t="s">
        <v>3</v>
      </c>
      <c r="E1926" t="s">
        <v>3</v>
      </c>
      <c r="F1926" t="s">
        <v>3</v>
      </c>
    </row>
    <row r="1927" spans="1:6">
      <c r="A1927" t="s">
        <v>1027</v>
      </c>
      <c r="B1927" t="s">
        <v>4221</v>
      </c>
      <c r="C1927" t="s">
        <v>17</v>
      </c>
      <c r="D1927" t="s">
        <v>3</v>
      </c>
      <c r="E1927" t="s">
        <v>3</v>
      </c>
      <c r="F1927" t="s">
        <v>3</v>
      </c>
    </row>
    <row r="1928" spans="1:6">
      <c r="A1928" t="s">
        <v>1027</v>
      </c>
      <c r="B1928" t="s">
        <v>4221</v>
      </c>
      <c r="C1928" t="s">
        <v>17</v>
      </c>
      <c r="D1928" t="s">
        <v>3</v>
      </c>
      <c r="E1928" t="s">
        <v>3</v>
      </c>
      <c r="F1928" t="s">
        <v>3</v>
      </c>
    </row>
    <row r="1929" spans="1:6">
      <c r="A1929" t="s">
        <v>1027</v>
      </c>
      <c r="B1929" t="s">
        <v>4221</v>
      </c>
      <c r="C1929" t="s">
        <v>17</v>
      </c>
      <c r="D1929" t="s">
        <v>3</v>
      </c>
      <c r="E1929" t="s">
        <v>3</v>
      </c>
      <c r="F1929" t="s">
        <v>3</v>
      </c>
    </row>
    <row r="1930" spans="1:6">
      <c r="A1930" t="s">
        <v>1027</v>
      </c>
      <c r="B1930" t="s">
        <v>4221</v>
      </c>
      <c r="C1930" t="s">
        <v>17</v>
      </c>
      <c r="D1930" t="s">
        <v>3</v>
      </c>
      <c r="E1930" t="s">
        <v>3</v>
      </c>
      <c r="F1930" t="s">
        <v>3</v>
      </c>
    </row>
    <row r="1931" spans="1:6">
      <c r="A1931" t="s">
        <v>1027</v>
      </c>
      <c r="B1931" t="s">
        <v>4221</v>
      </c>
      <c r="C1931" t="s">
        <v>17</v>
      </c>
      <c r="D1931" t="s">
        <v>3</v>
      </c>
      <c r="E1931" t="s">
        <v>3</v>
      </c>
      <c r="F1931" t="s">
        <v>3</v>
      </c>
    </row>
    <row r="1932" spans="1:6">
      <c r="A1932" t="s">
        <v>1027</v>
      </c>
      <c r="B1932" t="s">
        <v>4221</v>
      </c>
      <c r="C1932" t="s">
        <v>17</v>
      </c>
      <c r="D1932" t="s">
        <v>3</v>
      </c>
      <c r="E1932" t="s">
        <v>3</v>
      </c>
      <c r="F1932" t="s">
        <v>3</v>
      </c>
    </row>
    <row r="1933" spans="1:6">
      <c r="A1933" t="s">
        <v>1027</v>
      </c>
      <c r="B1933" t="s">
        <v>4221</v>
      </c>
      <c r="C1933" t="s">
        <v>17</v>
      </c>
      <c r="D1933" t="s">
        <v>3</v>
      </c>
      <c r="E1933" t="s">
        <v>3</v>
      </c>
      <c r="F1933" t="s">
        <v>3</v>
      </c>
    </row>
    <row r="1934" spans="1:6">
      <c r="A1934" t="s">
        <v>1027</v>
      </c>
      <c r="B1934" t="s">
        <v>4221</v>
      </c>
      <c r="C1934" t="s">
        <v>17</v>
      </c>
      <c r="D1934" t="s">
        <v>3</v>
      </c>
      <c r="E1934" t="s">
        <v>3</v>
      </c>
      <c r="F1934" t="s">
        <v>3</v>
      </c>
    </row>
    <row r="1935" spans="1:6">
      <c r="A1935" t="s">
        <v>1027</v>
      </c>
      <c r="B1935" t="s">
        <v>4221</v>
      </c>
      <c r="C1935" t="s">
        <v>17</v>
      </c>
      <c r="D1935" t="s">
        <v>3</v>
      </c>
      <c r="E1935" t="s">
        <v>3</v>
      </c>
      <c r="F1935" t="s">
        <v>3</v>
      </c>
    </row>
    <row r="1936" spans="1:6">
      <c r="A1936" t="s">
        <v>1027</v>
      </c>
      <c r="B1936" t="s">
        <v>4221</v>
      </c>
      <c r="C1936" t="s">
        <v>17</v>
      </c>
      <c r="D1936" t="s">
        <v>3</v>
      </c>
      <c r="E1936" t="s">
        <v>3</v>
      </c>
      <c r="F1936" t="s">
        <v>3</v>
      </c>
    </row>
    <row r="1937" spans="1:6">
      <c r="A1937" t="s">
        <v>1027</v>
      </c>
      <c r="B1937" t="s">
        <v>4221</v>
      </c>
      <c r="C1937" t="s">
        <v>17</v>
      </c>
      <c r="D1937" t="s">
        <v>3</v>
      </c>
      <c r="E1937" t="s">
        <v>3</v>
      </c>
      <c r="F1937" t="s">
        <v>3</v>
      </c>
    </row>
    <row r="1938" spans="1:6">
      <c r="A1938" t="s">
        <v>1027</v>
      </c>
      <c r="B1938" t="s">
        <v>4221</v>
      </c>
      <c r="C1938" t="s">
        <v>17</v>
      </c>
      <c r="D1938" t="s">
        <v>3</v>
      </c>
      <c r="E1938" t="s">
        <v>3</v>
      </c>
      <c r="F1938" t="s">
        <v>3</v>
      </c>
    </row>
    <row r="1939" spans="1:6">
      <c r="A1939" t="s">
        <v>1027</v>
      </c>
      <c r="B1939" t="s">
        <v>4221</v>
      </c>
      <c r="C1939" t="s">
        <v>17</v>
      </c>
      <c r="D1939" t="s">
        <v>3</v>
      </c>
      <c r="E1939" t="s">
        <v>3</v>
      </c>
      <c r="F1939" t="s">
        <v>3</v>
      </c>
    </row>
    <row r="1940" spans="1:6">
      <c r="A1940" t="s">
        <v>1027</v>
      </c>
      <c r="B1940" t="s">
        <v>4221</v>
      </c>
      <c r="C1940" t="s">
        <v>17</v>
      </c>
      <c r="D1940" t="s">
        <v>3</v>
      </c>
      <c r="E1940" t="s">
        <v>3</v>
      </c>
      <c r="F1940" t="s">
        <v>3</v>
      </c>
    </row>
    <row r="1941" spans="1:6">
      <c r="A1941" t="s">
        <v>1027</v>
      </c>
      <c r="B1941" t="s">
        <v>4221</v>
      </c>
      <c r="C1941" t="s">
        <v>17</v>
      </c>
      <c r="D1941" t="s">
        <v>3</v>
      </c>
      <c r="E1941" t="s">
        <v>3</v>
      </c>
      <c r="F1941" t="s">
        <v>3</v>
      </c>
    </row>
    <row r="1942" spans="1:6">
      <c r="A1942" t="s">
        <v>1027</v>
      </c>
      <c r="B1942" t="s">
        <v>4221</v>
      </c>
      <c r="C1942" t="s">
        <v>17</v>
      </c>
      <c r="D1942" t="s">
        <v>3</v>
      </c>
      <c r="E1942" t="s">
        <v>3</v>
      </c>
      <c r="F1942" t="s">
        <v>3</v>
      </c>
    </row>
    <row r="1943" spans="1:6">
      <c r="A1943" t="s">
        <v>1027</v>
      </c>
      <c r="B1943" t="s">
        <v>4221</v>
      </c>
      <c r="C1943" t="s">
        <v>17</v>
      </c>
      <c r="D1943" t="s">
        <v>3</v>
      </c>
      <c r="E1943" t="s">
        <v>3</v>
      </c>
      <c r="F1943" t="s">
        <v>3</v>
      </c>
    </row>
    <row r="1944" spans="1:6">
      <c r="A1944" t="s">
        <v>1027</v>
      </c>
      <c r="B1944" t="s">
        <v>4221</v>
      </c>
      <c r="C1944" t="s">
        <v>17</v>
      </c>
      <c r="D1944" t="s">
        <v>3</v>
      </c>
      <c r="E1944" t="s">
        <v>3</v>
      </c>
      <c r="F1944" t="s">
        <v>3</v>
      </c>
    </row>
    <row r="1945" spans="1:6">
      <c r="A1945" t="s">
        <v>1027</v>
      </c>
      <c r="B1945" t="s">
        <v>4221</v>
      </c>
      <c r="C1945" t="s">
        <v>17</v>
      </c>
      <c r="D1945" t="s">
        <v>3</v>
      </c>
      <c r="E1945" t="s">
        <v>3</v>
      </c>
      <c r="F1945" t="s">
        <v>3</v>
      </c>
    </row>
    <row r="1946" spans="1:6">
      <c r="A1946" t="s">
        <v>1027</v>
      </c>
      <c r="B1946" t="s">
        <v>4221</v>
      </c>
      <c r="C1946" t="s">
        <v>17</v>
      </c>
      <c r="D1946" t="s">
        <v>3</v>
      </c>
      <c r="E1946" t="s">
        <v>3</v>
      </c>
      <c r="F1946" t="s">
        <v>3</v>
      </c>
    </row>
    <row r="1947" spans="1:6">
      <c r="A1947" t="s">
        <v>1027</v>
      </c>
      <c r="B1947" t="s">
        <v>4221</v>
      </c>
      <c r="C1947" t="s">
        <v>17</v>
      </c>
      <c r="D1947" t="s">
        <v>3</v>
      </c>
      <c r="E1947" t="s">
        <v>3</v>
      </c>
      <c r="F1947" t="s">
        <v>3</v>
      </c>
    </row>
    <row r="1948" spans="1:6">
      <c r="A1948" t="s">
        <v>1027</v>
      </c>
      <c r="B1948" t="s">
        <v>4221</v>
      </c>
      <c r="C1948" t="s">
        <v>17</v>
      </c>
      <c r="D1948" t="s">
        <v>3</v>
      </c>
      <c r="E1948" t="s">
        <v>3</v>
      </c>
      <c r="F1948" t="s">
        <v>3</v>
      </c>
    </row>
    <row r="1949" spans="1:6">
      <c r="A1949" t="s">
        <v>1027</v>
      </c>
      <c r="B1949" t="s">
        <v>4221</v>
      </c>
      <c r="C1949" t="s">
        <v>17</v>
      </c>
      <c r="D1949" t="s">
        <v>3</v>
      </c>
      <c r="E1949" t="s">
        <v>3</v>
      </c>
      <c r="F1949" t="s">
        <v>3</v>
      </c>
    </row>
    <row r="1950" spans="1:6">
      <c r="A1950" t="s">
        <v>1027</v>
      </c>
      <c r="B1950" t="s">
        <v>4221</v>
      </c>
      <c r="C1950" t="s">
        <v>17</v>
      </c>
      <c r="D1950" t="s">
        <v>3</v>
      </c>
      <c r="E1950" t="s">
        <v>3</v>
      </c>
      <c r="F1950" t="s">
        <v>3</v>
      </c>
    </row>
    <row r="1951" spans="1:6">
      <c r="A1951" t="s">
        <v>1027</v>
      </c>
      <c r="B1951" t="s">
        <v>4221</v>
      </c>
      <c r="C1951" t="s">
        <v>17</v>
      </c>
      <c r="D1951" t="s">
        <v>3</v>
      </c>
      <c r="E1951" t="s">
        <v>3</v>
      </c>
      <c r="F1951" t="s">
        <v>3</v>
      </c>
    </row>
    <row r="1952" spans="1:6">
      <c r="A1952" t="s">
        <v>1027</v>
      </c>
      <c r="B1952" t="s">
        <v>4221</v>
      </c>
      <c r="C1952" t="s">
        <v>4567</v>
      </c>
      <c r="D1952" t="s">
        <v>3</v>
      </c>
      <c r="E1952" t="s">
        <v>3</v>
      </c>
      <c r="F1952" t="s">
        <v>3</v>
      </c>
    </row>
    <row r="1953" spans="1:6">
      <c r="A1953" t="s">
        <v>1027</v>
      </c>
      <c r="B1953" t="s">
        <v>4221</v>
      </c>
      <c r="C1953" t="s">
        <v>4014</v>
      </c>
      <c r="D1953" t="s">
        <v>3</v>
      </c>
      <c r="E1953" t="s">
        <v>3</v>
      </c>
      <c r="F1953" t="s">
        <v>3</v>
      </c>
    </row>
    <row r="1954" spans="1:6">
      <c r="A1954" t="s">
        <v>1027</v>
      </c>
      <c r="B1954" t="s">
        <v>4221</v>
      </c>
      <c r="C1954" t="s">
        <v>4572</v>
      </c>
      <c r="D1954" t="s">
        <v>3</v>
      </c>
      <c r="E1954" t="s">
        <v>3</v>
      </c>
      <c r="F1954" t="s">
        <v>3</v>
      </c>
    </row>
    <row r="1955" spans="1:6">
      <c r="A1955" t="s">
        <v>1027</v>
      </c>
      <c r="B1955" t="s">
        <v>4221</v>
      </c>
      <c r="C1955" t="s">
        <v>4572</v>
      </c>
      <c r="D1955" t="s">
        <v>3</v>
      </c>
      <c r="E1955" t="s">
        <v>3</v>
      </c>
      <c r="F1955" t="s">
        <v>3</v>
      </c>
    </row>
    <row r="1956" spans="1:6">
      <c r="A1956" t="s">
        <v>1027</v>
      </c>
      <c r="B1956" t="s">
        <v>4221</v>
      </c>
      <c r="C1956" t="s">
        <v>4006</v>
      </c>
      <c r="D1956" t="s">
        <v>17</v>
      </c>
      <c r="E1956" t="s">
        <v>3</v>
      </c>
      <c r="F1956" t="s">
        <v>3</v>
      </c>
    </row>
    <row r="1957" spans="1:6">
      <c r="A1957" t="s">
        <v>1027</v>
      </c>
      <c r="B1957" t="s">
        <v>4221</v>
      </c>
      <c r="C1957" t="s">
        <v>4583</v>
      </c>
      <c r="D1957" t="s">
        <v>3</v>
      </c>
      <c r="E1957" t="s">
        <v>3</v>
      </c>
      <c r="F1957" t="s">
        <v>3</v>
      </c>
    </row>
    <row r="1958" spans="1:6">
      <c r="A1958" t="s">
        <v>1027</v>
      </c>
      <c r="B1958" t="s">
        <v>4221</v>
      </c>
      <c r="C1958" t="s">
        <v>4586</v>
      </c>
      <c r="D1958" t="s">
        <v>3</v>
      </c>
      <c r="E1958" t="s">
        <v>3</v>
      </c>
      <c r="F1958" t="s">
        <v>3</v>
      </c>
    </row>
    <row r="1959" spans="1:6">
      <c r="A1959" t="s">
        <v>1027</v>
      </c>
      <c r="B1959" t="s">
        <v>4221</v>
      </c>
      <c r="C1959" t="s">
        <v>4586</v>
      </c>
      <c r="D1959" t="s">
        <v>3</v>
      </c>
      <c r="E1959" t="s">
        <v>3</v>
      </c>
      <c r="F1959" t="s">
        <v>3</v>
      </c>
    </row>
    <row r="1960" spans="1:6">
      <c r="A1960" t="s">
        <v>1027</v>
      </c>
      <c r="B1960" t="s">
        <v>4221</v>
      </c>
      <c r="C1960" t="s">
        <v>4586</v>
      </c>
      <c r="D1960" t="s">
        <v>3</v>
      </c>
      <c r="E1960" t="s">
        <v>3</v>
      </c>
      <c r="F1960" t="s">
        <v>3</v>
      </c>
    </row>
    <row r="1961" spans="1:6">
      <c r="A1961" t="s">
        <v>1027</v>
      </c>
      <c r="B1961" t="s">
        <v>4221</v>
      </c>
      <c r="C1961" t="s">
        <v>4586</v>
      </c>
      <c r="D1961" t="s">
        <v>17</v>
      </c>
      <c r="E1961" t="s">
        <v>3</v>
      </c>
      <c r="F1961" t="s">
        <v>3</v>
      </c>
    </row>
    <row r="1962" spans="1:6">
      <c r="A1962" t="s">
        <v>1027</v>
      </c>
      <c r="B1962" t="s">
        <v>4221</v>
      </c>
      <c r="C1962" t="s">
        <v>4586</v>
      </c>
      <c r="D1962" t="s">
        <v>17</v>
      </c>
      <c r="E1962" t="s">
        <v>3</v>
      </c>
      <c r="F1962" t="s">
        <v>3</v>
      </c>
    </row>
    <row r="1963" spans="1:6">
      <c r="A1963" t="s">
        <v>1027</v>
      </c>
      <c r="B1963" t="s">
        <v>4221</v>
      </c>
      <c r="C1963" t="s">
        <v>4603</v>
      </c>
      <c r="D1963" t="s">
        <v>3</v>
      </c>
      <c r="E1963" t="s">
        <v>3</v>
      </c>
      <c r="F1963" t="s">
        <v>3</v>
      </c>
    </row>
    <row r="1964" spans="1:6">
      <c r="A1964" t="s">
        <v>1027</v>
      </c>
      <c r="B1964" t="s">
        <v>4221</v>
      </c>
      <c r="C1964" t="s">
        <v>4603</v>
      </c>
      <c r="D1964" t="s">
        <v>3</v>
      </c>
      <c r="E1964" t="s">
        <v>3</v>
      </c>
      <c r="F1964" t="s">
        <v>3</v>
      </c>
    </row>
    <row r="1965" spans="1:6">
      <c r="A1965" t="s">
        <v>1027</v>
      </c>
      <c r="B1965" t="s">
        <v>4221</v>
      </c>
      <c r="C1965" t="s">
        <v>4603</v>
      </c>
      <c r="D1965" t="s">
        <v>3</v>
      </c>
      <c r="E1965" t="s">
        <v>3</v>
      </c>
      <c r="F1965" t="s">
        <v>3</v>
      </c>
    </row>
    <row r="1966" spans="1:6">
      <c r="A1966" t="s">
        <v>1027</v>
      </c>
      <c r="B1966" t="s">
        <v>4221</v>
      </c>
      <c r="C1966" t="s">
        <v>4603</v>
      </c>
      <c r="D1966" t="s">
        <v>3</v>
      </c>
      <c r="E1966" t="s">
        <v>3</v>
      </c>
      <c r="F1966" t="s">
        <v>3</v>
      </c>
    </row>
    <row r="1967" spans="1:6">
      <c r="A1967" t="s">
        <v>1027</v>
      </c>
      <c r="B1967" t="s">
        <v>4221</v>
      </c>
      <c r="C1967" t="s">
        <v>4603</v>
      </c>
      <c r="D1967" t="s">
        <v>3</v>
      </c>
      <c r="E1967" t="s">
        <v>3</v>
      </c>
      <c r="F1967" t="s">
        <v>3</v>
      </c>
    </row>
    <row r="1968" spans="1:6">
      <c r="A1968" t="s">
        <v>1027</v>
      </c>
      <c r="B1968" t="s">
        <v>4221</v>
      </c>
      <c r="C1968" t="s">
        <v>4603</v>
      </c>
      <c r="D1968" t="s">
        <v>3</v>
      </c>
      <c r="E1968" t="s">
        <v>3</v>
      </c>
      <c r="F1968" t="s">
        <v>3</v>
      </c>
    </row>
    <row r="1969" spans="1:6">
      <c r="A1969" t="s">
        <v>1027</v>
      </c>
      <c r="B1969" t="s">
        <v>4221</v>
      </c>
      <c r="C1969" t="s">
        <v>4603</v>
      </c>
      <c r="D1969" t="s">
        <v>3</v>
      </c>
      <c r="E1969" t="s">
        <v>3</v>
      </c>
      <c r="F1969" t="s">
        <v>3</v>
      </c>
    </row>
    <row r="1970" spans="1:6">
      <c r="A1970" t="s">
        <v>1027</v>
      </c>
      <c r="B1970" t="s">
        <v>4221</v>
      </c>
      <c r="C1970" t="s">
        <v>4603</v>
      </c>
      <c r="D1970" t="s">
        <v>3</v>
      </c>
      <c r="E1970" t="s">
        <v>3</v>
      </c>
      <c r="F1970" t="s">
        <v>3</v>
      </c>
    </row>
    <row r="1971" spans="1:6">
      <c r="A1971" t="s">
        <v>1027</v>
      </c>
      <c r="B1971" t="s">
        <v>4221</v>
      </c>
      <c r="C1971" t="s">
        <v>4603</v>
      </c>
      <c r="D1971" t="s">
        <v>3</v>
      </c>
      <c r="E1971" t="s">
        <v>3</v>
      </c>
      <c r="F1971" t="s">
        <v>3</v>
      </c>
    </row>
    <row r="1972" spans="1:6">
      <c r="A1972" t="s">
        <v>1027</v>
      </c>
      <c r="B1972" t="s">
        <v>4221</v>
      </c>
      <c r="C1972" t="s">
        <v>4603</v>
      </c>
      <c r="D1972" t="s">
        <v>3</v>
      </c>
      <c r="E1972" t="s">
        <v>3</v>
      </c>
      <c r="F1972" t="s">
        <v>3</v>
      </c>
    </row>
    <row r="1973" spans="1:6">
      <c r="A1973" t="s">
        <v>1027</v>
      </c>
      <c r="B1973" t="s">
        <v>4221</v>
      </c>
      <c r="C1973" t="s">
        <v>4603</v>
      </c>
      <c r="D1973" t="s">
        <v>3</v>
      </c>
      <c r="E1973" t="s">
        <v>3</v>
      </c>
      <c r="F1973" t="s">
        <v>3</v>
      </c>
    </row>
    <row r="1974" spans="1:6">
      <c r="A1974" t="s">
        <v>1027</v>
      </c>
      <c r="B1974" t="s">
        <v>4221</v>
      </c>
      <c r="C1974" t="s">
        <v>4603</v>
      </c>
      <c r="D1974" t="s">
        <v>3</v>
      </c>
      <c r="E1974" t="s">
        <v>3</v>
      </c>
      <c r="F1974" t="s">
        <v>3</v>
      </c>
    </row>
    <row r="1975" spans="1:6">
      <c r="A1975" t="s">
        <v>1027</v>
      </c>
      <c r="B1975" t="s">
        <v>4221</v>
      </c>
      <c r="C1975" t="s">
        <v>4603</v>
      </c>
      <c r="D1975" t="s">
        <v>3</v>
      </c>
      <c r="E1975" t="s">
        <v>3</v>
      </c>
      <c r="F1975" t="s">
        <v>3</v>
      </c>
    </row>
    <row r="1976" spans="1:6">
      <c r="A1976" t="s">
        <v>1027</v>
      </c>
      <c r="B1976" t="s">
        <v>4221</v>
      </c>
      <c r="C1976" t="s">
        <v>4603</v>
      </c>
      <c r="D1976" t="s">
        <v>3</v>
      </c>
      <c r="E1976" t="s">
        <v>3</v>
      </c>
      <c r="F1976" t="s">
        <v>3</v>
      </c>
    </row>
    <row r="1977" spans="1:6">
      <c r="A1977" t="s">
        <v>1027</v>
      </c>
      <c r="B1977" t="s">
        <v>4221</v>
      </c>
      <c r="C1977" t="s">
        <v>4603</v>
      </c>
      <c r="D1977" t="s">
        <v>3</v>
      </c>
      <c r="E1977" t="s">
        <v>3</v>
      </c>
      <c r="F1977" t="s">
        <v>3</v>
      </c>
    </row>
    <row r="1978" spans="1:6">
      <c r="A1978" t="s">
        <v>1027</v>
      </c>
      <c r="B1978" t="s">
        <v>4221</v>
      </c>
      <c r="C1978" t="s">
        <v>4603</v>
      </c>
      <c r="D1978" t="s">
        <v>3</v>
      </c>
      <c r="E1978" t="s">
        <v>3</v>
      </c>
      <c r="F1978" t="s">
        <v>3</v>
      </c>
    </row>
    <row r="1979" spans="1:6">
      <c r="A1979" t="s">
        <v>1027</v>
      </c>
      <c r="B1979" t="s">
        <v>4221</v>
      </c>
      <c r="C1979" t="s">
        <v>4603</v>
      </c>
      <c r="D1979" t="s">
        <v>3</v>
      </c>
      <c r="E1979" t="s">
        <v>3</v>
      </c>
      <c r="F1979" t="s">
        <v>3</v>
      </c>
    </row>
    <row r="1980" spans="1:6">
      <c r="A1980" t="s">
        <v>1027</v>
      </c>
      <c r="B1980" t="s">
        <v>4221</v>
      </c>
      <c r="C1980" t="s">
        <v>4603</v>
      </c>
      <c r="D1980" t="s">
        <v>3</v>
      </c>
      <c r="E1980" t="s">
        <v>3</v>
      </c>
      <c r="F1980" t="s">
        <v>3</v>
      </c>
    </row>
    <row r="1981" spans="1:6">
      <c r="A1981" t="s">
        <v>1027</v>
      </c>
      <c r="B1981" t="s">
        <v>4221</v>
      </c>
      <c r="C1981" t="s">
        <v>4603</v>
      </c>
      <c r="D1981" t="s">
        <v>3</v>
      </c>
      <c r="E1981" t="s">
        <v>3</v>
      </c>
      <c r="F1981" t="s">
        <v>3</v>
      </c>
    </row>
    <row r="1982" spans="1:6">
      <c r="A1982" t="s">
        <v>1027</v>
      </c>
      <c r="B1982" t="s">
        <v>4221</v>
      </c>
      <c r="C1982" t="s">
        <v>4603</v>
      </c>
      <c r="D1982" t="s">
        <v>3</v>
      </c>
      <c r="E1982" t="s">
        <v>3</v>
      </c>
      <c r="F1982" t="s">
        <v>3</v>
      </c>
    </row>
    <row r="1983" spans="1:6">
      <c r="A1983" t="s">
        <v>1027</v>
      </c>
      <c r="B1983" t="s">
        <v>4221</v>
      </c>
      <c r="C1983" t="s">
        <v>4603</v>
      </c>
      <c r="D1983" t="s">
        <v>3</v>
      </c>
      <c r="E1983" t="s">
        <v>3</v>
      </c>
      <c r="F1983" t="s">
        <v>3</v>
      </c>
    </row>
    <row r="1984" spans="1:6">
      <c r="A1984" t="s">
        <v>1027</v>
      </c>
      <c r="B1984" t="s">
        <v>4221</v>
      </c>
      <c r="C1984" t="s">
        <v>4603</v>
      </c>
      <c r="D1984" t="s">
        <v>3</v>
      </c>
      <c r="E1984" t="s">
        <v>3</v>
      </c>
      <c r="F1984" t="s">
        <v>3</v>
      </c>
    </row>
    <row r="1985" spans="1:6">
      <c r="A1985" t="s">
        <v>1027</v>
      </c>
      <c r="B1985" t="s">
        <v>4221</v>
      </c>
      <c r="C1985" t="s">
        <v>4603</v>
      </c>
      <c r="D1985" t="s">
        <v>3</v>
      </c>
      <c r="E1985" t="s">
        <v>3</v>
      </c>
      <c r="F1985" t="s">
        <v>3</v>
      </c>
    </row>
    <row r="1986" spans="1:6">
      <c r="A1986" t="s">
        <v>1027</v>
      </c>
      <c r="B1986" t="s">
        <v>4221</v>
      </c>
      <c r="C1986" t="s">
        <v>4603</v>
      </c>
      <c r="D1986" t="s">
        <v>3</v>
      </c>
      <c r="E1986" t="s">
        <v>3</v>
      </c>
      <c r="F1986" t="s">
        <v>3</v>
      </c>
    </row>
    <row r="1987" spans="1:6">
      <c r="A1987" t="s">
        <v>1027</v>
      </c>
      <c r="B1987" t="s">
        <v>4221</v>
      </c>
      <c r="C1987" t="s">
        <v>4603</v>
      </c>
      <c r="D1987" t="s">
        <v>3</v>
      </c>
      <c r="E1987" t="s">
        <v>3</v>
      </c>
      <c r="F1987" t="s">
        <v>3</v>
      </c>
    </row>
    <row r="1988" spans="1:6">
      <c r="A1988" t="s">
        <v>1027</v>
      </c>
      <c r="B1988" t="s">
        <v>4221</v>
      </c>
      <c r="C1988" t="s">
        <v>4603</v>
      </c>
      <c r="D1988" t="s">
        <v>3</v>
      </c>
      <c r="E1988" t="s">
        <v>3</v>
      </c>
      <c r="F1988" t="s">
        <v>3</v>
      </c>
    </row>
    <row r="1989" spans="1:6">
      <c r="A1989" t="s">
        <v>1027</v>
      </c>
      <c r="B1989" t="s">
        <v>4221</v>
      </c>
      <c r="C1989" t="s">
        <v>4603</v>
      </c>
      <c r="D1989" t="s">
        <v>3</v>
      </c>
      <c r="E1989" t="s">
        <v>3</v>
      </c>
      <c r="F1989" t="s">
        <v>3</v>
      </c>
    </row>
    <row r="1990" spans="1:6">
      <c r="A1990" t="s">
        <v>1027</v>
      </c>
      <c r="B1990" t="s">
        <v>4221</v>
      </c>
      <c r="C1990" t="s">
        <v>4603</v>
      </c>
      <c r="D1990" t="s">
        <v>3</v>
      </c>
      <c r="E1990" t="s">
        <v>3</v>
      </c>
      <c r="F1990" t="s">
        <v>3</v>
      </c>
    </row>
    <row r="1991" spans="1:6">
      <c r="A1991" t="s">
        <v>1027</v>
      </c>
      <c r="B1991" t="s">
        <v>4221</v>
      </c>
      <c r="C1991" t="s">
        <v>4603</v>
      </c>
      <c r="D1991" t="s">
        <v>3</v>
      </c>
      <c r="E1991" t="s">
        <v>3</v>
      </c>
      <c r="F1991" t="s">
        <v>3</v>
      </c>
    </row>
    <row r="1992" spans="1:6">
      <c r="A1992" t="s">
        <v>1027</v>
      </c>
      <c r="B1992" t="s">
        <v>4221</v>
      </c>
      <c r="C1992" t="s">
        <v>4603</v>
      </c>
      <c r="D1992" t="s">
        <v>3</v>
      </c>
      <c r="E1992" t="s">
        <v>3</v>
      </c>
      <c r="F1992" t="s">
        <v>3</v>
      </c>
    </row>
    <row r="1993" spans="1:6">
      <c r="A1993" t="s">
        <v>1027</v>
      </c>
      <c r="B1993" t="s">
        <v>4221</v>
      </c>
      <c r="C1993" t="s">
        <v>4603</v>
      </c>
      <c r="D1993" t="s">
        <v>3</v>
      </c>
      <c r="E1993" t="s">
        <v>3</v>
      </c>
      <c r="F1993" t="s">
        <v>3</v>
      </c>
    </row>
    <row r="1994" spans="1:6">
      <c r="A1994" t="s">
        <v>1027</v>
      </c>
      <c r="B1994" t="s">
        <v>4221</v>
      </c>
      <c r="C1994" t="s">
        <v>4603</v>
      </c>
      <c r="D1994" t="s">
        <v>3</v>
      </c>
      <c r="E1994" t="s">
        <v>3</v>
      </c>
      <c r="F1994" t="s">
        <v>3</v>
      </c>
    </row>
    <row r="1995" spans="1:6">
      <c r="A1995" t="s">
        <v>1027</v>
      </c>
      <c r="B1995" t="s">
        <v>4221</v>
      </c>
      <c r="C1995" t="s">
        <v>4603</v>
      </c>
      <c r="D1995" t="s">
        <v>3</v>
      </c>
      <c r="E1995" t="s">
        <v>3</v>
      </c>
      <c r="F1995" t="s">
        <v>3</v>
      </c>
    </row>
    <row r="1996" spans="1:6">
      <c r="A1996" t="s">
        <v>1027</v>
      </c>
      <c r="B1996" t="s">
        <v>4221</v>
      </c>
      <c r="C1996" t="s">
        <v>4603</v>
      </c>
      <c r="D1996" t="s">
        <v>3</v>
      </c>
      <c r="E1996" t="s">
        <v>3</v>
      </c>
      <c r="F1996" t="s">
        <v>3</v>
      </c>
    </row>
    <row r="1997" spans="1:6">
      <c r="A1997" t="s">
        <v>1027</v>
      </c>
      <c r="B1997" t="s">
        <v>4221</v>
      </c>
      <c r="C1997" t="s">
        <v>4603</v>
      </c>
      <c r="D1997" t="s">
        <v>3</v>
      </c>
      <c r="E1997" t="s">
        <v>3</v>
      </c>
      <c r="F1997" t="s">
        <v>3</v>
      </c>
    </row>
    <row r="1998" spans="1:6">
      <c r="A1998" t="s">
        <v>1027</v>
      </c>
      <c r="B1998" t="s">
        <v>4221</v>
      </c>
      <c r="C1998" t="s">
        <v>4603</v>
      </c>
      <c r="D1998" t="s">
        <v>3</v>
      </c>
      <c r="E1998" t="s">
        <v>3</v>
      </c>
      <c r="F1998" t="s">
        <v>3</v>
      </c>
    </row>
    <row r="1999" spans="1:6">
      <c r="A1999" t="s">
        <v>1027</v>
      </c>
      <c r="B1999" t="s">
        <v>4221</v>
      </c>
      <c r="C1999" t="s">
        <v>4603</v>
      </c>
      <c r="D1999" t="s">
        <v>3</v>
      </c>
      <c r="E1999" t="s">
        <v>3</v>
      </c>
      <c r="F1999" t="s">
        <v>3</v>
      </c>
    </row>
    <row r="2000" spans="1:6">
      <c r="A2000" t="s">
        <v>1027</v>
      </c>
      <c r="B2000" t="s">
        <v>4221</v>
      </c>
      <c r="C2000" t="s">
        <v>4603</v>
      </c>
      <c r="D2000" t="s">
        <v>3</v>
      </c>
      <c r="E2000" t="s">
        <v>3</v>
      </c>
      <c r="F2000" t="s">
        <v>3</v>
      </c>
    </row>
    <row r="2001" spans="1:6">
      <c r="A2001" t="s">
        <v>1027</v>
      </c>
      <c r="B2001" t="s">
        <v>4221</v>
      </c>
      <c r="C2001" t="s">
        <v>4603</v>
      </c>
      <c r="D2001" t="s">
        <v>3</v>
      </c>
      <c r="E2001" t="s">
        <v>3</v>
      </c>
      <c r="F2001" t="s">
        <v>3</v>
      </c>
    </row>
    <row r="2002" spans="1:6">
      <c r="A2002" t="s">
        <v>1027</v>
      </c>
      <c r="B2002" t="s">
        <v>4221</v>
      </c>
      <c r="C2002" t="s">
        <v>4603</v>
      </c>
      <c r="D2002" t="s">
        <v>17</v>
      </c>
      <c r="E2002" t="s">
        <v>3</v>
      </c>
      <c r="F2002" t="s">
        <v>3</v>
      </c>
    </row>
    <row r="2003" spans="1:6">
      <c r="A2003" t="s">
        <v>1027</v>
      </c>
      <c r="B2003" t="s">
        <v>4221</v>
      </c>
      <c r="C2003" t="s">
        <v>4603</v>
      </c>
      <c r="D2003" t="s">
        <v>17</v>
      </c>
      <c r="E2003" t="s">
        <v>3</v>
      </c>
      <c r="F2003" t="s">
        <v>3</v>
      </c>
    </row>
    <row r="2004" spans="1:6">
      <c r="A2004" t="s">
        <v>1027</v>
      </c>
      <c r="B2004" t="s">
        <v>4221</v>
      </c>
      <c r="C2004" t="s">
        <v>4603</v>
      </c>
      <c r="D2004" t="s">
        <v>17</v>
      </c>
      <c r="E2004" t="s">
        <v>3</v>
      </c>
      <c r="F2004" t="s">
        <v>3</v>
      </c>
    </row>
    <row r="2005" spans="1:6">
      <c r="A2005" t="s">
        <v>1027</v>
      </c>
      <c r="B2005" t="s">
        <v>4221</v>
      </c>
      <c r="C2005" t="s">
        <v>4603</v>
      </c>
      <c r="D2005" t="s">
        <v>17</v>
      </c>
      <c r="E2005" t="s">
        <v>3</v>
      </c>
      <c r="F2005" t="s">
        <v>3</v>
      </c>
    </row>
    <row r="2006" spans="1:6">
      <c r="A2006" t="s">
        <v>1027</v>
      </c>
      <c r="B2006" t="s">
        <v>4221</v>
      </c>
      <c r="C2006" t="s">
        <v>4603</v>
      </c>
      <c r="D2006" t="s">
        <v>17</v>
      </c>
      <c r="E2006" t="s">
        <v>3</v>
      </c>
      <c r="F2006" t="s">
        <v>3</v>
      </c>
    </row>
    <row r="2007" spans="1:6">
      <c r="A2007" t="s">
        <v>1027</v>
      </c>
      <c r="B2007" t="s">
        <v>4221</v>
      </c>
      <c r="C2007" t="s">
        <v>4603</v>
      </c>
      <c r="D2007" t="s">
        <v>17</v>
      </c>
      <c r="E2007" t="s">
        <v>3</v>
      </c>
      <c r="F2007" t="s">
        <v>3</v>
      </c>
    </row>
    <row r="2008" spans="1:6">
      <c r="A2008" t="s">
        <v>1027</v>
      </c>
      <c r="B2008" t="s">
        <v>4221</v>
      </c>
      <c r="C2008" t="s">
        <v>4603</v>
      </c>
      <c r="D2008" t="s">
        <v>17</v>
      </c>
      <c r="E2008" t="s">
        <v>3</v>
      </c>
      <c r="F2008" t="s">
        <v>3</v>
      </c>
    </row>
    <row r="2009" spans="1:6">
      <c r="A2009" t="s">
        <v>1027</v>
      </c>
      <c r="B2009" t="s">
        <v>4221</v>
      </c>
      <c r="C2009" t="s">
        <v>4603</v>
      </c>
      <c r="D2009" t="s">
        <v>17</v>
      </c>
      <c r="E2009" t="s">
        <v>3</v>
      </c>
      <c r="F2009" t="s">
        <v>3</v>
      </c>
    </row>
    <row r="2010" spans="1:6">
      <c r="A2010" t="s">
        <v>1027</v>
      </c>
      <c r="B2010" t="s">
        <v>4221</v>
      </c>
      <c r="C2010" t="s">
        <v>4603</v>
      </c>
      <c r="D2010" t="s">
        <v>17</v>
      </c>
      <c r="E2010" t="s">
        <v>3</v>
      </c>
      <c r="F2010" t="s">
        <v>3</v>
      </c>
    </row>
    <row r="2011" spans="1:6">
      <c r="A2011" t="s">
        <v>1027</v>
      </c>
      <c r="B2011" t="s">
        <v>4221</v>
      </c>
      <c r="C2011" t="s">
        <v>4603</v>
      </c>
      <c r="D2011" t="s">
        <v>17</v>
      </c>
      <c r="E2011" t="s">
        <v>3</v>
      </c>
      <c r="F2011" t="s">
        <v>3</v>
      </c>
    </row>
    <row r="2012" spans="1:6">
      <c r="A2012" t="s">
        <v>1027</v>
      </c>
      <c r="B2012" t="s">
        <v>4221</v>
      </c>
      <c r="C2012" t="s">
        <v>4603</v>
      </c>
      <c r="D2012" t="s">
        <v>17</v>
      </c>
      <c r="E2012" t="s">
        <v>3</v>
      </c>
      <c r="F2012" t="s">
        <v>3</v>
      </c>
    </row>
    <row r="2013" spans="1:6">
      <c r="A2013" t="s">
        <v>1027</v>
      </c>
      <c r="B2013" t="s">
        <v>4221</v>
      </c>
      <c r="C2013" t="s">
        <v>4603</v>
      </c>
      <c r="D2013" t="s">
        <v>17</v>
      </c>
      <c r="E2013" t="s">
        <v>3</v>
      </c>
      <c r="F2013" t="s">
        <v>3</v>
      </c>
    </row>
    <row r="2014" spans="1:6">
      <c r="A2014" t="s">
        <v>1027</v>
      </c>
      <c r="B2014" t="s">
        <v>4221</v>
      </c>
      <c r="C2014" t="s">
        <v>4603</v>
      </c>
      <c r="D2014" t="s">
        <v>17</v>
      </c>
      <c r="E2014" t="s">
        <v>3</v>
      </c>
      <c r="F2014" t="s">
        <v>3</v>
      </c>
    </row>
    <row r="2015" spans="1:6">
      <c r="A2015" t="s">
        <v>1027</v>
      </c>
      <c r="B2015" t="s">
        <v>4221</v>
      </c>
      <c r="C2015" t="s">
        <v>4603</v>
      </c>
      <c r="D2015" t="s">
        <v>17</v>
      </c>
      <c r="E2015" t="s">
        <v>3</v>
      </c>
      <c r="F2015" t="s">
        <v>3</v>
      </c>
    </row>
    <row r="2016" spans="1:6">
      <c r="A2016" t="s">
        <v>1027</v>
      </c>
      <c r="B2016" t="s">
        <v>4221</v>
      </c>
      <c r="C2016" t="s">
        <v>4603</v>
      </c>
      <c r="D2016" t="s">
        <v>17</v>
      </c>
      <c r="E2016" t="s">
        <v>3</v>
      </c>
      <c r="F2016" t="s">
        <v>3</v>
      </c>
    </row>
    <row r="2017" spans="1:6">
      <c r="A2017" t="s">
        <v>1027</v>
      </c>
      <c r="B2017" t="s">
        <v>4221</v>
      </c>
      <c r="C2017" t="s">
        <v>4603</v>
      </c>
      <c r="D2017" t="s">
        <v>17</v>
      </c>
      <c r="E2017" t="s">
        <v>3</v>
      </c>
      <c r="F2017" t="s">
        <v>3</v>
      </c>
    </row>
    <row r="2018" spans="1:6">
      <c r="A2018" t="s">
        <v>1027</v>
      </c>
      <c r="B2018" t="s">
        <v>4221</v>
      </c>
      <c r="C2018" t="s">
        <v>4603</v>
      </c>
      <c r="D2018" t="s">
        <v>17</v>
      </c>
      <c r="E2018" t="s">
        <v>3</v>
      </c>
      <c r="F2018" t="s">
        <v>3</v>
      </c>
    </row>
    <row r="2019" spans="1:6">
      <c r="A2019" t="s">
        <v>1027</v>
      </c>
      <c r="B2019" t="s">
        <v>4221</v>
      </c>
      <c r="C2019" t="s">
        <v>4603</v>
      </c>
      <c r="D2019" t="s">
        <v>17</v>
      </c>
      <c r="E2019" t="s">
        <v>3</v>
      </c>
      <c r="F2019" t="s">
        <v>3</v>
      </c>
    </row>
    <row r="2020" spans="1:6">
      <c r="A2020" t="s">
        <v>1027</v>
      </c>
      <c r="B2020" t="s">
        <v>4221</v>
      </c>
      <c r="C2020" t="s">
        <v>4603</v>
      </c>
      <c r="D2020" t="s">
        <v>17</v>
      </c>
      <c r="E2020" t="s">
        <v>3</v>
      </c>
      <c r="F2020" t="s">
        <v>3</v>
      </c>
    </row>
    <row r="2021" spans="1:6">
      <c r="A2021" t="s">
        <v>1027</v>
      </c>
      <c r="B2021" t="s">
        <v>4221</v>
      </c>
      <c r="C2021" t="s">
        <v>4603</v>
      </c>
      <c r="D2021" t="s">
        <v>17</v>
      </c>
      <c r="E2021" t="s">
        <v>3</v>
      </c>
      <c r="F2021" t="s">
        <v>3</v>
      </c>
    </row>
    <row r="2022" spans="1:6">
      <c r="A2022" t="s">
        <v>1027</v>
      </c>
      <c r="B2022" t="s">
        <v>4221</v>
      </c>
      <c r="C2022" t="s">
        <v>4603</v>
      </c>
      <c r="D2022" t="s">
        <v>17</v>
      </c>
      <c r="E2022" t="s">
        <v>3</v>
      </c>
      <c r="F2022" t="s">
        <v>3</v>
      </c>
    </row>
    <row r="2023" spans="1:6">
      <c r="A2023" t="s">
        <v>1027</v>
      </c>
      <c r="B2023" t="s">
        <v>4221</v>
      </c>
      <c r="C2023" t="s">
        <v>4603</v>
      </c>
      <c r="D2023" t="s">
        <v>17</v>
      </c>
      <c r="E2023" t="s">
        <v>3</v>
      </c>
      <c r="F2023" t="s">
        <v>3</v>
      </c>
    </row>
    <row r="2024" spans="1:6">
      <c r="A2024" t="s">
        <v>1027</v>
      </c>
      <c r="B2024" t="s">
        <v>4221</v>
      </c>
      <c r="C2024" t="s">
        <v>4603</v>
      </c>
      <c r="D2024" t="s">
        <v>17</v>
      </c>
      <c r="E2024" t="s">
        <v>3</v>
      </c>
      <c r="F2024" t="s">
        <v>3</v>
      </c>
    </row>
    <row r="2025" spans="1:6">
      <c r="A2025" t="s">
        <v>1027</v>
      </c>
      <c r="B2025" t="s">
        <v>4221</v>
      </c>
      <c r="C2025" t="s">
        <v>4603</v>
      </c>
      <c r="D2025" t="s">
        <v>17</v>
      </c>
      <c r="E2025" t="s">
        <v>3</v>
      </c>
      <c r="F2025" t="s">
        <v>3</v>
      </c>
    </row>
    <row r="2026" spans="1:6">
      <c r="A2026" t="s">
        <v>1027</v>
      </c>
      <c r="B2026" t="s">
        <v>4221</v>
      </c>
      <c r="C2026" t="s">
        <v>4603</v>
      </c>
      <c r="D2026" t="s">
        <v>17</v>
      </c>
      <c r="E2026" t="s">
        <v>3</v>
      </c>
      <c r="F2026" t="s">
        <v>3</v>
      </c>
    </row>
    <row r="2027" spans="1:6">
      <c r="A2027" t="s">
        <v>1027</v>
      </c>
      <c r="B2027" t="s">
        <v>4221</v>
      </c>
      <c r="C2027" t="s">
        <v>4603</v>
      </c>
      <c r="D2027" t="s">
        <v>17</v>
      </c>
      <c r="E2027" t="s">
        <v>3</v>
      </c>
      <c r="F2027" t="s">
        <v>3</v>
      </c>
    </row>
    <row r="2028" spans="1:6">
      <c r="A2028" t="s">
        <v>1027</v>
      </c>
      <c r="B2028" t="s">
        <v>4221</v>
      </c>
      <c r="C2028" t="s">
        <v>4603</v>
      </c>
      <c r="D2028" t="s">
        <v>17</v>
      </c>
      <c r="E2028" t="s">
        <v>3</v>
      </c>
      <c r="F2028" t="s">
        <v>3</v>
      </c>
    </row>
    <row r="2029" spans="1:6">
      <c r="A2029" t="s">
        <v>1027</v>
      </c>
      <c r="B2029" t="s">
        <v>4221</v>
      </c>
      <c r="C2029" t="s">
        <v>4603</v>
      </c>
      <c r="D2029" t="s">
        <v>17</v>
      </c>
      <c r="E2029" t="s">
        <v>3</v>
      </c>
      <c r="F2029" t="s">
        <v>3</v>
      </c>
    </row>
    <row r="2030" spans="1:6">
      <c r="A2030" t="s">
        <v>1027</v>
      </c>
      <c r="B2030" t="s">
        <v>4221</v>
      </c>
      <c r="C2030" t="s">
        <v>4603</v>
      </c>
      <c r="D2030" t="s">
        <v>17</v>
      </c>
      <c r="E2030" t="s">
        <v>3</v>
      </c>
      <c r="F2030" t="s">
        <v>3</v>
      </c>
    </row>
    <row r="2031" spans="1:6">
      <c r="A2031" t="s">
        <v>1027</v>
      </c>
      <c r="B2031" t="s">
        <v>4221</v>
      </c>
      <c r="C2031" t="s">
        <v>4603</v>
      </c>
      <c r="D2031" t="s">
        <v>17</v>
      </c>
      <c r="E2031" t="s">
        <v>3</v>
      </c>
      <c r="F2031" t="s">
        <v>3</v>
      </c>
    </row>
    <row r="2032" spans="1:6">
      <c r="A2032" t="s">
        <v>1027</v>
      </c>
      <c r="B2032" t="s">
        <v>4221</v>
      </c>
      <c r="C2032" t="s">
        <v>4603</v>
      </c>
      <c r="D2032" t="s">
        <v>17</v>
      </c>
      <c r="E2032" t="s">
        <v>3</v>
      </c>
      <c r="F2032" t="s">
        <v>3</v>
      </c>
    </row>
    <row r="2033" spans="1:6">
      <c r="A2033" t="s">
        <v>1027</v>
      </c>
      <c r="B2033" t="s">
        <v>4221</v>
      </c>
      <c r="C2033" t="s">
        <v>4603</v>
      </c>
      <c r="D2033" t="s">
        <v>4761</v>
      </c>
      <c r="E2033" t="s">
        <v>3</v>
      </c>
      <c r="F2033" t="s">
        <v>3</v>
      </c>
    </row>
    <row r="2034" spans="1:6">
      <c r="A2034" t="s">
        <v>1027</v>
      </c>
      <c r="B2034" t="s">
        <v>4221</v>
      </c>
      <c r="C2034" t="s">
        <v>4603</v>
      </c>
      <c r="D2034" t="s">
        <v>4761</v>
      </c>
      <c r="E2034" t="s">
        <v>3</v>
      </c>
      <c r="F2034" t="s">
        <v>3</v>
      </c>
    </row>
    <row r="2035" spans="1:6">
      <c r="A2035" t="s">
        <v>1027</v>
      </c>
      <c r="B2035" t="s">
        <v>4221</v>
      </c>
      <c r="C2035" t="s">
        <v>4767</v>
      </c>
      <c r="D2035" t="s">
        <v>3</v>
      </c>
      <c r="E2035" t="s">
        <v>3</v>
      </c>
      <c r="F2035" t="s">
        <v>3</v>
      </c>
    </row>
    <row r="2036" spans="1:6">
      <c r="A2036" t="s">
        <v>1027</v>
      </c>
      <c r="B2036" t="s">
        <v>4221</v>
      </c>
      <c r="C2036" t="s">
        <v>4767</v>
      </c>
      <c r="D2036" t="s">
        <v>3</v>
      </c>
      <c r="E2036" t="s">
        <v>3</v>
      </c>
      <c r="F2036" t="s">
        <v>3</v>
      </c>
    </row>
    <row r="2037" spans="1:6">
      <c r="A2037" t="s">
        <v>1027</v>
      </c>
      <c r="B2037" t="s">
        <v>4221</v>
      </c>
      <c r="C2037" t="s">
        <v>4767</v>
      </c>
      <c r="D2037" t="s">
        <v>3</v>
      </c>
      <c r="E2037" t="s">
        <v>3</v>
      </c>
      <c r="F2037" t="s">
        <v>3</v>
      </c>
    </row>
    <row r="2038" spans="1:6">
      <c r="A2038" t="s">
        <v>1027</v>
      </c>
      <c r="B2038" t="s">
        <v>4221</v>
      </c>
      <c r="C2038" t="s">
        <v>4767</v>
      </c>
      <c r="D2038" t="s">
        <v>3</v>
      </c>
      <c r="E2038" t="s">
        <v>3</v>
      </c>
      <c r="F2038" t="s">
        <v>3</v>
      </c>
    </row>
    <row r="2039" spans="1:6">
      <c r="A2039" t="s">
        <v>1027</v>
      </c>
      <c r="B2039" t="s">
        <v>4221</v>
      </c>
      <c r="C2039" t="s">
        <v>4767</v>
      </c>
      <c r="D2039" t="s">
        <v>3</v>
      </c>
      <c r="E2039" t="s">
        <v>3</v>
      </c>
      <c r="F2039" t="s">
        <v>3</v>
      </c>
    </row>
    <row r="2040" spans="1:6">
      <c r="A2040" t="s">
        <v>1027</v>
      </c>
      <c r="B2040" t="s">
        <v>4221</v>
      </c>
      <c r="C2040" t="s">
        <v>4767</v>
      </c>
      <c r="D2040" t="s">
        <v>17</v>
      </c>
      <c r="E2040" t="s">
        <v>3</v>
      </c>
      <c r="F2040" t="s">
        <v>3</v>
      </c>
    </row>
    <row r="2041" spans="1:6">
      <c r="A2041" t="s">
        <v>1027</v>
      </c>
      <c r="B2041" t="s">
        <v>4221</v>
      </c>
      <c r="C2041" t="s">
        <v>4218</v>
      </c>
      <c r="D2041" t="s">
        <v>3</v>
      </c>
      <c r="E2041" t="s">
        <v>3</v>
      </c>
      <c r="F2041" t="s">
        <v>3</v>
      </c>
    </row>
    <row r="2042" spans="1:6">
      <c r="A2042" t="s">
        <v>1027</v>
      </c>
      <c r="B2042" t="s">
        <v>4221</v>
      </c>
      <c r="C2042" t="s">
        <v>4218</v>
      </c>
      <c r="D2042" t="s">
        <v>3</v>
      </c>
      <c r="E2042" t="s">
        <v>3</v>
      </c>
      <c r="F2042" t="s">
        <v>3</v>
      </c>
    </row>
    <row r="2043" spans="1:6">
      <c r="A2043" t="s">
        <v>1027</v>
      </c>
      <c r="B2043" t="s">
        <v>4221</v>
      </c>
      <c r="C2043" t="s">
        <v>4218</v>
      </c>
      <c r="D2043" t="s">
        <v>3</v>
      </c>
      <c r="E2043" t="s">
        <v>3</v>
      </c>
      <c r="F2043" t="s">
        <v>3</v>
      </c>
    </row>
    <row r="2044" spans="1:6">
      <c r="A2044" t="s">
        <v>1027</v>
      </c>
      <c r="B2044" t="s">
        <v>4221</v>
      </c>
      <c r="C2044" t="s">
        <v>4218</v>
      </c>
      <c r="D2044" t="s">
        <v>3</v>
      </c>
      <c r="E2044" t="s">
        <v>3</v>
      </c>
      <c r="F2044" t="s">
        <v>3</v>
      </c>
    </row>
    <row r="2045" spans="1:6">
      <c r="A2045" t="s">
        <v>1027</v>
      </c>
      <c r="B2045" t="s">
        <v>4221</v>
      </c>
      <c r="C2045" t="s">
        <v>4218</v>
      </c>
      <c r="D2045" t="s">
        <v>3</v>
      </c>
      <c r="E2045" t="s">
        <v>3</v>
      </c>
      <c r="F2045" t="s">
        <v>3</v>
      </c>
    </row>
    <row r="2046" spans="1:6">
      <c r="A2046" t="s">
        <v>1027</v>
      </c>
      <c r="B2046" t="s">
        <v>4221</v>
      </c>
      <c r="C2046" t="s">
        <v>4218</v>
      </c>
      <c r="D2046" t="s">
        <v>3</v>
      </c>
      <c r="E2046" t="s">
        <v>3</v>
      </c>
      <c r="F2046" t="s">
        <v>3</v>
      </c>
    </row>
    <row r="2047" spans="1:6">
      <c r="A2047" t="s">
        <v>1027</v>
      </c>
      <c r="B2047" t="s">
        <v>4221</v>
      </c>
      <c r="C2047" t="s">
        <v>4218</v>
      </c>
      <c r="D2047" t="s">
        <v>3</v>
      </c>
      <c r="E2047" t="s">
        <v>3</v>
      </c>
      <c r="F2047" t="s">
        <v>3</v>
      </c>
    </row>
    <row r="2048" spans="1:6">
      <c r="A2048" t="s">
        <v>1027</v>
      </c>
      <c r="B2048" t="s">
        <v>4221</v>
      </c>
      <c r="C2048" t="s">
        <v>4218</v>
      </c>
      <c r="D2048" t="s">
        <v>3</v>
      </c>
      <c r="E2048" t="s">
        <v>3</v>
      </c>
      <c r="F2048" t="s">
        <v>3</v>
      </c>
    </row>
    <row r="2049" spans="1:6">
      <c r="A2049" t="s">
        <v>1027</v>
      </c>
      <c r="B2049" t="s">
        <v>4221</v>
      </c>
      <c r="C2049" t="s">
        <v>4218</v>
      </c>
      <c r="D2049" t="s">
        <v>3</v>
      </c>
      <c r="E2049" t="s">
        <v>3</v>
      </c>
      <c r="F2049" t="s">
        <v>3</v>
      </c>
    </row>
    <row r="2050" spans="1:6">
      <c r="A2050" t="s">
        <v>1027</v>
      </c>
      <c r="B2050" t="s">
        <v>4221</v>
      </c>
      <c r="C2050" t="s">
        <v>4218</v>
      </c>
      <c r="D2050" t="s">
        <v>3</v>
      </c>
      <c r="E2050" t="s">
        <v>3</v>
      </c>
      <c r="F2050" t="s">
        <v>3</v>
      </c>
    </row>
    <row r="2051" spans="1:6">
      <c r="A2051" t="s">
        <v>1027</v>
      </c>
      <c r="B2051" t="s">
        <v>4221</v>
      </c>
      <c r="C2051" t="s">
        <v>4218</v>
      </c>
      <c r="D2051" t="s">
        <v>3</v>
      </c>
      <c r="E2051" t="s">
        <v>3</v>
      </c>
      <c r="F2051" t="s">
        <v>3</v>
      </c>
    </row>
    <row r="2052" spans="1:6">
      <c r="A2052" t="s">
        <v>1027</v>
      </c>
      <c r="B2052" t="s">
        <v>4221</v>
      </c>
      <c r="C2052" t="s">
        <v>4218</v>
      </c>
      <c r="D2052" t="s">
        <v>3</v>
      </c>
      <c r="E2052" t="s">
        <v>3</v>
      </c>
      <c r="F2052" t="s">
        <v>3</v>
      </c>
    </row>
    <row r="2053" spans="1:6">
      <c r="A2053" t="s">
        <v>1027</v>
      </c>
      <c r="B2053" t="s">
        <v>4221</v>
      </c>
      <c r="C2053" t="s">
        <v>4218</v>
      </c>
      <c r="D2053" t="s">
        <v>3</v>
      </c>
      <c r="E2053" t="s">
        <v>3</v>
      </c>
      <c r="F2053" t="s">
        <v>3</v>
      </c>
    </row>
    <row r="2054" spans="1:6">
      <c r="A2054" t="s">
        <v>1027</v>
      </c>
      <c r="B2054" t="s">
        <v>4221</v>
      </c>
      <c r="C2054" t="s">
        <v>4218</v>
      </c>
      <c r="D2054" t="s">
        <v>3</v>
      </c>
      <c r="E2054" t="s">
        <v>3</v>
      </c>
      <c r="F2054" t="s">
        <v>3</v>
      </c>
    </row>
    <row r="2055" spans="1:6">
      <c r="A2055" t="s">
        <v>1027</v>
      </c>
      <c r="B2055" t="s">
        <v>4221</v>
      </c>
      <c r="C2055" t="s">
        <v>4218</v>
      </c>
      <c r="D2055" t="s">
        <v>3</v>
      </c>
      <c r="E2055" t="s">
        <v>3</v>
      </c>
      <c r="F2055" t="s">
        <v>3</v>
      </c>
    </row>
    <row r="2056" spans="1:6">
      <c r="A2056" t="s">
        <v>1027</v>
      </c>
      <c r="B2056" t="s">
        <v>4221</v>
      </c>
      <c r="C2056" t="s">
        <v>4218</v>
      </c>
      <c r="D2056" t="s">
        <v>3</v>
      </c>
      <c r="E2056" t="s">
        <v>3</v>
      </c>
      <c r="F2056" t="s">
        <v>3</v>
      </c>
    </row>
    <row r="2057" spans="1:6">
      <c r="A2057" t="s">
        <v>1027</v>
      </c>
      <c r="B2057" t="s">
        <v>4221</v>
      </c>
      <c r="C2057" t="s">
        <v>4218</v>
      </c>
      <c r="D2057" t="s">
        <v>3</v>
      </c>
      <c r="E2057" t="s">
        <v>3</v>
      </c>
      <c r="F2057" t="s">
        <v>3</v>
      </c>
    </row>
    <row r="2058" spans="1:6">
      <c r="A2058" t="s">
        <v>1027</v>
      </c>
      <c r="B2058" t="s">
        <v>4221</v>
      </c>
      <c r="C2058" t="s">
        <v>4218</v>
      </c>
      <c r="D2058" t="s">
        <v>3</v>
      </c>
      <c r="E2058" t="s">
        <v>3</v>
      </c>
      <c r="F2058" t="s">
        <v>3</v>
      </c>
    </row>
    <row r="2059" spans="1:6">
      <c r="A2059" t="s">
        <v>1027</v>
      </c>
      <c r="B2059" t="s">
        <v>4221</v>
      </c>
      <c r="C2059" t="s">
        <v>4218</v>
      </c>
      <c r="D2059" t="s">
        <v>3</v>
      </c>
      <c r="E2059" t="s">
        <v>3</v>
      </c>
      <c r="F2059" t="s">
        <v>3</v>
      </c>
    </row>
    <row r="2060" spans="1:6">
      <c r="A2060" t="s">
        <v>1027</v>
      </c>
      <c r="B2060" t="s">
        <v>4221</v>
      </c>
      <c r="C2060" t="s">
        <v>4218</v>
      </c>
      <c r="D2060" t="s">
        <v>3</v>
      </c>
      <c r="E2060" t="s">
        <v>3</v>
      </c>
      <c r="F2060" t="s">
        <v>3</v>
      </c>
    </row>
    <row r="2061" spans="1:6">
      <c r="A2061" t="s">
        <v>1027</v>
      </c>
      <c r="B2061" t="s">
        <v>4221</v>
      </c>
      <c r="C2061" t="s">
        <v>4218</v>
      </c>
      <c r="D2061" t="s">
        <v>3</v>
      </c>
      <c r="E2061" t="s">
        <v>3</v>
      </c>
      <c r="F2061" t="s">
        <v>3</v>
      </c>
    </row>
    <row r="2062" spans="1:6">
      <c r="A2062" t="s">
        <v>1027</v>
      </c>
      <c r="B2062" t="s">
        <v>4221</v>
      </c>
      <c r="C2062" t="s">
        <v>4218</v>
      </c>
      <c r="D2062" t="s">
        <v>3</v>
      </c>
      <c r="E2062" t="s">
        <v>3</v>
      </c>
      <c r="F2062" t="s">
        <v>3</v>
      </c>
    </row>
    <row r="2063" spans="1:6">
      <c r="A2063" t="s">
        <v>1027</v>
      </c>
      <c r="B2063" t="s">
        <v>4221</v>
      </c>
      <c r="C2063" t="s">
        <v>4218</v>
      </c>
      <c r="D2063" t="s">
        <v>3</v>
      </c>
      <c r="E2063" t="s">
        <v>3</v>
      </c>
      <c r="F2063" t="s">
        <v>3</v>
      </c>
    </row>
    <row r="2064" spans="1:6">
      <c r="A2064" t="s">
        <v>1027</v>
      </c>
      <c r="B2064" t="s">
        <v>4221</v>
      </c>
      <c r="C2064" t="s">
        <v>4218</v>
      </c>
      <c r="D2064" t="s">
        <v>3</v>
      </c>
      <c r="E2064" t="s">
        <v>3</v>
      </c>
      <c r="F2064" t="s">
        <v>3</v>
      </c>
    </row>
    <row r="2065" spans="1:6">
      <c r="A2065" t="s">
        <v>1027</v>
      </c>
      <c r="B2065" t="s">
        <v>4221</v>
      </c>
      <c r="C2065" t="s">
        <v>4218</v>
      </c>
      <c r="D2065" t="s">
        <v>3</v>
      </c>
      <c r="E2065" t="s">
        <v>3</v>
      </c>
      <c r="F2065" t="s">
        <v>3</v>
      </c>
    </row>
    <row r="2066" spans="1:6">
      <c r="A2066" t="s">
        <v>1027</v>
      </c>
      <c r="B2066" t="s">
        <v>4221</v>
      </c>
      <c r="C2066" t="s">
        <v>4218</v>
      </c>
      <c r="D2066" t="s">
        <v>3</v>
      </c>
      <c r="E2066" t="s">
        <v>3</v>
      </c>
      <c r="F2066" t="s">
        <v>3</v>
      </c>
    </row>
    <row r="2067" spans="1:6">
      <c r="A2067" t="s">
        <v>1027</v>
      </c>
      <c r="B2067" t="s">
        <v>4221</v>
      </c>
      <c r="C2067" t="s">
        <v>4218</v>
      </c>
      <c r="D2067" t="s">
        <v>3</v>
      </c>
      <c r="E2067" t="s">
        <v>3</v>
      </c>
      <c r="F2067" t="s">
        <v>3</v>
      </c>
    </row>
    <row r="2068" spans="1:6">
      <c r="A2068" t="s">
        <v>1027</v>
      </c>
      <c r="B2068" t="s">
        <v>4221</v>
      </c>
      <c r="C2068" t="s">
        <v>4218</v>
      </c>
      <c r="D2068" t="s">
        <v>3</v>
      </c>
      <c r="E2068" t="s">
        <v>3</v>
      </c>
      <c r="F2068" t="s">
        <v>3</v>
      </c>
    </row>
    <row r="2069" spans="1:6">
      <c r="A2069" t="s">
        <v>1027</v>
      </c>
      <c r="B2069" t="s">
        <v>4221</v>
      </c>
      <c r="C2069" t="s">
        <v>4218</v>
      </c>
      <c r="D2069" t="s">
        <v>3</v>
      </c>
      <c r="E2069" t="s">
        <v>3</v>
      </c>
      <c r="F2069" t="s">
        <v>3</v>
      </c>
    </row>
    <row r="2070" spans="1:6">
      <c r="A2070" t="s">
        <v>1027</v>
      </c>
      <c r="B2070" t="s">
        <v>4221</v>
      </c>
      <c r="C2070" t="s">
        <v>4218</v>
      </c>
      <c r="D2070" t="s">
        <v>3</v>
      </c>
      <c r="E2070" t="s">
        <v>3</v>
      </c>
      <c r="F2070" t="s">
        <v>3</v>
      </c>
    </row>
    <row r="2071" spans="1:6">
      <c r="A2071" t="s">
        <v>1027</v>
      </c>
      <c r="B2071" t="s">
        <v>4221</v>
      </c>
      <c r="C2071" t="s">
        <v>4218</v>
      </c>
      <c r="D2071" t="s">
        <v>3</v>
      </c>
      <c r="E2071" t="s">
        <v>3</v>
      </c>
      <c r="F2071" t="s">
        <v>3</v>
      </c>
    </row>
    <row r="2072" spans="1:6">
      <c r="A2072" t="s">
        <v>1027</v>
      </c>
      <c r="B2072" t="s">
        <v>4221</v>
      </c>
      <c r="C2072" t="s">
        <v>4218</v>
      </c>
      <c r="D2072" t="s">
        <v>3</v>
      </c>
      <c r="E2072" t="s">
        <v>3</v>
      </c>
      <c r="F2072" t="s">
        <v>3</v>
      </c>
    </row>
    <row r="2073" spans="1:6">
      <c r="A2073" t="s">
        <v>1027</v>
      </c>
      <c r="B2073" t="s">
        <v>4221</v>
      </c>
      <c r="C2073" t="s">
        <v>4218</v>
      </c>
      <c r="D2073" t="s">
        <v>3</v>
      </c>
      <c r="E2073" t="s">
        <v>3</v>
      </c>
      <c r="F2073" t="s">
        <v>3</v>
      </c>
    </row>
    <row r="2074" spans="1:6">
      <c r="A2074" t="s">
        <v>1027</v>
      </c>
      <c r="B2074" t="s">
        <v>4221</v>
      </c>
      <c r="C2074" t="s">
        <v>4218</v>
      </c>
      <c r="D2074" t="s">
        <v>3</v>
      </c>
      <c r="E2074" t="s">
        <v>3</v>
      </c>
      <c r="F2074" t="s">
        <v>3</v>
      </c>
    </row>
    <row r="2075" spans="1:6">
      <c r="A2075" t="s">
        <v>1027</v>
      </c>
      <c r="B2075" t="s">
        <v>4221</v>
      </c>
      <c r="C2075" t="s">
        <v>4218</v>
      </c>
      <c r="D2075" t="s">
        <v>3</v>
      </c>
      <c r="E2075" t="s">
        <v>3</v>
      </c>
      <c r="F2075" t="s">
        <v>3</v>
      </c>
    </row>
    <row r="2076" spans="1:6">
      <c r="A2076" t="s">
        <v>1027</v>
      </c>
      <c r="B2076" t="s">
        <v>4221</v>
      </c>
      <c r="C2076" t="s">
        <v>4218</v>
      </c>
      <c r="D2076" t="s">
        <v>3</v>
      </c>
      <c r="E2076" t="s">
        <v>3</v>
      </c>
      <c r="F2076" t="s">
        <v>3</v>
      </c>
    </row>
    <row r="2077" spans="1:6">
      <c r="A2077" t="s">
        <v>1027</v>
      </c>
      <c r="B2077" t="s">
        <v>4221</v>
      </c>
      <c r="C2077" t="s">
        <v>4218</v>
      </c>
      <c r="D2077" t="s">
        <v>3</v>
      </c>
      <c r="E2077" t="s">
        <v>3</v>
      </c>
      <c r="F2077" t="s">
        <v>3</v>
      </c>
    </row>
    <row r="2078" spans="1:6">
      <c r="A2078" t="s">
        <v>1027</v>
      </c>
      <c r="B2078" t="s">
        <v>4221</v>
      </c>
      <c r="C2078" t="s">
        <v>4218</v>
      </c>
      <c r="D2078" t="s">
        <v>3</v>
      </c>
      <c r="E2078" t="s">
        <v>3</v>
      </c>
      <c r="F2078" t="s">
        <v>3</v>
      </c>
    </row>
    <row r="2079" spans="1:6">
      <c r="A2079" t="s">
        <v>1027</v>
      </c>
      <c r="B2079" t="s">
        <v>4221</v>
      </c>
      <c r="C2079" t="s">
        <v>4218</v>
      </c>
      <c r="D2079" t="s">
        <v>3</v>
      </c>
      <c r="E2079" t="s">
        <v>3</v>
      </c>
      <c r="F2079" t="s">
        <v>3</v>
      </c>
    </row>
    <row r="2080" spans="1:6">
      <c r="A2080" t="s">
        <v>1027</v>
      </c>
      <c r="B2080" t="s">
        <v>4221</v>
      </c>
      <c r="C2080" t="s">
        <v>4218</v>
      </c>
      <c r="D2080" t="s">
        <v>3</v>
      </c>
      <c r="E2080" t="s">
        <v>3</v>
      </c>
      <c r="F2080" t="s">
        <v>3</v>
      </c>
    </row>
    <row r="2081" spans="1:6">
      <c r="A2081" t="s">
        <v>1027</v>
      </c>
      <c r="B2081" t="s">
        <v>4221</v>
      </c>
      <c r="C2081" t="s">
        <v>4218</v>
      </c>
      <c r="D2081" t="s">
        <v>3</v>
      </c>
      <c r="E2081" t="s">
        <v>3</v>
      </c>
      <c r="F2081" t="s">
        <v>3</v>
      </c>
    </row>
    <row r="2082" spans="1:6">
      <c r="A2082" t="s">
        <v>1027</v>
      </c>
      <c r="B2082" t="s">
        <v>4221</v>
      </c>
      <c r="C2082" t="s">
        <v>4218</v>
      </c>
      <c r="D2082" t="s">
        <v>3</v>
      </c>
      <c r="E2082" t="s">
        <v>3</v>
      </c>
      <c r="F2082" t="s">
        <v>3</v>
      </c>
    </row>
    <row r="2083" spans="1:6">
      <c r="A2083" t="s">
        <v>1027</v>
      </c>
      <c r="B2083" t="s">
        <v>4221</v>
      </c>
      <c r="C2083" t="s">
        <v>4218</v>
      </c>
      <c r="D2083" t="s">
        <v>3</v>
      </c>
      <c r="E2083" t="s">
        <v>3</v>
      </c>
      <c r="F2083" t="s">
        <v>3</v>
      </c>
    </row>
    <row r="2084" spans="1:6">
      <c r="A2084" t="s">
        <v>1027</v>
      </c>
      <c r="B2084" t="s">
        <v>4221</v>
      </c>
      <c r="C2084" t="s">
        <v>4218</v>
      </c>
      <c r="D2084" t="s">
        <v>3</v>
      </c>
      <c r="E2084" t="s">
        <v>3</v>
      </c>
      <c r="F2084" t="s">
        <v>3</v>
      </c>
    </row>
    <row r="2085" spans="1:6">
      <c r="A2085" t="s">
        <v>1027</v>
      </c>
      <c r="B2085" t="s">
        <v>4221</v>
      </c>
      <c r="C2085" t="s">
        <v>4218</v>
      </c>
      <c r="D2085" t="s">
        <v>3</v>
      </c>
      <c r="E2085" t="s">
        <v>3</v>
      </c>
      <c r="F2085" t="s">
        <v>3</v>
      </c>
    </row>
    <row r="2086" spans="1:6">
      <c r="A2086" t="s">
        <v>1027</v>
      </c>
      <c r="B2086" t="s">
        <v>4221</v>
      </c>
      <c r="C2086" t="s">
        <v>4218</v>
      </c>
      <c r="D2086" t="s">
        <v>3</v>
      </c>
      <c r="E2086" t="s">
        <v>3</v>
      </c>
      <c r="F2086" t="s">
        <v>3</v>
      </c>
    </row>
    <row r="2087" spans="1:6">
      <c r="A2087" t="s">
        <v>1027</v>
      </c>
      <c r="B2087" t="s">
        <v>4221</v>
      </c>
      <c r="C2087" t="s">
        <v>4218</v>
      </c>
      <c r="D2087" t="s">
        <v>3</v>
      </c>
      <c r="E2087" t="s">
        <v>3</v>
      </c>
      <c r="F2087" t="s">
        <v>3</v>
      </c>
    </row>
    <row r="2088" spans="1:6">
      <c r="A2088" t="s">
        <v>1027</v>
      </c>
      <c r="B2088" t="s">
        <v>4221</v>
      </c>
      <c r="C2088" t="s">
        <v>4218</v>
      </c>
      <c r="D2088" t="s">
        <v>3</v>
      </c>
      <c r="E2088" t="s">
        <v>3</v>
      </c>
      <c r="F2088" t="s">
        <v>3</v>
      </c>
    </row>
    <row r="2089" spans="1:6">
      <c r="A2089" t="s">
        <v>1027</v>
      </c>
      <c r="B2089" t="s">
        <v>4221</v>
      </c>
      <c r="C2089" t="s">
        <v>4218</v>
      </c>
      <c r="D2089" t="s">
        <v>3</v>
      </c>
      <c r="E2089" t="s">
        <v>3</v>
      </c>
      <c r="F2089" t="s">
        <v>3</v>
      </c>
    </row>
    <row r="2090" spans="1:6">
      <c r="A2090" t="s">
        <v>1027</v>
      </c>
      <c r="B2090" t="s">
        <v>4221</v>
      </c>
      <c r="C2090" t="s">
        <v>4218</v>
      </c>
      <c r="D2090" t="s">
        <v>3</v>
      </c>
      <c r="E2090" t="s">
        <v>3</v>
      </c>
      <c r="F2090" t="s">
        <v>3</v>
      </c>
    </row>
    <row r="2091" spans="1:6">
      <c r="A2091" t="s">
        <v>1027</v>
      </c>
      <c r="B2091" t="s">
        <v>4221</v>
      </c>
      <c r="C2091" t="s">
        <v>4218</v>
      </c>
      <c r="D2091" t="s">
        <v>3</v>
      </c>
      <c r="E2091" t="s">
        <v>3</v>
      </c>
      <c r="F2091" t="s">
        <v>3</v>
      </c>
    </row>
    <row r="2092" spans="1:6">
      <c r="A2092" t="s">
        <v>1027</v>
      </c>
      <c r="B2092" t="s">
        <v>4221</v>
      </c>
      <c r="C2092" t="s">
        <v>4218</v>
      </c>
      <c r="D2092" t="s">
        <v>3</v>
      </c>
      <c r="E2092" t="s">
        <v>3</v>
      </c>
      <c r="F2092" t="s">
        <v>3</v>
      </c>
    </row>
    <row r="2093" spans="1:6">
      <c r="A2093" t="s">
        <v>1027</v>
      </c>
      <c r="B2093" t="s">
        <v>4221</v>
      </c>
      <c r="C2093" t="s">
        <v>4218</v>
      </c>
      <c r="D2093" t="s">
        <v>3</v>
      </c>
      <c r="E2093" t="s">
        <v>3</v>
      </c>
      <c r="F2093" t="s">
        <v>3</v>
      </c>
    </row>
    <row r="2094" spans="1:6">
      <c r="A2094" t="s">
        <v>1027</v>
      </c>
      <c r="B2094" t="s">
        <v>4221</v>
      </c>
      <c r="C2094" t="s">
        <v>4218</v>
      </c>
      <c r="D2094" t="s">
        <v>3</v>
      </c>
      <c r="E2094" t="s">
        <v>3</v>
      </c>
      <c r="F2094" t="s">
        <v>3</v>
      </c>
    </row>
    <row r="2095" spans="1:6">
      <c r="A2095" t="s">
        <v>1027</v>
      </c>
      <c r="B2095" t="s">
        <v>4221</v>
      </c>
      <c r="C2095" t="s">
        <v>4218</v>
      </c>
      <c r="D2095" t="s">
        <v>3</v>
      </c>
      <c r="E2095" t="s">
        <v>3</v>
      </c>
      <c r="F2095" t="s">
        <v>3</v>
      </c>
    </row>
    <row r="2096" spans="1:6">
      <c r="A2096" t="s">
        <v>1027</v>
      </c>
      <c r="B2096" t="s">
        <v>4221</v>
      </c>
      <c r="C2096" t="s">
        <v>4218</v>
      </c>
      <c r="D2096" t="s">
        <v>3</v>
      </c>
      <c r="E2096" t="s">
        <v>3</v>
      </c>
      <c r="F2096" t="s">
        <v>3</v>
      </c>
    </row>
    <row r="2097" spans="1:6">
      <c r="A2097" t="s">
        <v>1027</v>
      </c>
      <c r="B2097" t="s">
        <v>4221</v>
      </c>
      <c r="C2097" t="s">
        <v>4218</v>
      </c>
      <c r="D2097" t="s">
        <v>3</v>
      </c>
      <c r="E2097" t="s">
        <v>3</v>
      </c>
      <c r="F2097" t="s">
        <v>3</v>
      </c>
    </row>
    <row r="2098" spans="1:6">
      <c r="A2098" t="s">
        <v>1027</v>
      </c>
      <c r="B2098" t="s">
        <v>4221</v>
      </c>
      <c r="C2098" t="s">
        <v>4218</v>
      </c>
      <c r="D2098" t="s">
        <v>3</v>
      </c>
      <c r="E2098" t="s">
        <v>3</v>
      </c>
      <c r="F2098" t="s">
        <v>3</v>
      </c>
    </row>
    <row r="2099" spans="1:6">
      <c r="A2099" t="s">
        <v>1027</v>
      </c>
      <c r="B2099" t="s">
        <v>4221</v>
      </c>
      <c r="C2099" t="s">
        <v>4218</v>
      </c>
      <c r="D2099" t="s">
        <v>3</v>
      </c>
      <c r="E2099" t="s">
        <v>3</v>
      </c>
      <c r="F2099" t="s">
        <v>3</v>
      </c>
    </row>
    <row r="2100" spans="1:6">
      <c r="A2100" t="s">
        <v>1027</v>
      </c>
      <c r="B2100" t="s">
        <v>4221</v>
      </c>
      <c r="C2100" t="s">
        <v>4218</v>
      </c>
      <c r="D2100" t="s">
        <v>3</v>
      </c>
      <c r="E2100" t="s">
        <v>3</v>
      </c>
      <c r="F2100" t="s">
        <v>3</v>
      </c>
    </row>
    <row r="2101" spans="1:6">
      <c r="A2101" t="s">
        <v>1027</v>
      </c>
      <c r="B2101" t="s">
        <v>4221</v>
      </c>
      <c r="C2101" t="s">
        <v>4218</v>
      </c>
      <c r="D2101" t="s">
        <v>3</v>
      </c>
      <c r="E2101" t="s">
        <v>3</v>
      </c>
      <c r="F2101" t="s">
        <v>3</v>
      </c>
    </row>
    <row r="2102" spans="1:6">
      <c r="A2102" t="s">
        <v>1027</v>
      </c>
      <c r="B2102" t="s">
        <v>4221</v>
      </c>
      <c r="C2102" t="s">
        <v>4218</v>
      </c>
      <c r="D2102" t="s">
        <v>3</v>
      </c>
      <c r="E2102" t="s">
        <v>3</v>
      </c>
      <c r="F2102" t="s">
        <v>3</v>
      </c>
    </row>
    <row r="2103" spans="1:6">
      <c r="A2103" t="s">
        <v>1027</v>
      </c>
      <c r="B2103" t="s">
        <v>4221</v>
      </c>
      <c r="C2103" t="s">
        <v>4218</v>
      </c>
      <c r="D2103" t="s">
        <v>17</v>
      </c>
      <c r="E2103" t="s">
        <v>3</v>
      </c>
      <c r="F2103" t="s">
        <v>3</v>
      </c>
    </row>
    <row r="2104" spans="1:6">
      <c r="A2104" t="s">
        <v>1027</v>
      </c>
      <c r="B2104" t="s">
        <v>4221</v>
      </c>
      <c r="C2104" t="s">
        <v>4218</v>
      </c>
      <c r="D2104" t="s">
        <v>17</v>
      </c>
      <c r="E2104" t="s">
        <v>3</v>
      </c>
      <c r="F2104" t="s">
        <v>3</v>
      </c>
    </row>
    <row r="2105" spans="1:6">
      <c r="A2105" t="s">
        <v>1027</v>
      </c>
      <c r="B2105" t="s">
        <v>4221</v>
      </c>
      <c r="C2105" t="s">
        <v>4218</v>
      </c>
      <c r="D2105" t="s">
        <v>17</v>
      </c>
      <c r="E2105" t="s">
        <v>3</v>
      </c>
      <c r="F2105" t="s">
        <v>3</v>
      </c>
    </row>
    <row r="2106" spans="1:6">
      <c r="A2106" t="s">
        <v>1027</v>
      </c>
      <c r="B2106" t="s">
        <v>4221</v>
      </c>
      <c r="C2106" t="s">
        <v>4218</v>
      </c>
      <c r="D2106" t="s">
        <v>17</v>
      </c>
      <c r="E2106" t="s">
        <v>3</v>
      </c>
      <c r="F2106" t="s">
        <v>3</v>
      </c>
    </row>
    <row r="2107" spans="1:6">
      <c r="A2107" t="s">
        <v>1027</v>
      </c>
      <c r="B2107" t="s">
        <v>4221</v>
      </c>
      <c r="C2107" t="s">
        <v>4218</v>
      </c>
      <c r="D2107" t="s">
        <v>17</v>
      </c>
      <c r="E2107" t="s">
        <v>3</v>
      </c>
      <c r="F2107" t="s">
        <v>3</v>
      </c>
    </row>
    <row r="2108" spans="1:6">
      <c r="A2108" t="s">
        <v>1027</v>
      </c>
      <c r="B2108" t="s">
        <v>4221</v>
      </c>
      <c r="C2108" t="s">
        <v>4218</v>
      </c>
      <c r="D2108" t="s">
        <v>17</v>
      </c>
      <c r="E2108" t="s">
        <v>3</v>
      </c>
      <c r="F2108" t="s">
        <v>3</v>
      </c>
    </row>
    <row r="2109" spans="1:6">
      <c r="A2109" t="s">
        <v>1027</v>
      </c>
      <c r="B2109" t="s">
        <v>4221</v>
      </c>
      <c r="C2109" t="s">
        <v>4218</v>
      </c>
      <c r="D2109" t="s">
        <v>17</v>
      </c>
      <c r="E2109" t="s">
        <v>3</v>
      </c>
      <c r="F2109" t="s">
        <v>3</v>
      </c>
    </row>
    <row r="2110" spans="1:6">
      <c r="A2110" t="s">
        <v>1027</v>
      </c>
      <c r="B2110" t="s">
        <v>4221</v>
      </c>
      <c r="C2110" t="s">
        <v>4218</v>
      </c>
      <c r="D2110" t="s">
        <v>17</v>
      </c>
      <c r="E2110" t="s">
        <v>3</v>
      </c>
      <c r="F2110" t="s">
        <v>3</v>
      </c>
    </row>
    <row r="2111" spans="1:6">
      <c r="A2111" t="s">
        <v>1027</v>
      </c>
      <c r="B2111" t="s">
        <v>4221</v>
      </c>
      <c r="C2111" t="s">
        <v>4218</v>
      </c>
      <c r="D2111" t="s">
        <v>17</v>
      </c>
      <c r="E2111" t="s">
        <v>3</v>
      </c>
      <c r="F2111" t="s">
        <v>3</v>
      </c>
    </row>
    <row r="2112" spans="1:6">
      <c r="A2112" t="s">
        <v>1027</v>
      </c>
      <c r="B2112" t="s">
        <v>4221</v>
      </c>
      <c r="C2112" t="s">
        <v>4218</v>
      </c>
      <c r="D2112" t="s">
        <v>17</v>
      </c>
      <c r="E2112" t="s">
        <v>3</v>
      </c>
      <c r="F2112" t="s">
        <v>3</v>
      </c>
    </row>
    <row r="2113" spans="1:6">
      <c r="A2113" t="s">
        <v>1027</v>
      </c>
      <c r="B2113" t="s">
        <v>4221</v>
      </c>
      <c r="C2113" t="s">
        <v>4218</v>
      </c>
      <c r="D2113" t="s">
        <v>17</v>
      </c>
      <c r="E2113" t="s">
        <v>3</v>
      </c>
      <c r="F2113" t="s">
        <v>3</v>
      </c>
    </row>
    <row r="2114" spans="1:6">
      <c r="A2114" t="s">
        <v>1027</v>
      </c>
      <c r="B2114" t="s">
        <v>4221</v>
      </c>
      <c r="C2114" t="s">
        <v>4218</v>
      </c>
      <c r="D2114" t="s">
        <v>17</v>
      </c>
      <c r="E2114" t="s">
        <v>3</v>
      </c>
      <c r="F2114" t="s">
        <v>3</v>
      </c>
    </row>
    <row r="2115" spans="1:6">
      <c r="A2115" t="s">
        <v>1027</v>
      </c>
      <c r="B2115" t="s">
        <v>4221</v>
      </c>
      <c r="C2115" t="s">
        <v>4218</v>
      </c>
      <c r="D2115" t="s">
        <v>17</v>
      </c>
      <c r="E2115" t="s">
        <v>3</v>
      </c>
      <c r="F2115" t="s">
        <v>3</v>
      </c>
    </row>
    <row r="2116" spans="1:6">
      <c r="A2116" t="s">
        <v>1027</v>
      </c>
      <c r="B2116" t="s">
        <v>4221</v>
      </c>
      <c r="C2116" t="s">
        <v>4218</v>
      </c>
      <c r="D2116" t="s">
        <v>17</v>
      </c>
      <c r="E2116" t="s">
        <v>3</v>
      </c>
      <c r="F2116" t="s">
        <v>3</v>
      </c>
    </row>
    <row r="2117" spans="1:6">
      <c r="A2117" t="s">
        <v>1027</v>
      </c>
      <c r="B2117" t="s">
        <v>4221</v>
      </c>
      <c r="C2117" t="s">
        <v>4218</v>
      </c>
      <c r="D2117" t="s">
        <v>17</v>
      </c>
      <c r="E2117" t="s">
        <v>3</v>
      </c>
      <c r="F2117" t="s">
        <v>3</v>
      </c>
    </row>
    <row r="2118" spans="1:6">
      <c r="A2118" t="s">
        <v>1027</v>
      </c>
      <c r="B2118" t="s">
        <v>4221</v>
      </c>
      <c r="C2118" t="s">
        <v>4218</v>
      </c>
      <c r="D2118" t="s">
        <v>17</v>
      </c>
      <c r="E2118" t="s">
        <v>3</v>
      </c>
      <c r="F2118" t="s">
        <v>3</v>
      </c>
    </row>
    <row r="2119" spans="1:6">
      <c r="A2119" t="s">
        <v>1027</v>
      </c>
      <c r="B2119" t="s">
        <v>4221</v>
      </c>
      <c r="C2119" t="s">
        <v>4218</v>
      </c>
      <c r="D2119" t="s">
        <v>17</v>
      </c>
      <c r="E2119" t="s">
        <v>3</v>
      </c>
      <c r="F2119" t="s">
        <v>3</v>
      </c>
    </row>
    <row r="2120" spans="1:6">
      <c r="A2120" t="s">
        <v>1027</v>
      </c>
      <c r="B2120" t="s">
        <v>4221</v>
      </c>
      <c r="C2120" t="s">
        <v>4218</v>
      </c>
      <c r="D2120" t="s">
        <v>17</v>
      </c>
      <c r="E2120" t="s">
        <v>3</v>
      </c>
      <c r="F2120" t="s">
        <v>3</v>
      </c>
    </row>
    <row r="2121" spans="1:6">
      <c r="A2121" t="s">
        <v>1027</v>
      </c>
      <c r="B2121" t="s">
        <v>4221</v>
      </c>
      <c r="C2121" t="s">
        <v>4218</v>
      </c>
      <c r="D2121" t="s">
        <v>17</v>
      </c>
      <c r="E2121" t="s">
        <v>3</v>
      </c>
      <c r="F2121" t="s">
        <v>3</v>
      </c>
    </row>
    <row r="2122" spans="1:6">
      <c r="A2122" t="s">
        <v>1027</v>
      </c>
      <c r="B2122" t="s">
        <v>4221</v>
      </c>
      <c r="C2122" t="s">
        <v>4218</v>
      </c>
      <c r="D2122" t="s">
        <v>17</v>
      </c>
      <c r="E2122" t="s">
        <v>3</v>
      </c>
      <c r="F2122" t="s">
        <v>3</v>
      </c>
    </row>
    <row r="2123" spans="1:6">
      <c r="A2123" t="s">
        <v>1027</v>
      </c>
      <c r="B2123" t="s">
        <v>4221</v>
      </c>
      <c r="C2123" t="s">
        <v>4218</v>
      </c>
      <c r="D2123" t="s">
        <v>17</v>
      </c>
      <c r="E2123" t="s">
        <v>3</v>
      </c>
      <c r="F2123" t="s">
        <v>3</v>
      </c>
    </row>
    <row r="2124" spans="1:6">
      <c r="A2124" t="s">
        <v>1027</v>
      </c>
      <c r="B2124" t="s">
        <v>4221</v>
      </c>
      <c r="C2124" t="s">
        <v>4218</v>
      </c>
      <c r="D2124" t="s">
        <v>4014</v>
      </c>
      <c r="E2124" t="s">
        <v>3</v>
      </c>
      <c r="F2124" t="s">
        <v>3</v>
      </c>
    </row>
    <row r="2125" spans="1:6">
      <c r="A2125" t="s">
        <v>1027</v>
      </c>
      <c r="B2125" t="s">
        <v>4221</v>
      </c>
      <c r="C2125" t="s">
        <v>4218</v>
      </c>
      <c r="D2125" t="s">
        <v>4986</v>
      </c>
      <c r="E2125" t="s">
        <v>3</v>
      </c>
      <c r="F2125" t="s">
        <v>3</v>
      </c>
    </row>
    <row r="2126" spans="1:6">
      <c r="A2126" t="s">
        <v>1027</v>
      </c>
      <c r="B2126" t="s">
        <v>4221</v>
      </c>
      <c r="C2126" t="s">
        <v>4989</v>
      </c>
      <c r="D2126" t="s">
        <v>3</v>
      </c>
      <c r="E2126" t="s">
        <v>3</v>
      </c>
      <c r="F2126" t="s">
        <v>3</v>
      </c>
    </row>
    <row r="2127" spans="1:6">
      <c r="A2127" t="s">
        <v>1027</v>
      </c>
      <c r="B2127" t="s">
        <v>4221</v>
      </c>
      <c r="C2127" t="s">
        <v>4989</v>
      </c>
      <c r="D2127" t="s">
        <v>3</v>
      </c>
      <c r="E2127" t="s">
        <v>3</v>
      </c>
      <c r="F2127" t="s">
        <v>3</v>
      </c>
    </row>
    <row r="2128" spans="1:6">
      <c r="A2128" t="s">
        <v>1027</v>
      </c>
      <c r="B2128" t="s">
        <v>4221</v>
      </c>
      <c r="C2128" t="s">
        <v>4989</v>
      </c>
      <c r="D2128" t="s">
        <v>3</v>
      </c>
      <c r="E2128" t="s">
        <v>3</v>
      </c>
      <c r="F2128" t="s">
        <v>3</v>
      </c>
    </row>
    <row r="2129" spans="1:6">
      <c r="A2129" t="s">
        <v>1027</v>
      </c>
      <c r="B2129" t="s">
        <v>4221</v>
      </c>
      <c r="C2129" t="s">
        <v>4989</v>
      </c>
      <c r="D2129" t="s">
        <v>3</v>
      </c>
      <c r="E2129" t="s">
        <v>3</v>
      </c>
      <c r="F2129" t="s">
        <v>3</v>
      </c>
    </row>
    <row r="2130" spans="1:6">
      <c r="A2130" t="s">
        <v>1027</v>
      </c>
      <c r="B2130" t="s">
        <v>4221</v>
      </c>
      <c r="C2130" t="s">
        <v>4989</v>
      </c>
      <c r="D2130" t="s">
        <v>3</v>
      </c>
      <c r="E2130" t="s">
        <v>3</v>
      </c>
      <c r="F2130" t="s">
        <v>3</v>
      </c>
    </row>
    <row r="2131" spans="1:6">
      <c r="A2131" t="s">
        <v>1027</v>
      </c>
      <c r="B2131" t="s">
        <v>4221</v>
      </c>
      <c r="C2131" t="s">
        <v>4989</v>
      </c>
      <c r="D2131" t="s">
        <v>3</v>
      </c>
      <c r="E2131" t="s">
        <v>3</v>
      </c>
      <c r="F2131" t="s">
        <v>3</v>
      </c>
    </row>
    <row r="2132" spans="1:6">
      <c r="A2132" t="s">
        <v>1027</v>
      </c>
      <c r="B2132" t="s">
        <v>4221</v>
      </c>
      <c r="C2132" t="s">
        <v>4989</v>
      </c>
      <c r="D2132" t="s">
        <v>3</v>
      </c>
      <c r="E2132" t="s">
        <v>3</v>
      </c>
      <c r="F2132" t="s">
        <v>3</v>
      </c>
    </row>
    <row r="2133" spans="1:6">
      <c r="A2133" t="s">
        <v>1027</v>
      </c>
      <c r="B2133" t="s">
        <v>4221</v>
      </c>
      <c r="C2133" t="s">
        <v>4989</v>
      </c>
      <c r="D2133" t="s">
        <v>3</v>
      </c>
      <c r="E2133" t="s">
        <v>3</v>
      </c>
      <c r="F2133" t="s">
        <v>3</v>
      </c>
    </row>
    <row r="2134" spans="1:6">
      <c r="A2134" t="s">
        <v>1027</v>
      </c>
      <c r="B2134" t="s">
        <v>4221</v>
      </c>
      <c r="C2134" t="s">
        <v>4989</v>
      </c>
      <c r="D2134" t="s">
        <v>3</v>
      </c>
      <c r="E2134" t="s">
        <v>3</v>
      </c>
      <c r="F2134" t="s">
        <v>3</v>
      </c>
    </row>
    <row r="2135" spans="1:6">
      <c r="A2135" t="s">
        <v>1027</v>
      </c>
      <c r="B2135" t="s">
        <v>4221</v>
      </c>
      <c r="C2135" t="s">
        <v>4989</v>
      </c>
      <c r="D2135" t="s">
        <v>3</v>
      </c>
      <c r="E2135" t="s">
        <v>3</v>
      </c>
      <c r="F2135" t="s">
        <v>3</v>
      </c>
    </row>
    <row r="2136" spans="1:6">
      <c r="A2136" t="s">
        <v>1027</v>
      </c>
      <c r="B2136" t="s">
        <v>4221</v>
      </c>
      <c r="C2136" t="s">
        <v>4989</v>
      </c>
      <c r="D2136" t="s">
        <v>3</v>
      </c>
      <c r="E2136" t="s">
        <v>3</v>
      </c>
      <c r="F2136" t="s">
        <v>3</v>
      </c>
    </row>
    <row r="2137" spans="1:6">
      <c r="A2137" t="s">
        <v>1027</v>
      </c>
      <c r="B2137" t="s">
        <v>4221</v>
      </c>
      <c r="C2137" t="s">
        <v>4989</v>
      </c>
      <c r="D2137" t="s">
        <v>3</v>
      </c>
      <c r="E2137" t="s">
        <v>3</v>
      </c>
      <c r="F2137" t="s">
        <v>3</v>
      </c>
    </row>
    <row r="2138" spans="1:6">
      <c r="A2138" t="s">
        <v>1027</v>
      </c>
      <c r="B2138" t="s">
        <v>4221</v>
      </c>
      <c r="C2138" t="s">
        <v>4989</v>
      </c>
      <c r="D2138" t="s">
        <v>3</v>
      </c>
      <c r="E2138" t="s">
        <v>3</v>
      </c>
      <c r="F2138" t="s">
        <v>3</v>
      </c>
    </row>
    <row r="2139" spans="1:6">
      <c r="A2139" t="s">
        <v>1027</v>
      </c>
      <c r="B2139" t="s">
        <v>4221</v>
      </c>
      <c r="C2139" t="s">
        <v>4989</v>
      </c>
      <c r="D2139" t="s">
        <v>3</v>
      </c>
      <c r="E2139" t="s">
        <v>3</v>
      </c>
      <c r="F2139" t="s">
        <v>3</v>
      </c>
    </row>
    <row r="2140" spans="1:6">
      <c r="A2140" t="s">
        <v>1027</v>
      </c>
      <c r="B2140" t="s">
        <v>4221</v>
      </c>
      <c r="C2140" t="s">
        <v>4989</v>
      </c>
      <c r="D2140" t="s">
        <v>3</v>
      </c>
      <c r="E2140" t="s">
        <v>3</v>
      </c>
      <c r="F2140" t="s">
        <v>3</v>
      </c>
    </row>
    <row r="2141" spans="1:6">
      <c r="A2141" t="s">
        <v>1027</v>
      </c>
      <c r="B2141" t="s">
        <v>4221</v>
      </c>
      <c r="C2141" t="s">
        <v>4989</v>
      </c>
      <c r="D2141" t="s">
        <v>17</v>
      </c>
      <c r="E2141" t="s">
        <v>3</v>
      </c>
      <c r="F2141" t="s">
        <v>3</v>
      </c>
    </row>
    <row r="2142" spans="1:6">
      <c r="A2142" t="s">
        <v>1027</v>
      </c>
      <c r="B2142" t="s">
        <v>4221</v>
      </c>
      <c r="C2142" t="s">
        <v>4989</v>
      </c>
      <c r="D2142" t="s">
        <v>17</v>
      </c>
      <c r="E2142" t="s">
        <v>3</v>
      </c>
      <c r="F2142" t="s">
        <v>3</v>
      </c>
    </row>
    <row r="2143" spans="1:6">
      <c r="A2143" t="s">
        <v>1027</v>
      </c>
      <c r="B2143" t="s">
        <v>4221</v>
      </c>
      <c r="C2143" t="s">
        <v>4989</v>
      </c>
      <c r="D2143" t="s">
        <v>17</v>
      </c>
      <c r="E2143" t="s">
        <v>3</v>
      </c>
      <c r="F2143" t="s">
        <v>3</v>
      </c>
    </row>
    <row r="2144" spans="1:6">
      <c r="A2144" t="s">
        <v>1027</v>
      </c>
      <c r="B2144" t="s">
        <v>4221</v>
      </c>
      <c r="C2144" t="s">
        <v>4989</v>
      </c>
      <c r="D2144" t="s">
        <v>17</v>
      </c>
      <c r="E2144" t="s">
        <v>3</v>
      </c>
      <c r="F2144" t="s">
        <v>3</v>
      </c>
    </row>
    <row r="2145" spans="1:6">
      <c r="A2145" t="s">
        <v>1027</v>
      </c>
      <c r="B2145" t="s">
        <v>4221</v>
      </c>
      <c r="C2145" t="s">
        <v>4989</v>
      </c>
      <c r="D2145" t="s">
        <v>17</v>
      </c>
      <c r="E2145" t="s">
        <v>3</v>
      </c>
      <c r="F2145" t="s">
        <v>3</v>
      </c>
    </row>
    <row r="2146" spans="1:6">
      <c r="A2146" t="s">
        <v>1027</v>
      </c>
      <c r="B2146" t="s">
        <v>4221</v>
      </c>
      <c r="C2146" t="s">
        <v>4989</v>
      </c>
      <c r="D2146" t="s">
        <v>17</v>
      </c>
      <c r="E2146" t="s">
        <v>3</v>
      </c>
      <c r="F2146" t="s">
        <v>3</v>
      </c>
    </row>
    <row r="2147" spans="1:6">
      <c r="A2147" t="s">
        <v>1027</v>
      </c>
      <c r="B2147" t="s">
        <v>4221</v>
      </c>
      <c r="C2147" t="s">
        <v>4989</v>
      </c>
      <c r="D2147" t="s">
        <v>17</v>
      </c>
      <c r="E2147" t="s">
        <v>3</v>
      </c>
      <c r="F2147" t="s">
        <v>3</v>
      </c>
    </row>
    <row r="2148" spans="1:6">
      <c r="A2148" t="s">
        <v>1027</v>
      </c>
      <c r="B2148" t="s">
        <v>4221</v>
      </c>
      <c r="C2148" t="s">
        <v>4989</v>
      </c>
      <c r="D2148" t="s">
        <v>17</v>
      </c>
      <c r="E2148" t="s">
        <v>3</v>
      </c>
      <c r="F2148" t="s">
        <v>3</v>
      </c>
    </row>
    <row r="2149" spans="1:6">
      <c r="A2149" t="s">
        <v>1027</v>
      </c>
      <c r="B2149" t="s">
        <v>4221</v>
      </c>
      <c r="C2149" t="s">
        <v>4989</v>
      </c>
      <c r="D2149" t="s">
        <v>17</v>
      </c>
      <c r="E2149" t="s">
        <v>3</v>
      </c>
      <c r="F2149" t="s">
        <v>3</v>
      </c>
    </row>
    <row r="2150" spans="1:6">
      <c r="A2150" t="s">
        <v>1027</v>
      </c>
      <c r="B2150" t="s">
        <v>4221</v>
      </c>
      <c r="C2150" t="s">
        <v>4989</v>
      </c>
      <c r="D2150" t="s">
        <v>17</v>
      </c>
      <c r="E2150" t="s">
        <v>3</v>
      </c>
      <c r="F2150" t="s">
        <v>3</v>
      </c>
    </row>
    <row r="2151" spans="1:6">
      <c r="A2151" t="s">
        <v>1027</v>
      </c>
      <c r="B2151" t="s">
        <v>4221</v>
      </c>
      <c r="C2151" t="s">
        <v>4989</v>
      </c>
      <c r="D2151" t="s">
        <v>17</v>
      </c>
      <c r="E2151" t="s">
        <v>3</v>
      </c>
      <c r="F2151" t="s">
        <v>3</v>
      </c>
    </row>
    <row r="2152" spans="1:6">
      <c r="A2152" t="s">
        <v>1027</v>
      </c>
      <c r="B2152" t="s">
        <v>4221</v>
      </c>
      <c r="C2152" t="s">
        <v>4989</v>
      </c>
      <c r="D2152" t="s">
        <v>17</v>
      </c>
      <c r="E2152" t="s">
        <v>3</v>
      </c>
      <c r="F2152" t="s">
        <v>3</v>
      </c>
    </row>
    <row r="2153" spans="1:6">
      <c r="A2153" t="s">
        <v>1027</v>
      </c>
      <c r="B2153" t="s">
        <v>4221</v>
      </c>
      <c r="C2153" t="s">
        <v>4989</v>
      </c>
      <c r="D2153" t="s">
        <v>17</v>
      </c>
      <c r="E2153" t="s">
        <v>3</v>
      </c>
      <c r="F2153" t="s">
        <v>3</v>
      </c>
    </row>
    <row r="2154" spans="1:6">
      <c r="A2154" t="s">
        <v>1027</v>
      </c>
      <c r="B2154" t="s">
        <v>4221</v>
      </c>
      <c r="C2154" t="s">
        <v>4989</v>
      </c>
      <c r="D2154" t="s">
        <v>17</v>
      </c>
      <c r="E2154" t="s">
        <v>3</v>
      </c>
      <c r="F2154" t="s">
        <v>3</v>
      </c>
    </row>
    <row r="2155" spans="1:6">
      <c r="A2155" t="s">
        <v>1027</v>
      </c>
      <c r="B2155" t="s">
        <v>4221</v>
      </c>
      <c r="C2155" t="s">
        <v>4989</v>
      </c>
      <c r="D2155" t="s">
        <v>17</v>
      </c>
      <c r="E2155" t="s">
        <v>3</v>
      </c>
      <c r="F2155" t="s">
        <v>3</v>
      </c>
    </row>
    <row r="2156" spans="1:6">
      <c r="A2156" t="s">
        <v>1027</v>
      </c>
      <c r="B2156" t="s">
        <v>4221</v>
      </c>
      <c r="C2156" t="s">
        <v>4989</v>
      </c>
      <c r="D2156" t="s">
        <v>17</v>
      </c>
      <c r="E2156" t="s">
        <v>3</v>
      </c>
      <c r="F2156" t="s">
        <v>3</v>
      </c>
    </row>
    <row r="2157" spans="1:6">
      <c r="A2157" t="s">
        <v>1027</v>
      </c>
      <c r="B2157" t="s">
        <v>4221</v>
      </c>
      <c r="C2157" t="s">
        <v>4989</v>
      </c>
      <c r="D2157" t="s">
        <v>17</v>
      </c>
      <c r="E2157" t="s">
        <v>3</v>
      </c>
      <c r="F2157" t="s">
        <v>3</v>
      </c>
    </row>
    <row r="2158" spans="1:6">
      <c r="A2158" t="s">
        <v>1027</v>
      </c>
      <c r="B2158" t="s">
        <v>4221</v>
      </c>
      <c r="C2158" t="s">
        <v>4989</v>
      </c>
      <c r="D2158" t="s">
        <v>17</v>
      </c>
      <c r="E2158" t="s">
        <v>3</v>
      </c>
      <c r="F2158" t="s">
        <v>3</v>
      </c>
    </row>
    <row r="2159" spans="1:6">
      <c r="A2159" t="s">
        <v>1027</v>
      </c>
      <c r="B2159" t="s">
        <v>4221</v>
      </c>
      <c r="C2159" t="s">
        <v>4989</v>
      </c>
      <c r="D2159" t="s">
        <v>17</v>
      </c>
      <c r="E2159" t="s">
        <v>3</v>
      </c>
      <c r="F2159" t="s">
        <v>3</v>
      </c>
    </row>
    <row r="2160" spans="1:6">
      <c r="A2160" t="s">
        <v>1027</v>
      </c>
      <c r="B2160" t="s">
        <v>4221</v>
      </c>
      <c r="C2160" t="s">
        <v>4989</v>
      </c>
      <c r="D2160" t="s">
        <v>17</v>
      </c>
      <c r="E2160" t="s">
        <v>3</v>
      </c>
      <c r="F2160" t="s">
        <v>3</v>
      </c>
    </row>
    <row r="2161" spans="1:6">
      <c r="A2161" t="s">
        <v>1027</v>
      </c>
      <c r="B2161" t="s">
        <v>4221</v>
      </c>
      <c r="C2161" t="s">
        <v>4989</v>
      </c>
      <c r="D2161" t="s">
        <v>17</v>
      </c>
      <c r="E2161" t="s">
        <v>3</v>
      </c>
      <c r="F2161" t="s">
        <v>3</v>
      </c>
    </row>
    <row r="2162" spans="1:6">
      <c r="A2162" t="s">
        <v>1027</v>
      </c>
      <c r="B2162" t="s">
        <v>4221</v>
      </c>
      <c r="C2162" t="s">
        <v>4989</v>
      </c>
      <c r="D2162" t="s">
        <v>17</v>
      </c>
      <c r="E2162" t="s">
        <v>3</v>
      </c>
      <c r="F2162" t="s">
        <v>3</v>
      </c>
    </row>
    <row r="2163" spans="1:6">
      <c r="A2163" t="s">
        <v>1027</v>
      </c>
      <c r="B2163" t="s">
        <v>4221</v>
      </c>
      <c r="C2163" t="s">
        <v>4989</v>
      </c>
      <c r="D2163" t="s">
        <v>4986</v>
      </c>
      <c r="E2163" t="s">
        <v>3</v>
      </c>
      <c r="F2163" t="s">
        <v>3</v>
      </c>
    </row>
    <row r="2164" spans="1:6">
      <c r="A2164" t="s">
        <v>1027</v>
      </c>
      <c r="B2164" t="s">
        <v>4221</v>
      </c>
      <c r="C2164" t="s">
        <v>4989</v>
      </c>
      <c r="D2164" t="s">
        <v>4986</v>
      </c>
      <c r="E2164" t="s">
        <v>3</v>
      </c>
      <c r="F2164" t="s">
        <v>3</v>
      </c>
    </row>
    <row r="2165" spans="1:6">
      <c r="A2165" t="s">
        <v>1027</v>
      </c>
      <c r="B2165" t="s">
        <v>4221</v>
      </c>
      <c r="C2165" t="s">
        <v>4989</v>
      </c>
      <c r="D2165" t="s">
        <v>4986</v>
      </c>
      <c r="E2165" t="s">
        <v>3</v>
      </c>
      <c r="F2165" t="s">
        <v>3</v>
      </c>
    </row>
    <row r="2166" spans="1:6">
      <c r="A2166" t="s">
        <v>1027</v>
      </c>
      <c r="B2166" t="s">
        <v>4221</v>
      </c>
      <c r="C2166" t="s">
        <v>5089</v>
      </c>
      <c r="D2166" t="s">
        <v>3</v>
      </c>
      <c r="E2166" t="s">
        <v>3</v>
      </c>
      <c r="F2166" t="s">
        <v>3</v>
      </c>
    </row>
    <row r="2167" spans="1:6">
      <c r="A2167" t="s">
        <v>1027</v>
      </c>
      <c r="B2167" t="s">
        <v>4221</v>
      </c>
      <c r="C2167" t="s">
        <v>5089</v>
      </c>
      <c r="D2167" t="s">
        <v>3</v>
      </c>
      <c r="E2167" t="s">
        <v>3</v>
      </c>
      <c r="F2167" t="s">
        <v>3</v>
      </c>
    </row>
    <row r="2168" spans="1:6">
      <c r="A2168" t="s">
        <v>1027</v>
      </c>
      <c r="B2168" t="s">
        <v>4221</v>
      </c>
      <c r="C2168" t="s">
        <v>5089</v>
      </c>
      <c r="D2168" t="s">
        <v>3</v>
      </c>
      <c r="E2168" t="s">
        <v>3</v>
      </c>
      <c r="F2168" t="s">
        <v>3</v>
      </c>
    </row>
    <row r="2169" spans="1:6">
      <c r="A2169" t="s">
        <v>1027</v>
      </c>
      <c r="B2169" t="s">
        <v>4221</v>
      </c>
      <c r="C2169" t="s">
        <v>5089</v>
      </c>
      <c r="D2169" t="s">
        <v>3</v>
      </c>
      <c r="E2169" t="s">
        <v>3</v>
      </c>
      <c r="F2169" t="s">
        <v>3</v>
      </c>
    </row>
    <row r="2170" spans="1:6">
      <c r="A2170" t="s">
        <v>1027</v>
      </c>
      <c r="B2170" t="s">
        <v>4221</v>
      </c>
      <c r="C2170" t="s">
        <v>5089</v>
      </c>
      <c r="D2170" t="s">
        <v>3</v>
      </c>
      <c r="E2170" t="s">
        <v>3</v>
      </c>
      <c r="F2170" t="s">
        <v>3</v>
      </c>
    </row>
    <row r="2171" spans="1:6">
      <c r="A2171" t="s">
        <v>1027</v>
      </c>
      <c r="B2171" t="s">
        <v>4221</v>
      </c>
      <c r="C2171" t="s">
        <v>5089</v>
      </c>
      <c r="D2171" t="s">
        <v>3</v>
      </c>
      <c r="E2171" t="s">
        <v>3</v>
      </c>
      <c r="F2171" t="s">
        <v>3</v>
      </c>
    </row>
    <row r="2172" spans="1:6">
      <c r="A2172" t="s">
        <v>1027</v>
      </c>
      <c r="B2172" t="s">
        <v>4221</v>
      </c>
      <c r="C2172" t="s">
        <v>5089</v>
      </c>
      <c r="D2172" t="s">
        <v>17</v>
      </c>
      <c r="E2172" t="s">
        <v>3</v>
      </c>
      <c r="F2172" t="s">
        <v>3</v>
      </c>
    </row>
    <row r="2173" spans="1:6">
      <c r="A2173" t="s">
        <v>1027</v>
      </c>
      <c r="B2173" t="s">
        <v>4221</v>
      </c>
      <c r="C2173" t="s">
        <v>5108</v>
      </c>
      <c r="D2173" t="s">
        <v>3</v>
      </c>
      <c r="E2173" t="s">
        <v>3</v>
      </c>
      <c r="F2173" t="s">
        <v>3</v>
      </c>
    </row>
    <row r="2174" spans="1:6">
      <c r="A2174" t="s">
        <v>1027</v>
      </c>
      <c r="B2174" t="s">
        <v>4221</v>
      </c>
      <c r="C2174" t="s">
        <v>5108</v>
      </c>
      <c r="D2174" t="s">
        <v>3</v>
      </c>
      <c r="E2174" t="s">
        <v>3</v>
      </c>
      <c r="F2174" t="s">
        <v>3</v>
      </c>
    </row>
    <row r="2175" spans="1:6">
      <c r="A2175" t="s">
        <v>1027</v>
      </c>
      <c r="B2175" t="s">
        <v>4221</v>
      </c>
      <c r="C2175" t="s">
        <v>5108</v>
      </c>
      <c r="D2175" t="s">
        <v>17</v>
      </c>
      <c r="E2175" t="s">
        <v>3</v>
      </c>
      <c r="F2175" t="s">
        <v>3</v>
      </c>
    </row>
    <row r="2176" spans="1:6">
      <c r="A2176" t="s">
        <v>1027</v>
      </c>
      <c r="B2176" t="s">
        <v>4221</v>
      </c>
      <c r="C2176" t="s">
        <v>5108</v>
      </c>
      <c r="D2176" t="s">
        <v>17</v>
      </c>
      <c r="E2176" t="s">
        <v>3</v>
      </c>
      <c r="F2176" t="s">
        <v>3</v>
      </c>
    </row>
    <row r="2177" spans="1:6">
      <c r="A2177" t="s">
        <v>1027</v>
      </c>
      <c r="B2177" t="s">
        <v>4221</v>
      </c>
      <c r="C2177" t="s">
        <v>5120</v>
      </c>
      <c r="D2177" t="s">
        <v>3</v>
      </c>
      <c r="E2177" t="s">
        <v>3</v>
      </c>
      <c r="F2177" t="s">
        <v>3</v>
      </c>
    </row>
    <row r="2178" spans="1:6">
      <c r="A2178" t="s">
        <v>1027</v>
      </c>
      <c r="B2178" t="s">
        <v>183</v>
      </c>
      <c r="C2178" t="s">
        <v>3</v>
      </c>
      <c r="D2178" t="s">
        <v>3</v>
      </c>
      <c r="E2178" t="s">
        <v>3</v>
      </c>
      <c r="F2178" t="s">
        <v>3</v>
      </c>
    </row>
    <row r="2179" spans="1:6">
      <c r="A2179" t="s">
        <v>1027</v>
      </c>
      <c r="B2179" t="s">
        <v>183</v>
      </c>
      <c r="C2179" t="s">
        <v>3</v>
      </c>
      <c r="D2179" t="s">
        <v>3</v>
      </c>
      <c r="E2179" t="s">
        <v>3</v>
      </c>
      <c r="F2179" t="s">
        <v>3</v>
      </c>
    </row>
    <row r="2180" spans="1:6">
      <c r="A2180" t="s">
        <v>1027</v>
      </c>
      <c r="B2180" t="s">
        <v>5127</v>
      </c>
      <c r="C2180" t="s">
        <v>17</v>
      </c>
      <c r="D2180" t="s">
        <v>3</v>
      </c>
      <c r="E2180" t="s">
        <v>3</v>
      </c>
      <c r="F2180" t="s">
        <v>3</v>
      </c>
    </row>
    <row r="2181" spans="1:6">
      <c r="A2181" t="s">
        <v>1027</v>
      </c>
      <c r="B2181" t="s">
        <v>5127</v>
      </c>
      <c r="C2181" t="s">
        <v>17</v>
      </c>
      <c r="D2181" t="s">
        <v>3</v>
      </c>
      <c r="E2181" t="s">
        <v>3</v>
      </c>
      <c r="F2181" t="s">
        <v>3</v>
      </c>
    </row>
    <row r="2182" spans="1:6">
      <c r="A2182" t="s">
        <v>1027</v>
      </c>
      <c r="B2182" t="s">
        <v>591</v>
      </c>
      <c r="C2182" t="s">
        <v>3</v>
      </c>
      <c r="D2182" t="s">
        <v>3</v>
      </c>
      <c r="E2182" t="s">
        <v>3</v>
      </c>
      <c r="F2182" t="s">
        <v>3</v>
      </c>
    </row>
    <row r="2183" spans="1:6">
      <c r="A2183" t="s">
        <v>1027</v>
      </c>
      <c r="B2183" t="s">
        <v>967</v>
      </c>
      <c r="C2183" t="s">
        <v>17</v>
      </c>
      <c r="D2183" t="s">
        <v>3</v>
      </c>
      <c r="E2183" t="s">
        <v>3</v>
      </c>
      <c r="F2183" t="s">
        <v>3</v>
      </c>
    </row>
    <row r="2184" spans="1:6">
      <c r="A2184" t="s">
        <v>1027</v>
      </c>
      <c r="B2184" t="s">
        <v>967</v>
      </c>
      <c r="C2184" t="s">
        <v>17</v>
      </c>
      <c r="D2184" t="s">
        <v>3</v>
      </c>
      <c r="E2184" t="s">
        <v>3</v>
      </c>
      <c r="F2184" t="s">
        <v>3</v>
      </c>
    </row>
    <row r="2185" spans="1:6">
      <c r="A2185" t="s">
        <v>1027</v>
      </c>
      <c r="B2185" t="s">
        <v>967</v>
      </c>
      <c r="C2185" t="s">
        <v>17</v>
      </c>
      <c r="D2185" t="s">
        <v>3</v>
      </c>
      <c r="E2185" t="s">
        <v>3</v>
      </c>
      <c r="F2185" t="s">
        <v>3</v>
      </c>
    </row>
    <row r="2186" spans="1:6">
      <c r="A2186" t="s">
        <v>1027</v>
      </c>
      <c r="B2186" t="s">
        <v>967</v>
      </c>
      <c r="C2186" t="s">
        <v>17</v>
      </c>
      <c r="D2186" t="s">
        <v>3</v>
      </c>
      <c r="E2186" t="s">
        <v>3</v>
      </c>
      <c r="F2186" t="s">
        <v>3</v>
      </c>
    </row>
    <row r="2187" spans="1:6">
      <c r="A2187" t="s">
        <v>1027</v>
      </c>
      <c r="B2187" t="s">
        <v>967</v>
      </c>
      <c r="C2187" t="s">
        <v>17</v>
      </c>
      <c r="D2187" t="s">
        <v>3</v>
      </c>
      <c r="E2187" t="s">
        <v>3</v>
      </c>
      <c r="F2187" t="s">
        <v>3</v>
      </c>
    </row>
    <row r="2188" spans="1:6">
      <c r="A2188" t="s">
        <v>1027</v>
      </c>
      <c r="B2188" t="s">
        <v>967</v>
      </c>
      <c r="C2188" t="s">
        <v>17</v>
      </c>
      <c r="D2188" t="s">
        <v>3</v>
      </c>
      <c r="E2188" t="s">
        <v>3</v>
      </c>
      <c r="F2188" t="s">
        <v>3</v>
      </c>
    </row>
    <row r="2189" spans="1:6">
      <c r="A2189" t="s">
        <v>1027</v>
      </c>
      <c r="B2189" t="s">
        <v>967</v>
      </c>
      <c r="C2189" t="s">
        <v>17</v>
      </c>
      <c r="D2189" t="s">
        <v>3</v>
      </c>
      <c r="E2189" t="s">
        <v>3</v>
      </c>
      <c r="F2189" t="s">
        <v>3</v>
      </c>
    </row>
    <row r="2190" spans="1:6">
      <c r="A2190" t="s">
        <v>1027</v>
      </c>
      <c r="B2190" t="s">
        <v>967</v>
      </c>
      <c r="C2190" t="s">
        <v>17</v>
      </c>
      <c r="D2190" t="s">
        <v>3</v>
      </c>
      <c r="E2190" t="s">
        <v>3</v>
      </c>
      <c r="F2190" t="s">
        <v>3</v>
      </c>
    </row>
    <row r="2191" spans="1:6">
      <c r="A2191" t="s">
        <v>1027</v>
      </c>
      <c r="B2191" t="s">
        <v>967</v>
      </c>
      <c r="C2191" t="s">
        <v>17</v>
      </c>
      <c r="D2191" t="s">
        <v>3</v>
      </c>
      <c r="E2191" t="s">
        <v>3</v>
      </c>
      <c r="F2191" t="s">
        <v>3</v>
      </c>
    </row>
    <row r="2192" spans="1:6">
      <c r="A2192" t="s">
        <v>1027</v>
      </c>
      <c r="B2192" t="s">
        <v>967</v>
      </c>
      <c r="C2192" t="s">
        <v>17</v>
      </c>
      <c r="D2192" t="s">
        <v>3</v>
      </c>
      <c r="E2192" t="s">
        <v>3</v>
      </c>
      <c r="F2192" t="s">
        <v>3</v>
      </c>
    </row>
    <row r="2193" spans="1:6">
      <c r="A2193" t="s">
        <v>1027</v>
      </c>
      <c r="B2193" t="s">
        <v>967</v>
      </c>
      <c r="C2193" t="s">
        <v>17</v>
      </c>
      <c r="D2193" t="s">
        <v>3</v>
      </c>
      <c r="E2193" t="s">
        <v>3</v>
      </c>
      <c r="F2193" t="s">
        <v>3</v>
      </c>
    </row>
    <row r="2194" spans="1:6">
      <c r="A2194" t="s">
        <v>1027</v>
      </c>
      <c r="B2194" t="s">
        <v>967</v>
      </c>
      <c r="C2194" t="s">
        <v>17</v>
      </c>
      <c r="D2194" t="s">
        <v>3</v>
      </c>
      <c r="E2194" t="s">
        <v>3</v>
      </c>
      <c r="F2194" t="s">
        <v>3</v>
      </c>
    </row>
    <row r="2195" spans="1:6">
      <c r="A2195" t="s">
        <v>1027</v>
      </c>
      <c r="B2195" t="s">
        <v>967</v>
      </c>
      <c r="C2195" t="s">
        <v>4014</v>
      </c>
      <c r="D2195" t="s">
        <v>3</v>
      </c>
      <c r="E2195" t="s">
        <v>3</v>
      </c>
      <c r="F2195" t="s">
        <v>3</v>
      </c>
    </row>
    <row r="2196" spans="1:6">
      <c r="A2196" t="s">
        <v>1027</v>
      </c>
      <c r="B2196" t="s">
        <v>967</v>
      </c>
      <c r="C2196" t="s">
        <v>36</v>
      </c>
      <c r="D2196" t="s">
        <v>3</v>
      </c>
      <c r="E2196" t="s">
        <v>3</v>
      </c>
      <c r="F2196" t="s">
        <v>3</v>
      </c>
    </row>
    <row r="2197" spans="1:6">
      <c r="A2197" t="s">
        <v>1027</v>
      </c>
      <c r="B2197" t="s">
        <v>967</v>
      </c>
      <c r="C2197" t="s">
        <v>495</v>
      </c>
      <c r="D2197" t="s">
        <v>3</v>
      </c>
      <c r="E2197" t="s">
        <v>3</v>
      </c>
      <c r="F2197" t="s">
        <v>3</v>
      </c>
    </row>
    <row r="2198" spans="1:6">
      <c r="A2198" t="s">
        <v>1027</v>
      </c>
      <c r="B2198" t="s">
        <v>967</v>
      </c>
      <c r="C2198" t="s">
        <v>495</v>
      </c>
      <c r="D2198" t="s">
        <v>3</v>
      </c>
      <c r="E2198" t="s">
        <v>3</v>
      </c>
      <c r="F2198" t="s">
        <v>3</v>
      </c>
    </row>
    <row r="2199" spans="1:6">
      <c r="A2199" t="s">
        <v>1027</v>
      </c>
      <c r="B2199" t="s">
        <v>967</v>
      </c>
      <c r="C2199" t="s">
        <v>495</v>
      </c>
      <c r="D2199" t="s">
        <v>3</v>
      </c>
      <c r="E2199" t="s">
        <v>3</v>
      </c>
      <c r="F2199" t="s">
        <v>3</v>
      </c>
    </row>
    <row r="2200" spans="1:6">
      <c r="A2200" t="s">
        <v>1027</v>
      </c>
      <c r="B2200" t="s">
        <v>967</v>
      </c>
      <c r="C2200" t="s">
        <v>495</v>
      </c>
      <c r="D2200" t="s">
        <v>3</v>
      </c>
      <c r="E2200" t="s">
        <v>3</v>
      </c>
      <c r="F2200" t="s">
        <v>3</v>
      </c>
    </row>
    <row r="2201" spans="1:6">
      <c r="A2201" t="s">
        <v>1027</v>
      </c>
      <c r="B2201" t="s">
        <v>967</v>
      </c>
      <c r="C2201" t="s">
        <v>495</v>
      </c>
      <c r="D2201" t="s">
        <v>3</v>
      </c>
      <c r="E2201" t="s">
        <v>3</v>
      </c>
      <c r="F2201" t="s">
        <v>3</v>
      </c>
    </row>
    <row r="2202" spans="1:6">
      <c r="A2202" t="s">
        <v>1027</v>
      </c>
      <c r="B2202" t="s">
        <v>967</v>
      </c>
      <c r="C2202" t="s">
        <v>495</v>
      </c>
      <c r="D2202" t="s">
        <v>3</v>
      </c>
      <c r="E2202" t="s">
        <v>3</v>
      </c>
      <c r="F2202" t="s">
        <v>3</v>
      </c>
    </row>
    <row r="2203" spans="1:6">
      <c r="A2203" t="s">
        <v>1027</v>
      </c>
      <c r="B2203" t="s">
        <v>967</v>
      </c>
      <c r="C2203" t="s">
        <v>495</v>
      </c>
      <c r="D2203" t="s">
        <v>3</v>
      </c>
      <c r="E2203" t="s">
        <v>3</v>
      </c>
      <c r="F2203" t="s">
        <v>3</v>
      </c>
    </row>
    <row r="2204" spans="1:6">
      <c r="A2204" t="s">
        <v>1027</v>
      </c>
      <c r="B2204" t="s">
        <v>967</v>
      </c>
      <c r="C2204" t="s">
        <v>495</v>
      </c>
      <c r="D2204" t="s">
        <v>3</v>
      </c>
      <c r="E2204" t="s">
        <v>3</v>
      </c>
      <c r="F2204" t="s">
        <v>3</v>
      </c>
    </row>
    <row r="2205" spans="1:6">
      <c r="A2205" t="s">
        <v>1027</v>
      </c>
      <c r="B2205" t="s">
        <v>967</v>
      </c>
      <c r="C2205" t="s">
        <v>495</v>
      </c>
      <c r="D2205" t="s">
        <v>3</v>
      </c>
      <c r="E2205" t="s">
        <v>3</v>
      </c>
      <c r="F2205" t="s">
        <v>3</v>
      </c>
    </row>
    <row r="2206" spans="1:6">
      <c r="A2206" t="s">
        <v>1027</v>
      </c>
      <c r="B2206" t="s">
        <v>967</v>
      </c>
      <c r="C2206" t="s">
        <v>495</v>
      </c>
      <c r="D2206" t="s">
        <v>3</v>
      </c>
      <c r="E2206" t="s">
        <v>3</v>
      </c>
      <c r="F2206" t="s">
        <v>3</v>
      </c>
    </row>
    <row r="2207" spans="1:6">
      <c r="A2207" t="s">
        <v>1027</v>
      </c>
      <c r="B2207" t="s">
        <v>967</v>
      </c>
      <c r="C2207" t="s">
        <v>495</v>
      </c>
      <c r="D2207" t="s">
        <v>3</v>
      </c>
      <c r="E2207" t="s">
        <v>3</v>
      </c>
      <c r="F2207" t="s">
        <v>3</v>
      </c>
    </row>
    <row r="2208" spans="1:6">
      <c r="A2208" t="s">
        <v>1027</v>
      </c>
      <c r="B2208" t="s">
        <v>967</v>
      </c>
      <c r="C2208" t="s">
        <v>495</v>
      </c>
      <c r="D2208" t="s">
        <v>3</v>
      </c>
      <c r="E2208" t="s">
        <v>3</v>
      </c>
      <c r="F2208" t="s">
        <v>3</v>
      </c>
    </row>
    <row r="2209" spans="1:6">
      <c r="A2209" t="s">
        <v>1027</v>
      </c>
      <c r="B2209" t="s">
        <v>495</v>
      </c>
      <c r="C2209" t="s">
        <v>3</v>
      </c>
      <c r="D2209" t="s">
        <v>3</v>
      </c>
      <c r="E2209" t="s">
        <v>3</v>
      </c>
      <c r="F2209" t="s">
        <v>3</v>
      </c>
    </row>
    <row r="2210" spans="1:6">
      <c r="A2210" t="s">
        <v>1027</v>
      </c>
      <c r="B2210" t="s">
        <v>495</v>
      </c>
      <c r="C2210" t="s">
        <v>3</v>
      </c>
      <c r="D2210" t="s">
        <v>3</v>
      </c>
      <c r="E2210" t="s">
        <v>3</v>
      </c>
      <c r="F2210" t="s">
        <v>3</v>
      </c>
    </row>
    <row r="2211" spans="1:6">
      <c r="A2211" t="s">
        <v>1027</v>
      </c>
      <c r="B2211" t="s">
        <v>495</v>
      </c>
      <c r="C2211" t="s">
        <v>3</v>
      </c>
      <c r="D2211" t="s">
        <v>3</v>
      </c>
      <c r="E2211" t="s">
        <v>3</v>
      </c>
      <c r="F2211" t="s">
        <v>3</v>
      </c>
    </row>
    <row r="2212" spans="1:6">
      <c r="A2212" t="s">
        <v>1027</v>
      </c>
      <c r="B2212" t="s">
        <v>495</v>
      </c>
      <c r="C2212" t="s">
        <v>3</v>
      </c>
      <c r="D2212" t="s">
        <v>3</v>
      </c>
      <c r="E2212" t="s">
        <v>3</v>
      </c>
      <c r="F2212" t="s">
        <v>3</v>
      </c>
    </row>
    <row r="2213" spans="1:6">
      <c r="A2213" t="s">
        <v>1027</v>
      </c>
      <c r="B2213" t="s">
        <v>495</v>
      </c>
      <c r="C2213" t="s">
        <v>3</v>
      </c>
      <c r="D2213" t="s">
        <v>3</v>
      </c>
      <c r="E2213" t="s">
        <v>3</v>
      </c>
      <c r="F2213" t="s">
        <v>3</v>
      </c>
    </row>
    <row r="2214" spans="1:6">
      <c r="A2214" t="s">
        <v>1027</v>
      </c>
      <c r="B2214" t="s">
        <v>495</v>
      </c>
      <c r="C2214" t="s">
        <v>3</v>
      </c>
      <c r="D2214" t="s">
        <v>3</v>
      </c>
      <c r="E2214" t="s">
        <v>3</v>
      </c>
      <c r="F2214" t="s">
        <v>3</v>
      </c>
    </row>
    <row r="2215" spans="1:6">
      <c r="A2215" t="s">
        <v>1027</v>
      </c>
      <c r="B2215" t="s">
        <v>495</v>
      </c>
      <c r="C2215" t="s">
        <v>3</v>
      </c>
      <c r="D2215" t="s">
        <v>3</v>
      </c>
      <c r="E2215" t="s">
        <v>3</v>
      </c>
      <c r="F2215" t="s">
        <v>3</v>
      </c>
    </row>
    <row r="2216" spans="1:6">
      <c r="A2216" t="s">
        <v>1027</v>
      </c>
      <c r="B2216" t="s">
        <v>495</v>
      </c>
      <c r="C2216" t="s">
        <v>3</v>
      </c>
      <c r="D2216" t="s">
        <v>3</v>
      </c>
      <c r="E2216" t="s">
        <v>3</v>
      </c>
      <c r="F2216" t="s">
        <v>3</v>
      </c>
    </row>
    <row r="2217" spans="1:6">
      <c r="A2217" t="s">
        <v>1027</v>
      </c>
      <c r="B2217" t="s">
        <v>495</v>
      </c>
      <c r="C2217" t="s">
        <v>3</v>
      </c>
      <c r="D2217" t="s">
        <v>3</v>
      </c>
      <c r="E2217" t="s">
        <v>3</v>
      </c>
      <c r="F2217" t="s">
        <v>3</v>
      </c>
    </row>
    <row r="2218" spans="1:6">
      <c r="A2218" t="s">
        <v>1027</v>
      </c>
      <c r="B2218" t="s">
        <v>495</v>
      </c>
      <c r="C2218" t="s">
        <v>3</v>
      </c>
      <c r="D2218" t="s">
        <v>3</v>
      </c>
      <c r="E2218" t="s">
        <v>3</v>
      </c>
      <c r="F2218" t="s">
        <v>3</v>
      </c>
    </row>
    <row r="2219" spans="1:6">
      <c r="A2219" t="s">
        <v>1027</v>
      </c>
      <c r="B2219" t="s">
        <v>495</v>
      </c>
      <c r="C2219" t="s">
        <v>3</v>
      </c>
      <c r="D2219" t="s">
        <v>3</v>
      </c>
      <c r="E2219" t="s">
        <v>3</v>
      </c>
      <c r="F2219" t="s">
        <v>3</v>
      </c>
    </row>
    <row r="2220" spans="1:6">
      <c r="A2220" t="s">
        <v>1027</v>
      </c>
      <c r="B2220" t="s">
        <v>495</v>
      </c>
      <c r="C2220" t="s">
        <v>3</v>
      </c>
      <c r="D2220" t="s">
        <v>3</v>
      </c>
      <c r="E2220" t="s">
        <v>3</v>
      </c>
      <c r="F2220" t="s">
        <v>3</v>
      </c>
    </row>
    <row r="2221" spans="1:6">
      <c r="A2221" t="s">
        <v>1027</v>
      </c>
      <c r="B2221" t="s">
        <v>495</v>
      </c>
      <c r="C2221" t="s">
        <v>3</v>
      </c>
      <c r="D2221" t="s">
        <v>3</v>
      </c>
      <c r="E2221" t="s">
        <v>3</v>
      </c>
      <c r="F2221" t="s">
        <v>3</v>
      </c>
    </row>
    <row r="2222" spans="1:6">
      <c r="A2222" t="s">
        <v>1027</v>
      </c>
      <c r="B2222" t="s">
        <v>495</v>
      </c>
      <c r="C2222" t="s">
        <v>3</v>
      </c>
      <c r="D2222" t="s">
        <v>3</v>
      </c>
      <c r="E2222" t="s">
        <v>3</v>
      </c>
      <c r="F2222" t="s">
        <v>3</v>
      </c>
    </row>
    <row r="2223" spans="1:6">
      <c r="A2223" t="s">
        <v>1027</v>
      </c>
      <c r="B2223" t="s">
        <v>495</v>
      </c>
      <c r="C2223" t="s">
        <v>3</v>
      </c>
      <c r="D2223" t="s">
        <v>3</v>
      </c>
      <c r="E2223" t="s">
        <v>3</v>
      </c>
      <c r="F2223" t="s">
        <v>3</v>
      </c>
    </row>
    <row r="2224" spans="1:6">
      <c r="A2224" t="s">
        <v>1027</v>
      </c>
      <c r="B2224" t="s">
        <v>495</v>
      </c>
      <c r="C2224" t="s">
        <v>3</v>
      </c>
      <c r="D2224" t="s">
        <v>3</v>
      </c>
      <c r="E2224" t="s">
        <v>3</v>
      </c>
      <c r="F2224" t="s">
        <v>3</v>
      </c>
    </row>
    <row r="2225" spans="1:6">
      <c r="A2225" t="s">
        <v>1027</v>
      </c>
      <c r="B2225" t="s">
        <v>495</v>
      </c>
      <c r="C2225" t="s">
        <v>3</v>
      </c>
      <c r="D2225" t="s">
        <v>3</v>
      </c>
      <c r="E2225" t="s">
        <v>3</v>
      </c>
      <c r="F2225" t="s">
        <v>3</v>
      </c>
    </row>
    <row r="2226" spans="1:6">
      <c r="A2226" t="s">
        <v>1027</v>
      </c>
      <c r="B2226" t="s">
        <v>495</v>
      </c>
      <c r="C2226" t="s">
        <v>3</v>
      </c>
      <c r="D2226" t="s">
        <v>3</v>
      </c>
      <c r="E2226" t="s">
        <v>3</v>
      </c>
      <c r="F2226" t="s">
        <v>3</v>
      </c>
    </row>
    <row r="2227" spans="1:6">
      <c r="A2227" t="s">
        <v>1027</v>
      </c>
      <c r="B2227" t="s">
        <v>495</v>
      </c>
      <c r="C2227" t="s">
        <v>3</v>
      </c>
      <c r="D2227" t="s">
        <v>3</v>
      </c>
      <c r="E2227" t="s">
        <v>3</v>
      </c>
      <c r="F2227" t="s">
        <v>3</v>
      </c>
    </row>
    <row r="2228" spans="1:6">
      <c r="A2228" t="s">
        <v>1027</v>
      </c>
      <c r="B2228" t="s">
        <v>495</v>
      </c>
      <c r="C2228" t="s">
        <v>3</v>
      </c>
      <c r="D2228" t="s">
        <v>3</v>
      </c>
      <c r="E2228" t="s">
        <v>3</v>
      </c>
      <c r="F2228" t="s">
        <v>3</v>
      </c>
    </row>
    <row r="2229" spans="1:6">
      <c r="A2229" t="s">
        <v>1027</v>
      </c>
      <c r="B2229" t="s">
        <v>495</v>
      </c>
      <c r="C2229" t="s">
        <v>3</v>
      </c>
      <c r="D2229" t="s">
        <v>3</v>
      </c>
      <c r="E2229" t="s">
        <v>3</v>
      </c>
      <c r="F2229" t="s">
        <v>3</v>
      </c>
    </row>
    <row r="2230" spans="1:6">
      <c r="A2230" t="s">
        <v>1027</v>
      </c>
      <c r="B2230" t="s">
        <v>495</v>
      </c>
      <c r="C2230" t="s">
        <v>3</v>
      </c>
      <c r="D2230" t="s">
        <v>3</v>
      </c>
      <c r="E2230" t="s">
        <v>3</v>
      </c>
      <c r="F2230" t="s">
        <v>3</v>
      </c>
    </row>
    <row r="2231" spans="1:6">
      <c r="A2231" t="s">
        <v>1027</v>
      </c>
      <c r="B2231" t="s">
        <v>495</v>
      </c>
      <c r="C2231" t="s">
        <v>3</v>
      </c>
      <c r="D2231" t="s">
        <v>3</v>
      </c>
      <c r="E2231" t="s">
        <v>3</v>
      </c>
      <c r="F2231" t="s">
        <v>3</v>
      </c>
    </row>
    <row r="2232" spans="1:6">
      <c r="A2232" t="s">
        <v>1027</v>
      </c>
      <c r="B2232" t="s">
        <v>495</v>
      </c>
      <c r="C2232" t="s">
        <v>3</v>
      </c>
      <c r="D2232" t="s">
        <v>3</v>
      </c>
      <c r="E2232" t="s">
        <v>3</v>
      </c>
      <c r="F2232" t="s">
        <v>3</v>
      </c>
    </row>
    <row r="2233" spans="1:6">
      <c r="A2233" t="s">
        <v>1027</v>
      </c>
      <c r="B2233" t="s">
        <v>495</v>
      </c>
      <c r="C2233" t="s">
        <v>3</v>
      </c>
      <c r="D2233" t="s">
        <v>3</v>
      </c>
      <c r="E2233" t="s">
        <v>3</v>
      </c>
      <c r="F2233" t="s">
        <v>3</v>
      </c>
    </row>
    <row r="2234" spans="1:6">
      <c r="A2234" t="s">
        <v>1027</v>
      </c>
      <c r="B2234" t="s">
        <v>495</v>
      </c>
      <c r="C2234" t="s">
        <v>3</v>
      </c>
      <c r="D2234" t="s">
        <v>3</v>
      </c>
      <c r="E2234" t="s">
        <v>3</v>
      </c>
      <c r="F2234" t="s">
        <v>3</v>
      </c>
    </row>
    <row r="2235" spans="1:6">
      <c r="A2235" t="s">
        <v>1027</v>
      </c>
      <c r="B2235" t="s">
        <v>495</v>
      </c>
      <c r="C2235" t="s">
        <v>3</v>
      </c>
      <c r="D2235" t="s">
        <v>3</v>
      </c>
      <c r="E2235" t="s">
        <v>3</v>
      </c>
      <c r="F2235" t="s">
        <v>3</v>
      </c>
    </row>
    <row r="2236" spans="1:6">
      <c r="A2236" t="s">
        <v>1027</v>
      </c>
      <c r="B2236" t="s">
        <v>495</v>
      </c>
      <c r="C2236" t="s">
        <v>3</v>
      </c>
      <c r="D2236" t="s">
        <v>3</v>
      </c>
      <c r="E2236" t="s">
        <v>3</v>
      </c>
      <c r="F2236" t="s">
        <v>3</v>
      </c>
    </row>
    <row r="2237" spans="1:6">
      <c r="A2237" t="s">
        <v>1027</v>
      </c>
      <c r="B2237" t="s">
        <v>495</v>
      </c>
      <c r="C2237" t="s">
        <v>3</v>
      </c>
      <c r="D2237" t="s">
        <v>3</v>
      </c>
      <c r="E2237" t="s">
        <v>3</v>
      </c>
      <c r="F2237" t="s">
        <v>3</v>
      </c>
    </row>
    <row r="2238" spans="1:6">
      <c r="A2238" t="s">
        <v>1027</v>
      </c>
      <c r="B2238" t="s">
        <v>495</v>
      </c>
      <c r="C2238" t="s">
        <v>3</v>
      </c>
      <c r="D2238" t="s">
        <v>3</v>
      </c>
      <c r="E2238" t="s">
        <v>3</v>
      </c>
      <c r="F2238" t="s">
        <v>3</v>
      </c>
    </row>
    <row r="2239" spans="1:6">
      <c r="A2239" t="s">
        <v>1027</v>
      </c>
      <c r="B2239" t="s">
        <v>495</v>
      </c>
      <c r="C2239" t="s">
        <v>3</v>
      </c>
      <c r="D2239" t="s">
        <v>3</v>
      </c>
      <c r="E2239" t="s">
        <v>3</v>
      </c>
      <c r="F2239" t="s">
        <v>3</v>
      </c>
    </row>
    <row r="2240" spans="1:6">
      <c r="A2240" t="s">
        <v>1027</v>
      </c>
      <c r="B2240" t="s">
        <v>495</v>
      </c>
      <c r="C2240" t="s">
        <v>3</v>
      </c>
      <c r="D2240" t="s">
        <v>3</v>
      </c>
      <c r="E2240" t="s">
        <v>3</v>
      </c>
      <c r="F2240" t="s">
        <v>3</v>
      </c>
    </row>
    <row r="2241" spans="1:6">
      <c r="A2241" t="s">
        <v>1027</v>
      </c>
      <c r="B2241" t="s">
        <v>495</v>
      </c>
      <c r="C2241" t="s">
        <v>3</v>
      </c>
      <c r="D2241" t="s">
        <v>3</v>
      </c>
      <c r="E2241" t="s">
        <v>3</v>
      </c>
      <c r="F2241" t="s">
        <v>3</v>
      </c>
    </row>
    <row r="2242" spans="1:6">
      <c r="A2242" t="s">
        <v>1027</v>
      </c>
      <c r="B2242" t="s">
        <v>495</v>
      </c>
      <c r="C2242" t="s">
        <v>3</v>
      </c>
      <c r="D2242" t="s">
        <v>3</v>
      </c>
      <c r="E2242" t="s">
        <v>3</v>
      </c>
      <c r="F2242" t="s">
        <v>3</v>
      </c>
    </row>
    <row r="2243" spans="1:6">
      <c r="A2243" t="s">
        <v>1027</v>
      </c>
      <c r="B2243" t="s">
        <v>495</v>
      </c>
      <c r="C2243" t="s">
        <v>3</v>
      </c>
      <c r="D2243" t="s">
        <v>3</v>
      </c>
      <c r="E2243" t="s">
        <v>3</v>
      </c>
      <c r="F2243" t="s">
        <v>3</v>
      </c>
    </row>
    <row r="2244" spans="1:6">
      <c r="A2244" t="s">
        <v>1027</v>
      </c>
      <c r="B2244" t="s">
        <v>495</v>
      </c>
      <c r="C2244" t="s">
        <v>3</v>
      </c>
      <c r="D2244" t="s">
        <v>3</v>
      </c>
      <c r="E2244" t="s">
        <v>3</v>
      </c>
      <c r="F2244" t="s">
        <v>3</v>
      </c>
    </row>
    <row r="2245" spans="1:6">
      <c r="A2245" t="s">
        <v>1027</v>
      </c>
      <c r="B2245" t="s">
        <v>495</v>
      </c>
      <c r="C2245" t="s">
        <v>3</v>
      </c>
      <c r="D2245" t="s">
        <v>3</v>
      </c>
      <c r="E2245" t="s">
        <v>3</v>
      </c>
      <c r="F2245" t="s">
        <v>3</v>
      </c>
    </row>
    <row r="2246" spans="1:6">
      <c r="A2246" t="s">
        <v>1027</v>
      </c>
      <c r="B2246" t="s">
        <v>495</v>
      </c>
      <c r="C2246" t="s">
        <v>3</v>
      </c>
      <c r="D2246" t="s">
        <v>3</v>
      </c>
      <c r="E2246" t="s">
        <v>3</v>
      </c>
      <c r="F2246" t="s">
        <v>3</v>
      </c>
    </row>
    <row r="2247" spans="1:6">
      <c r="A2247" t="s">
        <v>1027</v>
      </c>
      <c r="B2247" t="s">
        <v>495</v>
      </c>
      <c r="C2247" t="s">
        <v>3</v>
      </c>
      <c r="D2247" t="s">
        <v>3</v>
      </c>
      <c r="E2247" t="s">
        <v>3</v>
      </c>
      <c r="F2247" t="s">
        <v>3</v>
      </c>
    </row>
    <row r="2248" spans="1:6">
      <c r="A2248" t="s">
        <v>1027</v>
      </c>
      <c r="B2248" t="s">
        <v>495</v>
      </c>
      <c r="C2248" t="s">
        <v>3</v>
      </c>
      <c r="D2248" t="s">
        <v>3</v>
      </c>
      <c r="E2248" t="s">
        <v>3</v>
      </c>
      <c r="F2248" t="s">
        <v>3</v>
      </c>
    </row>
    <row r="2249" spans="1:6">
      <c r="A2249" t="s">
        <v>1027</v>
      </c>
      <c r="B2249" t="s">
        <v>495</v>
      </c>
      <c r="C2249" t="s">
        <v>3</v>
      </c>
      <c r="D2249" t="s">
        <v>3</v>
      </c>
      <c r="E2249" t="s">
        <v>3</v>
      </c>
      <c r="F2249" t="s">
        <v>3</v>
      </c>
    </row>
    <row r="2250" spans="1:6">
      <c r="A2250" t="s">
        <v>1027</v>
      </c>
      <c r="B2250" t="s">
        <v>495</v>
      </c>
      <c r="C2250" t="s">
        <v>3</v>
      </c>
      <c r="D2250" t="s">
        <v>3</v>
      </c>
      <c r="E2250" t="s">
        <v>3</v>
      </c>
      <c r="F2250" t="s">
        <v>3</v>
      </c>
    </row>
    <row r="2251" spans="1:6">
      <c r="A2251" t="s">
        <v>1027</v>
      </c>
      <c r="B2251" t="s">
        <v>495</v>
      </c>
      <c r="C2251" t="s">
        <v>3</v>
      </c>
      <c r="D2251" t="s">
        <v>3</v>
      </c>
      <c r="E2251" t="s">
        <v>3</v>
      </c>
      <c r="F2251" t="s">
        <v>3</v>
      </c>
    </row>
    <row r="2252" spans="1:6">
      <c r="A2252" t="s">
        <v>1027</v>
      </c>
      <c r="B2252" t="s">
        <v>495</v>
      </c>
      <c r="C2252" t="s">
        <v>3</v>
      </c>
      <c r="D2252" t="s">
        <v>3</v>
      </c>
      <c r="E2252" t="s">
        <v>3</v>
      </c>
      <c r="F2252" t="s">
        <v>3</v>
      </c>
    </row>
    <row r="2253" spans="1:6">
      <c r="A2253" t="s">
        <v>1027</v>
      </c>
      <c r="B2253" t="s">
        <v>495</v>
      </c>
      <c r="C2253" t="s">
        <v>3</v>
      </c>
      <c r="D2253" t="s">
        <v>3</v>
      </c>
      <c r="E2253" t="s">
        <v>3</v>
      </c>
      <c r="F2253" t="s">
        <v>3</v>
      </c>
    </row>
    <row r="2254" spans="1:6">
      <c r="A2254" t="s">
        <v>1027</v>
      </c>
      <c r="B2254" t="s">
        <v>495</v>
      </c>
      <c r="C2254" t="s">
        <v>3</v>
      </c>
      <c r="D2254" t="s">
        <v>3</v>
      </c>
      <c r="E2254" t="s">
        <v>3</v>
      </c>
      <c r="F2254" t="s">
        <v>3</v>
      </c>
    </row>
    <row r="2255" spans="1:6">
      <c r="A2255" t="s">
        <v>1027</v>
      </c>
      <c r="B2255" t="s">
        <v>495</v>
      </c>
      <c r="C2255" t="s">
        <v>3</v>
      </c>
      <c r="D2255" t="s">
        <v>3</v>
      </c>
      <c r="E2255" t="s">
        <v>3</v>
      </c>
      <c r="F2255" t="s">
        <v>3</v>
      </c>
    </row>
    <row r="2256" spans="1:6">
      <c r="A2256" t="s">
        <v>1027</v>
      </c>
      <c r="B2256" t="s">
        <v>495</v>
      </c>
      <c r="C2256" t="s">
        <v>3</v>
      </c>
      <c r="D2256" t="s">
        <v>3</v>
      </c>
      <c r="E2256" t="s">
        <v>3</v>
      </c>
      <c r="F2256" t="s">
        <v>3</v>
      </c>
    </row>
    <row r="2257" spans="1:6">
      <c r="A2257" t="s">
        <v>1027</v>
      </c>
      <c r="B2257" t="s">
        <v>495</v>
      </c>
      <c r="C2257" t="s">
        <v>3</v>
      </c>
      <c r="D2257" t="s">
        <v>3</v>
      </c>
      <c r="E2257" t="s">
        <v>3</v>
      </c>
      <c r="F2257" t="s">
        <v>3</v>
      </c>
    </row>
    <row r="2258" spans="1:6">
      <c r="A2258" t="s">
        <v>1027</v>
      </c>
      <c r="B2258" t="s">
        <v>495</v>
      </c>
      <c r="C2258" t="s">
        <v>3</v>
      </c>
      <c r="D2258" t="s">
        <v>3</v>
      </c>
      <c r="E2258" t="s">
        <v>3</v>
      </c>
      <c r="F2258" t="s">
        <v>3</v>
      </c>
    </row>
    <row r="2259" spans="1:6">
      <c r="A2259" t="s">
        <v>1027</v>
      </c>
      <c r="B2259" t="s">
        <v>495</v>
      </c>
      <c r="C2259" t="s">
        <v>3</v>
      </c>
      <c r="D2259" t="s">
        <v>3</v>
      </c>
      <c r="E2259" t="s">
        <v>3</v>
      </c>
      <c r="F2259" t="s">
        <v>3</v>
      </c>
    </row>
    <row r="2260" spans="1:6">
      <c r="A2260" t="s">
        <v>1027</v>
      </c>
      <c r="B2260" t="s">
        <v>495</v>
      </c>
      <c r="C2260" t="s">
        <v>3</v>
      </c>
      <c r="D2260" t="s">
        <v>3</v>
      </c>
      <c r="E2260" t="s">
        <v>3</v>
      </c>
      <c r="F2260" t="s">
        <v>3</v>
      </c>
    </row>
    <row r="2261" spans="1:6">
      <c r="A2261" t="s">
        <v>1027</v>
      </c>
      <c r="B2261" t="s">
        <v>495</v>
      </c>
      <c r="C2261" t="s">
        <v>3</v>
      </c>
      <c r="D2261" t="s">
        <v>3</v>
      </c>
      <c r="E2261" t="s">
        <v>3</v>
      </c>
      <c r="F2261" t="s">
        <v>3</v>
      </c>
    </row>
    <row r="2262" spans="1:6">
      <c r="A2262" t="s">
        <v>1027</v>
      </c>
      <c r="B2262" t="s">
        <v>495</v>
      </c>
      <c r="C2262" t="s">
        <v>3</v>
      </c>
      <c r="D2262" t="s">
        <v>3</v>
      </c>
      <c r="E2262" t="s">
        <v>3</v>
      </c>
      <c r="F2262" t="s">
        <v>3</v>
      </c>
    </row>
    <row r="2263" spans="1:6">
      <c r="A2263" t="s">
        <v>1027</v>
      </c>
      <c r="B2263" t="s">
        <v>495</v>
      </c>
      <c r="C2263" t="s">
        <v>3</v>
      </c>
      <c r="D2263" t="s">
        <v>3</v>
      </c>
      <c r="E2263" t="s">
        <v>3</v>
      </c>
      <c r="F2263" t="s">
        <v>3</v>
      </c>
    </row>
    <row r="2264" spans="1:6">
      <c r="A2264" t="s">
        <v>1027</v>
      </c>
      <c r="B2264" t="s">
        <v>495</v>
      </c>
      <c r="C2264" t="s">
        <v>3</v>
      </c>
      <c r="D2264" t="s">
        <v>3</v>
      </c>
      <c r="E2264" t="s">
        <v>3</v>
      </c>
      <c r="F2264" t="s">
        <v>3</v>
      </c>
    </row>
  </sheetData>
  <sortState ref="A1:F2264">
    <sortCondition ref="A1:A2264"/>
    <sortCondition ref="B1:B2264"/>
    <sortCondition ref="C1:C2264"/>
    <sortCondition ref="D1:D2264"/>
    <sortCondition ref="E1:E2264"/>
    <sortCondition ref="F1:F2264"/>
  </sortState>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35" workbookViewId="0">
      <selection activeCell="E1" sqref="E1:F79"/>
    </sheetView>
  </sheetViews>
  <sheetFormatPr defaultRowHeight="13.5"/>
  <cols>
    <col min="1" max="1" width="14.375" bestFit="1" customWidth="1"/>
    <col min="2" max="2" width="14.625" bestFit="1" customWidth="1"/>
    <col min="3" max="4" width="13" bestFit="1" customWidth="1"/>
    <col min="5" max="5" width="16.125" bestFit="1" customWidth="1"/>
    <col min="6" max="6" width="11.375" bestFit="1" customWidth="1"/>
  </cols>
  <sheetData>
    <row r="1" spans="1:6">
      <c r="A1" t="s">
        <v>1</v>
      </c>
      <c r="B1" t="s">
        <v>2</v>
      </c>
      <c r="C1" t="s">
        <v>3</v>
      </c>
      <c r="D1" t="s">
        <v>3</v>
      </c>
      <c r="E1" t="s">
        <v>3</v>
      </c>
      <c r="F1" t="s">
        <v>3</v>
      </c>
    </row>
    <row r="2" spans="1:6">
      <c r="A2" t="s">
        <v>6</v>
      </c>
      <c r="B2" t="s">
        <v>3</v>
      </c>
      <c r="C2" t="s">
        <v>3</v>
      </c>
      <c r="D2" t="s">
        <v>3</v>
      </c>
      <c r="E2" t="s">
        <v>3</v>
      </c>
      <c r="F2" t="s">
        <v>3</v>
      </c>
    </row>
    <row r="3" spans="1:6">
      <c r="A3" t="s">
        <v>6</v>
      </c>
      <c r="B3" t="s">
        <v>17</v>
      </c>
      <c r="C3" t="s">
        <v>3</v>
      </c>
      <c r="D3" t="s">
        <v>3</v>
      </c>
      <c r="E3" t="s">
        <v>3</v>
      </c>
      <c r="F3" t="s">
        <v>3</v>
      </c>
    </row>
    <row r="4" spans="1:6">
      <c r="A4" t="s">
        <v>23</v>
      </c>
      <c r="B4" t="s">
        <v>24</v>
      </c>
      <c r="C4" t="s">
        <v>17</v>
      </c>
      <c r="D4" t="s">
        <v>3</v>
      </c>
      <c r="E4" t="s">
        <v>3</v>
      </c>
      <c r="F4" t="s">
        <v>3</v>
      </c>
    </row>
    <row r="5" spans="1:6">
      <c r="A5" t="s">
        <v>27</v>
      </c>
      <c r="B5" t="s">
        <v>28</v>
      </c>
      <c r="C5" t="s">
        <v>3</v>
      </c>
      <c r="D5" t="s">
        <v>3</v>
      </c>
      <c r="E5" t="s">
        <v>3</v>
      </c>
      <c r="F5" t="s">
        <v>3</v>
      </c>
    </row>
    <row r="6" spans="1:6">
      <c r="A6" t="s">
        <v>27</v>
      </c>
      <c r="B6" t="s">
        <v>31</v>
      </c>
      <c r="C6" t="s">
        <v>3</v>
      </c>
      <c r="D6" t="s">
        <v>3</v>
      </c>
      <c r="E6" t="s">
        <v>3</v>
      </c>
      <c r="F6" t="s">
        <v>3</v>
      </c>
    </row>
    <row r="7" spans="1:6">
      <c r="A7" t="s">
        <v>36</v>
      </c>
      <c r="B7" t="s">
        <v>3</v>
      </c>
      <c r="C7" t="s">
        <v>3</v>
      </c>
      <c r="D7" t="s">
        <v>3</v>
      </c>
      <c r="E7" t="s">
        <v>56</v>
      </c>
      <c r="F7" t="s">
        <v>38</v>
      </c>
    </row>
    <row r="8" spans="1:6">
      <c r="A8" t="s">
        <v>36</v>
      </c>
      <c r="B8" t="s">
        <v>3</v>
      </c>
      <c r="C8" t="s">
        <v>3</v>
      </c>
      <c r="D8" t="s">
        <v>3</v>
      </c>
      <c r="E8" t="s">
        <v>37</v>
      </c>
      <c r="F8" t="s">
        <v>38</v>
      </c>
    </row>
    <row r="9" spans="1:6">
      <c r="A9" t="s">
        <v>133</v>
      </c>
      <c r="B9" t="s">
        <v>17</v>
      </c>
      <c r="C9" t="s">
        <v>3</v>
      </c>
      <c r="D9" t="s">
        <v>3</v>
      </c>
      <c r="E9" t="s">
        <v>3</v>
      </c>
      <c r="F9" t="s">
        <v>3</v>
      </c>
    </row>
    <row r="10" spans="1:6">
      <c r="A10" t="s">
        <v>133</v>
      </c>
      <c r="B10" t="s">
        <v>183</v>
      </c>
      <c r="C10" t="s">
        <v>3</v>
      </c>
      <c r="D10" t="s">
        <v>3</v>
      </c>
      <c r="E10" t="s">
        <v>3</v>
      </c>
      <c r="F10" t="s">
        <v>3</v>
      </c>
    </row>
    <row r="11" spans="1:6">
      <c r="A11" t="s">
        <v>133</v>
      </c>
      <c r="B11" t="s">
        <v>183</v>
      </c>
      <c r="C11" t="s">
        <v>3</v>
      </c>
      <c r="D11" t="s">
        <v>3</v>
      </c>
      <c r="E11" t="s">
        <v>3</v>
      </c>
    </row>
    <row r="12" spans="1:6">
      <c r="A12" t="s">
        <v>133</v>
      </c>
      <c r="B12" t="s">
        <v>183</v>
      </c>
      <c r="C12" t="s">
        <v>3</v>
      </c>
      <c r="D12" t="s">
        <v>3</v>
      </c>
      <c r="E12" t="s">
        <v>244</v>
      </c>
      <c r="F12" t="s">
        <v>245</v>
      </c>
    </row>
    <row r="13" spans="1:6">
      <c r="A13" t="s">
        <v>133</v>
      </c>
      <c r="B13" t="s">
        <v>183</v>
      </c>
      <c r="C13" t="s">
        <v>17</v>
      </c>
      <c r="D13" t="s">
        <v>3</v>
      </c>
      <c r="E13" t="s">
        <v>3</v>
      </c>
      <c r="F13" t="s">
        <v>3</v>
      </c>
    </row>
    <row r="14" spans="1:6">
      <c r="A14" t="s">
        <v>133</v>
      </c>
      <c r="B14" t="s">
        <v>183</v>
      </c>
      <c r="C14" t="s">
        <v>495</v>
      </c>
      <c r="D14" t="s">
        <v>3</v>
      </c>
      <c r="E14" t="s">
        <v>3</v>
      </c>
      <c r="F14" t="s">
        <v>3</v>
      </c>
    </row>
    <row r="15" spans="1:6">
      <c r="A15" t="s">
        <v>133</v>
      </c>
      <c r="B15" t="s">
        <v>502</v>
      </c>
      <c r="C15" t="s">
        <v>3</v>
      </c>
      <c r="D15" t="s">
        <v>3</v>
      </c>
      <c r="E15" t="s">
        <v>3</v>
      </c>
      <c r="F15" t="s">
        <v>3</v>
      </c>
    </row>
    <row r="16" spans="1:6">
      <c r="A16" t="s">
        <v>133</v>
      </c>
      <c r="B16" t="s">
        <v>526</v>
      </c>
      <c r="C16" t="s">
        <v>3</v>
      </c>
      <c r="D16" t="s">
        <v>3</v>
      </c>
      <c r="E16" t="s">
        <v>3</v>
      </c>
      <c r="F16" t="s">
        <v>3</v>
      </c>
    </row>
    <row r="17" spans="1:6">
      <c r="A17" t="s">
        <v>133</v>
      </c>
      <c r="B17" t="s">
        <v>526</v>
      </c>
      <c r="C17" t="s">
        <v>17</v>
      </c>
      <c r="D17" t="s">
        <v>3</v>
      </c>
      <c r="E17" t="s">
        <v>3</v>
      </c>
      <c r="F17" t="s">
        <v>3</v>
      </c>
    </row>
    <row r="18" spans="1:6">
      <c r="A18" t="s">
        <v>133</v>
      </c>
      <c r="B18" t="s">
        <v>591</v>
      </c>
      <c r="C18" t="s">
        <v>3</v>
      </c>
      <c r="D18" t="s">
        <v>3</v>
      </c>
      <c r="E18" t="s">
        <v>3</v>
      </c>
      <c r="F18" t="s">
        <v>3</v>
      </c>
    </row>
    <row r="19" spans="1:6">
      <c r="A19" t="s">
        <v>133</v>
      </c>
      <c r="B19" t="s">
        <v>591</v>
      </c>
      <c r="C19" t="s">
        <v>17</v>
      </c>
      <c r="D19" t="s">
        <v>3</v>
      </c>
      <c r="E19" t="s">
        <v>3</v>
      </c>
      <c r="F19" t="s">
        <v>3</v>
      </c>
    </row>
    <row r="20" spans="1:6">
      <c r="A20" t="s">
        <v>133</v>
      </c>
      <c r="B20" t="s">
        <v>591</v>
      </c>
      <c r="C20" t="s">
        <v>495</v>
      </c>
      <c r="D20" t="s">
        <v>3</v>
      </c>
      <c r="E20" t="s">
        <v>3</v>
      </c>
      <c r="F20" t="s">
        <v>3</v>
      </c>
    </row>
    <row r="21" spans="1:6">
      <c r="A21" t="s">
        <v>133</v>
      </c>
      <c r="B21" t="s">
        <v>967</v>
      </c>
      <c r="C21" t="s">
        <v>495</v>
      </c>
      <c r="D21" t="s">
        <v>3</v>
      </c>
      <c r="E21" t="s">
        <v>3</v>
      </c>
      <c r="F21" t="s">
        <v>3</v>
      </c>
    </row>
    <row r="22" spans="1:6">
      <c r="A22" t="s">
        <v>133</v>
      </c>
      <c r="B22" t="s">
        <v>495</v>
      </c>
      <c r="C22" t="s">
        <v>3</v>
      </c>
      <c r="D22" t="s">
        <v>3</v>
      </c>
      <c r="E22" t="s">
        <v>3</v>
      </c>
      <c r="F22" t="s">
        <v>3</v>
      </c>
    </row>
    <row r="23" spans="1:6">
      <c r="A23" t="s">
        <v>979</v>
      </c>
      <c r="B23" t="s">
        <v>980</v>
      </c>
      <c r="C23" t="s">
        <v>3</v>
      </c>
      <c r="D23" t="s">
        <v>3</v>
      </c>
      <c r="E23" t="s">
        <v>3</v>
      </c>
      <c r="F23" t="s">
        <v>3</v>
      </c>
    </row>
    <row r="24" spans="1:6">
      <c r="A24" t="s">
        <v>983</v>
      </c>
      <c r="B24" t="s">
        <v>984</v>
      </c>
      <c r="C24" t="s">
        <v>3</v>
      </c>
      <c r="D24" t="s">
        <v>3</v>
      </c>
      <c r="E24" t="s">
        <v>985</v>
      </c>
      <c r="F24" t="s">
        <v>3</v>
      </c>
    </row>
    <row r="25" spans="1:6">
      <c r="A25" t="s">
        <v>983</v>
      </c>
      <c r="B25" t="s">
        <v>984</v>
      </c>
      <c r="C25" t="s">
        <v>3</v>
      </c>
      <c r="D25" t="s">
        <v>3</v>
      </c>
      <c r="E25" t="s">
        <v>985</v>
      </c>
      <c r="F25" t="s">
        <v>990</v>
      </c>
    </row>
    <row r="26" spans="1:6">
      <c r="A26" t="s">
        <v>983</v>
      </c>
      <c r="B26" t="s">
        <v>984</v>
      </c>
      <c r="C26" t="s">
        <v>3</v>
      </c>
      <c r="D26" t="s">
        <v>3</v>
      </c>
      <c r="E26" t="s">
        <v>998</v>
      </c>
      <c r="F26" t="s">
        <v>38</v>
      </c>
    </row>
    <row r="27" spans="1:6">
      <c r="A27" t="s">
        <v>983</v>
      </c>
      <c r="B27" t="s">
        <v>984</v>
      </c>
      <c r="C27" t="s">
        <v>3</v>
      </c>
      <c r="D27" t="s">
        <v>3</v>
      </c>
      <c r="E27" t="s">
        <v>1008</v>
      </c>
      <c r="F27" t="s">
        <v>990</v>
      </c>
    </row>
    <row r="28" spans="1:6">
      <c r="A28" t="s">
        <v>983</v>
      </c>
      <c r="B28" t="s">
        <v>984</v>
      </c>
      <c r="C28" t="s">
        <v>3</v>
      </c>
      <c r="D28" t="s">
        <v>3</v>
      </c>
      <c r="E28" t="s">
        <v>1012</v>
      </c>
      <c r="F28" t="s">
        <v>990</v>
      </c>
    </row>
    <row r="29" spans="1:6">
      <c r="A29" t="s">
        <v>983</v>
      </c>
      <c r="B29" t="s">
        <v>984</v>
      </c>
      <c r="C29" t="s">
        <v>3</v>
      </c>
      <c r="D29" t="s">
        <v>3</v>
      </c>
      <c r="E29" t="s">
        <v>1001</v>
      </c>
      <c r="F29" t="s">
        <v>990</v>
      </c>
    </row>
    <row r="30" spans="1:6">
      <c r="A30" t="s">
        <v>983</v>
      </c>
      <c r="B30" t="s">
        <v>984</v>
      </c>
      <c r="C30" t="s">
        <v>3</v>
      </c>
      <c r="D30" t="s">
        <v>3</v>
      </c>
      <c r="E30" t="s">
        <v>994</v>
      </c>
      <c r="F30" t="s">
        <v>990</v>
      </c>
    </row>
    <row r="31" spans="1:6">
      <c r="A31" t="s">
        <v>983</v>
      </c>
      <c r="B31" t="s">
        <v>984</v>
      </c>
      <c r="C31" t="s">
        <v>3</v>
      </c>
      <c r="D31" t="s">
        <v>3</v>
      </c>
      <c r="E31" t="s">
        <v>989</v>
      </c>
      <c r="F31" t="s">
        <v>990</v>
      </c>
    </row>
    <row r="32" spans="1:6">
      <c r="A32" t="s">
        <v>983</v>
      </c>
      <c r="B32" t="s">
        <v>980</v>
      </c>
      <c r="C32" t="s">
        <v>3</v>
      </c>
      <c r="D32" t="s">
        <v>3</v>
      </c>
      <c r="E32" t="s">
        <v>989</v>
      </c>
      <c r="F32" t="s">
        <v>990</v>
      </c>
    </row>
    <row r="33" spans="1:6">
      <c r="A33" t="s">
        <v>1027</v>
      </c>
      <c r="B33" t="s">
        <v>3</v>
      </c>
      <c r="C33" t="s">
        <v>3</v>
      </c>
      <c r="D33" t="s">
        <v>3</v>
      </c>
      <c r="E33" t="s">
        <v>3</v>
      </c>
      <c r="F33" t="s">
        <v>3</v>
      </c>
    </row>
    <row r="34" spans="1:6">
      <c r="A34" t="s">
        <v>1027</v>
      </c>
      <c r="B34" t="s">
        <v>1122</v>
      </c>
      <c r="C34" t="s">
        <v>3</v>
      </c>
      <c r="D34" t="s">
        <v>3</v>
      </c>
      <c r="E34" t="s">
        <v>3</v>
      </c>
      <c r="F34" t="s">
        <v>3</v>
      </c>
    </row>
    <row r="35" spans="1:6">
      <c r="A35" t="s">
        <v>1027</v>
      </c>
      <c r="B35" t="s">
        <v>1544</v>
      </c>
      <c r="C35" t="s">
        <v>3</v>
      </c>
      <c r="D35" t="s">
        <v>3</v>
      </c>
      <c r="E35" t="s">
        <v>3</v>
      </c>
      <c r="F35" t="s">
        <v>3</v>
      </c>
    </row>
    <row r="36" spans="1:6">
      <c r="A36" t="s">
        <v>1027</v>
      </c>
      <c r="B36" t="s">
        <v>17</v>
      </c>
      <c r="C36" t="s">
        <v>3</v>
      </c>
      <c r="D36" t="s">
        <v>3</v>
      </c>
      <c r="E36" t="s">
        <v>3</v>
      </c>
      <c r="F36" t="s">
        <v>3</v>
      </c>
    </row>
    <row r="37" spans="1:6">
      <c r="A37" t="s">
        <v>1027</v>
      </c>
      <c r="B37" t="s">
        <v>17</v>
      </c>
      <c r="C37" t="s">
        <v>4006</v>
      </c>
      <c r="D37" t="s">
        <v>3</v>
      </c>
      <c r="E37" t="s">
        <v>3</v>
      </c>
      <c r="F37" t="s">
        <v>3</v>
      </c>
    </row>
    <row r="38" spans="1:6">
      <c r="A38" t="s">
        <v>1027</v>
      </c>
      <c r="B38" t="s">
        <v>17</v>
      </c>
      <c r="C38" t="s">
        <v>4009</v>
      </c>
      <c r="D38" t="s">
        <v>3</v>
      </c>
      <c r="E38" t="s">
        <v>3</v>
      </c>
      <c r="F38" t="s">
        <v>3</v>
      </c>
    </row>
    <row r="39" spans="1:6">
      <c r="A39" t="s">
        <v>1027</v>
      </c>
      <c r="B39" t="s">
        <v>4014</v>
      </c>
      <c r="C39" t="s">
        <v>3</v>
      </c>
      <c r="D39" t="s">
        <v>3</v>
      </c>
      <c r="E39" t="s">
        <v>3</v>
      </c>
      <c r="F39" t="s">
        <v>3</v>
      </c>
    </row>
    <row r="40" spans="1:6">
      <c r="A40" t="s">
        <v>1027</v>
      </c>
      <c r="B40" t="s">
        <v>4006</v>
      </c>
      <c r="C40" t="s">
        <v>17</v>
      </c>
      <c r="D40" t="s">
        <v>3</v>
      </c>
      <c r="E40" t="s">
        <v>3</v>
      </c>
      <c r="F40" t="s">
        <v>3</v>
      </c>
    </row>
    <row r="41" spans="1:6">
      <c r="A41" t="s">
        <v>1027</v>
      </c>
      <c r="B41" t="s">
        <v>4210</v>
      </c>
      <c r="C41" t="s">
        <v>3</v>
      </c>
      <c r="D41" t="s">
        <v>3</v>
      </c>
      <c r="E41" t="s">
        <v>3</v>
      </c>
      <c r="F41" t="s">
        <v>3</v>
      </c>
    </row>
    <row r="42" spans="1:6">
      <c r="A42" t="s">
        <v>1027</v>
      </c>
      <c r="B42" t="s">
        <v>4210</v>
      </c>
      <c r="C42" t="s">
        <v>4214</v>
      </c>
      <c r="D42" t="s">
        <v>3</v>
      </c>
      <c r="E42" t="s">
        <v>3</v>
      </c>
      <c r="F42" t="s">
        <v>3</v>
      </c>
    </row>
    <row r="43" spans="1:6">
      <c r="A43" t="s">
        <v>1027</v>
      </c>
      <c r="B43" t="s">
        <v>4210</v>
      </c>
      <c r="C43" t="s">
        <v>4218</v>
      </c>
      <c r="D43" t="s">
        <v>17</v>
      </c>
      <c r="E43" t="s">
        <v>3</v>
      </c>
      <c r="F43" t="s">
        <v>3</v>
      </c>
    </row>
    <row r="44" spans="1:6">
      <c r="A44" t="s">
        <v>1027</v>
      </c>
      <c r="B44" t="s">
        <v>4221</v>
      </c>
      <c r="C44" t="s">
        <v>3</v>
      </c>
      <c r="D44" t="s">
        <v>3</v>
      </c>
      <c r="E44" t="s">
        <v>3</v>
      </c>
      <c r="F44" t="s">
        <v>3</v>
      </c>
    </row>
    <row r="45" spans="1:6">
      <c r="A45" t="s">
        <v>1027</v>
      </c>
      <c r="B45" t="s">
        <v>4221</v>
      </c>
      <c r="C45" t="s">
        <v>4214</v>
      </c>
      <c r="D45" t="s">
        <v>3</v>
      </c>
      <c r="E45" t="s">
        <v>3</v>
      </c>
      <c r="F45" t="s">
        <v>3</v>
      </c>
    </row>
    <row r="46" spans="1:6">
      <c r="A46" t="s">
        <v>1027</v>
      </c>
      <c r="B46" t="s">
        <v>4221</v>
      </c>
      <c r="C46" t="s">
        <v>4214</v>
      </c>
      <c r="D46" t="s">
        <v>17</v>
      </c>
      <c r="E46" t="s">
        <v>3</v>
      </c>
      <c r="F46" t="s">
        <v>3</v>
      </c>
    </row>
    <row r="47" spans="1:6">
      <c r="A47" t="s">
        <v>1027</v>
      </c>
      <c r="B47" t="s">
        <v>4221</v>
      </c>
      <c r="C47" t="s">
        <v>17</v>
      </c>
      <c r="D47" t="s">
        <v>3</v>
      </c>
      <c r="E47" t="s">
        <v>3</v>
      </c>
      <c r="F47" t="s">
        <v>3</v>
      </c>
    </row>
    <row r="48" spans="1:6">
      <c r="A48" t="s">
        <v>1027</v>
      </c>
      <c r="B48" t="s">
        <v>4221</v>
      </c>
      <c r="C48" t="s">
        <v>4567</v>
      </c>
      <c r="D48" t="s">
        <v>3</v>
      </c>
      <c r="E48" t="s">
        <v>3</v>
      </c>
      <c r="F48" t="s">
        <v>3</v>
      </c>
    </row>
    <row r="49" spans="1:6">
      <c r="A49" t="s">
        <v>1027</v>
      </c>
      <c r="B49" t="s">
        <v>4221</v>
      </c>
      <c r="C49" t="s">
        <v>4014</v>
      </c>
      <c r="D49" t="s">
        <v>3</v>
      </c>
      <c r="E49" t="s">
        <v>3</v>
      </c>
      <c r="F49" t="s">
        <v>3</v>
      </c>
    </row>
    <row r="50" spans="1:6">
      <c r="A50" t="s">
        <v>1027</v>
      </c>
      <c r="B50" t="s">
        <v>4221</v>
      </c>
      <c r="C50" t="s">
        <v>4572</v>
      </c>
      <c r="D50" t="s">
        <v>3</v>
      </c>
      <c r="E50" t="s">
        <v>3</v>
      </c>
      <c r="F50" t="s">
        <v>3</v>
      </c>
    </row>
    <row r="51" spans="1:6">
      <c r="A51" t="s">
        <v>1027</v>
      </c>
      <c r="B51" t="s">
        <v>4221</v>
      </c>
      <c r="C51" t="s">
        <v>4006</v>
      </c>
      <c r="D51" t="s">
        <v>17</v>
      </c>
      <c r="E51" t="s">
        <v>3</v>
      </c>
      <c r="F51" t="s">
        <v>3</v>
      </c>
    </row>
    <row r="52" spans="1:6">
      <c r="A52" t="s">
        <v>1027</v>
      </c>
      <c r="B52" t="s">
        <v>4221</v>
      </c>
      <c r="C52" t="s">
        <v>4583</v>
      </c>
      <c r="D52" t="s">
        <v>3</v>
      </c>
      <c r="E52" t="s">
        <v>3</v>
      </c>
      <c r="F52" t="s">
        <v>3</v>
      </c>
    </row>
    <row r="53" spans="1:6">
      <c r="A53" t="s">
        <v>1027</v>
      </c>
      <c r="B53" t="s">
        <v>4221</v>
      </c>
      <c r="C53" t="s">
        <v>4586</v>
      </c>
      <c r="D53" t="s">
        <v>3</v>
      </c>
      <c r="E53" t="s">
        <v>3</v>
      </c>
      <c r="F53" t="s">
        <v>3</v>
      </c>
    </row>
    <row r="54" spans="1:6">
      <c r="A54" t="s">
        <v>1027</v>
      </c>
      <c r="B54" t="s">
        <v>4221</v>
      </c>
      <c r="C54" t="s">
        <v>4586</v>
      </c>
      <c r="D54" t="s">
        <v>17</v>
      </c>
      <c r="E54" t="s">
        <v>3</v>
      </c>
      <c r="F54" t="s">
        <v>3</v>
      </c>
    </row>
    <row r="55" spans="1:6">
      <c r="A55" t="s">
        <v>1027</v>
      </c>
      <c r="B55" t="s">
        <v>4221</v>
      </c>
      <c r="C55" t="s">
        <v>4603</v>
      </c>
      <c r="D55" t="s">
        <v>3</v>
      </c>
      <c r="E55" t="s">
        <v>3</v>
      </c>
      <c r="F55" t="s">
        <v>3</v>
      </c>
    </row>
    <row r="56" spans="1:6">
      <c r="A56" t="s">
        <v>1027</v>
      </c>
      <c r="B56" t="s">
        <v>4221</v>
      </c>
      <c r="C56" t="s">
        <v>4603</v>
      </c>
      <c r="D56" t="s">
        <v>17</v>
      </c>
      <c r="E56" t="s">
        <v>3</v>
      </c>
      <c r="F56" t="s">
        <v>3</v>
      </c>
    </row>
    <row r="57" spans="1:6">
      <c r="A57" t="s">
        <v>1027</v>
      </c>
      <c r="B57" t="s">
        <v>4221</v>
      </c>
      <c r="C57" t="s">
        <v>4603</v>
      </c>
      <c r="D57" t="s">
        <v>4761</v>
      </c>
      <c r="E57" t="s">
        <v>3</v>
      </c>
      <c r="F57" t="s">
        <v>3</v>
      </c>
    </row>
    <row r="58" spans="1:6">
      <c r="A58" t="s">
        <v>1027</v>
      </c>
      <c r="B58" t="s">
        <v>4221</v>
      </c>
      <c r="C58" t="s">
        <v>4767</v>
      </c>
      <c r="D58" t="s">
        <v>3</v>
      </c>
      <c r="E58" t="s">
        <v>3</v>
      </c>
      <c r="F58" t="s">
        <v>3</v>
      </c>
    </row>
    <row r="59" spans="1:6">
      <c r="A59" t="s">
        <v>1027</v>
      </c>
      <c r="B59" t="s">
        <v>4221</v>
      </c>
      <c r="C59" t="s">
        <v>4767</v>
      </c>
      <c r="D59" t="s">
        <v>17</v>
      </c>
      <c r="E59" t="s">
        <v>3</v>
      </c>
      <c r="F59" t="s">
        <v>3</v>
      </c>
    </row>
    <row r="60" spans="1:6">
      <c r="A60" t="s">
        <v>1027</v>
      </c>
      <c r="B60" t="s">
        <v>4221</v>
      </c>
      <c r="C60" t="s">
        <v>4218</v>
      </c>
      <c r="D60" t="s">
        <v>3</v>
      </c>
      <c r="E60" t="s">
        <v>3</v>
      </c>
      <c r="F60" t="s">
        <v>3</v>
      </c>
    </row>
    <row r="61" spans="1:6">
      <c r="A61" t="s">
        <v>1027</v>
      </c>
      <c r="B61" t="s">
        <v>4221</v>
      </c>
      <c r="C61" t="s">
        <v>4218</v>
      </c>
      <c r="D61" t="s">
        <v>17</v>
      </c>
      <c r="E61" t="s">
        <v>3</v>
      </c>
      <c r="F61" t="s">
        <v>3</v>
      </c>
    </row>
    <row r="62" spans="1:6">
      <c r="A62" t="s">
        <v>1027</v>
      </c>
      <c r="B62" t="s">
        <v>4221</v>
      </c>
      <c r="C62" t="s">
        <v>4218</v>
      </c>
      <c r="D62" t="s">
        <v>4014</v>
      </c>
      <c r="E62" t="s">
        <v>3</v>
      </c>
      <c r="F62" t="s">
        <v>3</v>
      </c>
    </row>
    <row r="63" spans="1:6">
      <c r="A63" t="s">
        <v>1027</v>
      </c>
      <c r="B63" t="s">
        <v>4221</v>
      </c>
      <c r="C63" t="s">
        <v>4218</v>
      </c>
      <c r="D63" t="s">
        <v>4986</v>
      </c>
      <c r="E63" t="s">
        <v>3</v>
      </c>
      <c r="F63" t="s">
        <v>3</v>
      </c>
    </row>
    <row r="64" spans="1:6">
      <c r="A64" t="s">
        <v>1027</v>
      </c>
      <c r="B64" t="s">
        <v>4221</v>
      </c>
      <c r="C64" t="s">
        <v>4989</v>
      </c>
      <c r="D64" t="s">
        <v>3</v>
      </c>
      <c r="E64" t="s">
        <v>3</v>
      </c>
      <c r="F64" t="s">
        <v>3</v>
      </c>
    </row>
    <row r="65" spans="1:6">
      <c r="A65" t="s">
        <v>1027</v>
      </c>
      <c r="B65" t="s">
        <v>4221</v>
      </c>
      <c r="C65" t="s">
        <v>4989</v>
      </c>
      <c r="D65" t="s">
        <v>17</v>
      </c>
      <c r="E65" t="s">
        <v>3</v>
      </c>
      <c r="F65" t="s">
        <v>3</v>
      </c>
    </row>
    <row r="66" spans="1:6">
      <c r="A66" t="s">
        <v>1027</v>
      </c>
      <c r="B66" t="s">
        <v>4221</v>
      </c>
      <c r="C66" t="s">
        <v>4989</v>
      </c>
      <c r="D66" t="s">
        <v>4986</v>
      </c>
      <c r="E66" t="s">
        <v>3</v>
      </c>
      <c r="F66" t="s">
        <v>3</v>
      </c>
    </row>
    <row r="67" spans="1:6">
      <c r="A67" t="s">
        <v>1027</v>
      </c>
      <c r="B67" t="s">
        <v>4221</v>
      </c>
      <c r="C67" t="s">
        <v>5089</v>
      </c>
      <c r="D67" t="s">
        <v>3</v>
      </c>
      <c r="E67" t="s">
        <v>3</v>
      </c>
      <c r="F67" t="s">
        <v>3</v>
      </c>
    </row>
    <row r="68" spans="1:6">
      <c r="A68" t="s">
        <v>1027</v>
      </c>
      <c r="B68" t="s">
        <v>4221</v>
      </c>
      <c r="C68" t="s">
        <v>5089</v>
      </c>
      <c r="D68" t="s">
        <v>17</v>
      </c>
      <c r="E68" t="s">
        <v>3</v>
      </c>
      <c r="F68" t="s">
        <v>3</v>
      </c>
    </row>
    <row r="69" spans="1:6">
      <c r="A69" t="s">
        <v>1027</v>
      </c>
      <c r="B69" t="s">
        <v>4221</v>
      </c>
      <c r="C69" t="s">
        <v>5108</v>
      </c>
      <c r="D69" t="s">
        <v>3</v>
      </c>
      <c r="E69" t="s">
        <v>3</v>
      </c>
      <c r="F69" t="s">
        <v>3</v>
      </c>
    </row>
    <row r="70" spans="1:6">
      <c r="A70" t="s">
        <v>1027</v>
      </c>
      <c r="B70" t="s">
        <v>4221</v>
      </c>
      <c r="C70" t="s">
        <v>5108</v>
      </c>
      <c r="D70" t="s">
        <v>17</v>
      </c>
      <c r="E70" t="s">
        <v>3</v>
      </c>
      <c r="F70" t="s">
        <v>3</v>
      </c>
    </row>
    <row r="71" spans="1:6">
      <c r="A71" t="s">
        <v>1027</v>
      </c>
      <c r="B71" t="s">
        <v>4221</v>
      </c>
      <c r="C71" t="s">
        <v>5120</v>
      </c>
      <c r="D71" t="s">
        <v>3</v>
      </c>
      <c r="E71" t="s">
        <v>3</v>
      </c>
      <c r="F71" t="s">
        <v>3</v>
      </c>
    </row>
    <row r="72" spans="1:6">
      <c r="A72" t="s">
        <v>1027</v>
      </c>
      <c r="B72" t="s">
        <v>183</v>
      </c>
      <c r="C72" t="s">
        <v>3</v>
      </c>
      <c r="D72" t="s">
        <v>3</v>
      </c>
      <c r="E72" t="s">
        <v>3</v>
      </c>
      <c r="F72" t="s">
        <v>3</v>
      </c>
    </row>
    <row r="73" spans="1:6">
      <c r="A73" t="s">
        <v>1027</v>
      </c>
      <c r="B73" t="s">
        <v>5127</v>
      </c>
      <c r="C73" t="s">
        <v>17</v>
      </c>
      <c r="D73" t="s">
        <v>3</v>
      </c>
      <c r="E73" t="s">
        <v>3</v>
      </c>
      <c r="F73" t="s">
        <v>3</v>
      </c>
    </row>
    <row r="74" spans="1:6">
      <c r="A74" t="s">
        <v>1027</v>
      </c>
      <c r="B74" t="s">
        <v>591</v>
      </c>
      <c r="C74" t="s">
        <v>3</v>
      </c>
      <c r="D74" t="s">
        <v>3</v>
      </c>
      <c r="E74" t="s">
        <v>3</v>
      </c>
      <c r="F74" t="s">
        <v>3</v>
      </c>
    </row>
    <row r="75" spans="1:6">
      <c r="A75" t="s">
        <v>1027</v>
      </c>
      <c r="B75" t="s">
        <v>967</v>
      </c>
      <c r="C75" t="s">
        <v>17</v>
      </c>
      <c r="D75" t="s">
        <v>3</v>
      </c>
      <c r="E75" t="s">
        <v>3</v>
      </c>
      <c r="F75" t="s">
        <v>3</v>
      </c>
    </row>
    <row r="76" spans="1:6">
      <c r="A76" t="s">
        <v>1027</v>
      </c>
      <c r="B76" t="s">
        <v>967</v>
      </c>
      <c r="C76" t="s">
        <v>4014</v>
      </c>
      <c r="D76" t="s">
        <v>3</v>
      </c>
      <c r="E76" t="s">
        <v>3</v>
      </c>
      <c r="F76" t="s">
        <v>3</v>
      </c>
    </row>
    <row r="77" spans="1:6">
      <c r="A77" t="s">
        <v>1027</v>
      </c>
      <c r="B77" t="s">
        <v>967</v>
      </c>
      <c r="C77" t="s">
        <v>36</v>
      </c>
      <c r="D77" t="s">
        <v>3</v>
      </c>
      <c r="E77" t="s">
        <v>3</v>
      </c>
      <c r="F77" t="s">
        <v>3</v>
      </c>
    </row>
    <row r="78" spans="1:6">
      <c r="A78" t="s">
        <v>1027</v>
      </c>
      <c r="B78" t="s">
        <v>967</v>
      </c>
      <c r="C78" t="s">
        <v>495</v>
      </c>
      <c r="D78" t="s">
        <v>3</v>
      </c>
      <c r="E78" t="s">
        <v>3</v>
      </c>
      <c r="F78" t="s">
        <v>3</v>
      </c>
    </row>
    <row r="79" spans="1:6">
      <c r="A79" t="s">
        <v>1027</v>
      </c>
      <c r="B79" t="s">
        <v>495</v>
      </c>
      <c r="C79" t="s">
        <v>3</v>
      </c>
      <c r="D79" t="s">
        <v>3</v>
      </c>
      <c r="E79" t="s">
        <v>3</v>
      </c>
      <c r="F79" t="s">
        <v>3</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
  <sheetViews>
    <sheetView workbookViewId="0">
      <selection activeCell="E13" sqref="E13:F13"/>
    </sheetView>
  </sheetViews>
  <sheetFormatPr defaultRowHeight="13.5"/>
  <sheetData>
    <row r="1" spans="2:8">
      <c r="B1" t="s">
        <v>1</v>
      </c>
      <c r="E1">
        <v>1</v>
      </c>
      <c r="F1" s="8" t="s">
        <v>5377</v>
      </c>
    </row>
    <row r="2" spans="2:8">
      <c r="B2" t="s">
        <v>6</v>
      </c>
      <c r="E2">
        <v>2</v>
      </c>
      <c r="F2" s="8" t="s">
        <v>5371</v>
      </c>
      <c r="H2" t="str">
        <f>"insert into M_HINSHI values (" &amp; E1 &amp; ",'" &amp; F1 &amp; "',null, 0, NOW(), NOW(), 0);"</f>
        <v>insert into M_HINSHI values (1,'インターネット詞',null, 0, NOW(), NOW(), 0);</v>
      </c>
    </row>
    <row r="3" spans="2:8">
      <c r="B3" t="s">
        <v>23</v>
      </c>
      <c r="E3">
        <v>3</v>
      </c>
      <c r="F3" s="8" t="s">
        <v>5372</v>
      </c>
      <c r="H3" t="str">
        <f t="shared" ref="H3:H16" si="0">"insert into M_HINSHI values (" &amp; E2 &amp; ",'" &amp; F2 &amp; "',null, 0, NOW(), NOW(), 0);"</f>
        <v>insert into M_HINSHI values (2,'その他',null, 0, NOW(), NOW(), 0);</v>
      </c>
    </row>
    <row r="4" spans="2:8">
      <c r="B4" t="s">
        <v>27</v>
      </c>
      <c r="E4">
        <v>4</v>
      </c>
      <c r="F4" s="8" t="s">
        <v>6</v>
      </c>
      <c r="H4" t="str">
        <f t="shared" si="0"/>
        <v>insert into M_HINSHI values (3,'フィラー',null, 0, NOW(), NOW(), 0);</v>
      </c>
    </row>
    <row r="5" spans="2:8">
      <c r="B5" t="s">
        <v>36</v>
      </c>
      <c r="E5">
        <v>5</v>
      </c>
      <c r="F5" s="8" t="s">
        <v>23</v>
      </c>
      <c r="H5" t="str">
        <f t="shared" si="0"/>
        <v>insert into M_HINSHI values (4,'感動詞',null, 0, NOW(), NOW(), 0);</v>
      </c>
    </row>
    <row r="6" spans="2:8">
      <c r="B6" t="s">
        <v>133</v>
      </c>
      <c r="E6">
        <v>6</v>
      </c>
      <c r="F6" s="8" t="s">
        <v>5373</v>
      </c>
      <c r="H6" t="str">
        <f t="shared" si="0"/>
        <v>insert into M_HINSHI values (5,'記号',null, 0, NOW(), NOW(), 0);</v>
      </c>
    </row>
    <row r="7" spans="2:8">
      <c r="B7" t="s">
        <v>979</v>
      </c>
      <c r="E7">
        <v>7</v>
      </c>
      <c r="F7" s="8" t="s">
        <v>27</v>
      </c>
      <c r="H7" t="str">
        <f t="shared" si="0"/>
        <v>insert into M_HINSHI values (6,'形容詞',null, 0, NOW(), NOW(), 0);</v>
      </c>
    </row>
    <row r="8" spans="2:8">
      <c r="B8" t="s">
        <v>983</v>
      </c>
      <c r="E8">
        <v>8</v>
      </c>
      <c r="F8" s="8" t="s">
        <v>36</v>
      </c>
      <c r="H8" t="str">
        <f t="shared" si="0"/>
        <v>insert into M_HINSHI values (7,'助詞',null, 0, NOW(), NOW(), 0);</v>
      </c>
    </row>
    <row r="9" spans="2:8">
      <c r="B9" t="s">
        <v>1027</v>
      </c>
      <c r="E9">
        <v>9</v>
      </c>
      <c r="F9" s="8" t="s">
        <v>133</v>
      </c>
      <c r="H9" t="str">
        <f t="shared" si="0"/>
        <v>insert into M_HINSHI values (8,'助動詞',null, 0, NOW(), NOW(), 0);</v>
      </c>
    </row>
    <row r="10" spans="2:8">
      <c r="E10">
        <v>10</v>
      </c>
      <c r="F10" s="8" t="s">
        <v>5374</v>
      </c>
      <c r="H10" t="str">
        <f t="shared" si="0"/>
        <v>insert into M_HINSHI values (9,'数詞',null, 0, NOW(), NOW(), 0);</v>
      </c>
    </row>
    <row r="11" spans="2:8">
      <c r="E11">
        <v>11</v>
      </c>
      <c r="F11" s="8" t="s">
        <v>979</v>
      </c>
      <c r="H11" t="str">
        <f t="shared" si="0"/>
        <v>insert into M_HINSHI values (10,'接続詞',null, 0, NOW(), NOW(), 0);</v>
      </c>
    </row>
    <row r="12" spans="2:8">
      <c r="E12">
        <v>12</v>
      </c>
      <c r="F12" s="8" t="s">
        <v>983</v>
      </c>
      <c r="H12" t="str">
        <f t="shared" si="0"/>
        <v>insert into M_HINSHI values (11,'接頭詞',null, 0, NOW(), NOW(), 0);</v>
      </c>
    </row>
    <row r="13" spans="2:8">
      <c r="E13">
        <v>13</v>
      </c>
      <c r="F13" s="8" t="s">
        <v>5375</v>
      </c>
      <c r="H13" t="str">
        <f t="shared" si="0"/>
        <v>insert into M_HINSHI values (12,'動詞',null, 0, NOW(), NOW(), 0);</v>
      </c>
    </row>
    <row r="14" spans="2:8">
      <c r="E14">
        <v>14</v>
      </c>
      <c r="F14" s="8" t="s">
        <v>1027</v>
      </c>
      <c r="H14" t="str">
        <f t="shared" si="0"/>
        <v>insert into M_HINSHI values (13,'副詞',null, 0, NOW(), NOW(), 0);</v>
      </c>
    </row>
    <row r="15" spans="2:8">
      <c r="E15">
        <v>15</v>
      </c>
      <c r="F15" s="8" t="s">
        <v>5376</v>
      </c>
      <c r="H15" t="str">
        <f t="shared" si="0"/>
        <v>insert into M_HINSHI values (14,'名詞',null, 0, NOW(), NOW(), 0);</v>
      </c>
    </row>
    <row r="16" spans="2:8">
      <c r="H16" t="str">
        <f t="shared" si="0"/>
        <v>insert into M_HINSHI values (15,'連体詞',null, 0, NOW(), NOW(), 0);</v>
      </c>
    </row>
  </sheetData>
  <phoneticPr fontId="18"/>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5"/>
  <sheetViews>
    <sheetView workbookViewId="0">
      <selection activeCell="F2" sqref="F2"/>
    </sheetView>
  </sheetViews>
  <sheetFormatPr defaultRowHeight="13.5"/>
  <cols>
    <col min="2" max="2" width="14.375" bestFit="1" customWidth="1"/>
    <col min="3" max="4" width="14.625" bestFit="1" customWidth="1"/>
  </cols>
  <sheetData>
    <row r="2" spans="1:6">
      <c r="A2">
        <f>VLOOKUP(B2,$E$41:$F$55,2,FALSE)</f>
        <v>1</v>
      </c>
      <c r="B2" s="9" t="s">
        <v>5377</v>
      </c>
      <c r="C2">
        <v>101</v>
      </c>
      <c r="D2" t="s">
        <v>5378</v>
      </c>
      <c r="F2" t="str">
        <f>"insert into M_HINSHI values (" &amp; C2 &amp; ",'" &amp; D2 &amp; "'," &amp; A2 &amp; ", 1, NOW(), NOW(), 0);"</f>
        <v>insert into M_HINSHI values (101,'*',1, 1, NOW(), NOW(), 0);</v>
      </c>
    </row>
    <row r="3" spans="1:6">
      <c r="A3">
        <f>VLOOKUP(B3,$E$41:$F$55,2,FALSE)</f>
        <v>1</v>
      </c>
      <c r="B3" s="9" t="s">
        <v>5377</v>
      </c>
      <c r="C3">
        <v>102</v>
      </c>
      <c r="D3" t="s">
        <v>2</v>
      </c>
      <c r="F3" t="str">
        <f t="shared" ref="F3:F37" si="0">"insert into M_HINSHI values (" &amp; C3 &amp; ",'" &amp; D3 &amp; "'," &amp; A3 &amp; ", 1, NOW(), NOW(), 0);"</f>
        <v>insert into M_HINSHI values (102,'顔文字',1, 1, NOW(), NOW(), 0);</v>
      </c>
    </row>
    <row r="4" spans="1:6">
      <c r="A4">
        <f>VLOOKUP(B4,$E$41:$F$55,2,FALSE)</f>
        <v>4</v>
      </c>
      <c r="B4" s="9" t="s">
        <v>6</v>
      </c>
      <c r="C4">
        <v>401</v>
      </c>
      <c r="D4" t="s">
        <v>3</v>
      </c>
      <c r="F4" t="str">
        <f t="shared" si="0"/>
        <v>insert into M_HINSHI values (401,'*',4, 1, NOW(), NOW(), 0);</v>
      </c>
    </row>
    <row r="5" spans="1:6">
      <c r="A5">
        <f>VLOOKUP(B5,$E$41:$F$55,2,FALSE)</f>
        <v>4</v>
      </c>
      <c r="B5" s="9" t="s">
        <v>6</v>
      </c>
      <c r="C5">
        <v>402</v>
      </c>
      <c r="D5" t="s">
        <v>17</v>
      </c>
      <c r="F5" t="str">
        <f t="shared" si="0"/>
        <v>insert into M_HINSHI values (402,'一般',4, 1, NOW(), NOW(), 0);</v>
      </c>
    </row>
    <row r="6" spans="1:6">
      <c r="A6">
        <f t="shared" ref="A6" si="1">VLOOKUP(B6,$E$41:$F$55,2,FALSE)</f>
        <v>5</v>
      </c>
      <c r="B6" s="9" t="s">
        <v>23</v>
      </c>
      <c r="C6">
        <f>501</f>
        <v>501</v>
      </c>
      <c r="D6" t="s">
        <v>5379</v>
      </c>
      <c r="F6" t="str">
        <f t="shared" si="0"/>
        <v>insert into M_HINSHI values (501,'*',5, 1, NOW(), NOW(), 0);</v>
      </c>
    </row>
    <row r="7" spans="1:6">
      <c r="A7">
        <f>VLOOKUP(B7,$E$41:$F$55,2,FALSE)</f>
        <v>5</v>
      </c>
      <c r="B7" s="9" t="s">
        <v>23</v>
      </c>
      <c r="C7">
        <f>502</f>
        <v>502</v>
      </c>
      <c r="D7" t="s">
        <v>24</v>
      </c>
      <c r="F7" t="str">
        <f t="shared" si="0"/>
        <v>insert into M_HINSHI values (502,'短縮',5, 1, NOW(), NOW(), 0);</v>
      </c>
    </row>
    <row r="8" spans="1:6">
      <c r="A8">
        <f t="shared" ref="A8" si="2">VLOOKUP(B8,$E$41:$F$55,2,FALSE)</f>
        <v>7</v>
      </c>
      <c r="B8" s="9" t="s">
        <v>27</v>
      </c>
      <c r="C8">
        <f>701</f>
        <v>701</v>
      </c>
      <c r="D8" t="s">
        <v>5379</v>
      </c>
      <c r="F8" t="str">
        <f t="shared" si="0"/>
        <v>insert into M_HINSHI values (701,'*',7, 1, NOW(), NOW(), 0);</v>
      </c>
    </row>
    <row r="9" spans="1:6">
      <c r="A9">
        <f>VLOOKUP(B9,$E$41:$F$55,2,FALSE)</f>
        <v>7</v>
      </c>
      <c r="B9" s="9" t="s">
        <v>27</v>
      </c>
      <c r="C9">
        <f>702</f>
        <v>702</v>
      </c>
      <c r="D9" t="s">
        <v>28</v>
      </c>
      <c r="F9" t="str">
        <f t="shared" si="0"/>
        <v>insert into M_HINSHI values (702,'接続助詞',7, 1, NOW(), NOW(), 0);</v>
      </c>
    </row>
    <row r="10" spans="1:6">
      <c r="A10">
        <f>VLOOKUP(B10,$E$41:$F$55,2,FALSE)</f>
        <v>7</v>
      </c>
      <c r="B10" s="9" t="s">
        <v>27</v>
      </c>
      <c r="C10">
        <f>703</f>
        <v>703</v>
      </c>
      <c r="D10" t="s">
        <v>31</v>
      </c>
      <c r="F10" t="str">
        <f t="shared" si="0"/>
        <v>insert into M_HINSHI values (703,'副助詞',7, 1, NOW(), NOW(), 0);</v>
      </c>
    </row>
    <row r="11" spans="1:6">
      <c r="A11">
        <f>VLOOKUP(B11,$E$41:$F$55,2,FALSE)</f>
        <v>8</v>
      </c>
      <c r="B11" s="9" t="s">
        <v>36</v>
      </c>
      <c r="C11">
        <f>801</f>
        <v>801</v>
      </c>
      <c r="D11" t="s">
        <v>3</v>
      </c>
      <c r="F11" t="str">
        <f t="shared" si="0"/>
        <v>insert into M_HINSHI values (801,'*',8, 1, NOW(), NOW(), 0);</v>
      </c>
    </row>
    <row r="12" spans="1:6">
      <c r="A12">
        <f t="shared" ref="A12" si="3">VLOOKUP(B12,$E$41:$F$55,2,FALSE)</f>
        <v>9</v>
      </c>
      <c r="B12" s="9" t="s">
        <v>133</v>
      </c>
      <c r="C12">
        <f>901</f>
        <v>901</v>
      </c>
      <c r="D12" t="s">
        <v>5379</v>
      </c>
      <c r="F12" t="str">
        <f t="shared" si="0"/>
        <v>insert into M_HINSHI values (901,'*',9, 1, NOW(), NOW(), 0);</v>
      </c>
    </row>
    <row r="13" spans="1:6">
      <c r="A13">
        <f t="shared" ref="A13:A37" si="4">VLOOKUP(B13,$E$41:$F$55,2,FALSE)</f>
        <v>9</v>
      </c>
      <c r="B13" s="9" t="s">
        <v>133</v>
      </c>
      <c r="C13">
        <f>C12+1</f>
        <v>902</v>
      </c>
      <c r="D13" t="s">
        <v>17</v>
      </c>
      <c r="F13" t="str">
        <f t="shared" si="0"/>
        <v>insert into M_HINSHI values (902,'一般',9, 1, NOW(), NOW(), 0);</v>
      </c>
    </row>
    <row r="14" spans="1:6">
      <c r="A14">
        <f t="shared" si="4"/>
        <v>9</v>
      </c>
      <c r="B14" s="9" t="s">
        <v>133</v>
      </c>
      <c r="C14">
        <f t="shared" ref="C14:C19" si="5">C13+1</f>
        <v>903</v>
      </c>
      <c r="D14" t="s">
        <v>183</v>
      </c>
      <c r="F14" t="str">
        <f t="shared" si="0"/>
        <v>insert into M_HINSHI values (903,'時間',9, 1, NOW(), NOW(), 0);</v>
      </c>
    </row>
    <row r="15" spans="1:6">
      <c r="A15">
        <f t="shared" si="4"/>
        <v>9</v>
      </c>
      <c r="B15" s="9" t="s">
        <v>133</v>
      </c>
      <c r="C15">
        <f t="shared" si="5"/>
        <v>904</v>
      </c>
      <c r="D15" t="s">
        <v>502</v>
      </c>
      <c r="F15" t="str">
        <f t="shared" si="0"/>
        <v>insert into M_HINSHI values (904,'順序',9, 1, NOW(), NOW(), 0);</v>
      </c>
    </row>
    <row r="16" spans="1:6">
      <c r="A16">
        <f t="shared" si="4"/>
        <v>9</v>
      </c>
      <c r="B16" s="9" t="s">
        <v>133</v>
      </c>
      <c r="C16">
        <f t="shared" si="5"/>
        <v>905</v>
      </c>
      <c r="D16" t="s">
        <v>526</v>
      </c>
      <c r="F16" t="str">
        <f t="shared" si="0"/>
        <v>insert into M_HINSHI values (905,'数',9, 1, NOW(), NOW(), 0);</v>
      </c>
    </row>
    <row r="17" spans="1:6">
      <c r="A17">
        <f t="shared" si="4"/>
        <v>9</v>
      </c>
      <c r="B17" s="9" t="s">
        <v>133</v>
      </c>
      <c r="C17">
        <f t="shared" si="5"/>
        <v>906</v>
      </c>
      <c r="D17" t="s">
        <v>591</v>
      </c>
      <c r="F17" t="str">
        <f t="shared" si="0"/>
        <v>insert into M_HINSHI values (906,'単位',9, 1, NOW(), NOW(), 0);</v>
      </c>
    </row>
    <row r="18" spans="1:6">
      <c r="A18">
        <f t="shared" si="4"/>
        <v>9</v>
      </c>
      <c r="B18" s="9" t="s">
        <v>133</v>
      </c>
      <c r="C18">
        <f t="shared" si="5"/>
        <v>907</v>
      </c>
      <c r="D18" t="s">
        <v>967</v>
      </c>
      <c r="F18" t="str">
        <f t="shared" si="0"/>
        <v>insert into M_HINSHI values (907,'非自立',9, 1, NOW(), NOW(), 0);</v>
      </c>
    </row>
    <row r="19" spans="1:6">
      <c r="A19">
        <f t="shared" si="4"/>
        <v>9</v>
      </c>
      <c r="B19" s="9" t="s">
        <v>133</v>
      </c>
      <c r="C19">
        <f t="shared" si="5"/>
        <v>908</v>
      </c>
      <c r="D19" t="s">
        <v>495</v>
      </c>
      <c r="F19" t="str">
        <f t="shared" si="0"/>
        <v>insert into M_HINSHI values (908,'副詞可能',9, 1, NOW(), NOW(), 0);</v>
      </c>
    </row>
    <row r="20" spans="1:6">
      <c r="A20">
        <f t="shared" si="4"/>
        <v>11</v>
      </c>
      <c r="B20" s="9" t="s">
        <v>979</v>
      </c>
      <c r="C20">
        <f>1101</f>
        <v>1101</v>
      </c>
      <c r="D20" t="s">
        <v>5379</v>
      </c>
      <c r="F20" t="str">
        <f t="shared" si="0"/>
        <v>insert into M_HINSHI values (1101,'*',11, 1, NOW(), NOW(), 0);</v>
      </c>
    </row>
    <row r="21" spans="1:6">
      <c r="A21">
        <f t="shared" si="4"/>
        <v>11</v>
      </c>
      <c r="B21" s="9" t="s">
        <v>979</v>
      </c>
      <c r="C21">
        <f>C20+1</f>
        <v>1102</v>
      </c>
      <c r="D21" t="s">
        <v>980</v>
      </c>
      <c r="F21" t="str">
        <f t="shared" si="0"/>
        <v>insert into M_HINSHI values (1102,'名詞接続',11, 1, NOW(), NOW(), 0);</v>
      </c>
    </row>
    <row r="22" spans="1:6">
      <c r="A22">
        <f t="shared" si="4"/>
        <v>12</v>
      </c>
      <c r="B22" s="9" t="s">
        <v>983</v>
      </c>
      <c r="C22">
        <f>1201</f>
        <v>1201</v>
      </c>
      <c r="D22" t="s">
        <v>5379</v>
      </c>
      <c r="F22" t="str">
        <f t="shared" si="0"/>
        <v>insert into M_HINSHI values (1201,'*',12, 1, NOW(), NOW(), 0);</v>
      </c>
    </row>
    <row r="23" spans="1:6">
      <c r="A23">
        <f t="shared" si="4"/>
        <v>12</v>
      </c>
      <c r="B23" s="9" t="s">
        <v>983</v>
      </c>
      <c r="C23">
        <f>C22+1</f>
        <v>1202</v>
      </c>
      <c r="D23" t="s">
        <v>984</v>
      </c>
      <c r="F23" t="str">
        <f t="shared" si="0"/>
        <v>insert into M_HINSHI values (1202,'自立',12, 1, NOW(), NOW(), 0);</v>
      </c>
    </row>
    <row r="24" spans="1:6">
      <c r="A24">
        <f t="shared" si="4"/>
        <v>12</v>
      </c>
      <c r="B24" s="9" t="s">
        <v>983</v>
      </c>
      <c r="C24">
        <f>C23+1</f>
        <v>1203</v>
      </c>
      <c r="D24" t="s">
        <v>980</v>
      </c>
      <c r="F24" t="str">
        <f t="shared" si="0"/>
        <v>insert into M_HINSHI values (1203,'名詞接続',12, 1, NOW(), NOW(), 0);</v>
      </c>
    </row>
    <row r="25" spans="1:6">
      <c r="A25">
        <f t="shared" si="4"/>
        <v>14</v>
      </c>
      <c r="B25" s="9" t="s">
        <v>1027</v>
      </c>
      <c r="C25">
        <f>1401</f>
        <v>1401</v>
      </c>
      <c r="D25" t="s">
        <v>3</v>
      </c>
      <c r="F25" t="str">
        <f t="shared" si="0"/>
        <v>insert into M_HINSHI values (1401,'*',14, 1, NOW(), NOW(), 0);</v>
      </c>
    </row>
    <row r="26" spans="1:6">
      <c r="A26">
        <f t="shared" si="4"/>
        <v>14</v>
      </c>
      <c r="B26" s="9" t="s">
        <v>1027</v>
      </c>
      <c r="C26">
        <f>C25+1</f>
        <v>1402</v>
      </c>
      <c r="D26" t="s">
        <v>1122</v>
      </c>
      <c r="F26" t="str">
        <f t="shared" si="0"/>
        <v>insert into M_HINSHI values (1402,'サ変接続',14, 1, NOW(), NOW(), 0);</v>
      </c>
    </row>
    <row r="27" spans="1:6">
      <c r="A27">
        <f t="shared" si="4"/>
        <v>14</v>
      </c>
      <c r="B27" s="9" t="s">
        <v>1027</v>
      </c>
      <c r="C27">
        <f t="shared" ref="C27:C37" si="6">C26+1</f>
        <v>1403</v>
      </c>
      <c r="D27" t="s">
        <v>1544</v>
      </c>
      <c r="F27" t="str">
        <f t="shared" si="0"/>
        <v>insert into M_HINSHI values (1403,'ナイ形容詞語幹',14, 1, NOW(), NOW(), 0);</v>
      </c>
    </row>
    <row r="28" spans="1:6">
      <c r="A28">
        <f t="shared" si="4"/>
        <v>14</v>
      </c>
      <c r="B28" s="9" t="s">
        <v>1027</v>
      </c>
      <c r="C28">
        <f t="shared" si="6"/>
        <v>1404</v>
      </c>
      <c r="D28" t="s">
        <v>17</v>
      </c>
      <c r="F28" t="str">
        <f t="shared" si="0"/>
        <v>insert into M_HINSHI values (1404,'一般',14, 1, NOW(), NOW(), 0);</v>
      </c>
    </row>
    <row r="29" spans="1:6">
      <c r="A29">
        <f t="shared" si="4"/>
        <v>14</v>
      </c>
      <c r="B29" s="9" t="s">
        <v>1027</v>
      </c>
      <c r="C29">
        <f t="shared" si="6"/>
        <v>1405</v>
      </c>
      <c r="D29" t="s">
        <v>4014</v>
      </c>
      <c r="F29" t="str">
        <f t="shared" si="0"/>
        <v>insert into M_HINSHI values (1405,'形容動詞語幹',14, 1, NOW(), NOW(), 0);</v>
      </c>
    </row>
    <row r="30" spans="1:6">
      <c r="A30" s="12">
        <f t="shared" si="4"/>
        <v>14</v>
      </c>
      <c r="B30" s="13" t="s">
        <v>1027</v>
      </c>
      <c r="C30" s="12">
        <f t="shared" si="6"/>
        <v>1406</v>
      </c>
      <c r="D30" s="12" t="s">
        <v>4006</v>
      </c>
      <c r="E30" s="12"/>
      <c r="F30" t="str">
        <f t="shared" si="0"/>
        <v>insert into M_HINSHI values (1406,'諺',14, 1, NOW(), NOW(), 0);</v>
      </c>
    </row>
    <row r="31" spans="1:6">
      <c r="A31">
        <f t="shared" si="4"/>
        <v>14</v>
      </c>
      <c r="B31" s="9" t="s">
        <v>1027</v>
      </c>
      <c r="C31">
        <f t="shared" si="6"/>
        <v>1407</v>
      </c>
      <c r="D31" t="s">
        <v>4210</v>
      </c>
      <c r="F31" t="str">
        <f t="shared" si="0"/>
        <v>insert into M_HINSHI values (1407,'固有',14, 1, NOW(), NOW(), 0);</v>
      </c>
    </row>
    <row r="32" spans="1:6">
      <c r="A32">
        <f t="shared" si="4"/>
        <v>14</v>
      </c>
      <c r="B32" s="9" t="s">
        <v>1027</v>
      </c>
      <c r="C32">
        <f t="shared" si="6"/>
        <v>1408</v>
      </c>
      <c r="D32" t="s">
        <v>4221</v>
      </c>
      <c r="F32" t="str">
        <f t="shared" si="0"/>
        <v>insert into M_HINSHI values (1408,'固有名詞',14, 1, NOW(), NOW(), 0);</v>
      </c>
    </row>
    <row r="33" spans="1:6">
      <c r="A33">
        <f t="shared" si="4"/>
        <v>14</v>
      </c>
      <c r="B33" s="9" t="s">
        <v>1027</v>
      </c>
      <c r="C33">
        <f t="shared" si="6"/>
        <v>1409</v>
      </c>
      <c r="D33" t="s">
        <v>183</v>
      </c>
      <c r="F33" t="str">
        <f t="shared" si="0"/>
        <v>insert into M_HINSHI values (1409,'時間',14, 1, NOW(), NOW(), 0);</v>
      </c>
    </row>
    <row r="34" spans="1:6">
      <c r="A34">
        <f t="shared" si="4"/>
        <v>14</v>
      </c>
      <c r="B34" s="9" t="s">
        <v>1027</v>
      </c>
      <c r="C34">
        <f t="shared" si="6"/>
        <v>1410</v>
      </c>
      <c r="D34" t="s">
        <v>5127</v>
      </c>
      <c r="F34" t="str">
        <f t="shared" si="0"/>
        <v>insert into M_HINSHI values (1410,'代名詞',14, 1, NOW(), NOW(), 0);</v>
      </c>
    </row>
    <row r="35" spans="1:6">
      <c r="A35">
        <f t="shared" si="4"/>
        <v>14</v>
      </c>
      <c r="B35" s="9" t="s">
        <v>1027</v>
      </c>
      <c r="C35">
        <f t="shared" si="6"/>
        <v>1411</v>
      </c>
      <c r="D35" t="s">
        <v>591</v>
      </c>
      <c r="F35" t="str">
        <f t="shared" si="0"/>
        <v>insert into M_HINSHI values (1411,'単位',14, 1, NOW(), NOW(), 0);</v>
      </c>
    </row>
    <row r="36" spans="1:6">
      <c r="A36">
        <f t="shared" si="4"/>
        <v>14</v>
      </c>
      <c r="B36" s="9" t="s">
        <v>1027</v>
      </c>
      <c r="C36">
        <f t="shared" si="6"/>
        <v>1412</v>
      </c>
      <c r="D36" t="s">
        <v>967</v>
      </c>
      <c r="F36" t="str">
        <f t="shared" si="0"/>
        <v>insert into M_HINSHI values (1412,'非自立',14, 1, NOW(), NOW(), 0);</v>
      </c>
    </row>
    <row r="37" spans="1:6">
      <c r="A37">
        <f t="shared" si="4"/>
        <v>14</v>
      </c>
      <c r="B37" s="9" t="s">
        <v>1027</v>
      </c>
      <c r="C37">
        <f t="shared" si="6"/>
        <v>1413</v>
      </c>
      <c r="D37" t="s">
        <v>495</v>
      </c>
      <c r="F37" t="str">
        <f t="shared" si="0"/>
        <v>insert into M_HINSHI values (1413,'副詞可能',14, 1, NOW(), NOW(), 0);</v>
      </c>
    </row>
    <row r="41" spans="1:6">
      <c r="E41" s="9" t="s">
        <v>5377</v>
      </c>
      <c r="F41">
        <v>1</v>
      </c>
    </row>
    <row r="42" spans="1:6">
      <c r="E42" s="9" t="s">
        <v>5371</v>
      </c>
      <c r="F42">
        <v>2</v>
      </c>
    </row>
    <row r="43" spans="1:6">
      <c r="E43" s="9" t="s">
        <v>5372</v>
      </c>
      <c r="F43">
        <v>3</v>
      </c>
    </row>
    <row r="44" spans="1:6">
      <c r="E44" s="9" t="s">
        <v>6</v>
      </c>
      <c r="F44">
        <v>4</v>
      </c>
    </row>
    <row r="45" spans="1:6">
      <c r="E45" s="9" t="s">
        <v>23</v>
      </c>
      <c r="F45">
        <v>5</v>
      </c>
    </row>
    <row r="46" spans="1:6">
      <c r="E46" s="9" t="s">
        <v>5373</v>
      </c>
      <c r="F46">
        <v>6</v>
      </c>
    </row>
    <row r="47" spans="1:6">
      <c r="E47" s="9" t="s">
        <v>27</v>
      </c>
      <c r="F47">
        <v>7</v>
      </c>
    </row>
    <row r="48" spans="1:6">
      <c r="E48" s="9" t="s">
        <v>36</v>
      </c>
      <c r="F48">
        <v>8</v>
      </c>
    </row>
    <row r="49" spans="5:6">
      <c r="E49" s="9" t="s">
        <v>133</v>
      </c>
      <c r="F49">
        <v>9</v>
      </c>
    </row>
    <row r="50" spans="5:6">
      <c r="E50" s="9" t="s">
        <v>5374</v>
      </c>
      <c r="F50">
        <v>10</v>
      </c>
    </row>
    <row r="51" spans="5:6">
      <c r="E51" s="9" t="s">
        <v>979</v>
      </c>
      <c r="F51">
        <v>11</v>
      </c>
    </row>
    <row r="52" spans="5:6">
      <c r="E52" s="9" t="s">
        <v>983</v>
      </c>
      <c r="F52">
        <v>12</v>
      </c>
    </row>
    <row r="53" spans="5:6">
      <c r="E53" s="9" t="s">
        <v>5375</v>
      </c>
      <c r="F53">
        <v>13</v>
      </c>
    </row>
    <row r="54" spans="5:6">
      <c r="E54" s="9" t="s">
        <v>1027</v>
      </c>
      <c r="F54">
        <v>14</v>
      </c>
    </row>
    <row r="55" spans="5:6">
      <c r="E55" s="9" t="s">
        <v>5376</v>
      </c>
      <c r="F55">
        <v>15</v>
      </c>
    </row>
  </sheetData>
  <phoneticPr fontId="18"/>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9"/>
  <sheetViews>
    <sheetView workbookViewId="0">
      <selection activeCell="G2" sqref="G2"/>
    </sheetView>
  </sheetViews>
  <sheetFormatPr defaultRowHeight="13.5"/>
  <cols>
    <col min="2" max="2" width="14.375" bestFit="1" customWidth="1"/>
    <col min="3" max="3" width="14.375" customWidth="1"/>
    <col min="4" max="4" width="14.625" bestFit="1" customWidth="1"/>
    <col min="5" max="5" width="14.625" customWidth="1"/>
    <col min="6" max="6" width="13" bestFit="1" customWidth="1"/>
  </cols>
  <sheetData>
    <row r="2" spans="1:7">
      <c r="A2">
        <f t="shared" ref="A2:A33" si="0">VLOOKUP(B2,$B$74:$C$88,2,FALSE)</f>
        <v>1</v>
      </c>
      <c r="B2" t="s">
        <v>1</v>
      </c>
      <c r="C2">
        <f>IF(VLOOKUP(B2,$B$74:$C$88,2,FALSE),VLOOKUP(D2,$H$74:$I$109,2,FALSE),"×")</f>
        <v>101</v>
      </c>
      <c r="D2" t="s">
        <v>5380</v>
      </c>
      <c r="E2">
        <f t="shared" ref="E2:E7" si="1">C2*100+1</f>
        <v>10101</v>
      </c>
      <c r="F2" t="s">
        <v>5380</v>
      </c>
      <c r="G2" t="str">
        <f>"insert into M_HINSHI values (" &amp; E2 &amp; ",'" &amp; F2 &amp; "'," &amp; C2 &amp; ", 2, NOW(), NOW(), 0);"</f>
        <v>insert into M_HINSHI values (10101,'*',101, 2, NOW(), NOW(), 0);</v>
      </c>
    </row>
    <row r="3" spans="1:7">
      <c r="A3">
        <f t="shared" si="0"/>
        <v>1</v>
      </c>
      <c r="B3" t="s">
        <v>1</v>
      </c>
      <c r="C3">
        <f>IF(VLOOKUP(B3,$B$74:$C$88,2,FALSE),VLOOKUP(D3,$H$74:$I$109,2,FALSE),"×")</f>
        <v>102</v>
      </c>
      <c r="D3" t="s">
        <v>2</v>
      </c>
      <c r="E3">
        <f t="shared" si="1"/>
        <v>10201</v>
      </c>
      <c r="F3" t="s">
        <v>3</v>
      </c>
      <c r="G3" t="str">
        <f t="shared" ref="G3:G66" si="2">"insert into M_HINSHI values (" &amp; E3 &amp; ",'" &amp; F3 &amp; "'," &amp; C3 &amp; ", 2, NOW(), NOW(), 0);"</f>
        <v>insert into M_HINSHI values (10201,'*',102, 2, NOW(), NOW(), 0);</v>
      </c>
    </row>
    <row r="4" spans="1:7">
      <c r="A4">
        <f t="shared" si="0"/>
        <v>4</v>
      </c>
      <c r="B4" t="s">
        <v>6</v>
      </c>
      <c r="C4">
        <f>401</f>
        <v>401</v>
      </c>
      <c r="D4" t="s">
        <v>3</v>
      </c>
      <c r="E4">
        <f t="shared" si="1"/>
        <v>40101</v>
      </c>
      <c r="F4" t="s">
        <v>3</v>
      </c>
      <c r="G4" t="str">
        <f t="shared" si="2"/>
        <v>insert into M_HINSHI values (40101,'*',401, 2, NOW(), NOW(), 0);</v>
      </c>
    </row>
    <row r="5" spans="1:7">
      <c r="A5">
        <f t="shared" si="0"/>
        <v>4</v>
      </c>
      <c r="B5" t="s">
        <v>6</v>
      </c>
      <c r="C5">
        <f>IF(VLOOKUP(B5,$B$74:$C$88,2,FALSE),VLOOKUP(D5,$H$74:$I$109,2,FALSE),"×")</f>
        <v>402</v>
      </c>
      <c r="D5" t="s">
        <v>17</v>
      </c>
      <c r="E5">
        <f t="shared" si="1"/>
        <v>40201</v>
      </c>
      <c r="F5" t="s">
        <v>3</v>
      </c>
      <c r="G5" t="str">
        <f t="shared" si="2"/>
        <v>insert into M_HINSHI values (40201,'*',402, 2, NOW(), NOW(), 0);</v>
      </c>
    </row>
    <row r="6" spans="1:7">
      <c r="A6">
        <f t="shared" si="0"/>
        <v>5</v>
      </c>
      <c r="B6" t="s">
        <v>23</v>
      </c>
      <c r="C6">
        <f>501</f>
        <v>501</v>
      </c>
      <c r="D6" t="s">
        <v>5380</v>
      </c>
      <c r="E6">
        <f t="shared" si="1"/>
        <v>50101</v>
      </c>
      <c r="F6" t="s">
        <v>5380</v>
      </c>
      <c r="G6" t="str">
        <f t="shared" si="2"/>
        <v>insert into M_HINSHI values (50101,'*',501, 2, NOW(), NOW(), 0);</v>
      </c>
    </row>
    <row r="7" spans="1:7">
      <c r="A7">
        <f t="shared" si="0"/>
        <v>5</v>
      </c>
      <c r="B7" t="s">
        <v>23</v>
      </c>
      <c r="C7">
        <f>IF(VLOOKUP(B7,$B$74:$C$88,2,FALSE),VLOOKUP(D7,$H$74:$I$109,2,FALSE),"×")</f>
        <v>502</v>
      </c>
      <c r="D7" t="s">
        <v>24</v>
      </c>
      <c r="E7">
        <f t="shared" si="1"/>
        <v>50201</v>
      </c>
      <c r="F7" t="s">
        <v>5380</v>
      </c>
      <c r="G7" t="str">
        <f t="shared" si="2"/>
        <v>insert into M_HINSHI values (50201,'*',502, 2, NOW(), NOW(), 0);</v>
      </c>
    </row>
    <row r="8" spans="1:7">
      <c r="A8" s="10">
        <f t="shared" si="0"/>
        <v>5</v>
      </c>
      <c r="B8" s="10" t="s">
        <v>23</v>
      </c>
      <c r="C8" s="11">
        <f>IF(VLOOKUP(B8,$B$74:$C$88,2,FALSE),VLOOKUP(D8,$H$74:$I$109,2,FALSE),"×")</f>
        <v>502</v>
      </c>
      <c r="D8" s="11" t="s">
        <v>24</v>
      </c>
      <c r="E8" s="11">
        <f>E7+1</f>
        <v>50202</v>
      </c>
      <c r="F8" s="11" t="s">
        <v>17</v>
      </c>
      <c r="G8" t="str">
        <f t="shared" si="2"/>
        <v>insert into M_HINSHI values (50202,'一般',502, 2, NOW(), NOW(), 0);</v>
      </c>
    </row>
    <row r="9" spans="1:7">
      <c r="A9">
        <f t="shared" si="0"/>
        <v>7</v>
      </c>
      <c r="B9" t="s">
        <v>27</v>
      </c>
      <c r="C9">
        <f>701</f>
        <v>701</v>
      </c>
      <c r="D9" t="s">
        <v>5380</v>
      </c>
      <c r="E9">
        <f t="shared" ref="E9:E15" si="3">C9*100+1</f>
        <v>70101</v>
      </c>
      <c r="F9" t="s">
        <v>5380</v>
      </c>
      <c r="G9" t="str">
        <f t="shared" si="2"/>
        <v>insert into M_HINSHI values (70101,'*',701, 2, NOW(), NOW(), 0);</v>
      </c>
    </row>
    <row r="10" spans="1:7">
      <c r="A10">
        <f t="shared" si="0"/>
        <v>7</v>
      </c>
      <c r="B10" t="s">
        <v>27</v>
      </c>
      <c r="C10">
        <f>IF(VLOOKUP(B10,$B$74:$C$88,2,FALSE),VLOOKUP(D10,$H$74:$I$109,2,FALSE),"×")</f>
        <v>702</v>
      </c>
      <c r="D10" t="s">
        <v>28</v>
      </c>
      <c r="E10">
        <f t="shared" si="3"/>
        <v>70201</v>
      </c>
      <c r="F10" t="s">
        <v>3</v>
      </c>
      <c r="G10" t="str">
        <f t="shared" si="2"/>
        <v>insert into M_HINSHI values (70201,'*',702, 2, NOW(), NOW(), 0);</v>
      </c>
    </row>
    <row r="11" spans="1:7">
      <c r="A11">
        <f t="shared" si="0"/>
        <v>7</v>
      </c>
      <c r="B11" t="s">
        <v>27</v>
      </c>
      <c r="C11">
        <f>IF(VLOOKUP(B11,$B$74:$C$88,2,FALSE),VLOOKUP(D11,$H$74:$I$109,2,FALSE),"×")</f>
        <v>703</v>
      </c>
      <c r="D11" t="s">
        <v>31</v>
      </c>
      <c r="E11">
        <f t="shared" si="3"/>
        <v>70301</v>
      </c>
      <c r="F11" t="s">
        <v>3</v>
      </c>
      <c r="G11" t="str">
        <f t="shared" si="2"/>
        <v>insert into M_HINSHI values (70301,'*',703, 2, NOW(), NOW(), 0);</v>
      </c>
    </row>
    <row r="12" spans="1:7">
      <c r="A12">
        <f t="shared" si="0"/>
        <v>8</v>
      </c>
      <c r="B12" t="s">
        <v>36</v>
      </c>
      <c r="C12">
        <f>801</f>
        <v>801</v>
      </c>
      <c r="D12" t="s">
        <v>3</v>
      </c>
      <c r="E12">
        <f t="shared" si="3"/>
        <v>80101</v>
      </c>
      <c r="F12" t="s">
        <v>3</v>
      </c>
      <c r="G12" t="str">
        <f t="shared" si="2"/>
        <v>insert into M_HINSHI values (80101,'*',801, 2, NOW(), NOW(), 0);</v>
      </c>
    </row>
    <row r="13" spans="1:7">
      <c r="A13">
        <f t="shared" si="0"/>
        <v>9</v>
      </c>
      <c r="B13" t="s">
        <v>133</v>
      </c>
      <c r="C13">
        <f>901</f>
        <v>901</v>
      </c>
      <c r="D13" t="s">
        <v>5380</v>
      </c>
      <c r="E13">
        <f t="shared" si="3"/>
        <v>90101</v>
      </c>
      <c r="F13" t="s">
        <v>5380</v>
      </c>
      <c r="G13" t="str">
        <f t="shared" si="2"/>
        <v>insert into M_HINSHI values (90101,'*',901, 2, NOW(), NOW(), 0);</v>
      </c>
    </row>
    <row r="14" spans="1:7">
      <c r="A14">
        <f t="shared" si="0"/>
        <v>9</v>
      </c>
      <c r="B14" t="s">
        <v>133</v>
      </c>
      <c r="C14">
        <f>902</f>
        <v>902</v>
      </c>
      <c r="D14" t="s">
        <v>17</v>
      </c>
      <c r="E14">
        <f t="shared" si="3"/>
        <v>90201</v>
      </c>
      <c r="F14" t="s">
        <v>3</v>
      </c>
      <c r="G14" t="str">
        <f t="shared" si="2"/>
        <v>insert into M_HINSHI values (90201,'*',902, 2, NOW(), NOW(), 0);</v>
      </c>
    </row>
    <row r="15" spans="1:7">
      <c r="A15">
        <f t="shared" si="0"/>
        <v>9</v>
      </c>
      <c r="B15" t="s">
        <v>133</v>
      </c>
      <c r="C15">
        <f t="shared" ref="C15:C26" si="4">IF(VLOOKUP(B15,$B$74:$C$88,2,FALSE),VLOOKUP(D15,$H$74:$I$109,2,FALSE),"×")</f>
        <v>903</v>
      </c>
      <c r="D15" t="s">
        <v>183</v>
      </c>
      <c r="E15">
        <f t="shared" si="3"/>
        <v>90301</v>
      </c>
      <c r="F15" t="s">
        <v>3</v>
      </c>
      <c r="G15" t="str">
        <f t="shared" si="2"/>
        <v>insert into M_HINSHI values (90301,'*',903, 2, NOW(), NOW(), 0);</v>
      </c>
    </row>
    <row r="16" spans="1:7">
      <c r="A16">
        <f t="shared" si="0"/>
        <v>9</v>
      </c>
      <c r="B16" t="s">
        <v>133</v>
      </c>
      <c r="C16">
        <f t="shared" si="4"/>
        <v>903</v>
      </c>
      <c r="D16" t="s">
        <v>183</v>
      </c>
      <c r="E16">
        <f>E15+1</f>
        <v>90302</v>
      </c>
      <c r="F16" t="s">
        <v>17</v>
      </c>
      <c r="G16" t="str">
        <f t="shared" si="2"/>
        <v>insert into M_HINSHI values (90302,'一般',903, 2, NOW(), NOW(), 0);</v>
      </c>
    </row>
    <row r="17" spans="1:7">
      <c r="A17">
        <f t="shared" si="0"/>
        <v>9</v>
      </c>
      <c r="B17" t="s">
        <v>133</v>
      </c>
      <c r="C17">
        <f t="shared" si="4"/>
        <v>903</v>
      </c>
      <c r="D17" t="s">
        <v>183</v>
      </c>
      <c r="E17">
        <f>E16+1</f>
        <v>90303</v>
      </c>
      <c r="F17" t="s">
        <v>495</v>
      </c>
      <c r="G17" t="str">
        <f t="shared" si="2"/>
        <v>insert into M_HINSHI values (90303,'副詞可能',903, 2, NOW(), NOW(), 0);</v>
      </c>
    </row>
    <row r="18" spans="1:7">
      <c r="A18">
        <f t="shared" si="0"/>
        <v>9</v>
      </c>
      <c r="B18" t="s">
        <v>133</v>
      </c>
      <c r="C18">
        <f t="shared" si="4"/>
        <v>904</v>
      </c>
      <c r="D18" t="s">
        <v>502</v>
      </c>
      <c r="E18">
        <f>C18*100+1</f>
        <v>90401</v>
      </c>
      <c r="F18" t="s">
        <v>3</v>
      </c>
      <c r="G18" t="str">
        <f t="shared" si="2"/>
        <v>insert into M_HINSHI values (90401,'*',904, 2, NOW(), NOW(), 0);</v>
      </c>
    </row>
    <row r="19" spans="1:7">
      <c r="A19">
        <f t="shared" si="0"/>
        <v>9</v>
      </c>
      <c r="B19" t="s">
        <v>133</v>
      </c>
      <c r="C19">
        <f t="shared" si="4"/>
        <v>905</v>
      </c>
      <c r="D19" t="s">
        <v>526</v>
      </c>
      <c r="E19">
        <f>C19*100+1</f>
        <v>90501</v>
      </c>
      <c r="F19" t="s">
        <v>3</v>
      </c>
      <c r="G19" t="str">
        <f t="shared" si="2"/>
        <v>insert into M_HINSHI values (90501,'*',905, 2, NOW(), NOW(), 0);</v>
      </c>
    </row>
    <row r="20" spans="1:7">
      <c r="A20">
        <f t="shared" si="0"/>
        <v>9</v>
      </c>
      <c r="B20" t="s">
        <v>133</v>
      </c>
      <c r="C20">
        <f t="shared" si="4"/>
        <v>905</v>
      </c>
      <c r="D20" t="s">
        <v>526</v>
      </c>
      <c r="E20">
        <f>E19+1</f>
        <v>90502</v>
      </c>
      <c r="F20" t="s">
        <v>17</v>
      </c>
      <c r="G20" t="str">
        <f t="shared" si="2"/>
        <v>insert into M_HINSHI values (90502,'一般',905, 2, NOW(), NOW(), 0);</v>
      </c>
    </row>
    <row r="21" spans="1:7">
      <c r="A21">
        <f t="shared" si="0"/>
        <v>9</v>
      </c>
      <c r="B21" t="s">
        <v>133</v>
      </c>
      <c r="C21">
        <f t="shared" si="4"/>
        <v>906</v>
      </c>
      <c r="D21" t="s">
        <v>591</v>
      </c>
      <c r="E21">
        <f>C21*100+1</f>
        <v>90601</v>
      </c>
      <c r="F21" t="s">
        <v>3</v>
      </c>
      <c r="G21" t="str">
        <f t="shared" si="2"/>
        <v>insert into M_HINSHI values (90601,'*',906, 2, NOW(), NOW(), 0);</v>
      </c>
    </row>
    <row r="22" spans="1:7">
      <c r="A22">
        <f t="shared" si="0"/>
        <v>9</v>
      </c>
      <c r="B22" t="s">
        <v>133</v>
      </c>
      <c r="C22">
        <f t="shared" si="4"/>
        <v>906</v>
      </c>
      <c r="D22" t="s">
        <v>591</v>
      </c>
      <c r="E22">
        <f>E21+1</f>
        <v>90602</v>
      </c>
      <c r="F22" t="s">
        <v>17</v>
      </c>
      <c r="G22" t="str">
        <f t="shared" si="2"/>
        <v>insert into M_HINSHI values (90602,'一般',906, 2, NOW(), NOW(), 0);</v>
      </c>
    </row>
    <row r="23" spans="1:7">
      <c r="A23">
        <f t="shared" si="0"/>
        <v>9</v>
      </c>
      <c r="B23" t="s">
        <v>133</v>
      </c>
      <c r="C23">
        <f t="shared" si="4"/>
        <v>906</v>
      </c>
      <c r="D23" t="s">
        <v>591</v>
      </c>
      <c r="E23">
        <f>E22+1</f>
        <v>90603</v>
      </c>
      <c r="F23" t="s">
        <v>495</v>
      </c>
      <c r="G23" t="str">
        <f t="shared" si="2"/>
        <v>insert into M_HINSHI values (90603,'副詞可能',906, 2, NOW(), NOW(), 0);</v>
      </c>
    </row>
    <row r="24" spans="1:7">
      <c r="A24" s="10">
        <f t="shared" si="0"/>
        <v>9</v>
      </c>
      <c r="B24" s="10" t="s">
        <v>133</v>
      </c>
      <c r="C24" s="11">
        <f t="shared" si="4"/>
        <v>907</v>
      </c>
      <c r="D24" s="11" t="s">
        <v>967</v>
      </c>
      <c r="E24" s="11">
        <f>C24*100+1</f>
        <v>90701</v>
      </c>
      <c r="F24" s="11" t="s">
        <v>5381</v>
      </c>
      <c r="G24" t="str">
        <f t="shared" si="2"/>
        <v>insert into M_HINSHI values (90701,'*',907, 2, NOW(), NOW(), 0);</v>
      </c>
    </row>
    <row r="25" spans="1:7">
      <c r="A25">
        <f t="shared" si="0"/>
        <v>9</v>
      </c>
      <c r="B25" t="s">
        <v>133</v>
      </c>
      <c r="C25">
        <f t="shared" si="4"/>
        <v>907</v>
      </c>
      <c r="D25" t="s">
        <v>967</v>
      </c>
      <c r="E25">
        <f>E24+1</f>
        <v>90702</v>
      </c>
      <c r="F25" t="s">
        <v>495</v>
      </c>
      <c r="G25" t="str">
        <f t="shared" si="2"/>
        <v>insert into M_HINSHI values (90702,'副詞可能',907, 2, NOW(), NOW(), 0);</v>
      </c>
    </row>
    <row r="26" spans="1:7">
      <c r="A26">
        <f t="shared" si="0"/>
        <v>9</v>
      </c>
      <c r="B26" t="s">
        <v>133</v>
      </c>
      <c r="C26">
        <f t="shared" si="4"/>
        <v>908</v>
      </c>
      <c r="D26" t="s">
        <v>495</v>
      </c>
      <c r="E26">
        <f t="shared" ref="E26:E32" si="5">C26*100+1</f>
        <v>90801</v>
      </c>
      <c r="F26" t="s">
        <v>3</v>
      </c>
      <c r="G26" t="str">
        <f t="shared" si="2"/>
        <v>insert into M_HINSHI values (90801,'*',908, 2, NOW(), NOW(), 0);</v>
      </c>
    </row>
    <row r="27" spans="1:7">
      <c r="A27">
        <f t="shared" si="0"/>
        <v>11</v>
      </c>
      <c r="B27" t="s">
        <v>979</v>
      </c>
      <c r="C27">
        <f>1101</f>
        <v>1101</v>
      </c>
      <c r="D27" t="s">
        <v>5380</v>
      </c>
      <c r="E27">
        <f t="shared" si="5"/>
        <v>110101</v>
      </c>
      <c r="F27" t="s">
        <v>5380</v>
      </c>
      <c r="G27" t="str">
        <f t="shared" si="2"/>
        <v>insert into M_HINSHI values (110101,'*',1101, 2, NOW(), NOW(), 0);</v>
      </c>
    </row>
    <row r="28" spans="1:7">
      <c r="A28">
        <f t="shared" si="0"/>
        <v>11</v>
      </c>
      <c r="B28" t="s">
        <v>979</v>
      </c>
      <c r="C28">
        <f>IF(VLOOKUP(B28,$B$74:$C$88,2,FALSE),VLOOKUP(D28,$H$74:$I$109,2,FALSE),"×")</f>
        <v>1102</v>
      </c>
      <c r="D28" t="s">
        <v>980</v>
      </c>
      <c r="E28">
        <f t="shared" si="5"/>
        <v>110201</v>
      </c>
      <c r="F28" t="s">
        <v>3</v>
      </c>
      <c r="G28" t="str">
        <f t="shared" si="2"/>
        <v>insert into M_HINSHI values (110201,'*',1102, 2, NOW(), NOW(), 0);</v>
      </c>
    </row>
    <row r="29" spans="1:7">
      <c r="A29">
        <f t="shared" si="0"/>
        <v>12</v>
      </c>
      <c r="B29" t="s">
        <v>983</v>
      </c>
      <c r="C29">
        <f>1201</f>
        <v>1201</v>
      </c>
      <c r="D29" t="s">
        <v>5380</v>
      </c>
      <c r="E29">
        <f t="shared" si="5"/>
        <v>120101</v>
      </c>
      <c r="F29" t="s">
        <v>5380</v>
      </c>
      <c r="G29" t="str">
        <f t="shared" si="2"/>
        <v>insert into M_HINSHI values (120101,'*',1201, 2, NOW(), NOW(), 0);</v>
      </c>
    </row>
    <row r="30" spans="1:7">
      <c r="A30">
        <f t="shared" si="0"/>
        <v>12</v>
      </c>
      <c r="B30" t="s">
        <v>983</v>
      </c>
      <c r="C30">
        <f>IF(VLOOKUP(B30,$B$74:$C$88,2,FALSE),VLOOKUP(D30,$H$74:$I$109,2,FALSE),"×")</f>
        <v>1202</v>
      </c>
      <c r="D30" t="s">
        <v>984</v>
      </c>
      <c r="E30">
        <f t="shared" si="5"/>
        <v>120201</v>
      </c>
      <c r="F30" t="s">
        <v>3</v>
      </c>
      <c r="G30" t="str">
        <f t="shared" si="2"/>
        <v>insert into M_HINSHI values (120201,'*',1202, 2, NOW(), NOW(), 0);</v>
      </c>
    </row>
    <row r="31" spans="1:7">
      <c r="A31">
        <f t="shared" si="0"/>
        <v>12</v>
      </c>
      <c r="B31" t="s">
        <v>983</v>
      </c>
      <c r="C31">
        <f>1203</f>
        <v>1203</v>
      </c>
      <c r="D31" t="s">
        <v>980</v>
      </c>
      <c r="E31">
        <f t="shared" si="5"/>
        <v>120301</v>
      </c>
      <c r="F31" t="s">
        <v>3</v>
      </c>
      <c r="G31" t="str">
        <f t="shared" si="2"/>
        <v>insert into M_HINSHI values (120301,'*',1203, 2, NOW(), NOW(), 0);</v>
      </c>
    </row>
    <row r="32" spans="1:7">
      <c r="A32">
        <f t="shared" si="0"/>
        <v>14</v>
      </c>
      <c r="B32" t="s">
        <v>1027</v>
      </c>
      <c r="C32">
        <f>1401</f>
        <v>1401</v>
      </c>
      <c r="D32" t="s">
        <v>3</v>
      </c>
      <c r="E32">
        <f t="shared" si="5"/>
        <v>140101</v>
      </c>
      <c r="F32" t="s">
        <v>3</v>
      </c>
      <c r="G32" t="str">
        <f t="shared" si="2"/>
        <v>insert into M_HINSHI values (140101,'*',1401, 2, NOW(), NOW(), 0);</v>
      </c>
    </row>
    <row r="33" spans="1:7">
      <c r="A33">
        <f t="shared" si="0"/>
        <v>14</v>
      </c>
      <c r="B33" t="s">
        <v>1027</v>
      </c>
      <c r="C33">
        <f>IF(VLOOKUP(B33,$B$74:$C$88,2,FALSE),VLOOKUP(D33,$H$74:$I$109,2,FALSE),"×")</f>
        <v>1402</v>
      </c>
      <c r="D33" t="s">
        <v>1122</v>
      </c>
      <c r="E33">
        <f t="shared" ref="E33:E35" si="6">C33*100+1</f>
        <v>140201</v>
      </c>
      <c r="F33" t="s">
        <v>3</v>
      </c>
      <c r="G33" t="str">
        <f t="shared" si="2"/>
        <v>insert into M_HINSHI values (140201,'*',1402, 2, NOW(), NOW(), 0);</v>
      </c>
    </row>
    <row r="34" spans="1:7">
      <c r="A34">
        <f t="shared" ref="A34:A65" si="7">VLOOKUP(B34,$B$74:$C$88,2,FALSE)</f>
        <v>14</v>
      </c>
      <c r="B34" t="s">
        <v>1027</v>
      </c>
      <c r="C34">
        <f>IF(VLOOKUP(B34,$B$74:$C$88,2,FALSE),VLOOKUP(D34,$H$74:$I$109,2,FALSE),"×")</f>
        <v>1403</v>
      </c>
      <c r="D34" t="s">
        <v>1544</v>
      </c>
      <c r="E34">
        <f t="shared" si="6"/>
        <v>140301</v>
      </c>
      <c r="F34" t="s">
        <v>3</v>
      </c>
      <c r="G34" t="str">
        <f t="shared" si="2"/>
        <v>insert into M_HINSHI values (140301,'*',1403, 2, NOW(), NOW(), 0);</v>
      </c>
    </row>
    <row r="35" spans="1:7">
      <c r="A35">
        <f t="shared" si="7"/>
        <v>14</v>
      </c>
      <c r="B35" t="s">
        <v>1027</v>
      </c>
      <c r="C35">
        <f>1404</f>
        <v>1404</v>
      </c>
      <c r="D35" t="s">
        <v>17</v>
      </c>
      <c r="E35">
        <f t="shared" si="6"/>
        <v>140401</v>
      </c>
      <c r="F35" t="s">
        <v>3</v>
      </c>
      <c r="G35" t="str">
        <f t="shared" si="2"/>
        <v>insert into M_HINSHI values (140401,'*',1404, 2, NOW(), NOW(), 0);</v>
      </c>
    </row>
    <row r="36" spans="1:7">
      <c r="A36">
        <f t="shared" si="7"/>
        <v>14</v>
      </c>
      <c r="B36" t="s">
        <v>1027</v>
      </c>
      <c r="C36">
        <f>1404</f>
        <v>1404</v>
      </c>
      <c r="D36" t="s">
        <v>17</v>
      </c>
      <c r="E36">
        <f>E35+1</f>
        <v>140402</v>
      </c>
      <c r="F36" t="s">
        <v>4006</v>
      </c>
      <c r="G36" t="str">
        <f t="shared" si="2"/>
        <v>insert into M_HINSHI values (140402,'諺',1404, 2, NOW(), NOW(), 0);</v>
      </c>
    </row>
    <row r="37" spans="1:7">
      <c r="A37">
        <f t="shared" si="7"/>
        <v>14</v>
      </c>
      <c r="B37" t="s">
        <v>1027</v>
      </c>
      <c r="C37">
        <f>1404</f>
        <v>1404</v>
      </c>
      <c r="D37" t="s">
        <v>17</v>
      </c>
      <c r="E37">
        <f>E36+1</f>
        <v>140403</v>
      </c>
      <c r="F37" t="s">
        <v>4009</v>
      </c>
      <c r="G37" t="str">
        <f t="shared" si="2"/>
        <v>insert into M_HINSHI values (140403,'古語',1404, 2, NOW(), NOW(), 0);</v>
      </c>
    </row>
    <row r="38" spans="1:7">
      <c r="A38">
        <f t="shared" si="7"/>
        <v>14</v>
      </c>
      <c r="B38" t="s">
        <v>1027</v>
      </c>
      <c r="C38">
        <f t="shared" ref="C38:C58" si="8">IF(VLOOKUP(B38,$B$74:$C$88,2,FALSE),VLOOKUP(D38,$H$74:$I$109,2,FALSE),"×")</f>
        <v>1405</v>
      </c>
      <c r="D38" t="s">
        <v>4014</v>
      </c>
      <c r="E38">
        <f>C38*100+1</f>
        <v>140501</v>
      </c>
      <c r="F38" t="s">
        <v>3</v>
      </c>
      <c r="G38" t="str">
        <f t="shared" si="2"/>
        <v>insert into M_HINSHI values (140501,'*',1405, 2, NOW(), NOW(), 0);</v>
      </c>
    </row>
    <row r="39" spans="1:7">
      <c r="A39" s="12">
        <f t="shared" si="7"/>
        <v>14</v>
      </c>
      <c r="B39" s="12" t="s">
        <v>1027</v>
      </c>
      <c r="C39" s="12">
        <f t="shared" si="8"/>
        <v>1406</v>
      </c>
      <c r="D39" s="12" t="s">
        <v>4006</v>
      </c>
      <c r="E39" s="12">
        <f>C39*100+1</f>
        <v>140601</v>
      </c>
      <c r="F39" s="12" t="s">
        <v>17</v>
      </c>
      <c r="G39" s="12"/>
    </row>
    <row r="40" spans="1:7">
      <c r="A40">
        <f t="shared" si="7"/>
        <v>14</v>
      </c>
      <c r="B40" t="s">
        <v>1027</v>
      </c>
      <c r="C40">
        <f t="shared" si="8"/>
        <v>1407</v>
      </c>
      <c r="D40" t="s">
        <v>4210</v>
      </c>
      <c r="E40">
        <f>C40*100+1</f>
        <v>140701</v>
      </c>
      <c r="F40" t="s">
        <v>3</v>
      </c>
      <c r="G40" t="str">
        <f t="shared" si="2"/>
        <v>insert into M_HINSHI values (140701,'*',1407, 2, NOW(), NOW(), 0);</v>
      </c>
    </row>
    <row r="41" spans="1:7">
      <c r="A41">
        <f t="shared" si="7"/>
        <v>14</v>
      </c>
      <c r="B41" t="s">
        <v>1027</v>
      </c>
      <c r="C41">
        <f t="shared" si="8"/>
        <v>1407</v>
      </c>
      <c r="D41" t="s">
        <v>4210</v>
      </c>
      <c r="E41">
        <f>E40+1</f>
        <v>140702</v>
      </c>
      <c r="F41" t="s">
        <v>4214</v>
      </c>
      <c r="G41" t="str">
        <f t="shared" si="2"/>
        <v>insert into M_HINSHI values (140702,'イベント',1407, 2, NOW(), NOW(), 0);</v>
      </c>
    </row>
    <row r="42" spans="1:7">
      <c r="A42">
        <f t="shared" si="7"/>
        <v>14</v>
      </c>
      <c r="B42" t="s">
        <v>1027</v>
      </c>
      <c r="C42">
        <f t="shared" si="8"/>
        <v>1407</v>
      </c>
      <c r="D42" t="s">
        <v>4210</v>
      </c>
      <c r="E42">
        <f>E41+1</f>
        <v>140703</v>
      </c>
      <c r="F42" t="s">
        <v>4218</v>
      </c>
      <c r="G42" t="str">
        <f t="shared" si="2"/>
        <v>insert into M_HINSHI values (140703,'組織',1407, 2, NOW(), NOW(), 0);</v>
      </c>
    </row>
    <row r="43" spans="1:7">
      <c r="A43">
        <f t="shared" si="7"/>
        <v>14</v>
      </c>
      <c r="B43" t="s">
        <v>1027</v>
      </c>
      <c r="C43">
        <f t="shared" si="8"/>
        <v>1408</v>
      </c>
      <c r="D43" t="s">
        <v>4221</v>
      </c>
      <c r="E43">
        <f>C43*100+1</f>
        <v>140801</v>
      </c>
      <c r="F43" t="s">
        <v>3</v>
      </c>
      <c r="G43" t="str">
        <f t="shared" si="2"/>
        <v>insert into M_HINSHI values (140801,'*',1408, 2, NOW(), NOW(), 0);</v>
      </c>
    </row>
    <row r="44" spans="1:7">
      <c r="A44">
        <f t="shared" si="7"/>
        <v>14</v>
      </c>
      <c r="B44" t="s">
        <v>1027</v>
      </c>
      <c r="C44">
        <f t="shared" si="8"/>
        <v>1408</v>
      </c>
      <c r="D44" t="s">
        <v>4221</v>
      </c>
      <c r="E44">
        <f>E43+1</f>
        <v>140802</v>
      </c>
      <c r="F44" t="s">
        <v>4214</v>
      </c>
      <c r="G44" t="str">
        <f t="shared" si="2"/>
        <v>insert into M_HINSHI values (140802,'イベント',1408, 2, NOW(), NOW(), 0);</v>
      </c>
    </row>
    <row r="45" spans="1:7">
      <c r="A45">
        <f t="shared" si="7"/>
        <v>14</v>
      </c>
      <c r="B45" t="s">
        <v>1027</v>
      </c>
      <c r="C45">
        <f t="shared" si="8"/>
        <v>1408</v>
      </c>
      <c r="D45" t="s">
        <v>4221</v>
      </c>
      <c r="E45">
        <f t="shared" ref="E45:E58" si="9">E44+1</f>
        <v>140803</v>
      </c>
      <c r="F45" t="s">
        <v>17</v>
      </c>
      <c r="G45" t="str">
        <f t="shared" si="2"/>
        <v>insert into M_HINSHI values (140803,'一般',1408, 2, NOW(), NOW(), 0);</v>
      </c>
    </row>
    <row r="46" spans="1:7">
      <c r="A46">
        <f t="shared" si="7"/>
        <v>14</v>
      </c>
      <c r="B46" t="s">
        <v>1027</v>
      </c>
      <c r="C46">
        <f t="shared" si="8"/>
        <v>1408</v>
      </c>
      <c r="D46" t="s">
        <v>4221</v>
      </c>
      <c r="E46">
        <f t="shared" si="9"/>
        <v>140804</v>
      </c>
      <c r="F46" t="s">
        <v>4567</v>
      </c>
      <c r="G46" t="str">
        <f t="shared" si="2"/>
        <v>insert into M_HINSHI values (140804,'曲名',1408, 2, NOW(), NOW(), 0);</v>
      </c>
    </row>
    <row r="47" spans="1:7">
      <c r="A47">
        <f t="shared" si="7"/>
        <v>14</v>
      </c>
      <c r="B47" t="s">
        <v>1027</v>
      </c>
      <c r="C47">
        <f t="shared" si="8"/>
        <v>1408</v>
      </c>
      <c r="D47" t="s">
        <v>4221</v>
      </c>
      <c r="E47">
        <f t="shared" si="9"/>
        <v>140805</v>
      </c>
      <c r="F47" t="s">
        <v>4014</v>
      </c>
      <c r="G47" t="str">
        <f t="shared" si="2"/>
        <v>insert into M_HINSHI values (140805,'形容動詞語幹',1408, 2, NOW(), NOW(), 0);</v>
      </c>
    </row>
    <row r="48" spans="1:7">
      <c r="A48">
        <f t="shared" si="7"/>
        <v>14</v>
      </c>
      <c r="B48" t="s">
        <v>1027</v>
      </c>
      <c r="C48">
        <f t="shared" si="8"/>
        <v>1408</v>
      </c>
      <c r="D48" t="s">
        <v>4221</v>
      </c>
      <c r="E48">
        <f t="shared" si="9"/>
        <v>140806</v>
      </c>
      <c r="F48" t="s">
        <v>4572</v>
      </c>
      <c r="G48" t="str">
        <f t="shared" si="2"/>
        <v>insert into M_HINSHI values (140806,'建物',1408, 2, NOW(), NOW(), 0);</v>
      </c>
    </row>
    <row r="49" spans="1:7">
      <c r="A49" s="16">
        <f t="shared" si="7"/>
        <v>14</v>
      </c>
      <c r="B49" s="16" t="s">
        <v>1027</v>
      </c>
      <c r="C49" s="16">
        <f t="shared" si="8"/>
        <v>1408</v>
      </c>
      <c r="D49" s="16" t="s">
        <v>4221</v>
      </c>
      <c r="E49" s="16">
        <f t="shared" si="9"/>
        <v>140807</v>
      </c>
      <c r="F49" s="16" t="s">
        <v>4006</v>
      </c>
      <c r="G49" s="16"/>
    </row>
    <row r="50" spans="1:7">
      <c r="A50">
        <f t="shared" si="7"/>
        <v>14</v>
      </c>
      <c r="B50" t="s">
        <v>1027</v>
      </c>
      <c r="C50">
        <f t="shared" si="8"/>
        <v>1408</v>
      </c>
      <c r="D50" t="s">
        <v>4221</v>
      </c>
      <c r="E50">
        <f t="shared" si="9"/>
        <v>140808</v>
      </c>
      <c r="F50" t="s">
        <v>4583</v>
      </c>
      <c r="G50" t="str">
        <f t="shared" si="2"/>
        <v>insert into M_HINSHI values (140808,'雑誌',1408, 2, NOW(), NOW(), 0);</v>
      </c>
    </row>
    <row r="51" spans="1:7">
      <c r="A51">
        <f t="shared" si="7"/>
        <v>14</v>
      </c>
      <c r="B51" t="s">
        <v>1027</v>
      </c>
      <c r="C51">
        <f t="shared" si="8"/>
        <v>1408</v>
      </c>
      <c r="D51" t="s">
        <v>4221</v>
      </c>
      <c r="E51">
        <f t="shared" si="9"/>
        <v>140809</v>
      </c>
      <c r="F51" t="s">
        <v>4586</v>
      </c>
      <c r="G51" t="str">
        <f t="shared" si="2"/>
        <v>insert into M_HINSHI values (140809,'書籍',1408, 2, NOW(), NOW(), 0);</v>
      </c>
    </row>
    <row r="52" spans="1:7">
      <c r="A52">
        <f t="shared" si="7"/>
        <v>14</v>
      </c>
      <c r="B52" t="s">
        <v>1027</v>
      </c>
      <c r="C52">
        <f t="shared" si="8"/>
        <v>1408</v>
      </c>
      <c r="D52" t="s">
        <v>4221</v>
      </c>
      <c r="E52">
        <f t="shared" si="9"/>
        <v>140810</v>
      </c>
      <c r="F52" t="s">
        <v>4603</v>
      </c>
      <c r="G52" t="str">
        <f t="shared" si="2"/>
        <v>insert into M_HINSHI values (140810,'人名',1408, 2, NOW(), NOW(), 0);</v>
      </c>
    </row>
    <row r="53" spans="1:7">
      <c r="A53">
        <f t="shared" si="7"/>
        <v>14</v>
      </c>
      <c r="B53" t="s">
        <v>1027</v>
      </c>
      <c r="C53">
        <f t="shared" si="8"/>
        <v>1408</v>
      </c>
      <c r="D53" t="s">
        <v>4221</v>
      </c>
      <c r="E53">
        <f t="shared" si="9"/>
        <v>140811</v>
      </c>
      <c r="F53" t="s">
        <v>4767</v>
      </c>
      <c r="G53" t="str">
        <f t="shared" si="2"/>
        <v>insert into M_HINSHI values (140811,'船舶',1408, 2, NOW(), NOW(), 0);</v>
      </c>
    </row>
    <row r="54" spans="1:7">
      <c r="A54">
        <f t="shared" si="7"/>
        <v>14</v>
      </c>
      <c r="B54" t="s">
        <v>1027</v>
      </c>
      <c r="C54">
        <f t="shared" si="8"/>
        <v>1408</v>
      </c>
      <c r="D54" t="s">
        <v>4221</v>
      </c>
      <c r="E54">
        <f t="shared" si="9"/>
        <v>140812</v>
      </c>
      <c r="F54" t="s">
        <v>4218</v>
      </c>
      <c r="G54" t="str">
        <f t="shared" si="2"/>
        <v>insert into M_HINSHI values (140812,'組織',1408, 2, NOW(), NOW(), 0);</v>
      </c>
    </row>
    <row r="55" spans="1:7">
      <c r="A55">
        <f t="shared" si="7"/>
        <v>14</v>
      </c>
      <c r="B55" t="s">
        <v>1027</v>
      </c>
      <c r="C55">
        <f t="shared" si="8"/>
        <v>1408</v>
      </c>
      <c r="D55" t="s">
        <v>4221</v>
      </c>
      <c r="E55">
        <f t="shared" si="9"/>
        <v>140813</v>
      </c>
      <c r="F55" t="s">
        <v>4989</v>
      </c>
      <c r="G55" t="str">
        <f t="shared" si="2"/>
        <v>insert into M_HINSHI values (140813,'地域',1408, 2, NOW(), NOW(), 0);</v>
      </c>
    </row>
    <row r="56" spans="1:7">
      <c r="A56">
        <f t="shared" si="7"/>
        <v>14</v>
      </c>
      <c r="B56" t="s">
        <v>1027</v>
      </c>
      <c r="C56">
        <f t="shared" si="8"/>
        <v>1408</v>
      </c>
      <c r="D56" t="s">
        <v>4221</v>
      </c>
      <c r="E56">
        <f t="shared" si="9"/>
        <v>140814</v>
      </c>
      <c r="F56" t="s">
        <v>5089</v>
      </c>
      <c r="G56" t="str">
        <f t="shared" si="2"/>
        <v>insert into M_HINSHI values (140814,'番組名',1408, 2, NOW(), NOW(), 0);</v>
      </c>
    </row>
    <row r="57" spans="1:7">
      <c r="A57">
        <f t="shared" si="7"/>
        <v>14</v>
      </c>
      <c r="B57" t="s">
        <v>1027</v>
      </c>
      <c r="C57">
        <f t="shared" si="8"/>
        <v>1408</v>
      </c>
      <c r="D57" t="s">
        <v>4221</v>
      </c>
      <c r="E57">
        <f t="shared" si="9"/>
        <v>140815</v>
      </c>
      <c r="F57" t="s">
        <v>5108</v>
      </c>
      <c r="G57" t="str">
        <f t="shared" si="2"/>
        <v>insert into M_HINSHI values (140815,'飛行機',1408, 2, NOW(), NOW(), 0);</v>
      </c>
    </row>
    <row r="58" spans="1:7">
      <c r="A58">
        <f t="shared" si="7"/>
        <v>14</v>
      </c>
      <c r="B58" t="s">
        <v>1027</v>
      </c>
      <c r="C58">
        <f t="shared" si="8"/>
        <v>1408</v>
      </c>
      <c r="D58" t="s">
        <v>4221</v>
      </c>
      <c r="E58">
        <f t="shared" si="9"/>
        <v>140816</v>
      </c>
      <c r="F58" t="s">
        <v>5120</v>
      </c>
      <c r="G58" t="str">
        <f t="shared" si="2"/>
        <v>insert into M_HINSHI values (140816,'兵器',1408, 2, NOW(), NOW(), 0);</v>
      </c>
    </row>
    <row r="59" spans="1:7">
      <c r="A59">
        <f t="shared" si="7"/>
        <v>14</v>
      </c>
      <c r="B59" t="s">
        <v>1027</v>
      </c>
      <c r="C59">
        <f>1409</f>
        <v>1409</v>
      </c>
      <c r="D59" t="s">
        <v>183</v>
      </c>
      <c r="E59">
        <f>C59*100+1</f>
        <v>140901</v>
      </c>
      <c r="F59" t="s">
        <v>3</v>
      </c>
      <c r="G59" t="str">
        <f t="shared" si="2"/>
        <v>insert into M_HINSHI values (140901,'*',1409, 2, NOW(), NOW(), 0);</v>
      </c>
    </row>
    <row r="60" spans="1:7">
      <c r="A60" s="10">
        <f t="shared" si="7"/>
        <v>14</v>
      </c>
      <c r="B60" s="10" t="s">
        <v>1027</v>
      </c>
      <c r="C60" s="11">
        <f>IF(VLOOKUP(B60,$B$74:$C$88,2,FALSE),VLOOKUP(D60,$H$74:$I$109,2,FALSE),"×")</f>
        <v>1410</v>
      </c>
      <c r="D60" s="11" t="s">
        <v>5127</v>
      </c>
      <c r="E60" s="11">
        <f>C60*100+1</f>
        <v>141001</v>
      </c>
      <c r="F60" s="11" t="s">
        <v>5382</v>
      </c>
      <c r="G60" t="str">
        <f t="shared" si="2"/>
        <v>insert into M_HINSHI values (141001,'*',1410, 2, NOW(), NOW(), 0);</v>
      </c>
    </row>
    <row r="61" spans="1:7">
      <c r="A61">
        <f t="shared" si="7"/>
        <v>14</v>
      </c>
      <c r="B61" t="s">
        <v>1027</v>
      </c>
      <c r="C61">
        <f>IF(VLOOKUP(B61,$B$74:$C$88,2,FALSE),VLOOKUP(D61,$H$74:$I$109,2,FALSE),"×")</f>
        <v>1410</v>
      </c>
      <c r="D61" t="s">
        <v>5127</v>
      </c>
      <c r="E61">
        <f>E60+1</f>
        <v>141002</v>
      </c>
      <c r="F61" t="s">
        <v>17</v>
      </c>
      <c r="G61" t="str">
        <f t="shared" si="2"/>
        <v>insert into M_HINSHI values (141002,'一般',1410, 2, NOW(), NOW(), 0);</v>
      </c>
    </row>
    <row r="62" spans="1:7">
      <c r="A62">
        <f t="shared" si="7"/>
        <v>14</v>
      </c>
      <c r="B62" t="s">
        <v>1027</v>
      </c>
      <c r="C62">
        <f>1411</f>
        <v>1411</v>
      </c>
      <c r="D62" t="s">
        <v>591</v>
      </c>
      <c r="E62">
        <f>C62*100+1</f>
        <v>141101</v>
      </c>
      <c r="F62" t="s">
        <v>3</v>
      </c>
      <c r="G62" t="str">
        <f t="shared" si="2"/>
        <v>insert into M_HINSHI values (141101,'*',1411, 2, NOW(), NOW(), 0);</v>
      </c>
    </row>
    <row r="63" spans="1:7">
      <c r="A63" s="10">
        <f t="shared" si="7"/>
        <v>14</v>
      </c>
      <c r="B63" s="10" t="s">
        <v>1027</v>
      </c>
      <c r="C63" s="11">
        <f>1412</f>
        <v>1412</v>
      </c>
      <c r="D63" s="11" t="s">
        <v>967</v>
      </c>
      <c r="E63" s="11">
        <f>C63*100+1</f>
        <v>141201</v>
      </c>
      <c r="F63" s="11" t="s">
        <v>5382</v>
      </c>
      <c r="G63" t="str">
        <f t="shared" si="2"/>
        <v>insert into M_HINSHI values (141201,'*',1412, 2, NOW(), NOW(), 0);</v>
      </c>
    </row>
    <row r="64" spans="1:7">
      <c r="A64">
        <f t="shared" si="7"/>
        <v>14</v>
      </c>
      <c r="B64" t="s">
        <v>1027</v>
      </c>
      <c r="C64">
        <f>1412</f>
        <v>1412</v>
      </c>
      <c r="D64" t="s">
        <v>967</v>
      </c>
      <c r="E64">
        <f>E63+1</f>
        <v>141202</v>
      </c>
      <c r="F64" t="s">
        <v>17</v>
      </c>
      <c r="G64" t="str">
        <f t="shared" si="2"/>
        <v>insert into M_HINSHI values (141202,'一般',1412, 2, NOW(), NOW(), 0);</v>
      </c>
    </row>
    <row r="65" spans="1:9">
      <c r="A65">
        <f t="shared" si="7"/>
        <v>14</v>
      </c>
      <c r="B65" t="s">
        <v>1027</v>
      </c>
      <c r="C65">
        <f>1412</f>
        <v>1412</v>
      </c>
      <c r="D65" t="s">
        <v>967</v>
      </c>
      <c r="E65">
        <f>E64+1</f>
        <v>141203</v>
      </c>
      <c r="F65" t="s">
        <v>4014</v>
      </c>
      <c r="G65" t="str">
        <f t="shared" si="2"/>
        <v>insert into M_HINSHI values (141203,'形容動詞語幹',1412, 2, NOW(), NOW(), 0);</v>
      </c>
    </row>
    <row r="66" spans="1:9">
      <c r="A66">
        <f t="shared" ref="A66:A68" si="10">VLOOKUP(B66,$B$74:$C$88,2,FALSE)</f>
        <v>14</v>
      </c>
      <c r="B66" t="s">
        <v>1027</v>
      </c>
      <c r="C66">
        <f>1412</f>
        <v>1412</v>
      </c>
      <c r="D66" t="s">
        <v>967</v>
      </c>
      <c r="E66">
        <f t="shared" ref="E66:E67" si="11">E65+1</f>
        <v>141204</v>
      </c>
      <c r="F66" t="s">
        <v>36</v>
      </c>
      <c r="G66" t="str">
        <f t="shared" si="2"/>
        <v>insert into M_HINSHI values (141204,'助動詞',1412, 2, NOW(), NOW(), 0);</v>
      </c>
    </row>
    <row r="67" spans="1:9">
      <c r="A67">
        <f t="shared" si="10"/>
        <v>14</v>
      </c>
      <c r="B67" t="s">
        <v>1027</v>
      </c>
      <c r="C67">
        <f>1412</f>
        <v>1412</v>
      </c>
      <c r="D67" t="s">
        <v>967</v>
      </c>
      <c r="E67">
        <f t="shared" si="11"/>
        <v>141205</v>
      </c>
      <c r="F67" t="s">
        <v>495</v>
      </c>
      <c r="G67" t="str">
        <f t="shared" ref="G67:G68" si="12">"insert into M_HINSHI values (" &amp; E67 &amp; ",'" &amp; F67 &amp; "'," &amp; C67 &amp; ", 2, NOW(), NOW(), 0);"</f>
        <v>insert into M_HINSHI values (141205,'副詞可能',1412, 2, NOW(), NOW(), 0);</v>
      </c>
    </row>
    <row r="68" spans="1:9">
      <c r="A68">
        <f t="shared" si="10"/>
        <v>14</v>
      </c>
      <c r="B68" t="s">
        <v>1027</v>
      </c>
      <c r="C68">
        <f>1413</f>
        <v>1413</v>
      </c>
      <c r="D68" t="s">
        <v>495</v>
      </c>
      <c r="E68">
        <f>C68*100+1</f>
        <v>141301</v>
      </c>
      <c r="F68" t="s">
        <v>3</v>
      </c>
      <c r="G68" t="str">
        <f t="shared" si="12"/>
        <v>insert into M_HINSHI values (141301,'*',1413, 2, NOW(), NOW(), 0);</v>
      </c>
    </row>
    <row r="74" spans="1:9">
      <c r="B74" s="9" t="s">
        <v>5377</v>
      </c>
      <c r="C74">
        <v>1</v>
      </c>
      <c r="H74" t="s">
        <v>5378</v>
      </c>
      <c r="I74">
        <v>101</v>
      </c>
    </row>
    <row r="75" spans="1:9">
      <c r="B75" s="9" t="s">
        <v>5371</v>
      </c>
      <c r="C75">
        <v>2</v>
      </c>
      <c r="H75" t="s">
        <v>2</v>
      </c>
      <c r="I75">
        <v>102</v>
      </c>
    </row>
    <row r="76" spans="1:9">
      <c r="B76" s="9" t="s">
        <v>5372</v>
      </c>
      <c r="C76">
        <v>3</v>
      </c>
      <c r="H76" t="s">
        <v>3</v>
      </c>
      <c r="I76">
        <v>401</v>
      </c>
    </row>
    <row r="77" spans="1:9">
      <c r="B77" s="9" t="s">
        <v>6</v>
      </c>
      <c r="C77">
        <v>4</v>
      </c>
      <c r="H77" t="s">
        <v>17</v>
      </c>
      <c r="I77">
        <v>402</v>
      </c>
    </row>
    <row r="78" spans="1:9">
      <c r="B78" s="9" t="s">
        <v>23</v>
      </c>
      <c r="C78">
        <v>5</v>
      </c>
      <c r="H78" t="s">
        <v>5379</v>
      </c>
      <c r="I78">
        <v>501</v>
      </c>
    </row>
    <row r="79" spans="1:9">
      <c r="B79" s="9" t="s">
        <v>5373</v>
      </c>
      <c r="C79">
        <v>6</v>
      </c>
      <c r="H79" t="s">
        <v>24</v>
      </c>
      <c r="I79">
        <v>502</v>
      </c>
    </row>
    <row r="80" spans="1:9">
      <c r="B80" s="9" t="s">
        <v>27</v>
      </c>
      <c r="C80">
        <v>7</v>
      </c>
      <c r="H80" t="s">
        <v>5379</v>
      </c>
      <c r="I80">
        <v>701</v>
      </c>
    </row>
    <row r="81" spans="2:9">
      <c r="B81" s="9" t="s">
        <v>36</v>
      </c>
      <c r="C81">
        <v>8</v>
      </c>
      <c r="H81" t="s">
        <v>28</v>
      </c>
      <c r="I81">
        <v>702</v>
      </c>
    </row>
    <row r="82" spans="2:9">
      <c r="B82" s="9" t="s">
        <v>133</v>
      </c>
      <c r="C82">
        <v>9</v>
      </c>
      <c r="H82" t="s">
        <v>31</v>
      </c>
      <c r="I82">
        <v>703</v>
      </c>
    </row>
    <row r="83" spans="2:9">
      <c r="B83" s="9" t="s">
        <v>5374</v>
      </c>
      <c r="C83">
        <v>10</v>
      </c>
      <c r="H83" t="s">
        <v>3</v>
      </c>
      <c r="I83">
        <v>801</v>
      </c>
    </row>
    <row r="84" spans="2:9">
      <c r="B84" s="9" t="s">
        <v>979</v>
      </c>
      <c r="C84">
        <v>11</v>
      </c>
      <c r="H84" t="s">
        <v>5379</v>
      </c>
      <c r="I84">
        <v>901</v>
      </c>
    </row>
    <row r="85" spans="2:9">
      <c r="B85" s="9" t="s">
        <v>983</v>
      </c>
      <c r="C85">
        <v>12</v>
      </c>
      <c r="H85" t="s">
        <v>17</v>
      </c>
      <c r="I85">
        <v>902</v>
      </c>
    </row>
    <row r="86" spans="2:9">
      <c r="B86" s="9" t="s">
        <v>5375</v>
      </c>
      <c r="C86">
        <v>13</v>
      </c>
      <c r="H86" t="s">
        <v>183</v>
      </c>
      <c r="I86">
        <v>903</v>
      </c>
    </row>
    <row r="87" spans="2:9">
      <c r="B87" s="9" t="s">
        <v>1027</v>
      </c>
      <c r="C87">
        <v>14</v>
      </c>
      <c r="H87" t="s">
        <v>502</v>
      </c>
      <c r="I87">
        <v>904</v>
      </c>
    </row>
    <row r="88" spans="2:9">
      <c r="B88" s="9" t="s">
        <v>5376</v>
      </c>
      <c r="C88">
        <v>15</v>
      </c>
      <c r="H88" t="s">
        <v>526</v>
      </c>
      <c r="I88">
        <v>905</v>
      </c>
    </row>
    <row r="89" spans="2:9">
      <c r="H89" t="s">
        <v>591</v>
      </c>
      <c r="I89">
        <v>906</v>
      </c>
    </row>
    <row r="90" spans="2:9">
      <c r="H90" t="s">
        <v>967</v>
      </c>
      <c r="I90">
        <v>907</v>
      </c>
    </row>
    <row r="91" spans="2:9">
      <c r="H91" t="s">
        <v>495</v>
      </c>
      <c r="I91">
        <v>908</v>
      </c>
    </row>
    <row r="92" spans="2:9">
      <c r="H92" t="s">
        <v>5379</v>
      </c>
      <c r="I92">
        <v>1101</v>
      </c>
    </row>
    <row r="93" spans="2:9">
      <c r="H93" t="s">
        <v>980</v>
      </c>
      <c r="I93">
        <v>1102</v>
      </c>
    </row>
    <row r="94" spans="2:9">
      <c r="H94" t="s">
        <v>5379</v>
      </c>
      <c r="I94">
        <v>1201</v>
      </c>
    </row>
    <row r="95" spans="2:9">
      <c r="H95" t="s">
        <v>984</v>
      </c>
      <c r="I95">
        <v>1202</v>
      </c>
    </row>
    <row r="96" spans="2:9">
      <c r="H96" t="s">
        <v>980</v>
      </c>
      <c r="I96">
        <v>1203</v>
      </c>
    </row>
    <row r="97" spans="8:9">
      <c r="H97" t="s">
        <v>3</v>
      </c>
      <c r="I97">
        <v>1401</v>
      </c>
    </row>
    <row r="98" spans="8:9">
      <c r="H98" t="s">
        <v>1122</v>
      </c>
      <c r="I98">
        <v>1402</v>
      </c>
    </row>
    <row r="99" spans="8:9">
      <c r="H99" t="s">
        <v>1544</v>
      </c>
      <c r="I99">
        <v>1403</v>
      </c>
    </row>
    <row r="100" spans="8:9">
      <c r="H100" t="s">
        <v>17</v>
      </c>
      <c r="I100">
        <v>1404</v>
      </c>
    </row>
    <row r="101" spans="8:9">
      <c r="H101" t="s">
        <v>4014</v>
      </c>
      <c r="I101">
        <v>1405</v>
      </c>
    </row>
    <row r="102" spans="8:9">
      <c r="H102" t="s">
        <v>4006</v>
      </c>
      <c r="I102">
        <v>1406</v>
      </c>
    </row>
    <row r="103" spans="8:9">
      <c r="H103" t="s">
        <v>4210</v>
      </c>
      <c r="I103">
        <v>1407</v>
      </c>
    </row>
    <row r="104" spans="8:9">
      <c r="H104" t="s">
        <v>4221</v>
      </c>
      <c r="I104">
        <v>1408</v>
      </c>
    </row>
    <row r="105" spans="8:9">
      <c r="H105" t="s">
        <v>183</v>
      </c>
      <c r="I105">
        <v>1409</v>
      </c>
    </row>
    <row r="106" spans="8:9">
      <c r="H106" t="s">
        <v>5127</v>
      </c>
      <c r="I106">
        <v>1410</v>
      </c>
    </row>
    <row r="107" spans="8:9">
      <c r="H107" t="s">
        <v>591</v>
      </c>
      <c r="I107">
        <v>1411</v>
      </c>
    </row>
    <row r="108" spans="8:9">
      <c r="H108" t="s">
        <v>967</v>
      </c>
      <c r="I108">
        <v>1412</v>
      </c>
    </row>
    <row r="109" spans="8:9">
      <c r="H109" t="s">
        <v>495</v>
      </c>
      <c r="I109">
        <v>1413</v>
      </c>
    </row>
  </sheetData>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22"/>
  <sheetViews>
    <sheetView topLeftCell="A50" workbookViewId="0">
      <selection activeCell="J94" sqref="J94"/>
    </sheetView>
  </sheetViews>
  <sheetFormatPr defaultRowHeight="13.5"/>
  <cols>
    <col min="1" max="1" width="9.125" bestFit="1" customWidth="1"/>
    <col min="2" max="2" width="14.375" bestFit="1" customWidth="1"/>
    <col min="3" max="3" width="9.125" bestFit="1" customWidth="1"/>
    <col min="5" max="5" width="9.125" bestFit="1" customWidth="1"/>
    <col min="7" max="7" width="9.5" bestFit="1" customWidth="1"/>
  </cols>
  <sheetData>
    <row r="2" spans="1:20">
      <c r="A2">
        <f t="shared" ref="A2:A33" si="0">VLOOKUP(B2,$B$87:$C$101,2,FALSE)</f>
        <v>1</v>
      </c>
      <c r="B2" t="s">
        <v>1</v>
      </c>
      <c r="C2">
        <v>101</v>
      </c>
      <c r="D2" t="s">
        <v>5380</v>
      </c>
      <c r="E2">
        <v>10101</v>
      </c>
      <c r="F2" t="s">
        <v>5380</v>
      </c>
      <c r="G2">
        <f t="shared" ref="G2:G8" si="1">E2*100+1</f>
        <v>1010101</v>
      </c>
      <c r="H2" t="s">
        <v>5380</v>
      </c>
      <c r="J2" t="str">
        <f>"insert into M_HINSHI values (" &amp; G2 &amp; ",'" &amp; H2 &amp; "'," &amp; E2 &amp; ", 3, NOW(), NOW(), 0);"</f>
        <v>insert into M_HINSHI values (1010101,'*',10101, 3, NOW(), NOW(), 0);</v>
      </c>
      <c r="O2">
        <v>1</v>
      </c>
      <c r="P2" t="s">
        <v>1</v>
      </c>
      <c r="Q2">
        <v>101</v>
      </c>
      <c r="R2" t="s">
        <v>3</v>
      </c>
      <c r="S2">
        <v>10101</v>
      </c>
      <c r="T2" t="s">
        <v>3</v>
      </c>
    </row>
    <row r="3" spans="1:20">
      <c r="A3">
        <f t="shared" si="0"/>
        <v>1</v>
      </c>
      <c r="B3" t="s">
        <v>1</v>
      </c>
      <c r="C3">
        <v>102</v>
      </c>
      <c r="D3" t="s">
        <v>2</v>
      </c>
      <c r="E3">
        <v>10201</v>
      </c>
      <c r="F3" t="s">
        <v>3</v>
      </c>
      <c r="G3">
        <f t="shared" si="1"/>
        <v>1020101</v>
      </c>
      <c r="H3" t="s">
        <v>3</v>
      </c>
      <c r="J3" t="str">
        <f t="shared" ref="J3:J49" si="2">"insert into M_HINSHI values (" &amp; G3 &amp; ",'" &amp; H3 &amp; "'," &amp; E3 &amp; ", 3, NOW(), NOW(), 0);"</f>
        <v>insert into M_HINSHI values (1020101,'*',10201, 3, NOW(), NOW(), 0);</v>
      </c>
      <c r="O3">
        <v>1</v>
      </c>
      <c r="P3" t="s">
        <v>1</v>
      </c>
      <c r="Q3">
        <v>102</v>
      </c>
      <c r="R3" t="s">
        <v>2</v>
      </c>
      <c r="S3">
        <v>10201</v>
      </c>
      <c r="T3" t="s">
        <v>3</v>
      </c>
    </row>
    <row r="4" spans="1:20">
      <c r="A4">
        <f t="shared" si="0"/>
        <v>4</v>
      </c>
      <c r="B4" t="s">
        <v>6</v>
      </c>
      <c r="C4">
        <v>401</v>
      </c>
      <c r="D4" t="s">
        <v>3</v>
      </c>
      <c r="E4">
        <v>40101</v>
      </c>
      <c r="F4" t="s">
        <v>3</v>
      </c>
      <c r="G4">
        <f t="shared" si="1"/>
        <v>4010101</v>
      </c>
      <c r="H4" t="s">
        <v>3</v>
      </c>
      <c r="J4" t="str">
        <f t="shared" si="2"/>
        <v>insert into M_HINSHI values (4010101,'*',40101, 3, NOW(), NOW(), 0);</v>
      </c>
      <c r="O4">
        <v>4</v>
      </c>
      <c r="P4" t="s">
        <v>6</v>
      </c>
      <c r="Q4">
        <v>401</v>
      </c>
      <c r="R4" t="s">
        <v>3</v>
      </c>
      <c r="S4">
        <v>40101</v>
      </c>
      <c r="T4" t="s">
        <v>3</v>
      </c>
    </row>
    <row r="5" spans="1:20">
      <c r="A5">
        <f t="shared" si="0"/>
        <v>4</v>
      </c>
      <c r="B5" t="s">
        <v>6</v>
      </c>
      <c r="C5">
        <v>402</v>
      </c>
      <c r="D5" t="s">
        <v>17</v>
      </c>
      <c r="E5">
        <v>40201</v>
      </c>
      <c r="F5" t="s">
        <v>3</v>
      </c>
      <c r="G5">
        <f t="shared" si="1"/>
        <v>4020101</v>
      </c>
      <c r="H5" t="s">
        <v>3</v>
      </c>
      <c r="J5" t="str">
        <f t="shared" si="2"/>
        <v>insert into M_HINSHI values (4020101,'*',40201, 3, NOW(), NOW(), 0);</v>
      </c>
      <c r="O5">
        <v>4</v>
      </c>
      <c r="P5" t="s">
        <v>6</v>
      </c>
      <c r="Q5">
        <v>402</v>
      </c>
      <c r="R5" t="s">
        <v>17</v>
      </c>
      <c r="S5">
        <v>40201</v>
      </c>
      <c r="T5" t="s">
        <v>3</v>
      </c>
    </row>
    <row r="6" spans="1:20">
      <c r="A6">
        <f t="shared" si="0"/>
        <v>5</v>
      </c>
      <c r="B6" t="s">
        <v>23</v>
      </c>
      <c r="C6">
        <v>501</v>
      </c>
      <c r="D6" t="s">
        <v>5380</v>
      </c>
      <c r="E6">
        <v>50101</v>
      </c>
      <c r="F6" t="s">
        <v>5380</v>
      </c>
      <c r="G6">
        <f t="shared" si="1"/>
        <v>5010101</v>
      </c>
      <c r="H6" t="s">
        <v>5380</v>
      </c>
      <c r="J6" t="str">
        <f t="shared" si="2"/>
        <v>insert into M_HINSHI values (5010101,'*',50101, 3, NOW(), NOW(), 0);</v>
      </c>
      <c r="O6">
        <v>5</v>
      </c>
      <c r="P6" t="s">
        <v>23</v>
      </c>
      <c r="Q6">
        <v>501</v>
      </c>
      <c r="R6" t="s">
        <v>3</v>
      </c>
      <c r="S6">
        <v>50101</v>
      </c>
      <c r="T6" t="s">
        <v>3</v>
      </c>
    </row>
    <row r="7" spans="1:20">
      <c r="A7">
        <f t="shared" si="0"/>
        <v>5</v>
      </c>
      <c r="B7" t="s">
        <v>23</v>
      </c>
      <c r="C7">
        <v>502</v>
      </c>
      <c r="D7" t="s">
        <v>24</v>
      </c>
      <c r="E7">
        <v>50201</v>
      </c>
      <c r="F7" t="s">
        <v>5382</v>
      </c>
      <c r="G7">
        <f t="shared" si="1"/>
        <v>5020101</v>
      </c>
      <c r="H7" t="s">
        <v>3</v>
      </c>
      <c r="J7" t="str">
        <f t="shared" si="2"/>
        <v>insert into M_HINSHI values (5020101,'*',50201, 3, NOW(), NOW(), 0);</v>
      </c>
      <c r="O7">
        <v>5</v>
      </c>
      <c r="P7" t="s">
        <v>23</v>
      </c>
      <c r="Q7">
        <v>502</v>
      </c>
      <c r="R7" t="s">
        <v>24</v>
      </c>
      <c r="S7">
        <v>50201</v>
      </c>
      <c r="T7" t="s">
        <v>3</v>
      </c>
    </row>
    <row r="8" spans="1:20">
      <c r="A8">
        <f t="shared" si="0"/>
        <v>5</v>
      </c>
      <c r="B8" t="s">
        <v>23</v>
      </c>
      <c r="C8" s="11">
        <v>502</v>
      </c>
      <c r="D8" t="s">
        <v>24</v>
      </c>
      <c r="E8" s="11">
        <v>50202</v>
      </c>
      <c r="F8" t="s">
        <v>17</v>
      </c>
      <c r="G8">
        <f t="shared" si="1"/>
        <v>5020201</v>
      </c>
      <c r="H8" t="s">
        <v>3</v>
      </c>
      <c r="J8" t="str">
        <f t="shared" si="2"/>
        <v>insert into M_HINSHI values (5020201,'*',50202, 3, NOW(), NOW(), 0);</v>
      </c>
      <c r="O8" s="10">
        <v>5</v>
      </c>
      <c r="P8" s="10" t="s">
        <v>23</v>
      </c>
      <c r="Q8" s="11">
        <v>502</v>
      </c>
      <c r="R8" s="11" t="s">
        <v>24</v>
      </c>
      <c r="S8" s="11">
        <v>50202</v>
      </c>
      <c r="T8" s="11" t="s">
        <v>17</v>
      </c>
    </row>
    <row r="9" spans="1:20">
      <c r="A9">
        <f t="shared" si="0"/>
        <v>7</v>
      </c>
      <c r="B9" t="s">
        <v>27</v>
      </c>
      <c r="C9">
        <v>701</v>
      </c>
      <c r="D9" t="s">
        <v>5380</v>
      </c>
      <c r="E9">
        <v>70101</v>
      </c>
      <c r="F9" t="s">
        <v>5382</v>
      </c>
      <c r="G9">
        <f t="shared" ref="G9:G55" si="3">E9*100+1</f>
        <v>7010101</v>
      </c>
      <c r="H9" t="s">
        <v>5382</v>
      </c>
      <c r="J9" t="str">
        <f t="shared" si="2"/>
        <v>insert into M_HINSHI values (7010101,'*',70101, 3, NOW(), NOW(), 0);</v>
      </c>
      <c r="O9">
        <v>7</v>
      </c>
      <c r="P9" t="s">
        <v>27</v>
      </c>
      <c r="Q9">
        <v>701</v>
      </c>
      <c r="R9" t="s">
        <v>3</v>
      </c>
      <c r="S9">
        <v>70101</v>
      </c>
      <c r="T9" t="s">
        <v>3</v>
      </c>
    </row>
    <row r="10" spans="1:20">
      <c r="A10">
        <f t="shared" si="0"/>
        <v>7</v>
      </c>
      <c r="B10" t="s">
        <v>27</v>
      </c>
      <c r="C10">
        <v>702</v>
      </c>
      <c r="D10" t="s">
        <v>28</v>
      </c>
      <c r="E10">
        <v>70201</v>
      </c>
      <c r="F10" t="s">
        <v>3</v>
      </c>
      <c r="G10">
        <f t="shared" si="3"/>
        <v>7020101</v>
      </c>
      <c r="H10" t="s">
        <v>3</v>
      </c>
      <c r="J10" t="str">
        <f t="shared" si="2"/>
        <v>insert into M_HINSHI values (7020101,'*',70201, 3, NOW(), NOW(), 0);</v>
      </c>
      <c r="O10">
        <v>7</v>
      </c>
      <c r="P10" t="s">
        <v>27</v>
      </c>
      <c r="Q10">
        <v>702</v>
      </c>
      <c r="R10" t="s">
        <v>28</v>
      </c>
      <c r="S10">
        <v>70201</v>
      </c>
      <c r="T10" t="s">
        <v>3</v>
      </c>
    </row>
    <row r="11" spans="1:20">
      <c r="A11">
        <f t="shared" si="0"/>
        <v>7</v>
      </c>
      <c r="B11" t="s">
        <v>27</v>
      </c>
      <c r="C11">
        <v>703</v>
      </c>
      <c r="D11" t="s">
        <v>31</v>
      </c>
      <c r="E11">
        <v>70301</v>
      </c>
      <c r="F11" t="s">
        <v>3</v>
      </c>
      <c r="G11">
        <f t="shared" si="3"/>
        <v>7030101</v>
      </c>
      <c r="H11" t="s">
        <v>3</v>
      </c>
      <c r="J11" t="str">
        <f t="shared" si="2"/>
        <v>insert into M_HINSHI values (7030101,'*',70301, 3, NOW(), NOW(), 0);</v>
      </c>
      <c r="O11">
        <v>7</v>
      </c>
      <c r="P11" t="s">
        <v>27</v>
      </c>
      <c r="Q11">
        <v>703</v>
      </c>
      <c r="R11" t="s">
        <v>31</v>
      </c>
      <c r="S11">
        <v>70301</v>
      </c>
      <c r="T11" t="s">
        <v>3</v>
      </c>
    </row>
    <row r="12" spans="1:20">
      <c r="A12">
        <f t="shared" si="0"/>
        <v>8</v>
      </c>
      <c r="B12" t="s">
        <v>36</v>
      </c>
      <c r="C12">
        <v>801</v>
      </c>
      <c r="D12" t="s">
        <v>3</v>
      </c>
      <c r="E12">
        <v>80101</v>
      </c>
      <c r="F12" t="s">
        <v>3</v>
      </c>
      <c r="G12">
        <f t="shared" si="3"/>
        <v>8010101</v>
      </c>
      <c r="H12" t="s">
        <v>3</v>
      </c>
      <c r="J12" t="str">
        <f t="shared" si="2"/>
        <v>insert into M_HINSHI values (8010101,'*',80101, 3, NOW(), NOW(), 0);</v>
      </c>
      <c r="O12">
        <v>8</v>
      </c>
      <c r="P12" t="s">
        <v>36</v>
      </c>
      <c r="Q12">
        <v>801</v>
      </c>
      <c r="R12" t="s">
        <v>3</v>
      </c>
      <c r="S12">
        <v>80101</v>
      </c>
      <c r="T12" t="s">
        <v>3</v>
      </c>
    </row>
    <row r="13" spans="1:20">
      <c r="A13">
        <f t="shared" si="0"/>
        <v>9</v>
      </c>
      <c r="B13" t="s">
        <v>133</v>
      </c>
      <c r="C13">
        <v>901</v>
      </c>
      <c r="D13" t="s">
        <v>5380</v>
      </c>
      <c r="E13">
        <v>90101</v>
      </c>
      <c r="F13" t="s">
        <v>5380</v>
      </c>
      <c r="G13">
        <f t="shared" si="3"/>
        <v>9010101</v>
      </c>
      <c r="H13" t="s">
        <v>5380</v>
      </c>
      <c r="J13" t="str">
        <f t="shared" si="2"/>
        <v>insert into M_HINSHI values (9010101,'*',90101, 3, NOW(), NOW(), 0);</v>
      </c>
      <c r="O13">
        <v>9</v>
      </c>
      <c r="P13" t="s">
        <v>133</v>
      </c>
      <c r="Q13">
        <v>901</v>
      </c>
      <c r="R13" t="s">
        <v>3</v>
      </c>
      <c r="S13">
        <v>90101</v>
      </c>
      <c r="T13" t="s">
        <v>3</v>
      </c>
    </row>
    <row r="14" spans="1:20">
      <c r="A14">
        <f t="shared" si="0"/>
        <v>9</v>
      </c>
      <c r="B14" t="s">
        <v>133</v>
      </c>
      <c r="C14">
        <v>902</v>
      </c>
      <c r="D14" t="s">
        <v>17</v>
      </c>
      <c r="E14">
        <v>90201</v>
      </c>
      <c r="F14" t="s">
        <v>3</v>
      </c>
      <c r="G14">
        <f t="shared" si="3"/>
        <v>9020101</v>
      </c>
      <c r="H14" t="s">
        <v>3</v>
      </c>
      <c r="J14" t="str">
        <f t="shared" si="2"/>
        <v>insert into M_HINSHI values (9020101,'*',90201, 3, NOW(), NOW(), 0);</v>
      </c>
      <c r="O14">
        <v>9</v>
      </c>
      <c r="P14" t="s">
        <v>133</v>
      </c>
      <c r="Q14">
        <v>902</v>
      </c>
      <c r="R14" t="s">
        <v>17</v>
      </c>
      <c r="S14">
        <v>90201</v>
      </c>
      <c r="T14" t="s">
        <v>3</v>
      </c>
    </row>
    <row r="15" spans="1:20">
      <c r="A15">
        <f t="shared" si="0"/>
        <v>9</v>
      </c>
      <c r="B15" t="s">
        <v>133</v>
      </c>
      <c r="C15">
        <v>903</v>
      </c>
      <c r="D15" t="s">
        <v>183</v>
      </c>
      <c r="E15">
        <v>90301</v>
      </c>
      <c r="F15" t="s">
        <v>3</v>
      </c>
      <c r="G15">
        <f t="shared" si="3"/>
        <v>9030101</v>
      </c>
      <c r="H15" t="s">
        <v>3</v>
      </c>
      <c r="J15" t="str">
        <f t="shared" si="2"/>
        <v>insert into M_HINSHI values (9030101,'*',90301, 3, NOW(), NOW(), 0);</v>
      </c>
      <c r="O15">
        <v>9</v>
      </c>
      <c r="P15" t="s">
        <v>133</v>
      </c>
      <c r="Q15">
        <v>903</v>
      </c>
      <c r="R15" t="s">
        <v>183</v>
      </c>
      <c r="S15">
        <v>90301</v>
      </c>
      <c r="T15" t="s">
        <v>3</v>
      </c>
    </row>
    <row r="16" spans="1:20">
      <c r="A16">
        <f t="shared" si="0"/>
        <v>9</v>
      </c>
      <c r="B16" t="s">
        <v>133</v>
      </c>
      <c r="C16">
        <v>903</v>
      </c>
      <c r="D16" t="s">
        <v>183</v>
      </c>
      <c r="E16">
        <v>90302</v>
      </c>
      <c r="F16" t="s">
        <v>17</v>
      </c>
      <c r="G16">
        <f t="shared" si="3"/>
        <v>9030201</v>
      </c>
      <c r="H16" t="s">
        <v>3</v>
      </c>
      <c r="J16" t="str">
        <f t="shared" si="2"/>
        <v>insert into M_HINSHI values (9030201,'*',90302, 3, NOW(), NOW(), 0);</v>
      </c>
      <c r="O16">
        <v>9</v>
      </c>
      <c r="P16" t="s">
        <v>133</v>
      </c>
      <c r="Q16">
        <v>903</v>
      </c>
      <c r="R16" t="s">
        <v>183</v>
      </c>
      <c r="S16">
        <v>90302</v>
      </c>
      <c r="T16" t="s">
        <v>17</v>
      </c>
    </row>
    <row r="17" spans="1:20">
      <c r="A17">
        <f t="shared" si="0"/>
        <v>9</v>
      </c>
      <c r="B17" t="s">
        <v>133</v>
      </c>
      <c r="C17">
        <v>903</v>
      </c>
      <c r="D17" t="s">
        <v>183</v>
      </c>
      <c r="E17">
        <v>90303</v>
      </c>
      <c r="F17" t="s">
        <v>495</v>
      </c>
      <c r="G17">
        <f t="shared" si="3"/>
        <v>9030301</v>
      </c>
      <c r="H17" t="s">
        <v>3</v>
      </c>
      <c r="J17" t="str">
        <f t="shared" si="2"/>
        <v>insert into M_HINSHI values (9030301,'*',90303, 3, NOW(), NOW(), 0);</v>
      </c>
      <c r="O17">
        <v>9</v>
      </c>
      <c r="P17" t="s">
        <v>133</v>
      </c>
      <c r="Q17">
        <v>903</v>
      </c>
      <c r="R17" t="s">
        <v>183</v>
      </c>
      <c r="S17">
        <v>90303</v>
      </c>
      <c r="T17" t="s">
        <v>495</v>
      </c>
    </row>
    <row r="18" spans="1:20">
      <c r="A18">
        <f t="shared" si="0"/>
        <v>9</v>
      </c>
      <c r="B18" t="s">
        <v>133</v>
      </c>
      <c r="C18">
        <v>904</v>
      </c>
      <c r="D18" t="s">
        <v>502</v>
      </c>
      <c r="E18">
        <v>90401</v>
      </c>
      <c r="F18" t="s">
        <v>3</v>
      </c>
      <c r="G18">
        <f t="shared" si="3"/>
        <v>9040101</v>
      </c>
      <c r="H18" t="s">
        <v>3</v>
      </c>
      <c r="J18" t="str">
        <f t="shared" si="2"/>
        <v>insert into M_HINSHI values (9040101,'*',90401, 3, NOW(), NOW(), 0);</v>
      </c>
      <c r="O18">
        <v>9</v>
      </c>
      <c r="P18" t="s">
        <v>133</v>
      </c>
      <c r="Q18">
        <v>904</v>
      </c>
      <c r="R18" t="s">
        <v>502</v>
      </c>
      <c r="S18">
        <v>90401</v>
      </c>
      <c r="T18" t="s">
        <v>3</v>
      </c>
    </row>
    <row r="19" spans="1:20">
      <c r="A19">
        <f t="shared" si="0"/>
        <v>9</v>
      </c>
      <c r="B19" t="s">
        <v>133</v>
      </c>
      <c r="C19">
        <v>905</v>
      </c>
      <c r="D19" t="s">
        <v>526</v>
      </c>
      <c r="E19">
        <v>90501</v>
      </c>
      <c r="F19" t="s">
        <v>3</v>
      </c>
      <c r="G19">
        <f t="shared" si="3"/>
        <v>9050101</v>
      </c>
      <c r="H19" t="s">
        <v>3</v>
      </c>
      <c r="J19" t="str">
        <f t="shared" si="2"/>
        <v>insert into M_HINSHI values (9050101,'*',90501, 3, NOW(), NOW(), 0);</v>
      </c>
      <c r="O19">
        <v>9</v>
      </c>
      <c r="P19" t="s">
        <v>133</v>
      </c>
      <c r="Q19">
        <v>905</v>
      </c>
      <c r="R19" t="s">
        <v>526</v>
      </c>
      <c r="S19">
        <v>90501</v>
      </c>
      <c r="T19" t="s">
        <v>3</v>
      </c>
    </row>
    <row r="20" spans="1:20">
      <c r="A20">
        <f t="shared" si="0"/>
        <v>9</v>
      </c>
      <c r="B20" t="s">
        <v>133</v>
      </c>
      <c r="C20">
        <v>905</v>
      </c>
      <c r="D20" t="s">
        <v>526</v>
      </c>
      <c r="E20">
        <v>90502</v>
      </c>
      <c r="F20" t="s">
        <v>17</v>
      </c>
      <c r="G20">
        <f t="shared" si="3"/>
        <v>9050201</v>
      </c>
      <c r="H20" t="s">
        <v>3</v>
      </c>
      <c r="J20" t="str">
        <f t="shared" si="2"/>
        <v>insert into M_HINSHI values (9050201,'*',90502, 3, NOW(), NOW(), 0);</v>
      </c>
      <c r="O20">
        <v>9</v>
      </c>
      <c r="P20" t="s">
        <v>133</v>
      </c>
      <c r="Q20">
        <v>905</v>
      </c>
      <c r="R20" t="s">
        <v>526</v>
      </c>
      <c r="S20">
        <v>90502</v>
      </c>
      <c r="T20" t="s">
        <v>17</v>
      </c>
    </row>
    <row r="21" spans="1:20">
      <c r="A21">
        <f t="shared" si="0"/>
        <v>9</v>
      </c>
      <c r="B21" t="s">
        <v>133</v>
      </c>
      <c r="C21">
        <v>906</v>
      </c>
      <c r="D21" t="s">
        <v>591</v>
      </c>
      <c r="E21">
        <v>90601</v>
      </c>
      <c r="F21" t="s">
        <v>3</v>
      </c>
      <c r="G21">
        <f t="shared" si="3"/>
        <v>9060101</v>
      </c>
      <c r="H21" t="s">
        <v>3</v>
      </c>
      <c r="J21" t="str">
        <f t="shared" si="2"/>
        <v>insert into M_HINSHI values (9060101,'*',90601, 3, NOW(), NOW(), 0);</v>
      </c>
      <c r="O21">
        <v>9</v>
      </c>
      <c r="P21" t="s">
        <v>133</v>
      </c>
      <c r="Q21">
        <v>906</v>
      </c>
      <c r="R21" t="s">
        <v>591</v>
      </c>
      <c r="S21">
        <v>90601</v>
      </c>
      <c r="T21" t="s">
        <v>3</v>
      </c>
    </row>
    <row r="22" spans="1:20">
      <c r="A22">
        <f t="shared" si="0"/>
        <v>9</v>
      </c>
      <c r="B22" t="s">
        <v>133</v>
      </c>
      <c r="C22">
        <v>906</v>
      </c>
      <c r="D22" t="s">
        <v>591</v>
      </c>
      <c r="E22">
        <v>90602</v>
      </c>
      <c r="F22" t="s">
        <v>17</v>
      </c>
      <c r="G22">
        <f t="shared" si="3"/>
        <v>9060201</v>
      </c>
      <c r="H22" t="s">
        <v>3</v>
      </c>
      <c r="J22" t="str">
        <f t="shared" si="2"/>
        <v>insert into M_HINSHI values (9060201,'*',90602, 3, NOW(), NOW(), 0);</v>
      </c>
      <c r="O22">
        <v>9</v>
      </c>
      <c r="P22" t="s">
        <v>133</v>
      </c>
      <c r="Q22">
        <v>906</v>
      </c>
      <c r="R22" t="s">
        <v>591</v>
      </c>
      <c r="S22">
        <v>90602</v>
      </c>
      <c r="T22" t="s">
        <v>17</v>
      </c>
    </row>
    <row r="23" spans="1:20">
      <c r="A23">
        <f t="shared" si="0"/>
        <v>9</v>
      </c>
      <c r="B23" t="s">
        <v>133</v>
      </c>
      <c r="C23">
        <v>906</v>
      </c>
      <c r="D23" t="s">
        <v>591</v>
      </c>
      <c r="E23">
        <v>90603</v>
      </c>
      <c r="F23" t="s">
        <v>495</v>
      </c>
      <c r="G23">
        <f t="shared" si="3"/>
        <v>9060301</v>
      </c>
      <c r="H23" t="s">
        <v>3</v>
      </c>
      <c r="J23" t="str">
        <f t="shared" si="2"/>
        <v>insert into M_HINSHI values (9060301,'*',90603, 3, NOW(), NOW(), 0);</v>
      </c>
      <c r="O23">
        <v>9</v>
      </c>
      <c r="P23" t="s">
        <v>133</v>
      </c>
      <c r="Q23">
        <v>906</v>
      </c>
      <c r="R23" t="s">
        <v>591</v>
      </c>
      <c r="S23">
        <v>90603</v>
      </c>
      <c r="T23" t="s">
        <v>495</v>
      </c>
    </row>
    <row r="24" spans="1:20">
      <c r="A24" s="10">
        <f t="shared" si="0"/>
        <v>9</v>
      </c>
      <c r="B24" s="10" t="s">
        <v>133</v>
      </c>
      <c r="C24" s="11">
        <v>907</v>
      </c>
      <c r="D24" s="11" t="s">
        <v>5383</v>
      </c>
      <c r="E24" s="11">
        <v>90701</v>
      </c>
      <c r="F24" s="11" t="s">
        <v>5381</v>
      </c>
      <c r="G24">
        <f t="shared" si="3"/>
        <v>9070101</v>
      </c>
      <c r="H24" s="11" t="s">
        <v>3</v>
      </c>
      <c r="J24" t="str">
        <f t="shared" si="2"/>
        <v>insert into M_HINSHI values (9070101,'*',90701, 3, NOW(), NOW(), 0);</v>
      </c>
      <c r="O24" s="10">
        <v>9</v>
      </c>
      <c r="P24" s="10" t="s">
        <v>133</v>
      </c>
      <c r="Q24" s="11">
        <v>907</v>
      </c>
      <c r="R24" s="11" t="s">
        <v>967</v>
      </c>
      <c r="S24" s="11">
        <v>90701</v>
      </c>
      <c r="T24" s="11" t="s">
        <v>3</v>
      </c>
    </row>
    <row r="25" spans="1:20">
      <c r="A25">
        <f t="shared" si="0"/>
        <v>9</v>
      </c>
      <c r="B25" t="s">
        <v>133</v>
      </c>
      <c r="C25" s="14">
        <v>907</v>
      </c>
      <c r="D25" t="s">
        <v>967</v>
      </c>
      <c r="E25">
        <v>90702</v>
      </c>
      <c r="F25" t="s">
        <v>495</v>
      </c>
      <c r="G25">
        <f t="shared" si="3"/>
        <v>9070201</v>
      </c>
      <c r="H25" t="s">
        <v>3</v>
      </c>
      <c r="J25" t="str">
        <f t="shared" si="2"/>
        <v>insert into M_HINSHI values (9070201,'*',90702, 3, NOW(), NOW(), 0);</v>
      </c>
      <c r="O25">
        <v>9</v>
      </c>
      <c r="P25" t="s">
        <v>133</v>
      </c>
      <c r="Q25">
        <v>907</v>
      </c>
      <c r="R25" t="s">
        <v>967</v>
      </c>
      <c r="S25">
        <v>90702</v>
      </c>
      <c r="T25" t="s">
        <v>495</v>
      </c>
    </row>
    <row r="26" spans="1:20">
      <c r="A26">
        <f t="shared" si="0"/>
        <v>9</v>
      </c>
      <c r="B26" t="s">
        <v>133</v>
      </c>
      <c r="C26">
        <v>907</v>
      </c>
      <c r="D26" t="s">
        <v>495</v>
      </c>
      <c r="E26">
        <v>90801</v>
      </c>
      <c r="F26" t="s">
        <v>3</v>
      </c>
      <c r="G26">
        <f t="shared" si="3"/>
        <v>9080101</v>
      </c>
      <c r="H26" t="s">
        <v>3</v>
      </c>
      <c r="J26" t="str">
        <f t="shared" si="2"/>
        <v>insert into M_HINSHI values (9080101,'*',90801, 3, NOW(), NOW(), 0);</v>
      </c>
      <c r="O26">
        <v>9</v>
      </c>
      <c r="P26" t="s">
        <v>133</v>
      </c>
      <c r="Q26">
        <v>908</v>
      </c>
      <c r="R26" t="s">
        <v>495</v>
      </c>
      <c r="S26">
        <v>90801</v>
      </c>
      <c r="T26" t="s">
        <v>3</v>
      </c>
    </row>
    <row r="27" spans="1:20">
      <c r="A27">
        <f t="shared" si="0"/>
        <v>11</v>
      </c>
      <c r="B27" t="s">
        <v>979</v>
      </c>
      <c r="C27">
        <v>1101</v>
      </c>
      <c r="D27" t="s">
        <v>5384</v>
      </c>
      <c r="E27">
        <v>110101</v>
      </c>
      <c r="F27" t="s">
        <v>3</v>
      </c>
      <c r="G27">
        <f t="shared" si="3"/>
        <v>11010101</v>
      </c>
      <c r="H27" t="s">
        <v>3</v>
      </c>
      <c r="J27" t="str">
        <f t="shared" si="2"/>
        <v>insert into M_HINSHI values (11010101,'*',110101, 3, NOW(), NOW(), 0);</v>
      </c>
      <c r="O27">
        <v>11</v>
      </c>
      <c r="P27" t="s">
        <v>979</v>
      </c>
      <c r="Q27">
        <v>1101</v>
      </c>
      <c r="R27" t="s">
        <v>3</v>
      </c>
      <c r="S27">
        <v>110101</v>
      </c>
      <c r="T27" t="s">
        <v>3</v>
      </c>
    </row>
    <row r="28" spans="1:20">
      <c r="A28">
        <f t="shared" si="0"/>
        <v>11</v>
      </c>
      <c r="B28" t="s">
        <v>979</v>
      </c>
      <c r="C28">
        <v>1102</v>
      </c>
      <c r="D28" t="s">
        <v>980</v>
      </c>
      <c r="E28">
        <v>110201</v>
      </c>
      <c r="F28" t="s">
        <v>3</v>
      </c>
      <c r="G28">
        <f t="shared" si="3"/>
        <v>11020101</v>
      </c>
      <c r="H28" t="s">
        <v>3</v>
      </c>
      <c r="J28" t="str">
        <f t="shared" si="2"/>
        <v>insert into M_HINSHI values (11020101,'*',110201, 3, NOW(), NOW(), 0);</v>
      </c>
      <c r="O28">
        <v>11</v>
      </c>
      <c r="P28" t="s">
        <v>979</v>
      </c>
      <c r="Q28">
        <v>1102</v>
      </c>
      <c r="R28" t="s">
        <v>980</v>
      </c>
      <c r="S28">
        <v>110201</v>
      </c>
      <c r="T28" t="s">
        <v>3</v>
      </c>
    </row>
    <row r="29" spans="1:20">
      <c r="A29">
        <f t="shared" si="0"/>
        <v>12</v>
      </c>
      <c r="B29" t="s">
        <v>983</v>
      </c>
      <c r="C29">
        <v>1201</v>
      </c>
      <c r="D29" t="s">
        <v>5380</v>
      </c>
      <c r="E29">
        <v>120101</v>
      </c>
      <c r="F29" t="s">
        <v>3</v>
      </c>
      <c r="G29">
        <f t="shared" si="3"/>
        <v>12010101</v>
      </c>
      <c r="H29" t="s">
        <v>3</v>
      </c>
      <c r="J29" t="str">
        <f t="shared" si="2"/>
        <v>insert into M_HINSHI values (12010101,'*',120101, 3, NOW(), NOW(), 0);</v>
      </c>
      <c r="O29">
        <v>12</v>
      </c>
      <c r="P29" t="s">
        <v>983</v>
      </c>
      <c r="Q29">
        <v>1201</v>
      </c>
      <c r="R29" t="s">
        <v>3</v>
      </c>
      <c r="S29">
        <v>120101</v>
      </c>
      <c r="T29" t="s">
        <v>3</v>
      </c>
    </row>
    <row r="30" spans="1:20">
      <c r="A30">
        <f t="shared" si="0"/>
        <v>12</v>
      </c>
      <c r="B30" t="s">
        <v>983</v>
      </c>
      <c r="C30">
        <v>1202</v>
      </c>
      <c r="D30" t="s">
        <v>984</v>
      </c>
      <c r="E30">
        <v>120201</v>
      </c>
      <c r="F30" t="s">
        <v>3</v>
      </c>
      <c r="G30">
        <f t="shared" si="3"/>
        <v>12020101</v>
      </c>
      <c r="H30" t="s">
        <v>3</v>
      </c>
      <c r="J30" t="str">
        <f t="shared" si="2"/>
        <v>insert into M_HINSHI values (12020101,'*',120201, 3, NOW(), NOW(), 0);</v>
      </c>
      <c r="O30">
        <v>12</v>
      </c>
      <c r="P30" t="s">
        <v>983</v>
      </c>
      <c r="Q30">
        <v>1202</v>
      </c>
      <c r="R30" t="s">
        <v>984</v>
      </c>
      <c r="S30">
        <v>120201</v>
      </c>
      <c r="T30" t="s">
        <v>3</v>
      </c>
    </row>
    <row r="31" spans="1:20">
      <c r="A31">
        <f t="shared" si="0"/>
        <v>12</v>
      </c>
      <c r="B31" t="s">
        <v>983</v>
      </c>
      <c r="C31">
        <v>1203</v>
      </c>
      <c r="D31" t="s">
        <v>980</v>
      </c>
      <c r="E31">
        <v>120301</v>
      </c>
      <c r="F31" t="s">
        <v>3</v>
      </c>
      <c r="G31">
        <f t="shared" si="3"/>
        <v>12030101</v>
      </c>
      <c r="H31" t="s">
        <v>3</v>
      </c>
      <c r="J31" t="str">
        <f t="shared" si="2"/>
        <v>insert into M_HINSHI values (12030101,'*',120301, 3, NOW(), NOW(), 0);</v>
      </c>
      <c r="O31">
        <v>12</v>
      </c>
      <c r="P31" t="s">
        <v>983</v>
      </c>
      <c r="Q31">
        <v>1203</v>
      </c>
      <c r="R31" t="s">
        <v>980</v>
      </c>
      <c r="S31">
        <v>120301</v>
      </c>
      <c r="T31" t="s">
        <v>3</v>
      </c>
    </row>
    <row r="32" spans="1:20">
      <c r="A32">
        <f t="shared" si="0"/>
        <v>14</v>
      </c>
      <c r="B32" t="s">
        <v>1027</v>
      </c>
      <c r="C32">
        <v>1401</v>
      </c>
      <c r="D32" t="s">
        <v>3</v>
      </c>
      <c r="E32">
        <v>140101</v>
      </c>
      <c r="F32" t="s">
        <v>3</v>
      </c>
      <c r="G32">
        <f t="shared" si="3"/>
        <v>14010101</v>
      </c>
      <c r="H32" t="s">
        <v>3</v>
      </c>
      <c r="J32" t="str">
        <f t="shared" si="2"/>
        <v>insert into M_HINSHI values (14010101,'*',140101, 3, NOW(), NOW(), 0);</v>
      </c>
      <c r="O32">
        <v>14</v>
      </c>
      <c r="P32" t="s">
        <v>1027</v>
      </c>
      <c r="Q32">
        <v>1401</v>
      </c>
      <c r="R32" t="s">
        <v>3</v>
      </c>
      <c r="S32">
        <v>140101</v>
      </c>
      <c r="T32" t="s">
        <v>3</v>
      </c>
    </row>
    <row r="33" spans="1:20">
      <c r="A33">
        <f t="shared" si="0"/>
        <v>14</v>
      </c>
      <c r="B33" t="s">
        <v>1027</v>
      </c>
      <c r="C33">
        <v>1402</v>
      </c>
      <c r="D33" t="s">
        <v>1122</v>
      </c>
      <c r="E33">
        <v>140201</v>
      </c>
      <c r="F33" t="s">
        <v>3</v>
      </c>
      <c r="G33">
        <f t="shared" si="3"/>
        <v>14020101</v>
      </c>
      <c r="H33" t="s">
        <v>3</v>
      </c>
      <c r="J33" t="str">
        <f t="shared" si="2"/>
        <v>insert into M_HINSHI values (14020101,'*',140201, 3, NOW(), NOW(), 0);</v>
      </c>
      <c r="O33">
        <v>14</v>
      </c>
      <c r="P33" t="s">
        <v>1027</v>
      </c>
      <c r="Q33">
        <v>1402</v>
      </c>
      <c r="R33" t="s">
        <v>1122</v>
      </c>
      <c r="S33">
        <v>140201</v>
      </c>
      <c r="T33" t="s">
        <v>3</v>
      </c>
    </row>
    <row r="34" spans="1:20">
      <c r="A34">
        <f t="shared" ref="A34:A65" si="4">VLOOKUP(B34,$B$87:$C$101,2,FALSE)</f>
        <v>14</v>
      </c>
      <c r="B34" t="s">
        <v>1027</v>
      </c>
      <c r="C34">
        <v>1403</v>
      </c>
      <c r="D34" t="s">
        <v>1544</v>
      </c>
      <c r="E34">
        <v>140301</v>
      </c>
      <c r="F34" t="s">
        <v>3</v>
      </c>
      <c r="G34">
        <f t="shared" si="3"/>
        <v>14030101</v>
      </c>
      <c r="H34" t="s">
        <v>3</v>
      </c>
      <c r="J34" t="str">
        <f t="shared" si="2"/>
        <v>insert into M_HINSHI values (14030101,'*',140301, 3, NOW(), NOW(), 0);</v>
      </c>
      <c r="O34">
        <v>14</v>
      </c>
      <c r="P34" t="s">
        <v>1027</v>
      </c>
      <c r="Q34">
        <v>1403</v>
      </c>
      <c r="R34" t="s">
        <v>1544</v>
      </c>
      <c r="S34">
        <v>140301</v>
      </c>
      <c r="T34" t="s">
        <v>3</v>
      </c>
    </row>
    <row r="35" spans="1:20">
      <c r="A35">
        <f t="shared" si="4"/>
        <v>14</v>
      </c>
      <c r="B35" t="s">
        <v>1027</v>
      </c>
      <c r="C35">
        <v>1404</v>
      </c>
      <c r="D35" t="s">
        <v>17</v>
      </c>
      <c r="E35">
        <v>140401</v>
      </c>
      <c r="F35" t="s">
        <v>3</v>
      </c>
      <c r="G35">
        <f t="shared" si="3"/>
        <v>14040101</v>
      </c>
      <c r="H35" t="s">
        <v>3</v>
      </c>
      <c r="J35" t="str">
        <f t="shared" si="2"/>
        <v>insert into M_HINSHI values (14040101,'*',140401, 3, NOW(), NOW(), 0);</v>
      </c>
      <c r="O35">
        <v>14</v>
      </c>
      <c r="P35" t="s">
        <v>1027</v>
      </c>
      <c r="Q35">
        <v>1404</v>
      </c>
      <c r="R35" t="s">
        <v>17</v>
      </c>
      <c r="S35">
        <v>140401</v>
      </c>
      <c r="T35" t="s">
        <v>3</v>
      </c>
    </row>
    <row r="36" spans="1:20">
      <c r="A36">
        <f t="shared" si="4"/>
        <v>14</v>
      </c>
      <c r="B36" t="s">
        <v>1027</v>
      </c>
      <c r="C36">
        <v>1404</v>
      </c>
      <c r="D36" t="s">
        <v>17</v>
      </c>
      <c r="E36">
        <v>140402</v>
      </c>
      <c r="F36" t="s">
        <v>4006</v>
      </c>
      <c r="G36">
        <f t="shared" si="3"/>
        <v>14040201</v>
      </c>
      <c r="H36" t="s">
        <v>3</v>
      </c>
      <c r="J36" t="str">
        <f t="shared" si="2"/>
        <v>insert into M_HINSHI values (14040201,'*',140402, 3, NOW(), NOW(), 0);</v>
      </c>
      <c r="O36">
        <v>14</v>
      </c>
      <c r="P36" t="s">
        <v>1027</v>
      </c>
      <c r="Q36">
        <v>1404</v>
      </c>
      <c r="R36" t="s">
        <v>17</v>
      </c>
      <c r="S36">
        <v>140402</v>
      </c>
      <c r="T36" t="s">
        <v>4006</v>
      </c>
    </row>
    <row r="37" spans="1:20">
      <c r="A37">
        <f t="shared" si="4"/>
        <v>14</v>
      </c>
      <c r="B37" t="s">
        <v>1027</v>
      </c>
      <c r="C37">
        <v>1404</v>
      </c>
      <c r="D37" t="s">
        <v>17</v>
      </c>
      <c r="E37">
        <v>140403</v>
      </c>
      <c r="F37" t="s">
        <v>4009</v>
      </c>
      <c r="G37">
        <f t="shared" si="3"/>
        <v>14040301</v>
      </c>
      <c r="H37" t="s">
        <v>3</v>
      </c>
      <c r="J37" t="str">
        <f t="shared" si="2"/>
        <v>insert into M_HINSHI values (14040301,'*',140403, 3, NOW(), NOW(), 0);</v>
      </c>
      <c r="O37">
        <v>14</v>
      </c>
      <c r="P37" t="s">
        <v>1027</v>
      </c>
      <c r="Q37">
        <v>1404</v>
      </c>
      <c r="R37" t="s">
        <v>17</v>
      </c>
      <c r="S37">
        <v>140403</v>
      </c>
      <c r="T37" t="s">
        <v>4009</v>
      </c>
    </row>
    <row r="38" spans="1:20">
      <c r="A38">
        <f t="shared" si="4"/>
        <v>14</v>
      </c>
      <c r="B38" t="s">
        <v>1027</v>
      </c>
      <c r="C38">
        <v>1405</v>
      </c>
      <c r="D38" t="s">
        <v>4014</v>
      </c>
      <c r="E38">
        <v>140501</v>
      </c>
      <c r="F38" t="s">
        <v>3</v>
      </c>
      <c r="G38">
        <f t="shared" si="3"/>
        <v>14050101</v>
      </c>
      <c r="H38" t="s">
        <v>3</v>
      </c>
      <c r="J38" t="str">
        <f t="shared" si="2"/>
        <v>insert into M_HINSHI values (14050101,'*',140501, 3, NOW(), NOW(), 0);</v>
      </c>
      <c r="O38">
        <v>14</v>
      </c>
      <c r="P38" t="s">
        <v>1027</v>
      </c>
      <c r="Q38">
        <v>1405</v>
      </c>
      <c r="R38" t="s">
        <v>4014</v>
      </c>
      <c r="S38">
        <v>140501</v>
      </c>
      <c r="T38" t="s">
        <v>3</v>
      </c>
    </row>
    <row r="39" spans="1:20">
      <c r="A39">
        <f t="shared" si="4"/>
        <v>14</v>
      </c>
      <c r="B39" t="s">
        <v>1027</v>
      </c>
      <c r="C39">
        <v>1407</v>
      </c>
      <c r="D39" t="s">
        <v>4210</v>
      </c>
      <c r="E39">
        <v>140701</v>
      </c>
      <c r="F39" t="s">
        <v>3</v>
      </c>
      <c r="G39">
        <f t="shared" si="3"/>
        <v>14070101</v>
      </c>
      <c r="H39" t="s">
        <v>3</v>
      </c>
      <c r="J39" t="str">
        <f t="shared" si="2"/>
        <v>insert into M_HINSHI values (14070101,'*',140701, 3, NOW(), NOW(), 0);</v>
      </c>
      <c r="O39" s="12">
        <v>14</v>
      </c>
      <c r="P39" s="12" t="s">
        <v>1027</v>
      </c>
      <c r="Q39" s="12">
        <v>1406</v>
      </c>
      <c r="R39" s="12" t="s">
        <v>4006</v>
      </c>
      <c r="S39" s="12">
        <v>140601</v>
      </c>
      <c r="T39" s="12" t="s">
        <v>17</v>
      </c>
    </row>
    <row r="40" spans="1:20">
      <c r="A40">
        <f t="shared" si="4"/>
        <v>14</v>
      </c>
      <c r="B40" t="s">
        <v>1027</v>
      </c>
      <c r="C40">
        <v>1407</v>
      </c>
      <c r="D40" t="s">
        <v>4210</v>
      </c>
      <c r="E40">
        <v>140702</v>
      </c>
      <c r="F40" t="s">
        <v>4214</v>
      </c>
      <c r="G40">
        <f t="shared" si="3"/>
        <v>14070201</v>
      </c>
      <c r="H40" t="s">
        <v>3</v>
      </c>
      <c r="J40" t="str">
        <f t="shared" si="2"/>
        <v>insert into M_HINSHI values (14070201,'*',140702, 3, NOW(), NOW(), 0);</v>
      </c>
      <c r="O40">
        <v>14</v>
      </c>
      <c r="P40" t="s">
        <v>1027</v>
      </c>
      <c r="Q40">
        <v>1407</v>
      </c>
      <c r="R40" t="s">
        <v>4210</v>
      </c>
      <c r="S40">
        <v>140701</v>
      </c>
      <c r="T40" t="s">
        <v>3</v>
      </c>
    </row>
    <row r="41" spans="1:20">
      <c r="A41" s="10">
        <f t="shared" si="4"/>
        <v>14</v>
      </c>
      <c r="B41" s="10" t="s">
        <v>1027</v>
      </c>
      <c r="C41" s="11">
        <v>1407</v>
      </c>
      <c r="D41" s="11" t="s">
        <v>4210</v>
      </c>
      <c r="E41" s="11">
        <v>140703</v>
      </c>
      <c r="F41" s="11" t="s">
        <v>4218</v>
      </c>
      <c r="G41" s="11">
        <f t="shared" ref="G41" si="5">E41*100+1</f>
        <v>14070301</v>
      </c>
      <c r="H41" s="10" t="s">
        <v>5382</v>
      </c>
      <c r="J41" t="str">
        <f t="shared" si="2"/>
        <v>insert into M_HINSHI values (14070301,'*',140703, 3, NOW(), NOW(), 0);</v>
      </c>
      <c r="O41">
        <v>14</v>
      </c>
      <c r="P41" t="s">
        <v>1027</v>
      </c>
      <c r="Q41">
        <v>1407</v>
      </c>
      <c r="R41" t="s">
        <v>4210</v>
      </c>
      <c r="S41">
        <v>140702</v>
      </c>
      <c r="T41" t="s">
        <v>4214</v>
      </c>
    </row>
    <row r="42" spans="1:20">
      <c r="A42">
        <f t="shared" si="4"/>
        <v>14</v>
      </c>
      <c r="B42" t="s">
        <v>1027</v>
      </c>
      <c r="C42">
        <v>1407</v>
      </c>
      <c r="D42" t="s">
        <v>4210</v>
      </c>
      <c r="E42">
        <v>140703</v>
      </c>
      <c r="F42" t="s">
        <v>4218</v>
      </c>
      <c r="G42">
        <f>G41+1</f>
        <v>14070302</v>
      </c>
      <c r="H42" t="s">
        <v>17</v>
      </c>
      <c r="J42" t="str">
        <f t="shared" si="2"/>
        <v>insert into M_HINSHI values (14070302,'一般',140703, 3, NOW(), NOW(), 0);</v>
      </c>
      <c r="O42">
        <v>14</v>
      </c>
      <c r="P42" t="s">
        <v>1027</v>
      </c>
      <c r="Q42">
        <v>1407</v>
      </c>
      <c r="R42" t="s">
        <v>4210</v>
      </c>
      <c r="S42">
        <v>140703</v>
      </c>
      <c r="T42" t="s">
        <v>4218</v>
      </c>
    </row>
    <row r="43" spans="1:20">
      <c r="A43">
        <f t="shared" si="4"/>
        <v>14</v>
      </c>
      <c r="B43" t="s">
        <v>1027</v>
      </c>
      <c r="C43">
        <v>1408</v>
      </c>
      <c r="D43" t="s">
        <v>4221</v>
      </c>
      <c r="E43">
        <v>140801</v>
      </c>
      <c r="F43" t="s">
        <v>3</v>
      </c>
      <c r="G43">
        <f t="shared" si="3"/>
        <v>14080101</v>
      </c>
      <c r="H43" t="s">
        <v>3</v>
      </c>
      <c r="J43" t="str">
        <f t="shared" si="2"/>
        <v>insert into M_HINSHI values (14080101,'*',140801, 3, NOW(), NOW(), 0);</v>
      </c>
      <c r="O43">
        <v>14</v>
      </c>
      <c r="P43" t="s">
        <v>1027</v>
      </c>
      <c r="Q43">
        <v>1408</v>
      </c>
      <c r="R43" t="s">
        <v>4221</v>
      </c>
      <c r="S43">
        <v>140801</v>
      </c>
      <c r="T43" t="s">
        <v>3</v>
      </c>
    </row>
    <row r="44" spans="1:20">
      <c r="A44">
        <f t="shared" si="4"/>
        <v>14</v>
      </c>
      <c r="B44" t="s">
        <v>1027</v>
      </c>
      <c r="C44">
        <v>1408</v>
      </c>
      <c r="D44" t="s">
        <v>4221</v>
      </c>
      <c r="E44">
        <v>140802</v>
      </c>
      <c r="F44" t="s">
        <v>4214</v>
      </c>
      <c r="G44">
        <f t="shared" si="3"/>
        <v>14080201</v>
      </c>
      <c r="H44" t="s">
        <v>3</v>
      </c>
      <c r="J44" t="str">
        <f t="shared" si="2"/>
        <v>insert into M_HINSHI values (14080201,'*',140802, 3, NOW(), NOW(), 0);</v>
      </c>
      <c r="O44">
        <v>14</v>
      </c>
      <c r="P44" t="s">
        <v>1027</v>
      </c>
      <c r="Q44">
        <v>1408</v>
      </c>
      <c r="R44" t="s">
        <v>4221</v>
      </c>
      <c r="S44">
        <v>140802</v>
      </c>
      <c r="T44" t="s">
        <v>4214</v>
      </c>
    </row>
    <row r="45" spans="1:20">
      <c r="A45">
        <f t="shared" si="4"/>
        <v>14</v>
      </c>
      <c r="B45" t="s">
        <v>1027</v>
      </c>
      <c r="C45">
        <v>1408</v>
      </c>
      <c r="D45" t="s">
        <v>4221</v>
      </c>
      <c r="E45">
        <v>140802</v>
      </c>
      <c r="F45" t="s">
        <v>4214</v>
      </c>
      <c r="G45">
        <f>G44+1</f>
        <v>14080202</v>
      </c>
      <c r="H45" t="s">
        <v>17</v>
      </c>
      <c r="J45" t="str">
        <f t="shared" si="2"/>
        <v>insert into M_HINSHI values (14080202,'一般',140802, 3, NOW(), NOW(), 0);</v>
      </c>
      <c r="O45">
        <v>14</v>
      </c>
      <c r="P45" t="s">
        <v>1027</v>
      </c>
      <c r="Q45">
        <v>1408</v>
      </c>
      <c r="R45" t="s">
        <v>4221</v>
      </c>
      <c r="S45">
        <v>140803</v>
      </c>
      <c r="T45" t="s">
        <v>17</v>
      </c>
    </row>
    <row r="46" spans="1:20">
      <c r="A46">
        <f t="shared" si="4"/>
        <v>14</v>
      </c>
      <c r="B46" t="s">
        <v>1027</v>
      </c>
      <c r="C46">
        <v>1408</v>
      </c>
      <c r="D46" t="s">
        <v>4221</v>
      </c>
      <c r="E46">
        <v>140803</v>
      </c>
      <c r="F46" t="s">
        <v>17</v>
      </c>
      <c r="G46">
        <f t="shared" si="3"/>
        <v>14080301</v>
      </c>
      <c r="H46" t="s">
        <v>3</v>
      </c>
      <c r="J46" t="str">
        <f t="shared" si="2"/>
        <v>insert into M_HINSHI values (14080301,'*',140803, 3, NOW(), NOW(), 0);</v>
      </c>
      <c r="O46">
        <v>14</v>
      </c>
      <c r="P46" t="s">
        <v>1027</v>
      </c>
      <c r="Q46">
        <v>1408</v>
      </c>
      <c r="R46" t="s">
        <v>4221</v>
      </c>
      <c r="S46">
        <v>140804</v>
      </c>
      <c r="T46" t="s">
        <v>4567</v>
      </c>
    </row>
    <row r="47" spans="1:20">
      <c r="A47">
        <f t="shared" si="4"/>
        <v>14</v>
      </c>
      <c r="B47" t="s">
        <v>1027</v>
      </c>
      <c r="C47">
        <v>1408</v>
      </c>
      <c r="D47" t="s">
        <v>4221</v>
      </c>
      <c r="E47">
        <v>140804</v>
      </c>
      <c r="F47" t="s">
        <v>4567</v>
      </c>
      <c r="G47">
        <f t="shared" si="3"/>
        <v>14080401</v>
      </c>
      <c r="H47" t="s">
        <v>3</v>
      </c>
      <c r="J47" t="str">
        <f t="shared" si="2"/>
        <v>insert into M_HINSHI values (14080401,'*',140804, 3, NOW(), NOW(), 0);</v>
      </c>
      <c r="O47">
        <v>14</v>
      </c>
      <c r="P47" t="s">
        <v>1027</v>
      </c>
      <c r="Q47">
        <v>1408</v>
      </c>
      <c r="R47" t="s">
        <v>4221</v>
      </c>
      <c r="S47">
        <v>140805</v>
      </c>
      <c r="T47" t="s">
        <v>4014</v>
      </c>
    </row>
    <row r="48" spans="1:20">
      <c r="A48">
        <f t="shared" si="4"/>
        <v>14</v>
      </c>
      <c r="B48" t="s">
        <v>1027</v>
      </c>
      <c r="C48">
        <v>1408</v>
      </c>
      <c r="D48" t="s">
        <v>4221</v>
      </c>
      <c r="E48">
        <v>140805</v>
      </c>
      <c r="F48" t="s">
        <v>4014</v>
      </c>
      <c r="G48">
        <f t="shared" si="3"/>
        <v>14080501</v>
      </c>
      <c r="H48" t="s">
        <v>3</v>
      </c>
      <c r="J48" t="str">
        <f t="shared" si="2"/>
        <v>insert into M_HINSHI values (14080501,'*',140805, 3, NOW(), NOW(), 0);</v>
      </c>
      <c r="O48">
        <v>14</v>
      </c>
      <c r="P48" t="s">
        <v>1027</v>
      </c>
      <c r="Q48">
        <v>1408</v>
      </c>
      <c r="R48" t="s">
        <v>4221</v>
      </c>
      <c r="S48">
        <v>140806</v>
      </c>
      <c r="T48" t="s">
        <v>4572</v>
      </c>
    </row>
    <row r="49" spans="1:20">
      <c r="A49">
        <f t="shared" si="4"/>
        <v>14</v>
      </c>
      <c r="B49" t="s">
        <v>1027</v>
      </c>
      <c r="C49">
        <v>1408</v>
      </c>
      <c r="D49" t="s">
        <v>4221</v>
      </c>
      <c r="E49">
        <v>140806</v>
      </c>
      <c r="F49" t="s">
        <v>4572</v>
      </c>
      <c r="G49">
        <f t="shared" si="3"/>
        <v>14080601</v>
      </c>
      <c r="H49" t="s">
        <v>3</v>
      </c>
      <c r="J49" t="str">
        <f t="shared" si="2"/>
        <v>insert into M_HINSHI values (14080601,'*',140806, 3, NOW(), NOW(), 0);</v>
      </c>
      <c r="O49">
        <v>14</v>
      </c>
      <c r="P49" t="s">
        <v>1027</v>
      </c>
      <c r="Q49">
        <v>1408</v>
      </c>
      <c r="R49" t="s">
        <v>4221</v>
      </c>
      <c r="S49">
        <v>140807</v>
      </c>
      <c r="T49" t="s">
        <v>4006</v>
      </c>
    </row>
    <row r="50" spans="1:20">
      <c r="A50" s="16">
        <f t="shared" si="4"/>
        <v>14</v>
      </c>
      <c r="B50" s="16" t="s">
        <v>1027</v>
      </c>
      <c r="C50" s="16">
        <v>1408</v>
      </c>
      <c r="D50" s="16" t="s">
        <v>4221</v>
      </c>
      <c r="E50" s="16">
        <v>140807</v>
      </c>
      <c r="F50" s="16" t="s">
        <v>4006</v>
      </c>
      <c r="G50" s="16">
        <f t="shared" ref="G50" si="6">E50*100+1</f>
        <v>14080701</v>
      </c>
      <c r="H50" s="16" t="s">
        <v>5382</v>
      </c>
      <c r="O50">
        <v>14</v>
      </c>
      <c r="P50" t="s">
        <v>1027</v>
      </c>
      <c r="Q50">
        <v>1408</v>
      </c>
      <c r="R50" t="s">
        <v>4221</v>
      </c>
      <c r="S50">
        <v>140808</v>
      </c>
      <c r="T50" t="s">
        <v>4583</v>
      </c>
    </row>
    <row r="51" spans="1:20">
      <c r="A51" s="16">
        <f t="shared" si="4"/>
        <v>14</v>
      </c>
      <c r="B51" s="16" t="s">
        <v>1027</v>
      </c>
      <c r="C51" s="16">
        <v>1408</v>
      </c>
      <c r="D51" s="16" t="s">
        <v>4221</v>
      </c>
      <c r="E51" s="16">
        <v>140807</v>
      </c>
      <c r="F51" s="16" t="s">
        <v>4006</v>
      </c>
      <c r="G51" s="16">
        <f>G50+1</f>
        <v>14080702</v>
      </c>
      <c r="H51" s="16" t="s">
        <v>17</v>
      </c>
      <c r="O51">
        <v>14</v>
      </c>
      <c r="P51" t="s">
        <v>1027</v>
      </c>
      <c r="Q51">
        <v>1408</v>
      </c>
      <c r="R51" t="s">
        <v>4221</v>
      </c>
      <c r="S51">
        <v>140809</v>
      </c>
      <c r="T51" t="s">
        <v>4586</v>
      </c>
    </row>
    <row r="52" spans="1:20">
      <c r="A52">
        <f t="shared" si="4"/>
        <v>14</v>
      </c>
      <c r="B52" t="s">
        <v>1027</v>
      </c>
      <c r="C52">
        <v>1408</v>
      </c>
      <c r="D52" t="s">
        <v>4221</v>
      </c>
      <c r="E52">
        <v>140808</v>
      </c>
      <c r="F52" t="s">
        <v>4583</v>
      </c>
      <c r="G52">
        <f t="shared" si="3"/>
        <v>14080801</v>
      </c>
      <c r="H52" t="s">
        <v>3</v>
      </c>
      <c r="J52" t="str">
        <f t="shared" ref="J52:J81" si="7">"insert into M_HINSHI values (" &amp; G52 &amp; ",'" &amp; H52 &amp; "'," &amp; E52 &amp; ", 3, NOW(), NOW(), 0);"</f>
        <v>insert into M_HINSHI values (14080801,'*',140808, 3, NOW(), NOW(), 0);</v>
      </c>
      <c r="O52">
        <v>14</v>
      </c>
      <c r="P52" t="s">
        <v>1027</v>
      </c>
      <c r="Q52">
        <v>1408</v>
      </c>
      <c r="R52" t="s">
        <v>4221</v>
      </c>
      <c r="S52">
        <v>140810</v>
      </c>
      <c r="T52" t="s">
        <v>4603</v>
      </c>
    </row>
    <row r="53" spans="1:20">
      <c r="A53">
        <f t="shared" si="4"/>
        <v>14</v>
      </c>
      <c r="B53" t="s">
        <v>1027</v>
      </c>
      <c r="C53">
        <v>1408</v>
      </c>
      <c r="D53" t="s">
        <v>4221</v>
      </c>
      <c r="E53">
        <v>140809</v>
      </c>
      <c r="F53" t="s">
        <v>4586</v>
      </c>
      <c r="G53">
        <f t="shared" si="3"/>
        <v>14080901</v>
      </c>
      <c r="H53" t="s">
        <v>3</v>
      </c>
      <c r="J53" t="str">
        <f t="shared" si="7"/>
        <v>insert into M_HINSHI values (14080901,'*',140809, 3, NOW(), NOW(), 0);</v>
      </c>
      <c r="O53">
        <v>14</v>
      </c>
      <c r="P53" t="s">
        <v>1027</v>
      </c>
      <c r="Q53">
        <v>1408</v>
      </c>
      <c r="R53" t="s">
        <v>4221</v>
      </c>
      <c r="S53">
        <v>140811</v>
      </c>
      <c r="T53" t="s">
        <v>4767</v>
      </c>
    </row>
    <row r="54" spans="1:20">
      <c r="A54">
        <f t="shared" si="4"/>
        <v>14</v>
      </c>
      <c r="B54" t="s">
        <v>1027</v>
      </c>
      <c r="C54">
        <v>1408</v>
      </c>
      <c r="D54" t="s">
        <v>4221</v>
      </c>
      <c r="E54">
        <v>140809</v>
      </c>
      <c r="F54" t="s">
        <v>4586</v>
      </c>
      <c r="G54">
        <f>G53+1</f>
        <v>14080902</v>
      </c>
      <c r="H54" t="s">
        <v>17</v>
      </c>
      <c r="J54" t="str">
        <f t="shared" si="7"/>
        <v>insert into M_HINSHI values (14080902,'一般',140809, 3, NOW(), NOW(), 0);</v>
      </c>
      <c r="O54">
        <v>14</v>
      </c>
      <c r="P54" t="s">
        <v>1027</v>
      </c>
      <c r="Q54">
        <v>1408</v>
      </c>
      <c r="R54" t="s">
        <v>4221</v>
      </c>
      <c r="S54">
        <v>140812</v>
      </c>
      <c r="T54" t="s">
        <v>4218</v>
      </c>
    </row>
    <row r="55" spans="1:20">
      <c r="A55">
        <f t="shared" si="4"/>
        <v>14</v>
      </c>
      <c r="B55" t="s">
        <v>1027</v>
      </c>
      <c r="C55">
        <v>1408</v>
      </c>
      <c r="D55" t="s">
        <v>4221</v>
      </c>
      <c r="E55">
        <v>140810</v>
      </c>
      <c r="F55" t="s">
        <v>4603</v>
      </c>
      <c r="G55">
        <f t="shared" si="3"/>
        <v>14081001</v>
      </c>
      <c r="H55" t="s">
        <v>3</v>
      </c>
      <c r="J55" t="str">
        <f t="shared" si="7"/>
        <v>insert into M_HINSHI values (14081001,'*',140810, 3, NOW(), NOW(), 0);</v>
      </c>
      <c r="O55">
        <v>14</v>
      </c>
      <c r="P55" t="s">
        <v>1027</v>
      </c>
      <c r="Q55">
        <v>1408</v>
      </c>
      <c r="R55" t="s">
        <v>4221</v>
      </c>
      <c r="S55">
        <v>140813</v>
      </c>
      <c r="T55" t="s">
        <v>4989</v>
      </c>
    </row>
    <row r="56" spans="1:20">
      <c r="A56">
        <f t="shared" si="4"/>
        <v>14</v>
      </c>
      <c r="B56" t="s">
        <v>1027</v>
      </c>
      <c r="C56">
        <v>1408</v>
      </c>
      <c r="D56" t="s">
        <v>4221</v>
      </c>
      <c r="E56">
        <v>140810</v>
      </c>
      <c r="F56" t="s">
        <v>4603</v>
      </c>
      <c r="G56">
        <f>G55+1</f>
        <v>14081002</v>
      </c>
      <c r="H56" t="s">
        <v>17</v>
      </c>
      <c r="J56" t="str">
        <f t="shared" si="7"/>
        <v>insert into M_HINSHI values (14081002,'一般',140810, 3, NOW(), NOW(), 0);</v>
      </c>
      <c r="O56">
        <v>14</v>
      </c>
      <c r="P56" t="s">
        <v>1027</v>
      </c>
      <c r="Q56">
        <v>1408</v>
      </c>
      <c r="R56" t="s">
        <v>4221</v>
      </c>
      <c r="S56">
        <v>140814</v>
      </c>
      <c r="T56" t="s">
        <v>5089</v>
      </c>
    </row>
    <row r="57" spans="1:20">
      <c r="A57">
        <f t="shared" si="4"/>
        <v>14</v>
      </c>
      <c r="B57" t="s">
        <v>1027</v>
      </c>
      <c r="C57">
        <v>1408</v>
      </c>
      <c r="D57" t="s">
        <v>4221</v>
      </c>
      <c r="E57">
        <v>140810</v>
      </c>
      <c r="F57" t="s">
        <v>4603</v>
      </c>
      <c r="G57">
        <f>G56+1</f>
        <v>14081003</v>
      </c>
      <c r="H57" t="s">
        <v>4761</v>
      </c>
      <c r="J57" t="str">
        <f t="shared" si="7"/>
        <v>insert into M_HINSHI values (14081003,'名',140810, 3, NOW(), NOW(), 0);</v>
      </c>
      <c r="O57">
        <v>14</v>
      </c>
      <c r="P57" t="s">
        <v>1027</v>
      </c>
      <c r="Q57">
        <v>1408</v>
      </c>
      <c r="R57" t="s">
        <v>4221</v>
      </c>
      <c r="S57">
        <v>140815</v>
      </c>
      <c r="T57" t="s">
        <v>5108</v>
      </c>
    </row>
    <row r="58" spans="1:20">
      <c r="A58">
        <f t="shared" si="4"/>
        <v>14</v>
      </c>
      <c r="B58" t="s">
        <v>1027</v>
      </c>
      <c r="C58">
        <v>1408</v>
      </c>
      <c r="D58" t="s">
        <v>4221</v>
      </c>
      <c r="E58">
        <v>140811</v>
      </c>
      <c r="F58" t="s">
        <v>4767</v>
      </c>
      <c r="G58">
        <f t="shared" ref="G58" si="8">E58*100+1</f>
        <v>14081101</v>
      </c>
      <c r="H58" t="s">
        <v>3</v>
      </c>
      <c r="J58" t="str">
        <f t="shared" si="7"/>
        <v>insert into M_HINSHI values (14081101,'*',140811, 3, NOW(), NOW(), 0);</v>
      </c>
      <c r="O58">
        <v>14</v>
      </c>
      <c r="P58" t="s">
        <v>1027</v>
      </c>
      <c r="Q58">
        <v>1408</v>
      </c>
      <c r="R58" t="s">
        <v>4221</v>
      </c>
      <c r="S58">
        <v>140816</v>
      </c>
      <c r="T58" t="s">
        <v>5120</v>
      </c>
    </row>
    <row r="59" spans="1:20">
      <c r="A59">
        <f t="shared" si="4"/>
        <v>14</v>
      </c>
      <c r="B59" t="s">
        <v>1027</v>
      </c>
      <c r="C59">
        <v>1408</v>
      </c>
      <c r="D59" t="s">
        <v>4221</v>
      </c>
      <c r="E59">
        <v>140811</v>
      </c>
      <c r="F59" t="s">
        <v>4767</v>
      </c>
      <c r="G59">
        <f>G58+1</f>
        <v>14081102</v>
      </c>
      <c r="H59" t="s">
        <v>17</v>
      </c>
      <c r="J59" t="str">
        <f t="shared" si="7"/>
        <v>insert into M_HINSHI values (14081102,'一般',140811, 3, NOW(), NOW(), 0);</v>
      </c>
      <c r="O59">
        <v>14</v>
      </c>
      <c r="P59" t="s">
        <v>1027</v>
      </c>
      <c r="Q59">
        <v>1409</v>
      </c>
      <c r="R59" t="s">
        <v>183</v>
      </c>
      <c r="S59">
        <v>140901</v>
      </c>
      <c r="T59" t="s">
        <v>3</v>
      </c>
    </row>
    <row r="60" spans="1:20">
      <c r="A60">
        <f t="shared" si="4"/>
        <v>14</v>
      </c>
      <c r="B60" t="s">
        <v>1027</v>
      </c>
      <c r="C60">
        <v>1408</v>
      </c>
      <c r="D60" t="s">
        <v>4221</v>
      </c>
      <c r="E60">
        <v>140812</v>
      </c>
      <c r="F60" t="s">
        <v>4218</v>
      </c>
      <c r="G60">
        <f t="shared" ref="G60" si="9">E60*100+1</f>
        <v>14081201</v>
      </c>
      <c r="H60" t="s">
        <v>3</v>
      </c>
      <c r="J60" t="str">
        <f t="shared" si="7"/>
        <v>insert into M_HINSHI values (14081201,'*',140812, 3, NOW(), NOW(), 0);</v>
      </c>
      <c r="O60" s="10">
        <v>14</v>
      </c>
      <c r="P60" s="10" t="s">
        <v>1027</v>
      </c>
      <c r="Q60" s="11">
        <v>1410</v>
      </c>
      <c r="R60" s="11" t="s">
        <v>5127</v>
      </c>
      <c r="S60" s="11">
        <v>141001</v>
      </c>
      <c r="T60" s="11" t="s">
        <v>3</v>
      </c>
    </row>
    <row r="61" spans="1:20">
      <c r="A61">
        <f t="shared" si="4"/>
        <v>14</v>
      </c>
      <c r="B61" t="s">
        <v>1027</v>
      </c>
      <c r="C61">
        <v>1408</v>
      </c>
      <c r="D61" t="s">
        <v>4221</v>
      </c>
      <c r="E61">
        <v>140812</v>
      </c>
      <c r="F61" t="s">
        <v>4218</v>
      </c>
      <c r="G61">
        <f>G60+1</f>
        <v>14081202</v>
      </c>
      <c r="H61" t="s">
        <v>17</v>
      </c>
      <c r="J61" t="str">
        <f t="shared" si="7"/>
        <v>insert into M_HINSHI values (14081202,'一般',140812, 3, NOW(), NOW(), 0);</v>
      </c>
      <c r="O61">
        <v>14</v>
      </c>
      <c r="P61" t="s">
        <v>1027</v>
      </c>
      <c r="Q61">
        <v>1410</v>
      </c>
      <c r="R61" t="s">
        <v>5127</v>
      </c>
      <c r="S61">
        <v>141002</v>
      </c>
      <c r="T61" t="s">
        <v>17</v>
      </c>
    </row>
    <row r="62" spans="1:20">
      <c r="A62">
        <f t="shared" si="4"/>
        <v>14</v>
      </c>
      <c r="B62" t="s">
        <v>1027</v>
      </c>
      <c r="C62">
        <v>1408</v>
      </c>
      <c r="D62" t="s">
        <v>4221</v>
      </c>
      <c r="E62">
        <v>140812</v>
      </c>
      <c r="F62" t="s">
        <v>4218</v>
      </c>
      <c r="G62">
        <f t="shared" ref="G62:G63" si="10">G61+1</f>
        <v>14081203</v>
      </c>
      <c r="H62" t="s">
        <v>4014</v>
      </c>
      <c r="J62" t="str">
        <f t="shared" si="7"/>
        <v>insert into M_HINSHI values (14081203,'形容動詞語幹',140812, 3, NOW(), NOW(), 0);</v>
      </c>
      <c r="O62">
        <v>14</v>
      </c>
      <c r="P62" t="s">
        <v>1027</v>
      </c>
      <c r="Q62">
        <v>1411</v>
      </c>
      <c r="R62" t="s">
        <v>591</v>
      </c>
      <c r="S62">
        <v>141101</v>
      </c>
      <c r="T62" t="s">
        <v>3</v>
      </c>
    </row>
    <row r="63" spans="1:20">
      <c r="A63">
        <f t="shared" si="4"/>
        <v>14</v>
      </c>
      <c r="B63" t="s">
        <v>1027</v>
      </c>
      <c r="C63">
        <v>1408</v>
      </c>
      <c r="D63" t="s">
        <v>4221</v>
      </c>
      <c r="E63">
        <v>140812</v>
      </c>
      <c r="F63" t="s">
        <v>4218</v>
      </c>
      <c r="G63">
        <f t="shared" si="10"/>
        <v>14081204</v>
      </c>
      <c r="H63" t="s">
        <v>4986</v>
      </c>
      <c r="J63" t="str">
        <f t="shared" si="7"/>
        <v>insert into M_HINSHI values (14081204,'国',140812, 3, NOW(), NOW(), 0);</v>
      </c>
      <c r="O63" s="10">
        <v>14</v>
      </c>
      <c r="P63" s="10" t="s">
        <v>1027</v>
      </c>
      <c r="Q63" s="11">
        <v>1412</v>
      </c>
      <c r="R63" s="11" t="s">
        <v>967</v>
      </c>
      <c r="S63" s="11">
        <v>141201</v>
      </c>
      <c r="T63" s="11" t="s">
        <v>3</v>
      </c>
    </row>
    <row r="64" spans="1:20">
      <c r="A64">
        <f t="shared" si="4"/>
        <v>14</v>
      </c>
      <c r="B64" t="s">
        <v>1027</v>
      </c>
      <c r="C64">
        <v>1408</v>
      </c>
      <c r="D64" t="s">
        <v>4221</v>
      </c>
      <c r="E64">
        <v>140813</v>
      </c>
      <c r="F64" t="s">
        <v>4989</v>
      </c>
      <c r="G64">
        <f t="shared" ref="G64" si="11">E64*100+1</f>
        <v>14081301</v>
      </c>
      <c r="H64" t="s">
        <v>3</v>
      </c>
      <c r="J64" t="str">
        <f t="shared" si="7"/>
        <v>insert into M_HINSHI values (14081301,'*',140813, 3, NOW(), NOW(), 0);</v>
      </c>
      <c r="O64">
        <v>14</v>
      </c>
      <c r="P64" t="s">
        <v>1027</v>
      </c>
      <c r="Q64">
        <v>1412</v>
      </c>
      <c r="R64" t="s">
        <v>967</v>
      </c>
      <c r="S64">
        <v>141202</v>
      </c>
      <c r="T64" t="s">
        <v>17</v>
      </c>
    </row>
    <row r="65" spans="1:20">
      <c r="A65">
        <f t="shared" si="4"/>
        <v>14</v>
      </c>
      <c r="B65" t="s">
        <v>1027</v>
      </c>
      <c r="C65">
        <v>1408</v>
      </c>
      <c r="D65" t="s">
        <v>4221</v>
      </c>
      <c r="E65">
        <v>140813</v>
      </c>
      <c r="F65" t="s">
        <v>4989</v>
      </c>
      <c r="G65">
        <f>G64+1</f>
        <v>14081302</v>
      </c>
      <c r="H65" t="s">
        <v>17</v>
      </c>
      <c r="J65" t="str">
        <f t="shared" si="7"/>
        <v>insert into M_HINSHI values (14081302,'一般',140813, 3, NOW(), NOW(), 0);</v>
      </c>
      <c r="O65">
        <v>14</v>
      </c>
      <c r="P65" t="s">
        <v>1027</v>
      </c>
      <c r="Q65">
        <v>1412</v>
      </c>
      <c r="R65" t="s">
        <v>967</v>
      </c>
      <c r="S65">
        <v>141203</v>
      </c>
      <c r="T65" t="s">
        <v>4014</v>
      </c>
    </row>
    <row r="66" spans="1:20">
      <c r="A66">
        <f t="shared" ref="A66:A70" si="12">VLOOKUP(B66,$B$87:$C$101,2,FALSE)</f>
        <v>14</v>
      </c>
      <c r="B66" t="s">
        <v>1027</v>
      </c>
      <c r="C66">
        <v>1408</v>
      </c>
      <c r="D66" t="s">
        <v>4221</v>
      </c>
      <c r="E66">
        <v>140813</v>
      </c>
      <c r="F66" t="s">
        <v>4989</v>
      </c>
      <c r="G66">
        <f>G65+1</f>
        <v>14081303</v>
      </c>
      <c r="H66" t="s">
        <v>4986</v>
      </c>
      <c r="J66" t="str">
        <f t="shared" si="7"/>
        <v>insert into M_HINSHI values (14081303,'国',140813, 3, NOW(), NOW(), 0);</v>
      </c>
      <c r="O66">
        <v>14</v>
      </c>
      <c r="P66" t="s">
        <v>1027</v>
      </c>
      <c r="Q66">
        <v>1412</v>
      </c>
      <c r="R66" t="s">
        <v>967</v>
      </c>
      <c r="S66">
        <v>141204</v>
      </c>
      <c r="T66" t="s">
        <v>36</v>
      </c>
    </row>
    <row r="67" spans="1:20">
      <c r="A67">
        <f t="shared" si="12"/>
        <v>14</v>
      </c>
      <c r="B67" t="s">
        <v>1027</v>
      </c>
      <c r="C67">
        <v>1408</v>
      </c>
      <c r="D67" t="s">
        <v>4221</v>
      </c>
      <c r="E67">
        <v>140814</v>
      </c>
      <c r="F67" t="s">
        <v>5089</v>
      </c>
      <c r="G67">
        <f t="shared" ref="G67:G81" si="13">E67*100+1</f>
        <v>14081401</v>
      </c>
      <c r="H67" t="s">
        <v>3</v>
      </c>
      <c r="J67" t="str">
        <f t="shared" si="7"/>
        <v>insert into M_HINSHI values (14081401,'*',140814, 3, NOW(), NOW(), 0);</v>
      </c>
      <c r="O67">
        <v>14</v>
      </c>
      <c r="P67" t="s">
        <v>1027</v>
      </c>
      <c r="Q67">
        <v>1412</v>
      </c>
      <c r="R67" t="s">
        <v>967</v>
      </c>
      <c r="S67">
        <v>141205</v>
      </c>
      <c r="T67" t="s">
        <v>495</v>
      </c>
    </row>
    <row r="68" spans="1:20">
      <c r="A68">
        <f t="shared" si="12"/>
        <v>14</v>
      </c>
      <c r="B68" t="s">
        <v>1027</v>
      </c>
      <c r="C68">
        <v>1408</v>
      </c>
      <c r="D68" t="s">
        <v>4221</v>
      </c>
      <c r="E68">
        <v>140814</v>
      </c>
      <c r="F68" t="s">
        <v>5089</v>
      </c>
      <c r="G68">
        <f>G67+1</f>
        <v>14081402</v>
      </c>
      <c r="H68" t="s">
        <v>17</v>
      </c>
      <c r="J68" t="str">
        <f t="shared" si="7"/>
        <v>insert into M_HINSHI values (14081402,'一般',140814, 3, NOW(), NOW(), 0);</v>
      </c>
      <c r="O68">
        <v>14</v>
      </c>
      <c r="P68" t="s">
        <v>1027</v>
      </c>
      <c r="Q68">
        <v>1413</v>
      </c>
      <c r="R68" t="s">
        <v>495</v>
      </c>
      <c r="S68">
        <v>141301</v>
      </c>
      <c r="T68" t="s">
        <v>3</v>
      </c>
    </row>
    <row r="69" spans="1:20">
      <c r="A69">
        <f t="shared" si="12"/>
        <v>14</v>
      </c>
      <c r="B69" t="s">
        <v>1027</v>
      </c>
      <c r="C69">
        <v>1408</v>
      </c>
      <c r="D69" t="s">
        <v>4221</v>
      </c>
      <c r="E69">
        <v>140815</v>
      </c>
      <c r="F69" t="s">
        <v>5108</v>
      </c>
      <c r="G69">
        <f t="shared" si="13"/>
        <v>14081501</v>
      </c>
      <c r="H69" t="s">
        <v>3</v>
      </c>
      <c r="J69" t="str">
        <f t="shared" si="7"/>
        <v>insert into M_HINSHI values (14081501,'*',140815, 3, NOW(), NOW(), 0);</v>
      </c>
    </row>
    <row r="70" spans="1:20">
      <c r="A70">
        <f t="shared" si="12"/>
        <v>14</v>
      </c>
      <c r="B70" t="s">
        <v>1027</v>
      </c>
      <c r="C70">
        <v>1408</v>
      </c>
      <c r="D70" t="s">
        <v>4221</v>
      </c>
      <c r="E70">
        <v>140815</v>
      </c>
      <c r="F70" t="s">
        <v>5108</v>
      </c>
      <c r="G70">
        <f>G69+1</f>
        <v>14081502</v>
      </c>
      <c r="H70" t="s">
        <v>17</v>
      </c>
      <c r="J70" t="str">
        <f t="shared" si="7"/>
        <v>insert into M_HINSHI values (14081502,'一般',140815, 3, NOW(), NOW(), 0);</v>
      </c>
    </row>
    <row r="71" spans="1:20">
      <c r="A71">
        <f t="shared" ref="A71:A81" si="14">VLOOKUP(B71,$B$87:$C$101,2,FALSE)</f>
        <v>14</v>
      </c>
      <c r="B71" t="s">
        <v>1027</v>
      </c>
      <c r="C71">
        <v>1408</v>
      </c>
      <c r="D71" t="s">
        <v>4221</v>
      </c>
      <c r="E71">
        <v>140816</v>
      </c>
      <c r="F71" t="s">
        <v>5120</v>
      </c>
      <c r="G71">
        <f t="shared" si="13"/>
        <v>14081601</v>
      </c>
      <c r="H71" t="s">
        <v>3</v>
      </c>
      <c r="J71" t="str">
        <f t="shared" si="7"/>
        <v>insert into M_HINSHI values (14081601,'*',140816, 3, NOW(), NOW(), 0);</v>
      </c>
    </row>
    <row r="72" spans="1:20">
      <c r="A72">
        <f t="shared" si="14"/>
        <v>14</v>
      </c>
      <c r="B72" t="s">
        <v>1027</v>
      </c>
      <c r="C72">
        <v>1409</v>
      </c>
      <c r="D72" t="s">
        <v>183</v>
      </c>
      <c r="E72">
        <v>140901</v>
      </c>
      <c r="F72" t="s">
        <v>3</v>
      </c>
      <c r="G72">
        <f t="shared" si="13"/>
        <v>14090101</v>
      </c>
      <c r="H72" t="s">
        <v>3</v>
      </c>
      <c r="J72" t="str">
        <f t="shared" si="7"/>
        <v>insert into M_HINSHI values (14090101,'*',140901, 3, NOW(), NOW(), 0);</v>
      </c>
    </row>
    <row r="73" spans="1:20">
      <c r="A73">
        <f t="shared" si="14"/>
        <v>14</v>
      </c>
      <c r="B73" t="s">
        <v>1027</v>
      </c>
      <c r="C73" s="11">
        <v>1410</v>
      </c>
      <c r="D73" t="s">
        <v>5127</v>
      </c>
      <c r="E73" s="11">
        <v>141001</v>
      </c>
      <c r="F73" t="s">
        <v>5382</v>
      </c>
      <c r="G73">
        <f t="shared" si="13"/>
        <v>14100101</v>
      </c>
      <c r="H73" t="s">
        <v>3</v>
      </c>
      <c r="J73" t="str">
        <f t="shared" si="7"/>
        <v>insert into M_HINSHI values (14100101,'*',141001, 3, NOW(), NOW(), 0);</v>
      </c>
    </row>
    <row r="74" spans="1:20">
      <c r="A74">
        <f t="shared" si="14"/>
        <v>14</v>
      </c>
      <c r="B74" t="s">
        <v>1027</v>
      </c>
      <c r="C74">
        <v>1410</v>
      </c>
      <c r="D74" t="s">
        <v>5127</v>
      </c>
      <c r="E74">
        <v>141002</v>
      </c>
      <c r="F74" t="s">
        <v>17</v>
      </c>
      <c r="G74">
        <f t="shared" si="13"/>
        <v>14100201</v>
      </c>
      <c r="H74" t="s">
        <v>3</v>
      </c>
      <c r="J74" t="str">
        <f t="shared" si="7"/>
        <v>insert into M_HINSHI values (14100201,'*',141002, 3, NOW(), NOW(), 0);</v>
      </c>
    </row>
    <row r="75" spans="1:20">
      <c r="A75">
        <f t="shared" si="14"/>
        <v>14</v>
      </c>
      <c r="B75" t="s">
        <v>1027</v>
      </c>
      <c r="C75">
        <v>1411</v>
      </c>
      <c r="D75" t="s">
        <v>591</v>
      </c>
      <c r="E75">
        <v>141101</v>
      </c>
      <c r="F75" t="s">
        <v>3</v>
      </c>
      <c r="G75">
        <f t="shared" si="13"/>
        <v>14110101</v>
      </c>
      <c r="H75" t="s">
        <v>3</v>
      </c>
      <c r="J75" t="str">
        <f t="shared" si="7"/>
        <v>insert into M_HINSHI values (14110101,'*',141101, 3, NOW(), NOW(), 0);</v>
      </c>
    </row>
    <row r="76" spans="1:20">
      <c r="A76">
        <f t="shared" si="14"/>
        <v>14</v>
      </c>
      <c r="B76" t="s">
        <v>1027</v>
      </c>
      <c r="C76" s="11">
        <v>1412</v>
      </c>
      <c r="D76" t="s">
        <v>967</v>
      </c>
      <c r="E76" s="11">
        <v>141201</v>
      </c>
      <c r="F76" t="s">
        <v>5382</v>
      </c>
      <c r="G76">
        <f t="shared" si="13"/>
        <v>14120101</v>
      </c>
      <c r="H76" t="s">
        <v>5382</v>
      </c>
      <c r="J76" t="str">
        <f t="shared" si="7"/>
        <v>insert into M_HINSHI values (14120101,'*',141201, 3, NOW(), NOW(), 0);</v>
      </c>
    </row>
    <row r="77" spans="1:20">
      <c r="A77">
        <f t="shared" si="14"/>
        <v>14</v>
      </c>
      <c r="B77" t="s">
        <v>1027</v>
      </c>
      <c r="C77">
        <v>1412</v>
      </c>
      <c r="D77" t="s">
        <v>967</v>
      </c>
      <c r="E77">
        <v>141202</v>
      </c>
      <c r="F77" t="s">
        <v>17</v>
      </c>
      <c r="G77">
        <f t="shared" si="13"/>
        <v>14120201</v>
      </c>
      <c r="H77" t="s">
        <v>3</v>
      </c>
      <c r="J77" t="str">
        <f t="shared" si="7"/>
        <v>insert into M_HINSHI values (14120201,'*',141202, 3, NOW(), NOW(), 0);</v>
      </c>
    </row>
    <row r="78" spans="1:20">
      <c r="A78">
        <f t="shared" si="14"/>
        <v>14</v>
      </c>
      <c r="B78" t="s">
        <v>1027</v>
      </c>
      <c r="C78">
        <v>1412</v>
      </c>
      <c r="D78" t="s">
        <v>967</v>
      </c>
      <c r="E78">
        <v>141203</v>
      </c>
      <c r="F78" t="s">
        <v>4014</v>
      </c>
      <c r="G78">
        <f t="shared" si="13"/>
        <v>14120301</v>
      </c>
      <c r="H78" t="s">
        <v>3</v>
      </c>
      <c r="J78" t="str">
        <f t="shared" si="7"/>
        <v>insert into M_HINSHI values (14120301,'*',141203, 3, NOW(), NOW(), 0);</v>
      </c>
    </row>
    <row r="79" spans="1:20">
      <c r="A79">
        <f t="shared" si="14"/>
        <v>14</v>
      </c>
      <c r="B79" t="s">
        <v>1027</v>
      </c>
      <c r="C79">
        <v>1412</v>
      </c>
      <c r="D79" t="s">
        <v>967</v>
      </c>
      <c r="E79">
        <v>141204</v>
      </c>
      <c r="F79" t="s">
        <v>36</v>
      </c>
      <c r="G79">
        <f t="shared" si="13"/>
        <v>14120401</v>
      </c>
      <c r="H79" t="s">
        <v>3</v>
      </c>
      <c r="J79" t="str">
        <f t="shared" si="7"/>
        <v>insert into M_HINSHI values (14120401,'*',141204, 3, NOW(), NOW(), 0);</v>
      </c>
    </row>
    <row r="80" spans="1:20">
      <c r="A80">
        <f t="shared" si="14"/>
        <v>14</v>
      </c>
      <c r="B80" t="s">
        <v>1027</v>
      </c>
      <c r="C80">
        <v>1412</v>
      </c>
      <c r="D80" t="s">
        <v>967</v>
      </c>
      <c r="E80">
        <v>141205</v>
      </c>
      <c r="F80" t="s">
        <v>495</v>
      </c>
      <c r="G80">
        <f t="shared" si="13"/>
        <v>14120501</v>
      </c>
      <c r="H80" t="s">
        <v>3</v>
      </c>
      <c r="J80" t="str">
        <f t="shared" si="7"/>
        <v>insert into M_HINSHI values (14120501,'*',141205, 3, NOW(), NOW(), 0);</v>
      </c>
    </row>
    <row r="81" spans="1:10">
      <c r="A81">
        <f t="shared" si="14"/>
        <v>14</v>
      </c>
      <c r="B81" t="s">
        <v>1027</v>
      </c>
      <c r="C81">
        <v>1413</v>
      </c>
      <c r="D81" t="s">
        <v>495</v>
      </c>
      <c r="E81">
        <v>141301</v>
      </c>
      <c r="F81" t="s">
        <v>3</v>
      </c>
      <c r="G81">
        <f t="shared" si="13"/>
        <v>14130101</v>
      </c>
      <c r="H81" t="s">
        <v>3</v>
      </c>
      <c r="J81" t="str">
        <f t="shared" si="7"/>
        <v>insert into M_HINSHI values (14130101,'*',141301, 3, NOW(), NOW(), 0);</v>
      </c>
    </row>
    <row r="87" spans="1:10">
      <c r="B87" s="9" t="s">
        <v>5377</v>
      </c>
      <c r="C87">
        <v>1</v>
      </c>
      <c r="E87" t="s">
        <v>5378</v>
      </c>
      <c r="F87">
        <v>101</v>
      </c>
    </row>
    <row r="88" spans="1:10">
      <c r="B88" s="9" t="s">
        <v>5371</v>
      </c>
      <c r="C88">
        <v>2</v>
      </c>
      <c r="E88" t="s">
        <v>2</v>
      </c>
      <c r="F88">
        <v>102</v>
      </c>
    </row>
    <row r="89" spans="1:10">
      <c r="B89" s="9" t="s">
        <v>5372</v>
      </c>
      <c r="C89">
        <v>3</v>
      </c>
      <c r="E89" t="s">
        <v>3</v>
      </c>
      <c r="F89">
        <v>401</v>
      </c>
    </row>
    <row r="90" spans="1:10">
      <c r="B90" s="9" t="s">
        <v>6</v>
      </c>
      <c r="C90">
        <v>4</v>
      </c>
      <c r="E90" t="s">
        <v>17</v>
      </c>
      <c r="F90">
        <v>402</v>
      </c>
    </row>
    <row r="91" spans="1:10">
      <c r="B91" s="9" t="s">
        <v>23</v>
      </c>
      <c r="C91">
        <v>5</v>
      </c>
      <c r="E91" t="s">
        <v>5379</v>
      </c>
      <c r="F91">
        <v>501</v>
      </c>
    </row>
    <row r="92" spans="1:10">
      <c r="B92" s="9" t="s">
        <v>5373</v>
      </c>
      <c r="C92">
        <v>6</v>
      </c>
      <c r="E92" t="s">
        <v>24</v>
      </c>
      <c r="F92">
        <v>502</v>
      </c>
    </row>
    <row r="93" spans="1:10">
      <c r="B93" s="9" t="s">
        <v>27</v>
      </c>
      <c r="C93">
        <v>7</v>
      </c>
      <c r="E93" t="s">
        <v>5379</v>
      </c>
      <c r="F93">
        <v>701</v>
      </c>
    </row>
    <row r="94" spans="1:10">
      <c r="B94" s="9" t="s">
        <v>36</v>
      </c>
      <c r="C94">
        <v>8</v>
      </c>
      <c r="E94" t="s">
        <v>28</v>
      </c>
      <c r="F94">
        <v>702</v>
      </c>
    </row>
    <row r="95" spans="1:10">
      <c r="B95" s="9" t="s">
        <v>133</v>
      </c>
      <c r="C95">
        <v>9</v>
      </c>
      <c r="E95" t="s">
        <v>31</v>
      </c>
      <c r="F95">
        <v>703</v>
      </c>
    </row>
    <row r="96" spans="1:10">
      <c r="B96" s="9" t="s">
        <v>5374</v>
      </c>
      <c r="C96">
        <v>10</v>
      </c>
      <c r="E96" t="s">
        <v>3</v>
      </c>
      <c r="F96">
        <v>801</v>
      </c>
    </row>
    <row r="97" spans="2:6">
      <c r="B97" s="9" t="s">
        <v>979</v>
      </c>
      <c r="C97">
        <v>11</v>
      </c>
      <c r="E97" t="s">
        <v>5379</v>
      </c>
      <c r="F97">
        <v>901</v>
      </c>
    </row>
    <row r="98" spans="2:6">
      <c r="B98" s="9" t="s">
        <v>983</v>
      </c>
      <c r="C98">
        <v>12</v>
      </c>
      <c r="E98" t="s">
        <v>17</v>
      </c>
      <c r="F98">
        <v>902</v>
      </c>
    </row>
    <row r="99" spans="2:6">
      <c r="B99" s="9" t="s">
        <v>5375</v>
      </c>
      <c r="C99">
        <v>13</v>
      </c>
      <c r="E99" t="s">
        <v>183</v>
      </c>
      <c r="F99">
        <v>903</v>
      </c>
    </row>
    <row r="100" spans="2:6">
      <c r="B100" s="9" t="s">
        <v>1027</v>
      </c>
      <c r="C100">
        <v>14</v>
      </c>
      <c r="E100" t="s">
        <v>502</v>
      </c>
      <c r="F100">
        <v>904</v>
      </c>
    </row>
    <row r="101" spans="2:6">
      <c r="B101" s="9" t="s">
        <v>5376</v>
      </c>
      <c r="C101">
        <v>15</v>
      </c>
      <c r="E101" t="s">
        <v>526</v>
      </c>
      <c r="F101">
        <v>905</v>
      </c>
    </row>
    <row r="102" spans="2:6">
      <c r="E102" t="s">
        <v>591</v>
      </c>
      <c r="F102">
        <v>906</v>
      </c>
    </row>
    <row r="103" spans="2:6">
      <c r="E103" t="s">
        <v>967</v>
      </c>
      <c r="F103">
        <v>907</v>
      </c>
    </row>
    <row r="104" spans="2:6">
      <c r="E104" t="s">
        <v>495</v>
      </c>
      <c r="F104">
        <v>908</v>
      </c>
    </row>
    <row r="105" spans="2:6">
      <c r="E105" t="s">
        <v>5379</v>
      </c>
      <c r="F105">
        <v>1101</v>
      </c>
    </row>
    <row r="106" spans="2:6">
      <c r="E106" t="s">
        <v>980</v>
      </c>
      <c r="F106">
        <v>1102</v>
      </c>
    </row>
    <row r="107" spans="2:6">
      <c r="E107" t="s">
        <v>5379</v>
      </c>
      <c r="F107">
        <v>1201</v>
      </c>
    </row>
    <row r="108" spans="2:6">
      <c r="E108" t="s">
        <v>984</v>
      </c>
      <c r="F108">
        <v>1202</v>
      </c>
    </row>
    <row r="109" spans="2:6">
      <c r="E109" t="s">
        <v>980</v>
      </c>
      <c r="F109">
        <v>1203</v>
      </c>
    </row>
    <row r="110" spans="2:6">
      <c r="E110" t="s">
        <v>3</v>
      </c>
      <c r="F110">
        <v>1401</v>
      </c>
    </row>
    <row r="111" spans="2:6">
      <c r="E111" t="s">
        <v>1122</v>
      </c>
      <c r="F111">
        <v>1402</v>
      </c>
    </row>
    <row r="112" spans="2:6">
      <c r="E112" t="s">
        <v>1544</v>
      </c>
      <c r="F112">
        <v>1403</v>
      </c>
    </row>
    <row r="113" spans="5:6">
      <c r="E113" t="s">
        <v>17</v>
      </c>
      <c r="F113">
        <v>1404</v>
      </c>
    </row>
    <row r="114" spans="5:6">
      <c r="E114" t="s">
        <v>4014</v>
      </c>
      <c r="F114">
        <v>1405</v>
      </c>
    </row>
    <row r="115" spans="5:6">
      <c r="E115" t="s">
        <v>4006</v>
      </c>
      <c r="F115">
        <v>1406</v>
      </c>
    </row>
    <row r="116" spans="5:6">
      <c r="E116" t="s">
        <v>4210</v>
      </c>
      <c r="F116">
        <v>1407</v>
      </c>
    </row>
    <row r="117" spans="5:6">
      <c r="E117" t="s">
        <v>4221</v>
      </c>
      <c r="F117">
        <v>1408</v>
      </c>
    </row>
    <row r="118" spans="5:6">
      <c r="E118" t="s">
        <v>183</v>
      </c>
      <c r="F118">
        <v>1409</v>
      </c>
    </row>
    <row r="119" spans="5:6">
      <c r="E119" t="s">
        <v>5127</v>
      </c>
      <c r="F119">
        <v>1410</v>
      </c>
    </row>
    <row r="120" spans="5:6">
      <c r="E120" t="s">
        <v>591</v>
      </c>
      <c r="F120">
        <v>1411</v>
      </c>
    </row>
    <row r="121" spans="5:6">
      <c r="E121" t="s">
        <v>967</v>
      </c>
      <c r="F121">
        <v>1412</v>
      </c>
    </row>
    <row r="122" spans="5:6">
      <c r="E122" t="s">
        <v>495</v>
      </c>
      <c r="F122">
        <v>1413</v>
      </c>
    </row>
  </sheetData>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35" workbookViewId="0">
      <selection activeCell="F42" sqref="F42"/>
    </sheetView>
  </sheetViews>
  <sheetFormatPr defaultRowHeight="13.5"/>
  <sheetData>
    <row r="1" spans="1:3">
      <c r="A1" t="s">
        <v>1</v>
      </c>
      <c r="B1" t="s">
        <v>3</v>
      </c>
      <c r="C1" t="s">
        <v>3</v>
      </c>
    </row>
    <row r="2" spans="1:3">
      <c r="A2" t="s">
        <v>6</v>
      </c>
      <c r="B2" t="s">
        <v>3</v>
      </c>
      <c r="C2" t="s">
        <v>3</v>
      </c>
    </row>
    <row r="3" spans="1:3">
      <c r="A3" t="s">
        <v>6</v>
      </c>
      <c r="B3" t="s">
        <v>3</v>
      </c>
      <c r="C3" t="s">
        <v>3</v>
      </c>
    </row>
    <row r="4" spans="1:3">
      <c r="A4" t="s">
        <v>23</v>
      </c>
      <c r="B4" t="s">
        <v>3</v>
      </c>
      <c r="C4" t="s">
        <v>3</v>
      </c>
    </row>
    <row r="5" spans="1:3">
      <c r="A5" t="s">
        <v>27</v>
      </c>
      <c r="B5" t="s">
        <v>3</v>
      </c>
      <c r="C5" t="s">
        <v>3</v>
      </c>
    </row>
    <row r="6" spans="1:3">
      <c r="A6" t="s">
        <v>27</v>
      </c>
      <c r="B6" t="s">
        <v>3</v>
      </c>
      <c r="C6" t="s">
        <v>3</v>
      </c>
    </row>
    <row r="7" spans="1:3">
      <c r="A7" t="s">
        <v>36</v>
      </c>
      <c r="B7" t="s">
        <v>56</v>
      </c>
      <c r="C7" t="s">
        <v>38</v>
      </c>
    </row>
    <row r="8" spans="1:3">
      <c r="A8" t="s">
        <v>36</v>
      </c>
      <c r="B8" t="s">
        <v>37</v>
      </c>
      <c r="C8" t="s">
        <v>38</v>
      </c>
    </row>
    <row r="9" spans="1:3">
      <c r="A9" t="s">
        <v>133</v>
      </c>
      <c r="B9" t="s">
        <v>3</v>
      </c>
      <c r="C9" t="s">
        <v>3</v>
      </c>
    </row>
    <row r="10" spans="1:3">
      <c r="A10" t="s">
        <v>133</v>
      </c>
      <c r="B10" t="s">
        <v>3</v>
      </c>
      <c r="C10" t="s">
        <v>3</v>
      </c>
    </row>
    <row r="11" spans="1:3">
      <c r="A11" t="s">
        <v>133</v>
      </c>
      <c r="B11" t="s">
        <v>3</v>
      </c>
    </row>
    <row r="12" spans="1:3">
      <c r="A12" t="s">
        <v>133</v>
      </c>
      <c r="B12" t="s">
        <v>244</v>
      </c>
      <c r="C12" t="s">
        <v>245</v>
      </c>
    </row>
    <row r="13" spans="1:3">
      <c r="A13" t="s">
        <v>133</v>
      </c>
      <c r="B13" t="s">
        <v>3</v>
      </c>
      <c r="C13" t="s">
        <v>3</v>
      </c>
    </row>
    <row r="14" spans="1:3">
      <c r="A14" t="s">
        <v>133</v>
      </c>
      <c r="B14" t="s">
        <v>3</v>
      </c>
      <c r="C14" t="s">
        <v>3</v>
      </c>
    </row>
    <row r="15" spans="1:3">
      <c r="A15" t="s">
        <v>133</v>
      </c>
      <c r="B15" t="s">
        <v>3</v>
      </c>
      <c r="C15" t="s">
        <v>3</v>
      </c>
    </row>
    <row r="16" spans="1:3">
      <c r="A16" t="s">
        <v>133</v>
      </c>
      <c r="B16" t="s">
        <v>3</v>
      </c>
      <c r="C16" t="s">
        <v>3</v>
      </c>
    </row>
    <row r="17" spans="1:3">
      <c r="A17" t="s">
        <v>133</v>
      </c>
      <c r="B17" t="s">
        <v>3</v>
      </c>
      <c r="C17" t="s">
        <v>3</v>
      </c>
    </row>
    <row r="18" spans="1:3">
      <c r="A18" t="s">
        <v>133</v>
      </c>
      <c r="B18" t="s">
        <v>3</v>
      </c>
      <c r="C18" t="s">
        <v>3</v>
      </c>
    </row>
    <row r="19" spans="1:3">
      <c r="A19" t="s">
        <v>133</v>
      </c>
      <c r="B19" t="s">
        <v>3</v>
      </c>
      <c r="C19" t="s">
        <v>3</v>
      </c>
    </row>
    <row r="20" spans="1:3">
      <c r="A20" t="s">
        <v>133</v>
      </c>
      <c r="B20" t="s">
        <v>3</v>
      </c>
      <c r="C20" t="s">
        <v>3</v>
      </c>
    </row>
    <row r="21" spans="1:3">
      <c r="A21" t="s">
        <v>133</v>
      </c>
      <c r="B21" t="s">
        <v>3</v>
      </c>
      <c r="C21" t="s">
        <v>3</v>
      </c>
    </row>
    <row r="22" spans="1:3">
      <c r="A22" t="s">
        <v>133</v>
      </c>
      <c r="B22" t="s">
        <v>3</v>
      </c>
      <c r="C22" t="s">
        <v>3</v>
      </c>
    </row>
    <row r="23" spans="1:3">
      <c r="A23" t="s">
        <v>979</v>
      </c>
      <c r="B23" t="s">
        <v>3</v>
      </c>
      <c r="C23" t="s">
        <v>3</v>
      </c>
    </row>
    <row r="24" spans="1:3">
      <c r="A24" t="s">
        <v>983</v>
      </c>
      <c r="B24" t="s">
        <v>985</v>
      </c>
      <c r="C24" t="s">
        <v>3</v>
      </c>
    </row>
    <row r="25" spans="1:3">
      <c r="A25" t="s">
        <v>983</v>
      </c>
      <c r="B25" t="s">
        <v>985</v>
      </c>
      <c r="C25" t="s">
        <v>990</v>
      </c>
    </row>
    <row r="26" spans="1:3">
      <c r="A26" t="s">
        <v>983</v>
      </c>
      <c r="B26" t="s">
        <v>998</v>
      </c>
      <c r="C26" t="s">
        <v>38</v>
      </c>
    </row>
    <row r="27" spans="1:3">
      <c r="A27" t="s">
        <v>983</v>
      </c>
      <c r="B27" t="s">
        <v>1008</v>
      </c>
      <c r="C27" t="s">
        <v>990</v>
      </c>
    </row>
    <row r="28" spans="1:3">
      <c r="A28" t="s">
        <v>983</v>
      </c>
      <c r="B28" t="s">
        <v>1012</v>
      </c>
      <c r="C28" t="s">
        <v>990</v>
      </c>
    </row>
    <row r="29" spans="1:3">
      <c r="A29" t="s">
        <v>983</v>
      </c>
      <c r="B29" t="s">
        <v>1001</v>
      </c>
      <c r="C29" t="s">
        <v>990</v>
      </c>
    </row>
    <row r="30" spans="1:3">
      <c r="A30" t="s">
        <v>983</v>
      </c>
      <c r="B30" t="s">
        <v>994</v>
      </c>
      <c r="C30" t="s">
        <v>990</v>
      </c>
    </row>
    <row r="31" spans="1:3">
      <c r="A31" t="s">
        <v>983</v>
      </c>
      <c r="B31" t="s">
        <v>989</v>
      </c>
      <c r="C31" t="s">
        <v>990</v>
      </c>
    </row>
    <row r="32" spans="1:3">
      <c r="A32" t="s">
        <v>983</v>
      </c>
      <c r="B32" t="s">
        <v>989</v>
      </c>
      <c r="C32" t="s">
        <v>990</v>
      </c>
    </row>
    <row r="33" spans="1:3">
      <c r="A33" t="s">
        <v>1027</v>
      </c>
      <c r="B33" t="s">
        <v>3</v>
      </c>
      <c r="C33" t="s">
        <v>3</v>
      </c>
    </row>
    <row r="34" spans="1:3">
      <c r="A34" t="s">
        <v>1027</v>
      </c>
      <c r="B34" t="s">
        <v>3</v>
      </c>
      <c r="C34" t="s">
        <v>3</v>
      </c>
    </row>
    <row r="35" spans="1:3">
      <c r="A35" t="s">
        <v>1027</v>
      </c>
      <c r="B35" t="s">
        <v>3</v>
      </c>
      <c r="C35" t="s">
        <v>3</v>
      </c>
    </row>
    <row r="36" spans="1:3">
      <c r="A36" t="s">
        <v>1027</v>
      </c>
      <c r="B36" t="s">
        <v>3</v>
      </c>
      <c r="C36" t="s">
        <v>3</v>
      </c>
    </row>
    <row r="37" spans="1:3">
      <c r="A37" t="s">
        <v>1027</v>
      </c>
      <c r="B37" t="s">
        <v>3</v>
      </c>
      <c r="C37" t="s">
        <v>3</v>
      </c>
    </row>
    <row r="38" spans="1:3">
      <c r="A38" t="s">
        <v>1027</v>
      </c>
      <c r="B38" t="s">
        <v>3</v>
      </c>
      <c r="C38" t="s">
        <v>3</v>
      </c>
    </row>
    <row r="39" spans="1:3">
      <c r="A39" t="s">
        <v>1027</v>
      </c>
      <c r="B39" t="s">
        <v>3</v>
      </c>
      <c r="C39" t="s">
        <v>3</v>
      </c>
    </row>
    <row r="40" spans="1:3">
      <c r="A40" t="s">
        <v>1027</v>
      </c>
      <c r="B40" t="s">
        <v>3</v>
      </c>
      <c r="C40" t="s">
        <v>3</v>
      </c>
    </row>
    <row r="41" spans="1:3">
      <c r="A41" t="s">
        <v>1027</v>
      </c>
      <c r="B41" t="s">
        <v>3</v>
      </c>
      <c r="C41" t="s">
        <v>3</v>
      </c>
    </row>
    <row r="42" spans="1:3">
      <c r="A42" t="s">
        <v>1027</v>
      </c>
      <c r="B42" t="s">
        <v>3</v>
      </c>
      <c r="C42" t="s">
        <v>3</v>
      </c>
    </row>
    <row r="43" spans="1:3">
      <c r="A43" t="s">
        <v>1027</v>
      </c>
      <c r="B43" t="s">
        <v>3</v>
      </c>
      <c r="C43" t="s">
        <v>3</v>
      </c>
    </row>
    <row r="44" spans="1:3">
      <c r="A44" t="s">
        <v>1027</v>
      </c>
      <c r="B44" t="s">
        <v>3</v>
      </c>
      <c r="C44" t="s">
        <v>3</v>
      </c>
    </row>
    <row r="45" spans="1:3">
      <c r="A45" t="s">
        <v>1027</v>
      </c>
      <c r="B45" t="s">
        <v>3</v>
      </c>
      <c r="C45" t="s">
        <v>3</v>
      </c>
    </row>
    <row r="46" spans="1:3">
      <c r="A46" t="s">
        <v>1027</v>
      </c>
      <c r="B46" t="s">
        <v>3</v>
      </c>
      <c r="C46" t="s">
        <v>3</v>
      </c>
    </row>
    <row r="47" spans="1:3">
      <c r="A47" t="s">
        <v>1027</v>
      </c>
      <c r="B47" t="s">
        <v>3</v>
      </c>
      <c r="C47" t="s">
        <v>3</v>
      </c>
    </row>
    <row r="48" spans="1:3">
      <c r="A48" t="s">
        <v>1027</v>
      </c>
      <c r="B48" t="s">
        <v>3</v>
      </c>
      <c r="C48" t="s">
        <v>3</v>
      </c>
    </row>
    <row r="49" spans="1:3">
      <c r="A49" t="s">
        <v>1027</v>
      </c>
      <c r="B49" t="s">
        <v>3</v>
      </c>
      <c r="C49" t="s">
        <v>3</v>
      </c>
    </row>
    <row r="50" spans="1:3">
      <c r="A50" t="s">
        <v>1027</v>
      </c>
      <c r="B50" t="s">
        <v>3</v>
      </c>
      <c r="C50" t="s">
        <v>3</v>
      </c>
    </row>
    <row r="51" spans="1:3">
      <c r="A51" t="s">
        <v>1027</v>
      </c>
      <c r="B51" t="s">
        <v>3</v>
      </c>
      <c r="C51" t="s">
        <v>3</v>
      </c>
    </row>
    <row r="52" spans="1:3">
      <c r="A52" t="s">
        <v>1027</v>
      </c>
      <c r="B52" t="s">
        <v>3</v>
      </c>
      <c r="C52" t="s">
        <v>3</v>
      </c>
    </row>
    <row r="53" spans="1:3">
      <c r="A53" t="s">
        <v>1027</v>
      </c>
      <c r="B53" t="s">
        <v>3</v>
      </c>
      <c r="C53" t="s">
        <v>3</v>
      </c>
    </row>
    <row r="54" spans="1:3">
      <c r="A54" t="s">
        <v>1027</v>
      </c>
      <c r="B54" t="s">
        <v>3</v>
      </c>
      <c r="C54" t="s">
        <v>3</v>
      </c>
    </row>
    <row r="55" spans="1:3">
      <c r="A55" t="s">
        <v>1027</v>
      </c>
      <c r="B55" t="s">
        <v>3</v>
      </c>
      <c r="C55" t="s">
        <v>3</v>
      </c>
    </row>
    <row r="56" spans="1:3">
      <c r="A56" t="s">
        <v>1027</v>
      </c>
      <c r="B56" t="s">
        <v>3</v>
      </c>
      <c r="C56" t="s">
        <v>3</v>
      </c>
    </row>
    <row r="57" spans="1:3">
      <c r="A57" t="s">
        <v>1027</v>
      </c>
      <c r="B57" t="s">
        <v>3</v>
      </c>
      <c r="C57" t="s">
        <v>3</v>
      </c>
    </row>
    <row r="58" spans="1:3">
      <c r="A58" t="s">
        <v>1027</v>
      </c>
      <c r="B58" t="s">
        <v>3</v>
      </c>
      <c r="C58" t="s">
        <v>3</v>
      </c>
    </row>
    <row r="59" spans="1:3">
      <c r="A59" t="s">
        <v>1027</v>
      </c>
      <c r="B59" t="s">
        <v>3</v>
      </c>
      <c r="C59" t="s">
        <v>3</v>
      </c>
    </row>
    <row r="60" spans="1:3">
      <c r="A60" t="s">
        <v>1027</v>
      </c>
      <c r="B60" t="s">
        <v>3</v>
      </c>
      <c r="C60" t="s">
        <v>3</v>
      </c>
    </row>
    <row r="61" spans="1:3">
      <c r="A61" t="s">
        <v>1027</v>
      </c>
      <c r="B61" t="s">
        <v>3</v>
      </c>
      <c r="C61" t="s">
        <v>3</v>
      </c>
    </row>
    <row r="62" spans="1:3">
      <c r="A62" t="s">
        <v>1027</v>
      </c>
      <c r="B62" t="s">
        <v>3</v>
      </c>
      <c r="C62" t="s">
        <v>3</v>
      </c>
    </row>
    <row r="63" spans="1:3">
      <c r="A63" t="s">
        <v>1027</v>
      </c>
      <c r="B63" t="s">
        <v>3</v>
      </c>
      <c r="C63" t="s">
        <v>3</v>
      </c>
    </row>
    <row r="64" spans="1:3">
      <c r="A64" t="s">
        <v>1027</v>
      </c>
      <c r="B64" t="s">
        <v>3</v>
      </c>
      <c r="C64" t="s">
        <v>3</v>
      </c>
    </row>
    <row r="65" spans="1:3">
      <c r="A65" t="s">
        <v>1027</v>
      </c>
      <c r="B65" t="s">
        <v>3</v>
      </c>
      <c r="C65" t="s">
        <v>3</v>
      </c>
    </row>
    <row r="66" spans="1:3">
      <c r="A66" t="s">
        <v>1027</v>
      </c>
      <c r="B66" t="s">
        <v>3</v>
      </c>
      <c r="C66" t="s">
        <v>3</v>
      </c>
    </row>
    <row r="67" spans="1:3">
      <c r="A67" t="s">
        <v>1027</v>
      </c>
      <c r="B67" t="s">
        <v>3</v>
      </c>
      <c r="C67" t="s">
        <v>3</v>
      </c>
    </row>
    <row r="68" spans="1:3">
      <c r="A68" t="s">
        <v>1027</v>
      </c>
      <c r="B68" t="s">
        <v>3</v>
      </c>
      <c r="C68" t="s">
        <v>3</v>
      </c>
    </row>
    <row r="69" spans="1:3">
      <c r="A69" t="s">
        <v>1027</v>
      </c>
      <c r="B69" t="s">
        <v>3</v>
      </c>
      <c r="C69" t="s">
        <v>3</v>
      </c>
    </row>
    <row r="70" spans="1:3">
      <c r="A70" t="s">
        <v>1027</v>
      </c>
      <c r="B70" t="s">
        <v>3</v>
      </c>
      <c r="C70" t="s">
        <v>3</v>
      </c>
    </row>
    <row r="71" spans="1:3">
      <c r="A71" t="s">
        <v>1027</v>
      </c>
      <c r="B71" t="s">
        <v>3</v>
      </c>
      <c r="C71" t="s">
        <v>3</v>
      </c>
    </row>
    <row r="72" spans="1:3">
      <c r="A72" t="s">
        <v>1027</v>
      </c>
      <c r="B72" t="s">
        <v>3</v>
      </c>
      <c r="C72" t="s">
        <v>3</v>
      </c>
    </row>
    <row r="73" spans="1:3">
      <c r="A73" t="s">
        <v>1027</v>
      </c>
      <c r="B73" t="s">
        <v>3</v>
      </c>
      <c r="C73" t="s">
        <v>3</v>
      </c>
    </row>
    <row r="74" spans="1:3">
      <c r="A74" t="s">
        <v>1027</v>
      </c>
      <c r="B74" t="s">
        <v>3</v>
      </c>
      <c r="C74" t="s">
        <v>3</v>
      </c>
    </row>
    <row r="75" spans="1:3">
      <c r="A75" t="s">
        <v>1027</v>
      </c>
      <c r="B75" t="s">
        <v>3</v>
      </c>
      <c r="C75" t="s">
        <v>3</v>
      </c>
    </row>
    <row r="76" spans="1:3">
      <c r="A76" t="s">
        <v>1027</v>
      </c>
      <c r="B76" t="s">
        <v>3</v>
      </c>
      <c r="C76" t="s">
        <v>3</v>
      </c>
    </row>
    <row r="77" spans="1:3">
      <c r="A77" t="s">
        <v>1027</v>
      </c>
      <c r="B77" t="s">
        <v>3</v>
      </c>
      <c r="C77" t="s">
        <v>3</v>
      </c>
    </row>
    <row r="78" spans="1:3">
      <c r="A78" t="s">
        <v>1027</v>
      </c>
      <c r="B78" t="s">
        <v>3</v>
      </c>
      <c r="C78" t="s">
        <v>3</v>
      </c>
    </row>
    <row r="79" spans="1:3">
      <c r="A79" t="s">
        <v>1027</v>
      </c>
      <c r="B79" t="s">
        <v>3</v>
      </c>
      <c r="C79" t="s">
        <v>3</v>
      </c>
    </row>
  </sheetData>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D23" sqref="D23"/>
    </sheetView>
  </sheetViews>
  <sheetFormatPr defaultRowHeight="13.5"/>
  <cols>
    <col min="2" max="2" width="16.125" bestFit="1" customWidth="1"/>
    <col min="3" max="3" width="11.375" bestFit="1" customWidth="1"/>
  </cols>
  <sheetData>
    <row r="1" spans="1:3">
      <c r="A1" t="s">
        <v>1</v>
      </c>
      <c r="B1" t="s">
        <v>3</v>
      </c>
      <c r="C1" t="s">
        <v>3</v>
      </c>
    </row>
    <row r="2" spans="1:3">
      <c r="A2" t="s">
        <v>6</v>
      </c>
      <c r="B2" t="s">
        <v>3</v>
      </c>
      <c r="C2" t="s">
        <v>3</v>
      </c>
    </row>
    <row r="3" spans="1:3">
      <c r="A3" t="s">
        <v>23</v>
      </c>
      <c r="B3" t="s">
        <v>3</v>
      </c>
      <c r="C3" t="s">
        <v>3</v>
      </c>
    </row>
    <row r="4" spans="1:3">
      <c r="A4" t="s">
        <v>27</v>
      </c>
      <c r="B4" t="s">
        <v>3</v>
      </c>
      <c r="C4" t="s">
        <v>3</v>
      </c>
    </row>
    <row r="5" spans="1:3">
      <c r="A5" t="s">
        <v>36</v>
      </c>
      <c r="B5" t="s">
        <v>56</v>
      </c>
      <c r="C5" t="s">
        <v>38</v>
      </c>
    </row>
    <row r="6" spans="1:3">
      <c r="A6" t="s">
        <v>36</v>
      </c>
      <c r="B6" t="s">
        <v>37</v>
      </c>
      <c r="C6" t="s">
        <v>38</v>
      </c>
    </row>
    <row r="7" spans="1:3">
      <c r="A7" t="s">
        <v>133</v>
      </c>
      <c r="B7" t="s">
        <v>3</v>
      </c>
      <c r="C7" t="s">
        <v>3</v>
      </c>
    </row>
    <row r="8" spans="1:3">
      <c r="A8" t="s">
        <v>133</v>
      </c>
      <c r="B8" t="s">
        <v>3</v>
      </c>
    </row>
    <row r="9" spans="1:3">
      <c r="A9" t="s">
        <v>133</v>
      </c>
      <c r="B9" t="s">
        <v>244</v>
      </c>
      <c r="C9" t="s">
        <v>245</v>
      </c>
    </row>
    <row r="10" spans="1:3">
      <c r="A10" t="s">
        <v>979</v>
      </c>
      <c r="B10" t="s">
        <v>3</v>
      </c>
      <c r="C10" t="s">
        <v>3</v>
      </c>
    </row>
    <row r="11" spans="1:3">
      <c r="A11" t="s">
        <v>983</v>
      </c>
      <c r="B11" t="s">
        <v>985</v>
      </c>
      <c r="C11" t="s">
        <v>3</v>
      </c>
    </row>
    <row r="12" spans="1:3">
      <c r="A12" t="s">
        <v>983</v>
      </c>
      <c r="B12" t="s">
        <v>985</v>
      </c>
      <c r="C12" t="s">
        <v>990</v>
      </c>
    </row>
    <row r="13" spans="1:3">
      <c r="A13" t="s">
        <v>983</v>
      </c>
      <c r="B13" t="s">
        <v>998</v>
      </c>
      <c r="C13" t="s">
        <v>38</v>
      </c>
    </row>
    <row r="14" spans="1:3">
      <c r="A14" t="s">
        <v>983</v>
      </c>
      <c r="B14" t="s">
        <v>1008</v>
      </c>
      <c r="C14" t="s">
        <v>990</v>
      </c>
    </row>
    <row r="15" spans="1:3">
      <c r="A15" t="s">
        <v>983</v>
      </c>
      <c r="B15" t="s">
        <v>1012</v>
      </c>
      <c r="C15" t="s">
        <v>990</v>
      </c>
    </row>
    <row r="16" spans="1:3">
      <c r="A16" t="s">
        <v>983</v>
      </c>
      <c r="B16" t="s">
        <v>1001</v>
      </c>
      <c r="C16" t="s">
        <v>990</v>
      </c>
    </row>
    <row r="17" spans="1:3">
      <c r="A17" t="s">
        <v>983</v>
      </c>
      <c r="B17" t="s">
        <v>994</v>
      </c>
      <c r="C17" t="s">
        <v>990</v>
      </c>
    </row>
    <row r="18" spans="1:3">
      <c r="A18" t="s">
        <v>983</v>
      </c>
      <c r="B18" t="s">
        <v>989</v>
      </c>
      <c r="C18" t="s">
        <v>990</v>
      </c>
    </row>
    <row r="19" spans="1:3">
      <c r="A19" t="s">
        <v>1027</v>
      </c>
      <c r="B19" t="s">
        <v>3</v>
      </c>
      <c r="C19" t="s">
        <v>3</v>
      </c>
    </row>
  </sheetData>
  <sortState ref="A1:C19">
    <sortCondition ref="A1:A19"/>
    <sortCondition ref="B1:B19"/>
    <sortCondition ref="C1:C19"/>
  </sortState>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mylean</vt:lpstr>
      <vt:lpstr>mylean_抽出</vt:lpstr>
      <vt:lpstr>mylean_唯一</vt:lpstr>
      <vt:lpstr>hinshi</vt:lpstr>
      <vt:lpstr>品詞サブ1</vt:lpstr>
      <vt:lpstr>品詞サブ2</vt:lpstr>
      <vt:lpstr>品詞サブ3</vt:lpstr>
      <vt:lpstr>活用型_org1</vt:lpstr>
      <vt:lpstr>活用型_唯一</vt:lpstr>
      <vt:lpstr>活用型_データ作成用</vt:lpstr>
      <vt:lpstr>活用形_データ作成用</vt:lpstr>
      <vt:lpstr>活用型_back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Akimitsu Hirose</dc:creator>
  <cp:lastModifiedBy>Akimitsu Hirose</cp:lastModifiedBy>
  <dcterms:created xsi:type="dcterms:W3CDTF">2016-10-23T12:09:27Z</dcterms:created>
  <dcterms:modified xsi:type="dcterms:W3CDTF">2017-06-22T10:16:24Z</dcterms:modified>
</cp:coreProperties>
</file>