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eri Data Mining\"/>
    </mc:Choice>
  </mc:AlternateContent>
  <xr:revisionPtr revIDLastSave="0" documentId="13_ncr:1_{85ACBAA2-55E2-445A-AC3D-AB7EF571BE00}" xr6:coauthVersionLast="47" xr6:coauthVersionMax="47" xr10:uidLastSave="{00000000-0000-0000-0000-000000000000}"/>
  <bookViews>
    <workbookView xWindow="-110" yWindow="-110" windowWidth="19420" windowHeight="11020" xr2:uid="{FDDD9848-F275-4A0C-A3DC-6DF84BA8EF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1" l="1"/>
  <c r="M45" i="1"/>
  <c r="M28" i="1"/>
  <c r="L46" i="1"/>
  <c r="L47" i="1"/>
  <c r="L48" i="1"/>
  <c r="L50" i="1"/>
  <c r="L51" i="1"/>
  <c r="L43" i="1"/>
  <c r="L23" i="1"/>
  <c r="M32" i="1"/>
  <c r="M15" i="1"/>
  <c r="M8" i="1"/>
  <c r="M24" i="1"/>
  <c r="M4" i="1"/>
  <c r="L25" i="1"/>
  <c r="L26" i="1"/>
  <c r="L27" i="1"/>
  <c r="L29" i="1"/>
  <c r="L30" i="1"/>
  <c r="L31" i="1"/>
  <c r="L33" i="1"/>
  <c r="L34" i="1"/>
  <c r="L3" i="1"/>
  <c r="L5" i="1"/>
  <c r="L6" i="1"/>
  <c r="L7" i="1"/>
  <c r="L9" i="1"/>
  <c r="L10" i="1"/>
  <c r="L11" i="1"/>
  <c r="L13" i="1"/>
  <c r="L14" i="1"/>
  <c r="L16" i="1"/>
  <c r="L17" i="1"/>
  <c r="M12" i="1" l="1"/>
</calcChain>
</file>

<file path=xl/sharedStrings.xml><?xml version="1.0" encoding="utf-8"?>
<sst xmlns="http://schemas.openxmlformats.org/spreadsheetml/2006/main" count="169" uniqueCount="48">
  <si>
    <t>OUTLOOK</t>
  </si>
  <si>
    <t>TEMPERATURE</t>
  </si>
  <si>
    <t>HUMIDITY</t>
  </si>
  <si>
    <t>WINDY</t>
  </si>
  <si>
    <t>PLAY</t>
  </si>
  <si>
    <t>Sunny</t>
  </si>
  <si>
    <t>Hot</t>
  </si>
  <si>
    <t>High</t>
  </si>
  <si>
    <t>No</t>
  </si>
  <si>
    <t>Don't Play</t>
  </si>
  <si>
    <t>Yes</t>
  </si>
  <si>
    <t>Cloudy</t>
  </si>
  <si>
    <t>Play</t>
  </si>
  <si>
    <t>Rainy</t>
  </si>
  <si>
    <t>Mild</t>
  </si>
  <si>
    <t>Cool</t>
  </si>
  <si>
    <t>Normal</t>
  </si>
  <si>
    <t>Perhitungan 1.1</t>
  </si>
  <si>
    <t>jml kasus(S)</t>
  </si>
  <si>
    <t>Entropy</t>
  </si>
  <si>
    <t>Gain</t>
  </si>
  <si>
    <t>Total</t>
  </si>
  <si>
    <t/>
  </si>
  <si>
    <t>Outlook</t>
  </si>
  <si>
    <t>Temp</t>
  </si>
  <si>
    <t>Col</t>
  </si>
  <si>
    <t>Humidity</t>
  </si>
  <si>
    <t>Windy</t>
  </si>
  <si>
    <t>Don't play (S1)</t>
  </si>
  <si>
    <t>Play (S2)</t>
  </si>
  <si>
    <t>Karena gain humidity paling besar maka humidity digunakan sebagai akar atau node 1</t>
  </si>
  <si>
    <t>Perhitungan 1</t>
  </si>
  <si>
    <t>Humidity High</t>
  </si>
  <si>
    <t>Don't Play(S1)</t>
  </si>
  <si>
    <t xml:space="preserve"> Play (S2)</t>
  </si>
  <si>
    <t>Nama : Nasya Fauziah</t>
  </si>
  <si>
    <t>NIM : A11.2022.14361</t>
  </si>
  <si>
    <t>Humidity High
and Outlook Rainy</t>
  </si>
  <si>
    <t>temp</t>
  </si>
  <si>
    <t>cool</t>
  </si>
  <si>
    <t>hot</t>
  </si>
  <si>
    <t>mild</t>
  </si>
  <si>
    <t>windy</t>
  </si>
  <si>
    <t>Perhitungan 1.1.2</t>
  </si>
  <si>
    <t>Don't Play (S1)</t>
  </si>
  <si>
    <t xml:space="preserve">Pada perhitungan 1.1 gain terbesar adalah outlook, sehingga : </t>
  </si>
  <si>
    <t>Pada perhitungan 1.1.2 windy menjadi nilai gain tertinggi sehingga pada atribut rainy diisikan dengan windy</t>
  </si>
  <si>
    <t>hasil pohon keputusan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</si>
</sst>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1" fillId="0" borderId="1" xfId="0" applyFont="1" applyBorder="1"/>
    <xf numFmtId="0" fontId="1" fillId="0" borderId="0" xfId="0" applyFont="1"/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Fill="1" applyBorder="1" applyAlignment="1"/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36285</xdr:colOff>
      <xdr:row>42</xdr:row>
      <xdr:rowOff>36284</xdr:rowOff>
    </xdr:from>
    <xdr:to>
      <xdr:col>20</xdr:col>
      <xdr:colOff>9072</xdr:colOff>
      <xdr:row>66</xdr:row>
      <xdr:rowOff>141059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22F18A-1CFD-F4A9-220C-209D2EA91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3714" y="7737927"/>
          <a:ext cx="3619501" cy="4486275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22</xdr:row>
      <xdr:rowOff>1</xdr:rowOff>
    </xdr:from>
    <xdr:to>
      <xdr:col>19</xdr:col>
      <xdr:colOff>562429</xdr:colOff>
      <xdr:row>38</xdr:row>
      <xdr:rowOff>167452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6EAE67-A991-60D9-BAFE-D3808FBEC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7430" y="4036787"/>
          <a:ext cx="3601356" cy="310659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18</xdr:col>
      <xdr:colOff>299358</xdr:colOff>
      <xdr:row>15</xdr:row>
      <xdr:rowOff>9288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D254388-C72E-DE05-C4C2-D70D0D330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7429" y="362857"/>
          <a:ext cx="2730500" cy="2404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F1C8-68C0-4059-97A7-8845B9F90B5F}">
  <dimension ref="A1:Y68"/>
  <sheetViews>
    <sheetView tabSelected="1" zoomScale="60" zoomScaleNormal="70" workbookViewId="0">
      <selection activeCell="E9" sqref="E9"/>
    </sheetView>
  </sheetViews>
  <sheetFormatPr defaultRowHeight="14.5"/>
  <cols>
    <col min="1" max="1" width="15" customWidth="1"/>
    <col min="2" max="2" width="13.90625" customWidth="1"/>
    <col min="3" max="3" width="13.54296875" customWidth="1"/>
    <col min="7" max="7" width="31.6328125" customWidth="1"/>
    <col min="9" max="9" width="16.453125" customWidth="1"/>
    <col min="10" max="10" width="16.36328125" customWidth="1"/>
    <col min="11" max="11" width="16.81640625" customWidth="1"/>
    <col min="12" max="12" width="18.54296875" bestFit="1" customWidth="1"/>
    <col min="13" max="13" width="13" customWidth="1"/>
  </cols>
  <sheetData>
    <row r="1" spans="1:2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G1" s="41"/>
      <c r="H1" s="42" t="s">
        <v>31</v>
      </c>
      <c r="I1" s="42"/>
      <c r="J1" s="42"/>
      <c r="K1" s="42"/>
      <c r="L1" s="41"/>
      <c r="M1" s="41"/>
    </row>
    <row r="2" spans="1:2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G2" s="2"/>
      <c r="H2" s="7"/>
      <c r="I2" s="7" t="s">
        <v>18</v>
      </c>
      <c r="J2" s="2" t="s">
        <v>28</v>
      </c>
      <c r="K2" s="2" t="s">
        <v>29</v>
      </c>
      <c r="L2" s="2" t="s">
        <v>19</v>
      </c>
      <c r="M2" s="2" t="s">
        <v>20</v>
      </c>
      <c r="O2" s="35" t="s">
        <v>30</v>
      </c>
      <c r="P2" s="35"/>
      <c r="Q2" s="35"/>
      <c r="R2" s="35"/>
      <c r="S2" s="35"/>
      <c r="T2" s="35"/>
      <c r="U2" s="35"/>
      <c r="V2" s="35"/>
      <c r="W2" s="8"/>
    </row>
    <row r="3" spans="1:23" ht="15" thickBot="1">
      <c r="A3" s="1" t="s">
        <v>5</v>
      </c>
      <c r="B3" s="1" t="s">
        <v>6</v>
      </c>
      <c r="C3" s="1" t="s">
        <v>7</v>
      </c>
      <c r="D3" s="1" t="s">
        <v>10</v>
      </c>
      <c r="E3" s="1" t="s">
        <v>9</v>
      </c>
      <c r="G3" s="9" t="s">
        <v>21</v>
      </c>
      <c r="H3" s="9"/>
      <c r="I3" s="9">
        <v>14</v>
      </c>
      <c r="J3" s="9">
        <v>4</v>
      </c>
      <c r="K3" s="9">
        <v>10</v>
      </c>
      <c r="L3" s="10">
        <f>IFERROR(-(J3/I3)*LOG(J3/I3,2)-(K3/I3)*LOG(K3/I3,2),0)</f>
        <v>0.863120568566631</v>
      </c>
      <c r="M3" s="9" t="s">
        <v>22</v>
      </c>
    </row>
    <row r="4" spans="1:23">
      <c r="A4" s="1" t="s">
        <v>11</v>
      </c>
      <c r="B4" s="1" t="s">
        <v>6</v>
      </c>
      <c r="C4" s="1" t="s">
        <v>7</v>
      </c>
      <c r="D4" s="1" t="s">
        <v>8</v>
      </c>
      <c r="E4" s="1" t="s">
        <v>12</v>
      </c>
      <c r="G4" s="11" t="s">
        <v>23</v>
      </c>
      <c r="H4" s="12"/>
      <c r="I4" s="12" t="s">
        <v>22</v>
      </c>
      <c r="J4" s="12" t="s">
        <v>22</v>
      </c>
      <c r="K4" s="12" t="s">
        <v>22</v>
      </c>
      <c r="L4" s="13"/>
      <c r="M4" s="14">
        <f>L3-((I5/I3*L5)+(I6/I3*L6)+(I7/I3*L7))</f>
        <v>0.2585210366587628</v>
      </c>
    </row>
    <row r="5" spans="1:23">
      <c r="A5" s="1" t="s">
        <v>13</v>
      </c>
      <c r="B5" s="1" t="s">
        <v>14</v>
      </c>
      <c r="C5" s="1" t="s">
        <v>7</v>
      </c>
      <c r="D5" s="1" t="s">
        <v>8</v>
      </c>
      <c r="E5" s="1" t="s">
        <v>12</v>
      </c>
      <c r="G5" s="15"/>
      <c r="H5" s="1" t="s">
        <v>11</v>
      </c>
      <c r="I5" s="1">
        <v>4</v>
      </c>
      <c r="J5" s="1">
        <v>0</v>
      </c>
      <c r="K5" s="1">
        <v>4</v>
      </c>
      <c r="L5" s="4">
        <f t="shared" ref="L5:L17" si="0">IFERROR(-(J5/I5)*LOG(J5/I5,2)-(K5/I5)*LOG(K5/I5,2),0)</f>
        <v>0</v>
      </c>
      <c r="M5" s="16"/>
    </row>
    <row r="6" spans="1:23">
      <c r="A6" s="1" t="s">
        <v>13</v>
      </c>
      <c r="B6" s="1" t="s">
        <v>15</v>
      </c>
      <c r="C6" s="1" t="s">
        <v>16</v>
      </c>
      <c r="D6" s="1" t="s">
        <v>8</v>
      </c>
      <c r="E6" s="1" t="s">
        <v>12</v>
      </c>
      <c r="G6" s="15"/>
      <c r="H6" s="1" t="s">
        <v>13</v>
      </c>
      <c r="I6" s="1">
        <v>5</v>
      </c>
      <c r="J6" s="1">
        <v>1</v>
      </c>
      <c r="K6" s="1">
        <v>4</v>
      </c>
      <c r="L6" s="3">
        <f t="shared" si="0"/>
        <v>0.72192809488736231</v>
      </c>
      <c r="M6" s="16" t="s">
        <v>22</v>
      </c>
    </row>
    <row r="7" spans="1:23" ht="15" thickBot="1">
      <c r="A7" s="1" t="s">
        <v>13</v>
      </c>
      <c r="B7" s="1" t="s">
        <v>15</v>
      </c>
      <c r="C7" s="1" t="s">
        <v>16</v>
      </c>
      <c r="D7" s="1" t="s">
        <v>10</v>
      </c>
      <c r="E7" s="1" t="s">
        <v>12</v>
      </c>
      <c r="G7" s="17"/>
      <c r="H7" s="18" t="s">
        <v>5</v>
      </c>
      <c r="I7" s="18">
        <v>5</v>
      </c>
      <c r="J7" s="18">
        <v>3</v>
      </c>
      <c r="K7" s="18">
        <v>2</v>
      </c>
      <c r="L7" s="19">
        <f t="shared" si="0"/>
        <v>0.97095059445466858</v>
      </c>
      <c r="M7" s="20" t="s">
        <v>22</v>
      </c>
    </row>
    <row r="8" spans="1:23">
      <c r="A8" s="1" t="s">
        <v>11</v>
      </c>
      <c r="B8" s="1" t="s">
        <v>15</v>
      </c>
      <c r="C8" s="1" t="s">
        <v>16</v>
      </c>
      <c r="D8" s="1" t="s">
        <v>10</v>
      </c>
      <c r="E8" s="1" t="s">
        <v>12</v>
      </c>
      <c r="G8" s="11" t="s">
        <v>24</v>
      </c>
      <c r="H8" s="12"/>
      <c r="I8" s="12" t="s">
        <v>22</v>
      </c>
      <c r="J8" s="12" t="s">
        <v>22</v>
      </c>
      <c r="K8" s="12" t="s">
        <v>22</v>
      </c>
      <c r="L8" s="13"/>
      <c r="M8" s="21">
        <f>L3-((I9/I3*L9)+(I10/I3*L10)+(I11/I3*L11))</f>
        <v>0.18385092540042125</v>
      </c>
    </row>
    <row r="9" spans="1:23">
      <c r="A9" s="1" t="s">
        <v>5</v>
      </c>
      <c r="B9" s="1" t="s">
        <v>14</v>
      </c>
      <c r="C9" s="1" t="s">
        <v>7</v>
      </c>
      <c r="D9" s="1" t="s">
        <v>8</v>
      </c>
      <c r="E9" s="1" t="s">
        <v>9</v>
      </c>
      <c r="G9" s="15"/>
      <c r="H9" s="1" t="s">
        <v>15</v>
      </c>
      <c r="I9" s="1">
        <v>4</v>
      </c>
      <c r="J9" s="1">
        <v>0</v>
      </c>
      <c r="K9" s="1">
        <v>4</v>
      </c>
      <c r="L9" s="4">
        <f>IFERROR(-(J9/I9)*LOG(J9/I9,2)-(K9/I9)*LOG(K9/I9,2),0)</f>
        <v>0</v>
      </c>
      <c r="M9" s="16"/>
    </row>
    <row r="10" spans="1:23">
      <c r="A10" s="1" t="s">
        <v>5</v>
      </c>
      <c r="B10" s="1" t="s">
        <v>15</v>
      </c>
      <c r="C10" s="1" t="s">
        <v>16</v>
      </c>
      <c r="D10" s="1" t="s">
        <v>8</v>
      </c>
      <c r="E10" s="1" t="s">
        <v>12</v>
      </c>
      <c r="G10" s="15"/>
      <c r="H10" s="1" t="s">
        <v>6</v>
      </c>
      <c r="I10" s="1">
        <v>4</v>
      </c>
      <c r="J10" s="1">
        <v>2</v>
      </c>
      <c r="K10" s="1">
        <v>2</v>
      </c>
      <c r="L10" s="4">
        <f t="shared" si="0"/>
        <v>1</v>
      </c>
      <c r="M10" s="16" t="s">
        <v>22</v>
      </c>
    </row>
    <row r="11" spans="1:23" ht="15" thickBot="1">
      <c r="A11" s="1" t="s">
        <v>13</v>
      </c>
      <c r="B11" s="1" t="s">
        <v>14</v>
      </c>
      <c r="C11" s="1" t="s">
        <v>16</v>
      </c>
      <c r="D11" s="1" t="s">
        <v>8</v>
      </c>
      <c r="E11" s="1" t="s">
        <v>12</v>
      </c>
      <c r="G11" s="17"/>
      <c r="H11" s="18" t="s">
        <v>14</v>
      </c>
      <c r="I11" s="18">
        <v>6</v>
      </c>
      <c r="J11" s="18">
        <v>2</v>
      </c>
      <c r="K11" s="18">
        <v>4</v>
      </c>
      <c r="L11" s="19">
        <f t="shared" si="0"/>
        <v>0.91829583405448956</v>
      </c>
      <c r="M11" s="20" t="s">
        <v>22</v>
      </c>
    </row>
    <row r="12" spans="1:23">
      <c r="A12" s="1" t="s">
        <v>5</v>
      </c>
      <c r="B12" s="1" t="s">
        <v>14</v>
      </c>
      <c r="C12" s="1" t="s">
        <v>16</v>
      </c>
      <c r="D12" s="1" t="s">
        <v>10</v>
      </c>
      <c r="E12" s="1" t="s">
        <v>12</v>
      </c>
      <c r="G12" s="24" t="s">
        <v>26</v>
      </c>
      <c r="H12" s="25"/>
      <c r="I12" s="25" t="s">
        <v>22</v>
      </c>
      <c r="J12" s="25" t="s">
        <v>22</v>
      </c>
      <c r="K12" s="25" t="s">
        <v>22</v>
      </c>
      <c r="L12" s="26"/>
      <c r="M12" s="22">
        <f>L3-((I13/I3*L13)+(I14/I3*L14))</f>
        <v>0.37050650054950518</v>
      </c>
    </row>
    <row r="13" spans="1:23">
      <c r="A13" s="1" t="s">
        <v>11</v>
      </c>
      <c r="B13" s="1" t="s">
        <v>14</v>
      </c>
      <c r="C13" s="1" t="s">
        <v>7</v>
      </c>
      <c r="D13" s="1" t="s">
        <v>10</v>
      </c>
      <c r="E13" s="1" t="s">
        <v>12</v>
      </c>
      <c r="G13" s="15"/>
      <c r="H13" s="1" t="s">
        <v>7</v>
      </c>
      <c r="I13" s="1">
        <v>7</v>
      </c>
      <c r="J13" s="1">
        <v>4</v>
      </c>
      <c r="K13" s="1">
        <v>3</v>
      </c>
      <c r="L13" s="3">
        <f t="shared" si="0"/>
        <v>0.98522813603425163</v>
      </c>
      <c r="M13" s="16"/>
    </row>
    <row r="14" spans="1:23" ht="15" thickBot="1">
      <c r="A14" s="1" t="s">
        <v>11</v>
      </c>
      <c r="B14" s="1" t="s">
        <v>6</v>
      </c>
      <c r="C14" s="1" t="s">
        <v>16</v>
      </c>
      <c r="D14" s="1" t="s">
        <v>8</v>
      </c>
      <c r="E14" s="1" t="s">
        <v>12</v>
      </c>
      <c r="G14" s="17"/>
      <c r="H14" s="18" t="s">
        <v>16</v>
      </c>
      <c r="I14" s="18">
        <v>7</v>
      </c>
      <c r="J14" s="18">
        <v>0</v>
      </c>
      <c r="K14" s="18">
        <v>7</v>
      </c>
      <c r="L14" s="19">
        <f t="shared" si="0"/>
        <v>0</v>
      </c>
      <c r="M14" s="20" t="s">
        <v>22</v>
      </c>
    </row>
    <row r="15" spans="1:23">
      <c r="A15" s="1" t="s">
        <v>13</v>
      </c>
      <c r="B15" s="1" t="s">
        <v>14</v>
      </c>
      <c r="C15" s="1" t="s">
        <v>7</v>
      </c>
      <c r="D15" s="1" t="s">
        <v>10</v>
      </c>
      <c r="E15" s="1" t="s">
        <v>9</v>
      </c>
      <c r="G15" s="11" t="s">
        <v>27</v>
      </c>
      <c r="H15" s="12"/>
      <c r="I15" s="12" t="s">
        <v>22</v>
      </c>
      <c r="J15" s="12" t="s">
        <v>22</v>
      </c>
      <c r="K15" s="12" t="s">
        <v>22</v>
      </c>
      <c r="L15" s="13"/>
      <c r="M15" s="21">
        <f>L3-((I16/I3*L16)+(I17/I3*L17))</f>
        <v>5.9777114237739015E-3</v>
      </c>
    </row>
    <row r="16" spans="1:23">
      <c r="G16" s="15"/>
      <c r="H16" s="1" t="s">
        <v>8</v>
      </c>
      <c r="I16" s="1">
        <v>8</v>
      </c>
      <c r="J16" s="1">
        <v>2</v>
      </c>
      <c r="K16" s="1">
        <v>6</v>
      </c>
      <c r="L16" s="3">
        <f t="shared" si="0"/>
        <v>0.81127812445913283</v>
      </c>
      <c r="M16" s="16"/>
    </row>
    <row r="17" spans="1:22" ht="15" thickBot="1">
      <c r="A17" s="31" t="s">
        <v>35</v>
      </c>
      <c r="B17" s="32"/>
      <c r="G17" s="17"/>
      <c r="H17" s="18" t="s">
        <v>10</v>
      </c>
      <c r="I17" s="18">
        <v>6</v>
      </c>
      <c r="J17" s="18">
        <v>2</v>
      </c>
      <c r="K17" s="18">
        <v>4</v>
      </c>
      <c r="L17" s="19">
        <f t="shared" si="0"/>
        <v>0.91829583405448956</v>
      </c>
      <c r="M17" s="20" t="s">
        <v>22</v>
      </c>
    </row>
    <row r="18" spans="1:22">
      <c r="A18" s="33" t="s">
        <v>36</v>
      </c>
      <c r="B18" s="34"/>
    </row>
    <row r="21" spans="1:22">
      <c r="I21" s="29" t="s">
        <v>17</v>
      </c>
      <c r="J21" s="30"/>
      <c r="K21" s="30"/>
    </row>
    <row r="22" spans="1:22">
      <c r="G22" s="5"/>
      <c r="H22" s="5"/>
      <c r="I22" s="5" t="s">
        <v>18</v>
      </c>
      <c r="J22" s="5" t="s">
        <v>33</v>
      </c>
      <c r="K22" s="5" t="s">
        <v>34</v>
      </c>
      <c r="L22" s="5" t="s">
        <v>19</v>
      </c>
      <c r="M22" s="5" t="s">
        <v>20</v>
      </c>
      <c r="N22" s="36"/>
      <c r="O22" s="39" t="s">
        <v>45</v>
      </c>
      <c r="P22" s="39"/>
      <c r="Q22" s="39"/>
      <c r="R22" s="39"/>
      <c r="S22" s="39"/>
      <c r="T22" s="39"/>
      <c r="U22" s="39"/>
      <c r="V22" s="39"/>
    </row>
    <row r="23" spans="1:22" ht="15" thickBot="1">
      <c r="G23" s="9" t="s">
        <v>32</v>
      </c>
      <c r="H23" s="9"/>
      <c r="I23" s="9">
        <v>7</v>
      </c>
      <c r="J23" s="9">
        <v>4</v>
      </c>
      <c r="K23" s="9">
        <v>3</v>
      </c>
      <c r="L23" s="9">
        <f>IFERROR(-(J23/I23)*LOG(J23/I23,2)-(K23/I23)*LOG(K23/I23,2),0)</f>
        <v>0.98522813603425163</v>
      </c>
      <c r="M23" s="9" t="s">
        <v>22</v>
      </c>
    </row>
    <row r="24" spans="1:22">
      <c r="G24" s="24" t="s">
        <v>23</v>
      </c>
      <c r="H24" s="25"/>
      <c r="I24" s="25" t="s">
        <v>22</v>
      </c>
      <c r="J24" s="25" t="s">
        <v>22</v>
      </c>
      <c r="K24" s="25" t="s">
        <v>22</v>
      </c>
      <c r="L24" s="25"/>
      <c r="M24" s="27">
        <f>L23-((I25/I23*L25)+(I26/I23*L26)+(I27/I23*L27))</f>
        <v>0.69951385031996594</v>
      </c>
    </row>
    <row r="25" spans="1:22">
      <c r="G25" s="15"/>
      <c r="H25" s="1" t="s">
        <v>11</v>
      </c>
      <c r="I25" s="1">
        <v>2</v>
      </c>
      <c r="J25" s="1">
        <v>0</v>
      </c>
      <c r="K25" s="1">
        <v>2</v>
      </c>
      <c r="L25" s="1">
        <f t="shared" ref="L25:L34" si="1">IFERROR(-(J25/I25)*LOG(J25/I25,2)-(K25/I25)*LOG(K25/I25,2),0)</f>
        <v>0</v>
      </c>
      <c r="M25" s="16" t="s">
        <v>22</v>
      </c>
    </row>
    <row r="26" spans="1:22">
      <c r="G26" s="15"/>
      <c r="H26" s="1" t="s">
        <v>13</v>
      </c>
      <c r="I26" s="1">
        <v>2</v>
      </c>
      <c r="J26" s="1">
        <v>1</v>
      </c>
      <c r="K26" s="1">
        <v>1</v>
      </c>
      <c r="L26" s="1">
        <f t="shared" si="1"/>
        <v>1</v>
      </c>
      <c r="M26" s="16" t="s">
        <v>22</v>
      </c>
    </row>
    <row r="27" spans="1:22" ht="15" thickBot="1">
      <c r="G27" s="17"/>
      <c r="H27" s="18" t="s">
        <v>5</v>
      </c>
      <c r="I27" s="18">
        <v>3</v>
      </c>
      <c r="J27" s="18">
        <v>3</v>
      </c>
      <c r="K27" s="18">
        <v>0</v>
      </c>
      <c r="L27" s="18">
        <f t="shared" si="1"/>
        <v>0</v>
      </c>
      <c r="M27" s="20" t="s">
        <v>22</v>
      </c>
    </row>
    <row r="28" spans="1:22">
      <c r="G28" s="11" t="s">
        <v>24</v>
      </c>
      <c r="H28" s="12"/>
      <c r="I28" s="12" t="s">
        <v>22</v>
      </c>
      <c r="J28" s="12" t="s">
        <v>22</v>
      </c>
      <c r="K28" s="12" t="s">
        <v>22</v>
      </c>
      <c r="L28" s="12"/>
      <c r="M28" s="28">
        <f>L23-((I29/I23*L29)+(I30/I23*L30)+(I31/I23*L31))</f>
        <v>2.0244207153756189E-2</v>
      </c>
    </row>
    <row r="29" spans="1:22">
      <c r="G29" s="15"/>
      <c r="H29" s="1" t="s">
        <v>25</v>
      </c>
      <c r="I29" s="1">
        <v>0</v>
      </c>
      <c r="J29" s="1">
        <v>0</v>
      </c>
      <c r="K29" s="1">
        <v>0</v>
      </c>
      <c r="L29" s="1">
        <f t="shared" si="1"/>
        <v>0</v>
      </c>
      <c r="M29" s="16" t="s">
        <v>22</v>
      </c>
    </row>
    <row r="30" spans="1:22">
      <c r="G30" s="15"/>
      <c r="H30" s="1" t="s">
        <v>6</v>
      </c>
      <c r="I30" s="1">
        <v>3</v>
      </c>
      <c r="J30" s="1">
        <v>2</v>
      </c>
      <c r="K30" s="1">
        <v>1</v>
      </c>
      <c r="L30" s="1">
        <f t="shared" si="1"/>
        <v>0.91829583405448956</v>
      </c>
      <c r="M30" s="16"/>
    </row>
    <row r="31" spans="1:22" ht="15" thickBot="1">
      <c r="G31" s="17"/>
      <c r="H31" s="18" t="s">
        <v>14</v>
      </c>
      <c r="I31" s="18">
        <v>4</v>
      </c>
      <c r="J31" s="18">
        <v>2</v>
      </c>
      <c r="K31" s="18">
        <v>2</v>
      </c>
      <c r="L31" s="18">
        <f t="shared" si="1"/>
        <v>1</v>
      </c>
      <c r="M31" s="20" t="s">
        <v>22</v>
      </c>
    </row>
    <row r="32" spans="1:22">
      <c r="G32" s="11" t="s">
        <v>27</v>
      </c>
      <c r="H32" s="12"/>
      <c r="I32" s="12" t="s">
        <v>22</v>
      </c>
      <c r="J32" s="12" t="s">
        <v>22</v>
      </c>
      <c r="K32" s="12" t="s">
        <v>22</v>
      </c>
      <c r="L32" s="12"/>
      <c r="M32" s="28">
        <f>L23-((I33/I23*L33)+(I34/I23*L34))</f>
        <v>2.0244207153756189E-2</v>
      </c>
    </row>
    <row r="33" spans="7:25">
      <c r="G33" s="15"/>
      <c r="H33" s="1" t="s">
        <v>8</v>
      </c>
      <c r="I33" s="1">
        <v>4</v>
      </c>
      <c r="J33" s="1">
        <v>2</v>
      </c>
      <c r="K33" s="1">
        <v>2</v>
      </c>
      <c r="L33" s="1">
        <f t="shared" si="1"/>
        <v>1</v>
      </c>
      <c r="M33" s="16"/>
    </row>
    <row r="34" spans="7:25" ht="15" thickBot="1">
      <c r="G34" s="17"/>
      <c r="H34" s="18" t="s">
        <v>10</v>
      </c>
      <c r="I34" s="18">
        <v>3</v>
      </c>
      <c r="J34" s="18">
        <v>2</v>
      </c>
      <c r="K34" s="18">
        <v>1</v>
      </c>
      <c r="L34" s="18">
        <f t="shared" si="1"/>
        <v>0.91829583405448956</v>
      </c>
      <c r="M34" s="20" t="s">
        <v>22</v>
      </c>
    </row>
    <row r="41" spans="7:25">
      <c r="I41" s="29" t="s">
        <v>43</v>
      </c>
      <c r="J41" s="30"/>
      <c r="K41" s="30"/>
    </row>
    <row r="42" spans="7:25">
      <c r="G42" s="23"/>
      <c r="H42" s="23"/>
      <c r="I42" s="23" t="s">
        <v>18</v>
      </c>
      <c r="J42" s="5" t="s">
        <v>44</v>
      </c>
      <c r="K42" s="5" t="s">
        <v>29</v>
      </c>
      <c r="L42" s="23" t="s">
        <v>19</v>
      </c>
      <c r="M42" s="23" t="s">
        <v>20</v>
      </c>
      <c r="O42" s="40" t="s">
        <v>46</v>
      </c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spans="7:25">
      <c r="G43" s="1" t="s">
        <v>37</v>
      </c>
      <c r="H43" s="1"/>
      <c r="I43" s="1">
        <v>2</v>
      </c>
      <c r="J43" s="1">
        <v>1</v>
      </c>
      <c r="K43" s="1">
        <v>1</v>
      </c>
      <c r="L43" s="1">
        <f>IFERROR(-(J43/I43)*LOG(J43/I43,2)-(K43/I43)*LOG(K43/I43,2),0)</f>
        <v>1</v>
      </c>
      <c r="M43" s="1"/>
    </row>
    <row r="44" spans="7:25" ht="15" thickBot="1">
      <c r="G44" s="9"/>
      <c r="H44" s="9"/>
      <c r="I44" s="9"/>
      <c r="J44" s="9"/>
      <c r="K44" s="9"/>
      <c r="L44" s="9"/>
      <c r="M44" s="9"/>
    </row>
    <row r="45" spans="7:25">
      <c r="G45" s="11" t="s">
        <v>38</v>
      </c>
      <c r="H45" s="12"/>
      <c r="I45" s="12"/>
      <c r="J45" s="12"/>
      <c r="K45" s="12"/>
      <c r="L45" s="12"/>
      <c r="M45" s="28">
        <f>L43-((I46/I43*L46)+(I47/I43*L47)+(I48/I43*L48))</f>
        <v>0</v>
      </c>
    </row>
    <row r="46" spans="7:25">
      <c r="G46" s="15"/>
      <c r="H46" s="1" t="s">
        <v>39</v>
      </c>
      <c r="I46" s="1">
        <v>0</v>
      </c>
      <c r="J46" s="1">
        <v>0</v>
      </c>
      <c r="K46" s="1">
        <v>0</v>
      </c>
      <c r="L46" s="1">
        <f t="shared" ref="L46:L51" si="2">IFERROR(-(J46/I46)*LOG(J46/I46,2)-(K46/I46)*LOG(K46/I46,2),0)</f>
        <v>0</v>
      </c>
      <c r="M46" s="16"/>
    </row>
    <row r="47" spans="7:25">
      <c r="G47" s="15"/>
      <c r="H47" s="1" t="s">
        <v>40</v>
      </c>
      <c r="I47" s="1">
        <v>0</v>
      </c>
      <c r="J47" s="1">
        <v>0</v>
      </c>
      <c r="K47" s="1">
        <v>0</v>
      </c>
      <c r="L47" s="1">
        <f t="shared" si="2"/>
        <v>0</v>
      </c>
      <c r="M47" s="16"/>
    </row>
    <row r="48" spans="7:25" ht="15" thickBot="1">
      <c r="G48" s="17"/>
      <c r="H48" s="18" t="s">
        <v>41</v>
      </c>
      <c r="I48" s="18">
        <v>2</v>
      </c>
      <c r="J48" s="18">
        <v>1</v>
      </c>
      <c r="K48" s="18">
        <v>1</v>
      </c>
      <c r="L48" s="18">
        <f t="shared" si="2"/>
        <v>1</v>
      </c>
      <c r="M48" s="20"/>
    </row>
    <row r="49" spans="7:13">
      <c r="G49" s="24" t="s">
        <v>42</v>
      </c>
      <c r="H49" s="25"/>
      <c r="I49" s="25"/>
      <c r="J49" s="25"/>
      <c r="K49" s="25"/>
      <c r="L49" s="25"/>
      <c r="M49" s="27">
        <f>L43-((I50/I43*L50)+(I51/I43*L51))</f>
        <v>1</v>
      </c>
    </row>
    <row r="50" spans="7:13">
      <c r="G50" s="15"/>
      <c r="H50" s="1" t="s">
        <v>8</v>
      </c>
      <c r="I50" s="1">
        <v>1</v>
      </c>
      <c r="J50" s="1">
        <v>0</v>
      </c>
      <c r="K50" s="1">
        <v>1</v>
      </c>
      <c r="L50" s="1">
        <f t="shared" si="2"/>
        <v>0</v>
      </c>
      <c r="M50" s="16"/>
    </row>
    <row r="51" spans="7:13" ht="15" thickBot="1">
      <c r="G51" s="17"/>
      <c r="H51" s="18" t="s">
        <v>10</v>
      </c>
      <c r="I51" s="18">
        <v>1</v>
      </c>
      <c r="J51" s="18">
        <v>1</v>
      </c>
      <c r="K51" s="18">
        <v>0</v>
      </c>
      <c r="L51" s="18">
        <f t="shared" si="2"/>
        <v>0</v>
      </c>
      <c r="M51" s="20"/>
    </row>
    <row r="68" spans="16:22">
      <c r="P68" s="37" t="s">
        <v>47</v>
      </c>
      <c r="Q68" s="37"/>
      <c r="R68" s="37"/>
      <c r="S68" s="37"/>
      <c r="T68" s="38"/>
      <c r="U68" s="38"/>
      <c r="V68" s="38"/>
    </row>
  </sheetData>
  <mergeCells count="9">
    <mergeCell ref="O2:V2"/>
    <mergeCell ref="O22:V22"/>
    <mergeCell ref="O42:Y42"/>
    <mergeCell ref="P68:S68"/>
    <mergeCell ref="I41:K41"/>
    <mergeCell ref="H1:K1"/>
    <mergeCell ref="I21:K21"/>
    <mergeCell ref="A17:B17"/>
    <mergeCell ref="A18:B1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NASYA FAUZIAH</dc:creator>
  <cp:lastModifiedBy>NASYA FAUZIAH</cp:lastModifiedBy>
  <cp:lastPrinted>2024-11-09T08:38:39Z</cp:lastPrinted>
  <dcterms:created xsi:type="dcterms:W3CDTF">2024-11-09T05:06:04Z</dcterms:created>
  <dcterms:modified xsi:type="dcterms:W3CDTF">2024-11-09T08:39:01Z</dcterms:modified>
</cp:coreProperties>
</file>