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AOdata" sheetId="1" state="visible" r:id="rId1"/>
    <sheet name="Poore2018TableS1" sheetId="2" state="visible" r:id="rId2"/>
  </sheets>
  <definedNames>
    <definedName name="_xlnm._FilterDatabase" localSheetId="0" hidden="1">FAOdata!$A$1:$H$44</definedName>
  </definedNames>
  <calcPr concurrentCalc="0"/>
</workbook>
</file>

<file path=xl/sharedStrings.xml><?xml version="1.0" encoding="utf-8"?>
<sst xmlns="http://schemas.openxmlformats.org/spreadsheetml/2006/main" count="91" uniqueCount="91">
  <si>
    <t>Product</t>
  </si>
  <si>
    <t>Type</t>
  </si>
  <si>
    <t>RetailUnit</t>
  </si>
  <si>
    <t>Comment</t>
  </si>
  <si>
    <t>kcalPerRetailUnit</t>
  </si>
  <si>
    <t>gProteinPerRetailUnit</t>
  </si>
  <si>
    <t>gFatPerRetailUnit</t>
  </si>
  <si>
    <t>gCarbPerRetailUnit</t>
  </si>
  <si>
    <t xml:space="preserve">Wheat &amp; Rye (Bread)</t>
  </si>
  <si>
    <t>CarbSource</t>
  </si>
  <si>
    <t>kg</t>
  </si>
  <si>
    <t xml:space="preserve">1 kg</t>
  </si>
  <si>
    <t xml:space="preserve">Maize (Meal)</t>
  </si>
  <si>
    <t xml:space="preserve">1 kg of meal (for polenta)</t>
  </si>
  <si>
    <t xml:space="preserve">Barley (Beer)</t>
  </si>
  <si>
    <t>Extra</t>
  </si>
  <si>
    <t>L</t>
  </si>
  <si>
    <t xml:space="preserve">1 liter of beer </t>
  </si>
  <si>
    <t>Oatmeal</t>
  </si>
  <si>
    <t xml:space="preserve">1 kg of rolled oats</t>
  </si>
  <si>
    <t>Rice</t>
  </si>
  <si>
    <t xml:space="preserve">1 kg of full grain white or brown rice (dry) </t>
  </si>
  <si>
    <t>Potatoes</t>
  </si>
  <si>
    <t xml:space="preserve">1 kg of soil free tuber </t>
  </si>
  <si>
    <t>Cassava</t>
  </si>
  <si>
    <t xml:space="preserve">Cane Sugar</t>
  </si>
  <si>
    <t xml:space="preserve">1 kg of raw/refined sugar </t>
  </si>
  <si>
    <t xml:space="preserve">Beet Sugar</t>
  </si>
  <si>
    <t xml:space="preserve">Other Pulses</t>
  </si>
  <si>
    <t>ProteinSource</t>
  </si>
  <si>
    <t xml:space="preserve">1 kg of dry pulse without pod </t>
  </si>
  <si>
    <t>Peas</t>
  </si>
  <si>
    <t xml:space="preserve">1 kg of dry pea without pod</t>
  </si>
  <si>
    <t>Nuts</t>
  </si>
  <si>
    <t xml:space="preserve">1 kg of shell free, dry nut</t>
  </si>
  <si>
    <t>Groundnuts</t>
  </si>
  <si>
    <t xml:space="preserve">1 kg of shell free, roasted nut </t>
  </si>
  <si>
    <t>Soymilk</t>
  </si>
  <si>
    <t xml:space="preserve">1 liter of soymilk (~3.3% protein)</t>
  </si>
  <si>
    <t>Tofu</t>
  </si>
  <si>
    <t xml:space="preserve">1 kg of tofu (~8% protein)</t>
  </si>
  <si>
    <t xml:space="preserve">Soybean Oil</t>
  </si>
  <si>
    <t>FatSource</t>
  </si>
  <si>
    <t xml:space="preserve">1 liter of refined/filtered oil </t>
  </si>
  <si>
    <t xml:space="preserve">Palm Oil</t>
  </si>
  <si>
    <t xml:space="preserve">Sunflower Oil</t>
  </si>
  <si>
    <t xml:space="preserve">Rapeseed Oil</t>
  </si>
  <si>
    <t xml:space="preserve">Olive Oil</t>
  </si>
  <si>
    <t>Tomatoes</t>
  </si>
  <si>
    <t>Vegetable</t>
  </si>
  <si>
    <t xml:space="preserve">1 kg of fresh fruit or vegetable </t>
  </si>
  <si>
    <t xml:space="preserve">Onions &amp; Leeks</t>
  </si>
  <si>
    <t xml:space="preserve">Root Vegetables</t>
  </si>
  <si>
    <t>Brassicas</t>
  </si>
  <si>
    <t xml:space="preserve">Other Vegetables</t>
  </si>
  <si>
    <t xml:space="preserve">Citrus Fruit</t>
  </si>
  <si>
    <t>Fruit</t>
  </si>
  <si>
    <t>Bananas</t>
  </si>
  <si>
    <t>Apples</t>
  </si>
  <si>
    <t xml:space="preserve">Berries &amp; Grapes</t>
  </si>
  <si>
    <t>Wine</t>
  </si>
  <si>
    <t xml:space="preserve">1 liter of wine </t>
  </si>
  <si>
    <t xml:space="preserve">Other Fruit</t>
  </si>
  <si>
    <t>Coffee</t>
  </si>
  <si>
    <t xml:space="preserve">1 kg of ground, roasted beans </t>
  </si>
  <si>
    <t xml:space="preserve">Dark Chocolate</t>
  </si>
  <si>
    <t xml:space="preserve">1 kg of dark chocolate</t>
  </si>
  <si>
    <t xml:space="preserve">Bovine Meat (beef herd)</t>
  </si>
  <si>
    <t xml:space="preserve">1 kg of fat and bone-free meat and edible offal </t>
  </si>
  <si>
    <t xml:space="preserve">Bovine Meat (dairy herd)</t>
  </si>
  <si>
    <t xml:space="preserve">Lamb &amp; Mutton</t>
  </si>
  <si>
    <t xml:space="preserve">Pig Meat</t>
  </si>
  <si>
    <t xml:space="preserve">Poultry Meat</t>
  </si>
  <si>
    <t>Milk</t>
  </si>
  <si>
    <t xml:space="preserve">1 liter of pasteurized milk (4% fat, 3.3% protein)</t>
  </si>
  <si>
    <t>Cheese</t>
  </si>
  <si>
    <t xml:space="preserve">1 kg of cheese</t>
  </si>
  <si>
    <t>Eggs</t>
  </si>
  <si>
    <t xml:space="preserve">1 kg of eggs </t>
  </si>
  <si>
    <t xml:space="preserve">Fish (farmed)</t>
  </si>
  <si>
    <t xml:space="preserve">1 kg of edible fish</t>
  </si>
  <si>
    <t xml:space="preserve">Crustaceans (farmed)</t>
  </si>
  <si>
    <t xml:space="preserve">1 kg of head-free meat (shell-free for large shrimp) </t>
  </si>
  <si>
    <t>NutritionalUnit</t>
  </si>
  <si>
    <t>NbNutritionalUnitsPerRetailUnit</t>
  </si>
  <si>
    <t xml:space="preserve">1000 kcal energy </t>
  </si>
  <si>
    <t xml:space="preserve">10 mL alcohol</t>
  </si>
  <si>
    <t>-</t>
  </si>
  <si>
    <t xml:space="preserve">100g protein</t>
  </si>
  <si>
    <t xml:space="preserve">15g (1 cup)</t>
  </si>
  <si>
    <t>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</si>
</sst>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"/>
  </numFmts>
  <fonts count="6">
    <font>
      <name val="Calibri"/>
      <color theme="1"/>
      <sz val="12.000000"/>
      <scheme val="minor"/>
    </font>
    <font>
      <name val="Calibri"/>
      <b/>
      <color theme="1"/>
      <sz val="12.000000"/>
      <scheme val="minor"/>
    </font>
    <font>
      <name val="Calibri"/>
      <b/>
      <color indexed="64"/>
      <sz val="12.000000"/>
      <scheme val="minor"/>
    </font>
    <font>
      <name val="Calibri"/>
      <color indexed="64"/>
      <sz val="12.000000"/>
      <scheme val="minor"/>
    </font>
    <font>
      <name val="TimesNewRomanPSMT"/>
      <color theme="1"/>
      <sz val="12.000000"/>
    </font>
    <font>
      <name val="TimesNewRomanPS"/>
      <b/>
      <i/>
      <color theme="1"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wrapText="1"/>
    </xf>
    <xf fontId="1" fillId="0" borderId="0" numFmtId="0" xfId="0" applyFont="1" applyAlignment="1">
      <alignment wrapText="1"/>
    </xf>
    <xf fontId="2" fillId="0" borderId="0" numFmtId="0" xfId="0" applyFont="1" applyAlignment="1">
      <alignment wrapText="1"/>
    </xf>
    <xf fontId="3" fillId="0" borderId="0" numFmtId="0" xfId="0" applyFont="1"/>
    <xf fontId="0" fillId="0" borderId="0" numFmtId="1" xfId="0" applyNumberFormat="1"/>
    <xf fontId="0" fillId="0" borderId="0" numFmtId="160" xfId="0" applyNumberFormat="1"/>
    <xf fontId="4" fillId="0" borderId="0" numFmtId="0" xfId="0" applyFont="1"/>
    <xf fontId="5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14</xdr:row>
      <xdr:rowOff>0</xdr:rowOff>
    </xdr:from>
    <xdr:to>
      <xdr:col>0</xdr:col>
      <xdr:colOff>1143000</xdr:colOff>
      <xdr:row>14</xdr:row>
      <xdr:rowOff>0</xdr:rowOff>
    </xdr:to>
    <xdr:pic>
      <xdr:nvPicPr>
        <xdr:cNvPr id="2" name="Image 1" descr="page5image66341696" hidden="0"/>
        <xdr:cNvPicPr>
          <a:picLocks noChangeAspect="1" noChangeArrowheads="1"/>
        </xdr:cNvPicPr>
      </xdr:nvPicPr>
      <xdr:blipFill>
        <a:blip r:embed="rId1"/>
        <a:stretch/>
      </xdr:blipFill>
      <xdr:spPr bwMode="auto">
        <a:xfrm>
          <a:off x="0" y="28448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774700</xdr:colOff>
      <xdr:row>15</xdr:row>
      <xdr:rowOff>0</xdr:rowOff>
    </xdr:to>
    <xdr:pic>
      <xdr:nvPicPr>
        <xdr:cNvPr id="3" name="Image 2" descr="page5image66340160" hidden="0"/>
        <xdr:cNvPicPr>
          <a:picLocks noChangeAspect="1" noChangeArrowheads="1"/>
        </xdr:cNvPicPr>
      </xdr:nvPicPr>
      <xdr:blipFill>
        <a:blip r:embed="rId2"/>
        <a:stretch/>
      </xdr:blipFill>
      <xdr:spPr bwMode="auto">
        <a:xfrm>
          <a:off x="0" y="3048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952500</xdr:colOff>
      <xdr:row>15</xdr:row>
      <xdr:rowOff>0</xdr:rowOff>
    </xdr:to>
    <xdr:pic>
      <xdr:nvPicPr>
        <xdr:cNvPr id="4" name="Image 3" descr="page5image66342464" hidden="0"/>
        <xdr:cNvPicPr>
          <a:picLocks noChangeAspect="1" noChangeArrowheads="1"/>
        </xdr:cNvPicPr>
      </xdr:nvPicPr>
      <xdr:blipFill>
        <a:blip r:embed="rId3"/>
        <a:stretch/>
      </xdr:blipFill>
      <xdr:spPr bwMode="auto">
        <a:xfrm>
          <a:off x="2451100" y="30480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800100</xdr:colOff>
      <xdr:row>15</xdr:row>
      <xdr:rowOff>0</xdr:rowOff>
    </xdr:to>
    <xdr:pic>
      <xdr:nvPicPr>
        <xdr:cNvPr id="5" name="Image 4" descr="page5image66342848" hidden="0"/>
        <xdr:cNvPicPr>
          <a:picLocks noChangeAspect="1" noChangeArrowheads="1"/>
        </xdr:cNvPicPr>
      </xdr:nvPicPr>
      <xdr:blipFill>
        <a:blip r:embed="rId4"/>
        <a:stretch/>
      </xdr:blipFill>
      <xdr:spPr bwMode="auto">
        <a:xfrm>
          <a:off x="3416300" y="3048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1143000</xdr:colOff>
      <xdr:row>52</xdr:row>
      <xdr:rowOff>0</xdr:rowOff>
    </xdr:to>
    <xdr:pic>
      <xdr:nvPicPr>
        <xdr:cNvPr id="6" name="Image 5" descr="page5image66333376" hidden="0"/>
        <xdr:cNvPicPr>
          <a:picLocks noChangeAspect="1" noChangeArrowheads="1"/>
        </xdr:cNvPicPr>
      </xdr:nvPicPr>
      <xdr:blipFill>
        <a:blip r:embed="rId5"/>
        <a:stretch/>
      </xdr:blipFill>
      <xdr:spPr bwMode="auto">
        <a:xfrm>
          <a:off x="0" y="105664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330200</xdr:colOff>
      <xdr:row>52</xdr:row>
      <xdr:rowOff>0</xdr:rowOff>
    </xdr:from>
    <xdr:to>
      <xdr:col>3</xdr:col>
      <xdr:colOff>1422400</xdr:colOff>
      <xdr:row>52</xdr:row>
      <xdr:rowOff>0</xdr:rowOff>
    </xdr:to>
    <xdr:pic>
      <xdr:nvPicPr>
        <xdr:cNvPr id="7" name="Image 6" descr="page5image66335488" hidden="0"/>
        <xdr:cNvPicPr>
          <a:picLocks noChangeAspect="1" noChangeArrowheads="1"/>
        </xdr:cNvPicPr>
      </xdr:nvPicPr>
      <xdr:blipFill>
        <a:blip r:embed="rId2"/>
        <a:stretch/>
      </xdr:blipFill>
      <xdr:spPr bwMode="auto">
        <a:xfrm>
          <a:off x="1155699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304800</xdr:colOff>
      <xdr:row>52</xdr:row>
      <xdr:rowOff>0</xdr:rowOff>
    </xdr:from>
    <xdr:to>
      <xdr:col>5</xdr:col>
      <xdr:colOff>25400</xdr:colOff>
      <xdr:row>52</xdr:row>
      <xdr:rowOff>0</xdr:rowOff>
    </xdr:to>
    <xdr:pic>
      <xdr:nvPicPr>
        <xdr:cNvPr id="8" name="Image 7" descr="page5image66336064" hidden="0"/>
        <xdr:cNvPicPr>
          <a:picLocks noChangeAspect="1" noChangeArrowheads="1"/>
        </xdr:cNvPicPr>
      </xdr:nvPicPr>
      <xdr:blipFill>
        <a:blip r:embed="rId3"/>
        <a:stretch/>
      </xdr:blipFill>
      <xdr:spPr bwMode="auto">
        <a:xfrm>
          <a:off x="3606800" y="105664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444500</xdr:colOff>
      <xdr:row>52</xdr:row>
      <xdr:rowOff>0</xdr:rowOff>
    </xdr:from>
    <xdr:to>
      <xdr:col>6</xdr:col>
      <xdr:colOff>317500</xdr:colOff>
      <xdr:row>52</xdr:row>
      <xdr:rowOff>0</xdr:rowOff>
    </xdr:to>
    <xdr:pic>
      <xdr:nvPicPr>
        <xdr:cNvPr id="9" name="Image 8" descr="page5image66333184" hidden="0"/>
        <xdr:cNvPicPr>
          <a:picLocks noChangeAspect="1" noChangeArrowheads="1"/>
        </xdr:cNvPicPr>
      </xdr:nvPicPr>
      <xdr:blipFill>
        <a:blip r:embed="rId4"/>
        <a:stretch/>
      </xdr:blipFill>
      <xdr:spPr bwMode="auto">
        <a:xfrm>
          <a:off x="45720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431800</xdr:colOff>
      <xdr:row>52</xdr:row>
      <xdr:rowOff>0</xdr:rowOff>
    </xdr:from>
    <xdr:to>
      <xdr:col>7</xdr:col>
      <xdr:colOff>749300</xdr:colOff>
      <xdr:row>52</xdr:row>
      <xdr:rowOff>0</xdr:rowOff>
    </xdr:to>
    <xdr:pic>
      <xdr:nvPicPr>
        <xdr:cNvPr id="10" name="Image 9" descr="page5image66336448" hidden="0"/>
        <xdr:cNvPicPr>
          <a:picLocks noChangeAspect="1" noChangeArrowheads="1"/>
        </xdr:cNvPicPr>
      </xdr:nvPicPr>
      <xdr:blipFill>
        <a:blip r:embed="rId6"/>
        <a:stretch/>
      </xdr:blipFill>
      <xdr:spPr bwMode="auto">
        <a:xfrm>
          <a:off x="5384800" y="105664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762000</xdr:colOff>
      <xdr:row>52</xdr:row>
      <xdr:rowOff>0</xdr:rowOff>
    </xdr:from>
    <xdr:to>
      <xdr:col>10</xdr:col>
      <xdr:colOff>723900</xdr:colOff>
      <xdr:row>52</xdr:row>
      <xdr:rowOff>0</xdr:rowOff>
    </xdr:to>
    <xdr:pic>
      <xdr:nvPicPr>
        <xdr:cNvPr id="11" name="Image 10" descr="page5image66336640" hidden="0"/>
        <xdr:cNvPicPr>
          <a:picLocks noChangeAspect="1" noChangeArrowheads="1"/>
        </xdr:cNvPicPr>
      </xdr:nvPicPr>
      <xdr:blipFill>
        <a:blip r:embed="rId7"/>
        <a:stretch/>
      </xdr:blipFill>
      <xdr:spPr bwMode="auto">
        <a:xfrm>
          <a:off x="6540500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736600</xdr:colOff>
      <xdr:row>52</xdr:row>
      <xdr:rowOff>0</xdr:rowOff>
    </xdr:from>
    <xdr:to>
      <xdr:col>12</xdr:col>
      <xdr:colOff>38100</xdr:colOff>
      <xdr:row>52</xdr:row>
      <xdr:rowOff>0</xdr:rowOff>
    </xdr:to>
    <xdr:pic>
      <xdr:nvPicPr>
        <xdr:cNvPr id="12" name="Image 11" descr="page5image66336832" hidden="0"/>
        <xdr:cNvPicPr>
          <a:picLocks noChangeAspect="1" noChangeArrowheads="1"/>
        </xdr:cNvPicPr>
      </xdr:nvPicPr>
      <xdr:blipFill>
        <a:blip r:embed="rId8"/>
        <a:stretch/>
      </xdr:blipFill>
      <xdr:spPr bwMode="auto">
        <a:xfrm>
          <a:off x="8991600" y="105664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50800</xdr:colOff>
      <xdr:row>52</xdr:row>
      <xdr:rowOff>0</xdr:rowOff>
    </xdr:from>
    <xdr:to>
      <xdr:col>13</xdr:col>
      <xdr:colOff>25400</xdr:colOff>
      <xdr:row>52</xdr:row>
      <xdr:rowOff>0</xdr:rowOff>
    </xdr:to>
    <xdr:pic>
      <xdr:nvPicPr>
        <xdr:cNvPr id="13" name="Image 12" descr="page5image66337024" hidden="0"/>
        <xdr:cNvPicPr>
          <a:picLocks noChangeAspect="1" noChangeArrowheads="1"/>
        </xdr:cNvPicPr>
      </xdr:nvPicPr>
      <xdr:blipFill>
        <a:blip r:embed="rId9"/>
        <a:stretch/>
      </xdr:blipFill>
      <xdr:spPr bwMode="auto">
        <a:xfrm>
          <a:off x="99568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38100</xdr:colOff>
      <xdr:row>52</xdr:row>
      <xdr:rowOff>0</xdr:rowOff>
    </xdr:from>
    <xdr:to>
      <xdr:col>14</xdr:col>
      <xdr:colOff>368300</xdr:colOff>
      <xdr:row>52</xdr:row>
      <xdr:rowOff>0</xdr:rowOff>
    </xdr:to>
    <xdr:pic>
      <xdr:nvPicPr>
        <xdr:cNvPr id="14" name="Image 13" descr="page5image66338368" hidden="0"/>
        <xdr:cNvPicPr>
          <a:picLocks noChangeAspect="1" noChangeArrowheads="1"/>
        </xdr:cNvPicPr>
      </xdr:nvPicPr>
      <xdr:blipFill>
        <a:blip r:embed="rId10"/>
        <a:stretch/>
      </xdr:blipFill>
      <xdr:spPr bwMode="auto">
        <a:xfrm>
          <a:off x="10769600" y="10566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381000</xdr:colOff>
      <xdr:row>52</xdr:row>
      <xdr:rowOff>0</xdr:rowOff>
    </xdr:from>
    <xdr:to>
      <xdr:col>17</xdr:col>
      <xdr:colOff>342900</xdr:colOff>
      <xdr:row>52</xdr:row>
      <xdr:rowOff>0</xdr:rowOff>
    </xdr:to>
    <xdr:pic>
      <xdr:nvPicPr>
        <xdr:cNvPr id="15" name="Image 14" descr="page5image66337216" hidden="0"/>
        <xdr:cNvPicPr>
          <a:picLocks noChangeAspect="1" noChangeArrowheads="1"/>
        </xdr:cNvPicPr>
      </xdr:nvPicPr>
      <xdr:blipFill>
        <a:blip r:embed="rId11"/>
        <a:stretch/>
      </xdr:blipFill>
      <xdr:spPr bwMode="auto">
        <a:xfrm>
          <a:off x="11938000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17</xdr:col>
      <xdr:colOff>355600</xdr:colOff>
      <xdr:row>52</xdr:row>
      <xdr:rowOff>0</xdr:rowOff>
    </xdr:from>
    <xdr:to>
      <xdr:col>18</xdr:col>
      <xdr:colOff>330200</xdr:colOff>
      <xdr:row>52</xdr:row>
      <xdr:rowOff>0</xdr:rowOff>
    </xdr:to>
    <xdr:pic>
      <xdr:nvPicPr>
        <xdr:cNvPr id="16" name="Image 15" descr="page5image66336256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14389099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342900</xdr:colOff>
      <xdr:row>52</xdr:row>
      <xdr:rowOff>0</xdr:rowOff>
    </xdr:from>
    <xdr:to>
      <xdr:col>19</xdr:col>
      <xdr:colOff>673100</xdr:colOff>
      <xdr:row>52</xdr:row>
      <xdr:rowOff>0</xdr:rowOff>
    </xdr:to>
    <xdr:pic>
      <xdr:nvPicPr>
        <xdr:cNvPr id="17" name="Image 16" descr="page5image66337408" hidden="0"/>
        <xdr:cNvPicPr>
          <a:picLocks noChangeAspect="1" noChangeArrowheads="1"/>
        </xdr:cNvPicPr>
      </xdr:nvPicPr>
      <xdr:blipFill>
        <a:blip r:embed="rId13"/>
        <a:stretch/>
      </xdr:blipFill>
      <xdr:spPr bwMode="auto">
        <a:xfrm>
          <a:off x="15201900" y="10566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685800</xdr:colOff>
      <xdr:row>52</xdr:row>
      <xdr:rowOff>0</xdr:rowOff>
    </xdr:from>
    <xdr:to>
      <xdr:col>22</xdr:col>
      <xdr:colOff>647699</xdr:colOff>
      <xdr:row>52</xdr:row>
      <xdr:rowOff>0</xdr:rowOff>
    </xdr:to>
    <xdr:pic>
      <xdr:nvPicPr>
        <xdr:cNvPr id="18" name="Image 17" descr="page5image66337600" hidden="0"/>
        <xdr:cNvPicPr>
          <a:picLocks noChangeAspect="1" noChangeArrowheads="1"/>
        </xdr:cNvPicPr>
      </xdr:nvPicPr>
      <xdr:blipFill>
        <a:blip r:embed="rId11"/>
        <a:stretch/>
      </xdr:blipFill>
      <xdr:spPr bwMode="auto">
        <a:xfrm>
          <a:off x="16370300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660400</xdr:colOff>
      <xdr:row>52</xdr:row>
      <xdr:rowOff>0</xdr:rowOff>
    </xdr:from>
    <xdr:to>
      <xdr:col>23</xdr:col>
      <xdr:colOff>635000</xdr:colOff>
      <xdr:row>52</xdr:row>
      <xdr:rowOff>0</xdr:rowOff>
    </xdr:to>
    <xdr:pic>
      <xdr:nvPicPr>
        <xdr:cNvPr id="19" name="Image 18" descr="page5image66337792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188214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23</xdr:col>
      <xdr:colOff>647699</xdr:colOff>
      <xdr:row>52</xdr:row>
      <xdr:rowOff>0</xdr:rowOff>
    </xdr:from>
    <xdr:to>
      <xdr:col>25</xdr:col>
      <xdr:colOff>152400</xdr:colOff>
      <xdr:row>52</xdr:row>
      <xdr:rowOff>0</xdr:rowOff>
    </xdr:to>
    <xdr:pic>
      <xdr:nvPicPr>
        <xdr:cNvPr id="20" name="Image 19" descr="page5image66338176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19634199" y="10566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25</xdr:col>
      <xdr:colOff>165100</xdr:colOff>
      <xdr:row>52</xdr:row>
      <xdr:rowOff>0</xdr:rowOff>
    </xdr:from>
    <xdr:to>
      <xdr:col>28</xdr:col>
      <xdr:colOff>127000</xdr:colOff>
      <xdr:row>52</xdr:row>
      <xdr:rowOff>0</xdr:rowOff>
    </xdr:to>
    <xdr:pic>
      <xdr:nvPicPr>
        <xdr:cNvPr id="21" name="Image 20" descr="page5image66338560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20802600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28</xdr:col>
      <xdr:colOff>139700</xdr:colOff>
      <xdr:row>52</xdr:row>
      <xdr:rowOff>0</xdr:rowOff>
    </xdr:from>
    <xdr:to>
      <xdr:col>29</xdr:col>
      <xdr:colOff>114300</xdr:colOff>
      <xdr:row>52</xdr:row>
      <xdr:rowOff>0</xdr:rowOff>
    </xdr:to>
    <xdr:pic>
      <xdr:nvPicPr>
        <xdr:cNvPr id="22" name="Image 21" descr="page5image66377152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232537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127000</xdr:colOff>
      <xdr:row>52</xdr:row>
      <xdr:rowOff>0</xdr:rowOff>
    </xdr:from>
    <xdr:to>
      <xdr:col>30</xdr:col>
      <xdr:colOff>457200</xdr:colOff>
      <xdr:row>52</xdr:row>
      <xdr:rowOff>0</xdr:rowOff>
    </xdr:to>
    <xdr:pic>
      <xdr:nvPicPr>
        <xdr:cNvPr id="23" name="Image 22" descr="page5image66369792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24066500" y="10566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30</xdr:col>
      <xdr:colOff>469900</xdr:colOff>
      <xdr:row>52</xdr:row>
      <xdr:rowOff>0</xdr:rowOff>
    </xdr:from>
    <xdr:to>
      <xdr:col>33</xdr:col>
      <xdr:colOff>431800</xdr:colOff>
      <xdr:row>52</xdr:row>
      <xdr:rowOff>0</xdr:rowOff>
    </xdr:to>
    <xdr:pic>
      <xdr:nvPicPr>
        <xdr:cNvPr id="24" name="Image 23" descr="page5image66358848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25234900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33</xdr:col>
      <xdr:colOff>444500</xdr:colOff>
      <xdr:row>52</xdr:row>
      <xdr:rowOff>0</xdr:rowOff>
    </xdr:from>
    <xdr:to>
      <xdr:col>34</xdr:col>
      <xdr:colOff>419100</xdr:colOff>
      <xdr:row>52</xdr:row>
      <xdr:rowOff>0</xdr:rowOff>
    </xdr:to>
    <xdr:pic>
      <xdr:nvPicPr>
        <xdr:cNvPr id="25" name="Image 24" descr="page5image66528448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276860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431800</xdr:colOff>
      <xdr:row>52</xdr:row>
      <xdr:rowOff>0</xdr:rowOff>
    </xdr:from>
    <xdr:to>
      <xdr:col>35</xdr:col>
      <xdr:colOff>762000</xdr:colOff>
      <xdr:row>52</xdr:row>
      <xdr:rowOff>0</xdr:rowOff>
    </xdr:to>
    <xdr:pic>
      <xdr:nvPicPr>
        <xdr:cNvPr id="26" name="Image 25" descr="page5image66520000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28498800" y="10566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774700</xdr:colOff>
      <xdr:row>52</xdr:row>
      <xdr:rowOff>0</xdr:rowOff>
    </xdr:from>
    <xdr:to>
      <xdr:col>38</xdr:col>
      <xdr:colOff>736600</xdr:colOff>
      <xdr:row>52</xdr:row>
      <xdr:rowOff>0</xdr:rowOff>
    </xdr:to>
    <xdr:pic>
      <xdr:nvPicPr>
        <xdr:cNvPr id="27" name="Image 26" descr="page5image66526336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29667200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38</xdr:col>
      <xdr:colOff>749300</xdr:colOff>
      <xdr:row>52</xdr:row>
      <xdr:rowOff>0</xdr:rowOff>
    </xdr:from>
    <xdr:to>
      <xdr:col>39</xdr:col>
      <xdr:colOff>723900</xdr:colOff>
      <xdr:row>52</xdr:row>
      <xdr:rowOff>0</xdr:rowOff>
    </xdr:to>
    <xdr:pic>
      <xdr:nvPicPr>
        <xdr:cNvPr id="28" name="Image 27" descr="page5image66521152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321183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39</xdr:col>
      <xdr:colOff>736600</xdr:colOff>
      <xdr:row>52</xdr:row>
      <xdr:rowOff>0</xdr:rowOff>
    </xdr:from>
    <xdr:to>
      <xdr:col>41</xdr:col>
      <xdr:colOff>228600</xdr:colOff>
      <xdr:row>52</xdr:row>
      <xdr:rowOff>0</xdr:rowOff>
    </xdr:to>
    <xdr:pic>
      <xdr:nvPicPr>
        <xdr:cNvPr id="29" name="Image 28" descr="page5image66534208" hidden="0"/>
        <xdr:cNvPicPr>
          <a:picLocks noChangeAspect="1" noChangeArrowheads="1"/>
        </xdr:cNvPicPr>
      </xdr:nvPicPr>
      <xdr:blipFill>
        <a:blip r:embed="rId16"/>
        <a:stretch/>
      </xdr:blipFill>
      <xdr:spPr bwMode="auto">
        <a:xfrm>
          <a:off x="32931100" y="105664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41</xdr:col>
      <xdr:colOff>241300</xdr:colOff>
      <xdr:row>52</xdr:row>
      <xdr:rowOff>0</xdr:rowOff>
    </xdr:from>
    <xdr:to>
      <xdr:col>44</xdr:col>
      <xdr:colOff>203200</xdr:colOff>
      <xdr:row>52</xdr:row>
      <xdr:rowOff>0</xdr:rowOff>
    </xdr:to>
    <xdr:pic>
      <xdr:nvPicPr>
        <xdr:cNvPr id="30" name="Image 29" descr="page5image66569920" hidden="0"/>
        <xdr:cNvPicPr>
          <a:picLocks noChangeAspect="1" noChangeArrowheads="1"/>
        </xdr:cNvPicPr>
      </xdr:nvPicPr>
      <xdr:blipFill>
        <a:blip r:embed="rId2"/>
        <a:stretch/>
      </xdr:blipFill>
      <xdr:spPr bwMode="auto">
        <a:xfrm>
          <a:off x="34086800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215900</xdr:colOff>
      <xdr:row>52</xdr:row>
      <xdr:rowOff>0</xdr:rowOff>
    </xdr:from>
    <xdr:to>
      <xdr:col>45</xdr:col>
      <xdr:colOff>342900</xdr:colOff>
      <xdr:row>52</xdr:row>
      <xdr:rowOff>0</xdr:rowOff>
    </xdr:to>
    <xdr:pic>
      <xdr:nvPicPr>
        <xdr:cNvPr id="31" name="Image 30" descr="page5image66561408" hidden="0"/>
        <xdr:cNvPicPr>
          <a:picLocks noChangeAspect="1" noChangeArrowheads="1"/>
        </xdr:cNvPicPr>
      </xdr:nvPicPr>
      <xdr:blipFill>
        <a:blip r:embed="rId17"/>
        <a:stretch/>
      </xdr:blipFill>
      <xdr:spPr bwMode="auto">
        <a:xfrm>
          <a:off x="36537900" y="105664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45</xdr:col>
      <xdr:colOff>355600</xdr:colOff>
      <xdr:row>52</xdr:row>
      <xdr:rowOff>0</xdr:rowOff>
    </xdr:from>
    <xdr:to>
      <xdr:col>46</xdr:col>
      <xdr:colOff>330200</xdr:colOff>
      <xdr:row>52</xdr:row>
      <xdr:rowOff>0</xdr:rowOff>
    </xdr:to>
    <xdr:pic>
      <xdr:nvPicPr>
        <xdr:cNvPr id="32" name="Image 31" descr="page5image66513984" hidden="0"/>
        <xdr:cNvPicPr>
          <a:picLocks noChangeAspect="1" noChangeArrowheads="1"/>
        </xdr:cNvPicPr>
      </xdr:nvPicPr>
      <xdr:blipFill>
        <a:blip r:embed="rId18"/>
        <a:stretch/>
      </xdr:blipFill>
      <xdr:spPr bwMode="auto">
        <a:xfrm>
          <a:off x="375031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46</xdr:col>
      <xdr:colOff>342900</xdr:colOff>
      <xdr:row>52</xdr:row>
      <xdr:rowOff>0</xdr:rowOff>
    </xdr:from>
    <xdr:to>
      <xdr:col>47</xdr:col>
      <xdr:colOff>660400</xdr:colOff>
      <xdr:row>52</xdr:row>
      <xdr:rowOff>0</xdr:rowOff>
    </xdr:to>
    <xdr:pic>
      <xdr:nvPicPr>
        <xdr:cNvPr id="33" name="Image 32" descr="page5image66420736" hidden="0"/>
        <xdr:cNvPicPr>
          <a:picLocks noChangeAspect="1" noChangeArrowheads="1"/>
        </xdr:cNvPicPr>
      </xdr:nvPicPr>
      <xdr:blipFill>
        <a:blip r:embed="rId6"/>
        <a:stretch/>
      </xdr:blipFill>
      <xdr:spPr bwMode="auto">
        <a:xfrm>
          <a:off x="38315900" y="105664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47</xdr:col>
      <xdr:colOff>673100</xdr:colOff>
      <xdr:row>52</xdr:row>
      <xdr:rowOff>0</xdr:rowOff>
    </xdr:from>
    <xdr:to>
      <xdr:col>50</xdr:col>
      <xdr:colOff>635000</xdr:colOff>
      <xdr:row>52</xdr:row>
      <xdr:rowOff>0</xdr:rowOff>
    </xdr:to>
    <xdr:pic>
      <xdr:nvPicPr>
        <xdr:cNvPr id="34" name="Image 33" descr="page5image66420928" hidden="0"/>
        <xdr:cNvPicPr>
          <a:picLocks noChangeAspect="1" noChangeArrowheads="1"/>
        </xdr:cNvPicPr>
      </xdr:nvPicPr>
      <xdr:blipFill>
        <a:blip r:embed="rId7"/>
        <a:stretch/>
      </xdr:blipFill>
      <xdr:spPr bwMode="auto">
        <a:xfrm>
          <a:off x="39471600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50</xdr:col>
      <xdr:colOff>647699</xdr:colOff>
      <xdr:row>52</xdr:row>
      <xdr:rowOff>0</xdr:rowOff>
    </xdr:from>
    <xdr:to>
      <xdr:col>51</xdr:col>
      <xdr:colOff>774700</xdr:colOff>
      <xdr:row>52</xdr:row>
      <xdr:rowOff>0</xdr:rowOff>
    </xdr:to>
    <xdr:pic>
      <xdr:nvPicPr>
        <xdr:cNvPr id="35" name="Image 34" descr="page5image66421120" hidden="0"/>
        <xdr:cNvPicPr>
          <a:picLocks noChangeAspect="1" noChangeArrowheads="1"/>
        </xdr:cNvPicPr>
      </xdr:nvPicPr>
      <xdr:blipFill>
        <a:blip r:embed="rId8"/>
        <a:stretch/>
      </xdr:blipFill>
      <xdr:spPr bwMode="auto">
        <a:xfrm>
          <a:off x="41922700" y="105664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51</xdr:col>
      <xdr:colOff>787399</xdr:colOff>
      <xdr:row>52</xdr:row>
      <xdr:rowOff>0</xdr:rowOff>
    </xdr:from>
    <xdr:to>
      <xdr:col>52</xdr:col>
      <xdr:colOff>762000</xdr:colOff>
      <xdr:row>52</xdr:row>
      <xdr:rowOff>0</xdr:rowOff>
    </xdr:to>
    <xdr:pic>
      <xdr:nvPicPr>
        <xdr:cNvPr id="36" name="Image 35" descr="page5image66421312" hidden="0"/>
        <xdr:cNvPicPr>
          <a:picLocks noChangeAspect="1" noChangeArrowheads="1"/>
        </xdr:cNvPicPr>
      </xdr:nvPicPr>
      <xdr:blipFill>
        <a:blip r:embed="rId9"/>
        <a:stretch/>
      </xdr:blipFill>
      <xdr:spPr bwMode="auto">
        <a:xfrm>
          <a:off x="428879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52</xdr:col>
      <xdr:colOff>774700</xdr:colOff>
      <xdr:row>52</xdr:row>
      <xdr:rowOff>0</xdr:rowOff>
    </xdr:from>
    <xdr:to>
      <xdr:col>54</xdr:col>
      <xdr:colOff>279400</xdr:colOff>
      <xdr:row>52</xdr:row>
      <xdr:rowOff>0</xdr:rowOff>
    </xdr:to>
    <xdr:pic>
      <xdr:nvPicPr>
        <xdr:cNvPr id="37" name="Image 36" descr="page5image66421504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43700700" y="10566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54</xdr:col>
      <xdr:colOff>292100</xdr:colOff>
      <xdr:row>52</xdr:row>
      <xdr:rowOff>0</xdr:rowOff>
    </xdr:from>
    <xdr:to>
      <xdr:col>57</xdr:col>
      <xdr:colOff>254000</xdr:colOff>
      <xdr:row>52</xdr:row>
      <xdr:rowOff>0</xdr:rowOff>
    </xdr:to>
    <xdr:pic>
      <xdr:nvPicPr>
        <xdr:cNvPr id="38" name="Image 37" descr="page5image66421696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44869100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57</xdr:col>
      <xdr:colOff>266700</xdr:colOff>
      <xdr:row>52</xdr:row>
      <xdr:rowOff>0</xdr:rowOff>
    </xdr:from>
    <xdr:to>
      <xdr:col>58</xdr:col>
      <xdr:colOff>241300</xdr:colOff>
      <xdr:row>52</xdr:row>
      <xdr:rowOff>0</xdr:rowOff>
    </xdr:to>
    <xdr:pic>
      <xdr:nvPicPr>
        <xdr:cNvPr id="39" name="Image 38" descr="page5image66421888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473202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58</xdr:col>
      <xdr:colOff>254000</xdr:colOff>
      <xdr:row>52</xdr:row>
      <xdr:rowOff>0</xdr:rowOff>
    </xdr:from>
    <xdr:to>
      <xdr:col>59</xdr:col>
      <xdr:colOff>584200</xdr:colOff>
      <xdr:row>52</xdr:row>
      <xdr:rowOff>0</xdr:rowOff>
    </xdr:to>
    <xdr:pic>
      <xdr:nvPicPr>
        <xdr:cNvPr id="40" name="Image 39" descr="page5image66422080" hidden="0"/>
        <xdr:cNvPicPr>
          <a:picLocks noChangeAspect="1" noChangeArrowheads="1"/>
        </xdr:cNvPicPr>
      </xdr:nvPicPr>
      <xdr:blipFill>
        <a:blip r:embed="rId19"/>
        <a:stretch/>
      </xdr:blipFill>
      <xdr:spPr bwMode="auto">
        <a:xfrm>
          <a:off x="48133000" y="10566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59</xdr:col>
      <xdr:colOff>596900</xdr:colOff>
      <xdr:row>52</xdr:row>
      <xdr:rowOff>0</xdr:rowOff>
    </xdr:from>
    <xdr:to>
      <xdr:col>62</xdr:col>
      <xdr:colOff>558800</xdr:colOff>
      <xdr:row>52</xdr:row>
      <xdr:rowOff>0</xdr:rowOff>
    </xdr:to>
    <xdr:pic>
      <xdr:nvPicPr>
        <xdr:cNvPr id="41" name="Image 40" descr="page5image66422272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49301400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62</xdr:col>
      <xdr:colOff>571500</xdr:colOff>
      <xdr:row>52</xdr:row>
      <xdr:rowOff>0</xdr:rowOff>
    </xdr:from>
    <xdr:to>
      <xdr:col>63</xdr:col>
      <xdr:colOff>546100</xdr:colOff>
      <xdr:row>52</xdr:row>
      <xdr:rowOff>0</xdr:rowOff>
    </xdr:to>
    <xdr:pic>
      <xdr:nvPicPr>
        <xdr:cNvPr id="42" name="Image 41" descr="page5image66422464" hidden="0"/>
        <xdr:cNvPicPr>
          <a:picLocks noChangeAspect="1" noChangeArrowheads="1"/>
        </xdr:cNvPicPr>
      </xdr:nvPicPr>
      <xdr:blipFill>
        <a:blip r:embed="rId20"/>
        <a:stretch/>
      </xdr:blipFill>
      <xdr:spPr bwMode="auto">
        <a:xfrm>
          <a:off x="517525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63</xdr:col>
      <xdr:colOff>558800</xdr:colOff>
      <xdr:row>52</xdr:row>
      <xdr:rowOff>0</xdr:rowOff>
    </xdr:from>
    <xdr:to>
      <xdr:col>65</xdr:col>
      <xdr:colOff>63500</xdr:colOff>
      <xdr:row>52</xdr:row>
      <xdr:rowOff>0</xdr:rowOff>
    </xdr:to>
    <xdr:pic>
      <xdr:nvPicPr>
        <xdr:cNvPr id="43" name="Image 42" descr="page5image66422656" hidden="0"/>
        <xdr:cNvPicPr>
          <a:picLocks noChangeAspect="1" noChangeArrowheads="1"/>
        </xdr:cNvPicPr>
      </xdr:nvPicPr>
      <xdr:blipFill>
        <a:blip r:embed="rId19"/>
        <a:stretch/>
      </xdr:blipFill>
      <xdr:spPr bwMode="auto">
        <a:xfrm>
          <a:off x="52565300" y="10566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65</xdr:col>
      <xdr:colOff>76200</xdr:colOff>
      <xdr:row>52</xdr:row>
      <xdr:rowOff>0</xdr:rowOff>
    </xdr:from>
    <xdr:to>
      <xdr:col>68</xdr:col>
      <xdr:colOff>38100</xdr:colOff>
      <xdr:row>52</xdr:row>
      <xdr:rowOff>0</xdr:rowOff>
    </xdr:to>
    <xdr:pic>
      <xdr:nvPicPr>
        <xdr:cNvPr id="44" name="Image 43" descr="page5image66422848" hidden="0"/>
        <xdr:cNvPicPr>
          <a:picLocks noChangeAspect="1" noChangeArrowheads="1"/>
        </xdr:cNvPicPr>
      </xdr:nvPicPr>
      <xdr:blipFill>
        <a:blip r:embed="rId21"/>
        <a:stretch/>
      </xdr:blipFill>
      <xdr:spPr bwMode="auto">
        <a:xfrm>
          <a:off x="53733700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68</xdr:col>
      <xdr:colOff>50800</xdr:colOff>
      <xdr:row>52</xdr:row>
      <xdr:rowOff>0</xdr:rowOff>
    </xdr:from>
    <xdr:to>
      <xdr:col>69</xdr:col>
      <xdr:colOff>25400</xdr:colOff>
      <xdr:row>52</xdr:row>
      <xdr:rowOff>0</xdr:rowOff>
    </xdr:to>
    <xdr:pic>
      <xdr:nvPicPr>
        <xdr:cNvPr id="45" name="Image 44" descr="page5image66423040" hidden="0"/>
        <xdr:cNvPicPr>
          <a:picLocks noChangeAspect="1" noChangeArrowheads="1"/>
        </xdr:cNvPicPr>
      </xdr:nvPicPr>
      <xdr:blipFill>
        <a:blip r:embed="rId20"/>
        <a:stretch/>
      </xdr:blipFill>
      <xdr:spPr bwMode="auto">
        <a:xfrm>
          <a:off x="561848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69</xdr:col>
      <xdr:colOff>38100</xdr:colOff>
      <xdr:row>52</xdr:row>
      <xdr:rowOff>0</xdr:rowOff>
    </xdr:from>
    <xdr:to>
      <xdr:col>70</xdr:col>
      <xdr:colOff>368300</xdr:colOff>
      <xdr:row>52</xdr:row>
      <xdr:rowOff>0</xdr:rowOff>
    </xdr:to>
    <xdr:pic>
      <xdr:nvPicPr>
        <xdr:cNvPr id="46" name="Image 45" descr="page5image66423232" hidden="0"/>
        <xdr:cNvPicPr>
          <a:picLocks noChangeAspect="1" noChangeArrowheads="1"/>
        </xdr:cNvPicPr>
      </xdr:nvPicPr>
      <xdr:blipFill>
        <a:blip r:embed="rId19"/>
        <a:stretch/>
      </xdr:blipFill>
      <xdr:spPr bwMode="auto">
        <a:xfrm>
          <a:off x="56997600" y="10566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70</xdr:col>
      <xdr:colOff>381000</xdr:colOff>
      <xdr:row>52</xdr:row>
      <xdr:rowOff>0</xdr:rowOff>
    </xdr:from>
    <xdr:to>
      <xdr:col>73</xdr:col>
      <xdr:colOff>342900</xdr:colOff>
      <xdr:row>52</xdr:row>
      <xdr:rowOff>0</xdr:rowOff>
    </xdr:to>
    <xdr:pic>
      <xdr:nvPicPr>
        <xdr:cNvPr id="47" name="Image 46" descr="page5image66423424" hidden="0"/>
        <xdr:cNvPicPr>
          <a:picLocks noChangeAspect="1" noChangeArrowheads="1"/>
        </xdr:cNvPicPr>
      </xdr:nvPicPr>
      <xdr:blipFill>
        <a:blip r:embed="rId21"/>
        <a:stretch/>
      </xdr:blipFill>
      <xdr:spPr bwMode="auto">
        <a:xfrm>
          <a:off x="58166000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73</xdr:col>
      <xdr:colOff>355600</xdr:colOff>
      <xdr:row>52</xdr:row>
      <xdr:rowOff>0</xdr:rowOff>
    </xdr:from>
    <xdr:to>
      <xdr:col>74</xdr:col>
      <xdr:colOff>330200</xdr:colOff>
      <xdr:row>52</xdr:row>
      <xdr:rowOff>0</xdr:rowOff>
    </xdr:to>
    <xdr:pic>
      <xdr:nvPicPr>
        <xdr:cNvPr id="48" name="Image 47" descr="page5image66423616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606171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74</xdr:col>
      <xdr:colOff>342900</xdr:colOff>
      <xdr:row>52</xdr:row>
      <xdr:rowOff>0</xdr:rowOff>
    </xdr:from>
    <xdr:to>
      <xdr:col>75</xdr:col>
      <xdr:colOff>673100</xdr:colOff>
      <xdr:row>52</xdr:row>
      <xdr:rowOff>0</xdr:rowOff>
    </xdr:to>
    <xdr:pic>
      <xdr:nvPicPr>
        <xdr:cNvPr id="49" name="Image 48" descr="page5image66423808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61429900" y="10566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75</xdr:col>
      <xdr:colOff>685800</xdr:colOff>
      <xdr:row>52</xdr:row>
      <xdr:rowOff>0</xdr:rowOff>
    </xdr:from>
    <xdr:to>
      <xdr:col>78</xdr:col>
      <xdr:colOff>647699</xdr:colOff>
      <xdr:row>52</xdr:row>
      <xdr:rowOff>0</xdr:rowOff>
    </xdr:to>
    <xdr:pic>
      <xdr:nvPicPr>
        <xdr:cNvPr id="50" name="Image 49" descr="page5image66424000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62598300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78</xdr:col>
      <xdr:colOff>660400</xdr:colOff>
      <xdr:row>52</xdr:row>
      <xdr:rowOff>0</xdr:rowOff>
    </xdr:from>
    <xdr:to>
      <xdr:col>79</xdr:col>
      <xdr:colOff>635000</xdr:colOff>
      <xdr:row>52</xdr:row>
      <xdr:rowOff>0</xdr:rowOff>
    </xdr:to>
    <xdr:pic>
      <xdr:nvPicPr>
        <xdr:cNvPr id="51" name="Image 50" descr="page5image66424192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650494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79</xdr:col>
      <xdr:colOff>647699</xdr:colOff>
      <xdr:row>52</xdr:row>
      <xdr:rowOff>0</xdr:rowOff>
    </xdr:from>
    <xdr:to>
      <xdr:col>81</xdr:col>
      <xdr:colOff>152400</xdr:colOff>
      <xdr:row>52</xdr:row>
      <xdr:rowOff>0</xdr:rowOff>
    </xdr:to>
    <xdr:pic>
      <xdr:nvPicPr>
        <xdr:cNvPr id="52" name="Image 51" descr="page5image66424384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65862200" y="10566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81</xdr:col>
      <xdr:colOff>165100</xdr:colOff>
      <xdr:row>52</xdr:row>
      <xdr:rowOff>0</xdr:rowOff>
    </xdr:from>
    <xdr:to>
      <xdr:col>84</xdr:col>
      <xdr:colOff>127000</xdr:colOff>
      <xdr:row>52</xdr:row>
      <xdr:rowOff>0</xdr:rowOff>
    </xdr:to>
    <xdr:pic>
      <xdr:nvPicPr>
        <xdr:cNvPr id="53" name="Image 52" descr="page5image66424576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67030600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84</xdr:col>
      <xdr:colOff>139700</xdr:colOff>
      <xdr:row>52</xdr:row>
      <xdr:rowOff>0</xdr:rowOff>
    </xdr:from>
    <xdr:to>
      <xdr:col>85</xdr:col>
      <xdr:colOff>114300</xdr:colOff>
      <xdr:row>52</xdr:row>
      <xdr:rowOff>0</xdr:rowOff>
    </xdr:to>
    <xdr:pic>
      <xdr:nvPicPr>
        <xdr:cNvPr id="54" name="Image 53" descr="page5image66424768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694817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85</xdr:col>
      <xdr:colOff>127000</xdr:colOff>
      <xdr:row>52</xdr:row>
      <xdr:rowOff>0</xdr:rowOff>
    </xdr:from>
    <xdr:to>
      <xdr:col>86</xdr:col>
      <xdr:colOff>457200</xdr:colOff>
      <xdr:row>52</xdr:row>
      <xdr:rowOff>0</xdr:rowOff>
    </xdr:to>
    <xdr:pic>
      <xdr:nvPicPr>
        <xdr:cNvPr id="55" name="Image 54" descr="page5image66424960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70294500" y="10566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86</xdr:col>
      <xdr:colOff>469900</xdr:colOff>
      <xdr:row>52</xdr:row>
      <xdr:rowOff>0</xdr:rowOff>
    </xdr:from>
    <xdr:to>
      <xdr:col>89</xdr:col>
      <xdr:colOff>431800</xdr:colOff>
      <xdr:row>52</xdr:row>
      <xdr:rowOff>0</xdr:rowOff>
    </xdr:to>
    <xdr:pic>
      <xdr:nvPicPr>
        <xdr:cNvPr id="56" name="Image 55" descr="page5image66425152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71462900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89</xdr:col>
      <xdr:colOff>444500</xdr:colOff>
      <xdr:row>52</xdr:row>
      <xdr:rowOff>0</xdr:rowOff>
    </xdr:from>
    <xdr:to>
      <xdr:col>90</xdr:col>
      <xdr:colOff>419100</xdr:colOff>
      <xdr:row>52</xdr:row>
      <xdr:rowOff>0</xdr:rowOff>
    </xdr:to>
    <xdr:pic>
      <xdr:nvPicPr>
        <xdr:cNvPr id="57" name="Image 56" descr="page5image66425344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739140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90</xdr:col>
      <xdr:colOff>431800</xdr:colOff>
      <xdr:row>52</xdr:row>
      <xdr:rowOff>0</xdr:rowOff>
    </xdr:from>
    <xdr:to>
      <xdr:col>91</xdr:col>
      <xdr:colOff>762000</xdr:colOff>
      <xdr:row>52</xdr:row>
      <xdr:rowOff>0</xdr:rowOff>
    </xdr:to>
    <xdr:pic>
      <xdr:nvPicPr>
        <xdr:cNvPr id="58" name="Image 57" descr="page5image66425536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74726800" y="10566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91</xdr:col>
      <xdr:colOff>774700</xdr:colOff>
      <xdr:row>52</xdr:row>
      <xdr:rowOff>0</xdr:rowOff>
    </xdr:from>
    <xdr:to>
      <xdr:col>92</xdr:col>
      <xdr:colOff>749300</xdr:colOff>
      <xdr:row>52</xdr:row>
      <xdr:rowOff>0</xdr:rowOff>
    </xdr:to>
    <xdr:pic>
      <xdr:nvPicPr>
        <xdr:cNvPr id="59" name="Image 58" descr="page5image66425728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758952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92</xdr:col>
      <xdr:colOff>762000</xdr:colOff>
      <xdr:row>52</xdr:row>
      <xdr:rowOff>0</xdr:rowOff>
    </xdr:from>
    <xdr:to>
      <xdr:col>94</xdr:col>
      <xdr:colOff>266700</xdr:colOff>
      <xdr:row>52</xdr:row>
      <xdr:rowOff>0</xdr:rowOff>
    </xdr:to>
    <xdr:pic>
      <xdr:nvPicPr>
        <xdr:cNvPr id="60" name="Image 59" descr="page5image66425920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76708000" y="10566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94</xdr:col>
      <xdr:colOff>279400</xdr:colOff>
      <xdr:row>52</xdr:row>
      <xdr:rowOff>0</xdr:rowOff>
    </xdr:from>
    <xdr:to>
      <xdr:col>95</xdr:col>
      <xdr:colOff>254000</xdr:colOff>
      <xdr:row>52</xdr:row>
      <xdr:rowOff>0</xdr:rowOff>
    </xdr:to>
    <xdr:pic>
      <xdr:nvPicPr>
        <xdr:cNvPr id="61" name="Image 60" descr="page5image66426112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77876399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95</xdr:col>
      <xdr:colOff>266700</xdr:colOff>
      <xdr:row>52</xdr:row>
      <xdr:rowOff>0</xdr:rowOff>
    </xdr:from>
    <xdr:to>
      <xdr:col>96</xdr:col>
      <xdr:colOff>596900</xdr:colOff>
      <xdr:row>52</xdr:row>
      <xdr:rowOff>0</xdr:rowOff>
    </xdr:to>
    <xdr:pic>
      <xdr:nvPicPr>
        <xdr:cNvPr id="62" name="Image 61" descr="page5image66426304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78689200" y="10566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96</xdr:col>
      <xdr:colOff>609600</xdr:colOff>
      <xdr:row>52</xdr:row>
      <xdr:rowOff>0</xdr:rowOff>
    </xdr:from>
    <xdr:to>
      <xdr:col>97</xdr:col>
      <xdr:colOff>584200</xdr:colOff>
      <xdr:row>52</xdr:row>
      <xdr:rowOff>0</xdr:rowOff>
    </xdr:to>
    <xdr:pic>
      <xdr:nvPicPr>
        <xdr:cNvPr id="63" name="Image 62" descr="page5image66426496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798576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97</xdr:col>
      <xdr:colOff>596900</xdr:colOff>
      <xdr:row>52</xdr:row>
      <xdr:rowOff>0</xdr:rowOff>
    </xdr:from>
    <xdr:to>
      <xdr:col>99</xdr:col>
      <xdr:colOff>101600</xdr:colOff>
      <xdr:row>52</xdr:row>
      <xdr:rowOff>0</xdr:rowOff>
    </xdr:to>
    <xdr:pic>
      <xdr:nvPicPr>
        <xdr:cNvPr id="64" name="Image 63" descr="page5image66426688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80670400" y="10566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99</xdr:col>
      <xdr:colOff>114300</xdr:colOff>
      <xdr:row>52</xdr:row>
      <xdr:rowOff>0</xdr:rowOff>
    </xdr:from>
    <xdr:to>
      <xdr:col>102</xdr:col>
      <xdr:colOff>76200</xdr:colOff>
      <xdr:row>52</xdr:row>
      <xdr:rowOff>0</xdr:rowOff>
    </xdr:to>
    <xdr:pic>
      <xdr:nvPicPr>
        <xdr:cNvPr id="65" name="Image 64" descr="page5image66426880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81838800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102</xdr:col>
      <xdr:colOff>88900</xdr:colOff>
      <xdr:row>52</xdr:row>
      <xdr:rowOff>0</xdr:rowOff>
    </xdr:from>
    <xdr:to>
      <xdr:col>103</xdr:col>
      <xdr:colOff>63500</xdr:colOff>
      <xdr:row>52</xdr:row>
      <xdr:rowOff>0</xdr:rowOff>
    </xdr:to>
    <xdr:pic>
      <xdr:nvPicPr>
        <xdr:cNvPr id="66" name="Image 65" descr="page5image66427072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842899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103</xdr:col>
      <xdr:colOff>76200</xdr:colOff>
      <xdr:row>52</xdr:row>
      <xdr:rowOff>0</xdr:rowOff>
    </xdr:from>
    <xdr:to>
      <xdr:col>104</xdr:col>
      <xdr:colOff>406400</xdr:colOff>
      <xdr:row>52</xdr:row>
      <xdr:rowOff>0</xdr:rowOff>
    </xdr:to>
    <xdr:pic>
      <xdr:nvPicPr>
        <xdr:cNvPr id="67" name="Image 66" descr="page5image66427264" hidden="0"/>
        <xdr:cNvPicPr>
          <a:picLocks noChangeAspect="1" noChangeArrowheads="1"/>
        </xdr:cNvPicPr>
      </xdr:nvPicPr>
      <xdr:blipFill>
        <a:blip r:embed="rId22"/>
        <a:stretch/>
      </xdr:blipFill>
      <xdr:spPr bwMode="auto">
        <a:xfrm>
          <a:off x="85102700" y="10566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104</xdr:col>
      <xdr:colOff>419100</xdr:colOff>
      <xdr:row>52</xdr:row>
      <xdr:rowOff>0</xdr:rowOff>
    </xdr:from>
    <xdr:to>
      <xdr:col>107</xdr:col>
      <xdr:colOff>381000</xdr:colOff>
      <xdr:row>52</xdr:row>
      <xdr:rowOff>0</xdr:rowOff>
    </xdr:to>
    <xdr:pic>
      <xdr:nvPicPr>
        <xdr:cNvPr id="68" name="Image 67" descr="page5image66427456" hidden="0"/>
        <xdr:cNvPicPr>
          <a:picLocks noChangeAspect="1" noChangeArrowheads="1"/>
        </xdr:cNvPicPr>
      </xdr:nvPicPr>
      <xdr:blipFill>
        <a:blip r:embed="rId21"/>
        <a:stretch/>
      </xdr:blipFill>
      <xdr:spPr bwMode="auto">
        <a:xfrm>
          <a:off x="86271100" y="10566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107</xdr:col>
      <xdr:colOff>393699</xdr:colOff>
      <xdr:row>52</xdr:row>
      <xdr:rowOff>0</xdr:rowOff>
    </xdr:from>
    <xdr:to>
      <xdr:col>108</xdr:col>
      <xdr:colOff>368300</xdr:colOff>
      <xdr:row>52</xdr:row>
      <xdr:rowOff>0</xdr:rowOff>
    </xdr:to>
    <xdr:pic>
      <xdr:nvPicPr>
        <xdr:cNvPr id="69" name="Image 68" descr="page5image66427648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88722200" y="10566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1143000</xdr:colOff>
      <xdr:row>56</xdr:row>
      <xdr:rowOff>0</xdr:rowOff>
    </xdr:to>
    <xdr:pic>
      <xdr:nvPicPr>
        <xdr:cNvPr id="70" name="Image 69" descr="page5image66427840" hidden="0"/>
        <xdr:cNvPicPr>
          <a:picLocks noChangeAspect="1" noChangeArrowheads="1"/>
        </xdr:cNvPicPr>
      </xdr:nvPicPr>
      <xdr:blipFill>
        <a:blip r:embed="rId5"/>
        <a:stretch/>
      </xdr:blipFill>
      <xdr:spPr bwMode="auto">
        <a:xfrm>
          <a:off x="0" y="113792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330200</xdr:colOff>
      <xdr:row>56</xdr:row>
      <xdr:rowOff>0</xdr:rowOff>
    </xdr:from>
    <xdr:to>
      <xdr:col>3</xdr:col>
      <xdr:colOff>1422400</xdr:colOff>
      <xdr:row>56</xdr:row>
      <xdr:rowOff>0</xdr:rowOff>
    </xdr:to>
    <xdr:pic>
      <xdr:nvPicPr>
        <xdr:cNvPr id="71" name="Image 70" descr="page5image66428032" hidden="0"/>
        <xdr:cNvPicPr>
          <a:picLocks noChangeAspect="1" noChangeArrowheads="1"/>
        </xdr:cNvPicPr>
      </xdr:nvPicPr>
      <xdr:blipFill>
        <a:blip r:embed="rId2"/>
        <a:stretch/>
      </xdr:blipFill>
      <xdr:spPr bwMode="auto">
        <a:xfrm>
          <a:off x="1155699" y="113792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304800</xdr:colOff>
      <xdr:row>56</xdr:row>
      <xdr:rowOff>0</xdr:rowOff>
    </xdr:from>
    <xdr:to>
      <xdr:col>5</xdr:col>
      <xdr:colOff>25400</xdr:colOff>
      <xdr:row>56</xdr:row>
      <xdr:rowOff>0</xdr:rowOff>
    </xdr:to>
    <xdr:pic>
      <xdr:nvPicPr>
        <xdr:cNvPr id="72" name="Image 71" descr="page5image66428224" hidden="0"/>
        <xdr:cNvPicPr>
          <a:picLocks noChangeAspect="1" noChangeArrowheads="1"/>
        </xdr:cNvPicPr>
      </xdr:nvPicPr>
      <xdr:blipFill>
        <a:blip r:embed="rId3"/>
        <a:stretch/>
      </xdr:blipFill>
      <xdr:spPr bwMode="auto">
        <a:xfrm>
          <a:off x="3606800" y="113792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444500</xdr:colOff>
      <xdr:row>56</xdr:row>
      <xdr:rowOff>0</xdr:rowOff>
    </xdr:from>
    <xdr:to>
      <xdr:col>6</xdr:col>
      <xdr:colOff>317500</xdr:colOff>
      <xdr:row>56</xdr:row>
      <xdr:rowOff>0</xdr:rowOff>
    </xdr:to>
    <xdr:pic>
      <xdr:nvPicPr>
        <xdr:cNvPr id="73" name="Image 72" descr="page5image66428416" hidden="0"/>
        <xdr:cNvPicPr>
          <a:picLocks noChangeAspect="1" noChangeArrowheads="1"/>
        </xdr:cNvPicPr>
      </xdr:nvPicPr>
      <xdr:blipFill>
        <a:blip r:embed="rId4"/>
        <a:stretch/>
      </xdr:blipFill>
      <xdr:spPr bwMode="auto">
        <a:xfrm>
          <a:off x="4572000" y="113792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1143000</xdr:colOff>
      <xdr:row>94</xdr:row>
      <xdr:rowOff>0</xdr:rowOff>
    </xdr:to>
    <xdr:pic>
      <xdr:nvPicPr>
        <xdr:cNvPr id="74" name="Image 73" descr="page5image66428608" hidden="0"/>
        <xdr:cNvPicPr>
          <a:picLocks noChangeAspect="1" noChangeArrowheads="1"/>
        </xdr:cNvPicPr>
      </xdr:nvPicPr>
      <xdr:blipFill>
        <a:blip r:embed="rId5"/>
        <a:stretch/>
      </xdr:blipFill>
      <xdr:spPr bwMode="auto">
        <a:xfrm>
          <a:off x="0" y="191008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330200</xdr:colOff>
      <xdr:row>94</xdr:row>
      <xdr:rowOff>0</xdr:rowOff>
    </xdr:from>
    <xdr:to>
      <xdr:col>3</xdr:col>
      <xdr:colOff>1422400</xdr:colOff>
      <xdr:row>94</xdr:row>
      <xdr:rowOff>0</xdr:rowOff>
    </xdr:to>
    <xdr:pic>
      <xdr:nvPicPr>
        <xdr:cNvPr id="75" name="Image 74" descr="page5image66428800" hidden="0"/>
        <xdr:cNvPicPr>
          <a:picLocks noChangeAspect="1" noChangeArrowheads="1"/>
        </xdr:cNvPicPr>
      </xdr:nvPicPr>
      <xdr:blipFill>
        <a:blip r:embed="rId2"/>
        <a:stretch/>
      </xdr:blipFill>
      <xdr:spPr bwMode="auto">
        <a:xfrm>
          <a:off x="1155699" y="191008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304800</xdr:colOff>
      <xdr:row>94</xdr:row>
      <xdr:rowOff>0</xdr:rowOff>
    </xdr:from>
    <xdr:to>
      <xdr:col>5</xdr:col>
      <xdr:colOff>25400</xdr:colOff>
      <xdr:row>94</xdr:row>
      <xdr:rowOff>0</xdr:rowOff>
    </xdr:to>
    <xdr:pic>
      <xdr:nvPicPr>
        <xdr:cNvPr id="76" name="Image 75" descr="page5image66428992" hidden="0"/>
        <xdr:cNvPicPr>
          <a:picLocks noChangeAspect="1" noChangeArrowheads="1"/>
        </xdr:cNvPicPr>
      </xdr:nvPicPr>
      <xdr:blipFill>
        <a:blip r:embed="rId3"/>
        <a:stretch/>
      </xdr:blipFill>
      <xdr:spPr bwMode="auto">
        <a:xfrm>
          <a:off x="3606800" y="191008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444500</xdr:colOff>
      <xdr:row>94</xdr:row>
      <xdr:rowOff>0</xdr:rowOff>
    </xdr:from>
    <xdr:to>
      <xdr:col>6</xdr:col>
      <xdr:colOff>317500</xdr:colOff>
      <xdr:row>94</xdr:row>
      <xdr:rowOff>0</xdr:rowOff>
    </xdr:to>
    <xdr:pic>
      <xdr:nvPicPr>
        <xdr:cNvPr id="77" name="Image 76" descr="page5image66429184" hidden="0"/>
        <xdr:cNvPicPr>
          <a:picLocks noChangeAspect="1" noChangeArrowheads="1"/>
        </xdr:cNvPicPr>
      </xdr:nvPicPr>
      <xdr:blipFill>
        <a:blip r:embed="rId4"/>
        <a:stretch/>
      </xdr:blipFill>
      <xdr:spPr bwMode="auto">
        <a:xfrm>
          <a:off x="4572000" y="191008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431800</xdr:colOff>
      <xdr:row>94</xdr:row>
      <xdr:rowOff>0</xdr:rowOff>
    </xdr:from>
    <xdr:to>
      <xdr:col>7</xdr:col>
      <xdr:colOff>762000</xdr:colOff>
      <xdr:row>94</xdr:row>
      <xdr:rowOff>0</xdr:rowOff>
    </xdr:to>
    <xdr:pic>
      <xdr:nvPicPr>
        <xdr:cNvPr id="78" name="Image 77" descr="page5image66429376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5384800" y="191008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774700</xdr:colOff>
      <xdr:row>94</xdr:row>
      <xdr:rowOff>0</xdr:rowOff>
    </xdr:from>
    <xdr:to>
      <xdr:col>10</xdr:col>
      <xdr:colOff>736600</xdr:colOff>
      <xdr:row>94</xdr:row>
      <xdr:rowOff>0</xdr:rowOff>
    </xdr:to>
    <xdr:pic>
      <xdr:nvPicPr>
        <xdr:cNvPr id="79" name="Image 78" descr="page5image66429568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6553200" y="191008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749300</xdr:colOff>
      <xdr:row>94</xdr:row>
      <xdr:rowOff>0</xdr:rowOff>
    </xdr:from>
    <xdr:to>
      <xdr:col>12</xdr:col>
      <xdr:colOff>241300</xdr:colOff>
      <xdr:row>94</xdr:row>
      <xdr:rowOff>0</xdr:rowOff>
    </xdr:to>
    <xdr:pic>
      <xdr:nvPicPr>
        <xdr:cNvPr id="80" name="Image 79" descr="page5image66429760" hidden="0"/>
        <xdr:cNvPicPr>
          <a:picLocks noChangeAspect="1" noChangeArrowheads="1"/>
        </xdr:cNvPicPr>
      </xdr:nvPicPr>
      <xdr:blipFill>
        <a:blip r:embed="rId6"/>
        <a:stretch/>
      </xdr:blipFill>
      <xdr:spPr bwMode="auto">
        <a:xfrm>
          <a:off x="9004300" y="191008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254000</xdr:colOff>
      <xdr:row>94</xdr:row>
      <xdr:rowOff>0</xdr:rowOff>
    </xdr:from>
    <xdr:to>
      <xdr:col>15</xdr:col>
      <xdr:colOff>215900</xdr:colOff>
      <xdr:row>94</xdr:row>
      <xdr:rowOff>0</xdr:rowOff>
    </xdr:to>
    <xdr:pic>
      <xdr:nvPicPr>
        <xdr:cNvPr id="81" name="Image 80" descr="page5image66429952" hidden="0"/>
        <xdr:cNvPicPr>
          <a:picLocks noChangeAspect="1" noChangeArrowheads="1"/>
        </xdr:cNvPicPr>
      </xdr:nvPicPr>
      <xdr:blipFill>
        <a:blip r:embed="rId7"/>
        <a:stretch/>
      </xdr:blipFill>
      <xdr:spPr bwMode="auto">
        <a:xfrm>
          <a:off x="10160000" y="191008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228600</xdr:colOff>
      <xdr:row>94</xdr:row>
      <xdr:rowOff>0</xdr:rowOff>
    </xdr:from>
    <xdr:to>
      <xdr:col>16</xdr:col>
      <xdr:colOff>355600</xdr:colOff>
      <xdr:row>94</xdr:row>
      <xdr:rowOff>0</xdr:rowOff>
    </xdr:to>
    <xdr:pic>
      <xdr:nvPicPr>
        <xdr:cNvPr id="82" name="Image 81" descr="page5image66430144" hidden="0"/>
        <xdr:cNvPicPr>
          <a:picLocks noChangeAspect="1" noChangeArrowheads="1"/>
        </xdr:cNvPicPr>
      </xdr:nvPicPr>
      <xdr:blipFill>
        <a:blip r:embed="rId8"/>
        <a:stretch/>
      </xdr:blipFill>
      <xdr:spPr bwMode="auto">
        <a:xfrm>
          <a:off x="12611100" y="191008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368300</xdr:colOff>
      <xdr:row>94</xdr:row>
      <xdr:rowOff>0</xdr:rowOff>
    </xdr:from>
    <xdr:to>
      <xdr:col>17</xdr:col>
      <xdr:colOff>342900</xdr:colOff>
      <xdr:row>94</xdr:row>
      <xdr:rowOff>0</xdr:rowOff>
    </xdr:to>
    <xdr:pic>
      <xdr:nvPicPr>
        <xdr:cNvPr id="83" name="Image 82" descr="page5image66430336" hidden="0"/>
        <xdr:cNvPicPr>
          <a:picLocks noChangeAspect="1" noChangeArrowheads="1"/>
        </xdr:cNvPicPr>
      </xdr:nvPicPr>
      <xdr:blipFill>
        <a:blip r:embed="rId9"/>
        <a:stretch/>
      </xdr:blipFill>
      <xdr:spPr bwMode="auto">
        <a:xfrm>
          <a:off x="13576300" y="191008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17</xdr:col>
      <xdr:colOff>355600</xdr:colOff>
      <xdr:row>94</xdr:row>
      <xdr:rowOff>0</xdr:rowOff>
    </xdr:from>
    <xdr:to>
      <xdr:col>18</xdr:col>
      <xdr:colOff>673100</xdr:colOff>
      <xdr:row>94</xdr:row>
      <xdr:rowOff>0</xdr:rowOff>
    </xdr:to>
    <xdr:pic>
      <xdr:nvPicPr>
        <xdr:cNvPr id="84" name="Image 83" descr="page5image66430528" hidden="0"/>
        <xdr:cNvPicPr>
          <a:picLocks noChangeAspect="1" noChangeArrowheads="1"/>
        </xdr:cNvPicPr>
      </xdr:nvPicPr>
      <xdr:blipFill>
        <a:blip r:embed="rId5"/>
        <a:stretch/>
      </xdr:blipFill>
      <xdr:spPr bwMode="auto">
        <a:xfrm>
          <a:off x="14389099" y="191008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685800</xdr:colOff>
      <xdr:row>94</xdr:row>
      <xdr:rowOff>0</xdr:rowOff>
    </xdr:from>
    <xdr:to>
      <xdr:col>21</xdr:col>
      <xdr:colOff>647699</xdr:colOff>
      <xdr:row>94</xdr:row>
      <xdr:rowOff>0</xdr:rowOff>
    </xdr:to>
    <xdr:pic>
      <xdr:nvPicPr>
        <xdr:cNvPr id="85" name="Image 84" descr="page5image66430720" hidden="0"/>
        <xdr:cNvPicPr>
          <a:picLocks noChangeAspect="1" noChangeArrowheads="1"/>
        </xdr:cNvPicPr>
      </xdr:nvPicPr>
      <xdr:blipFill>
        <a:blip r:embed="rId2"/>
        <a:stretch/>
      </xdr:blipFill>
      <xdr:spPr bwMode="auto">
        <a:xfrm>
          <a:off x="15544800" y="191008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660400</xdr:colOff>
      <xdr:row>94</xdr:row>
      <xdr:rowOff>0</xdr:rowOff>
    </xdr:from>
    <xdr:to>
      <xdr:col>22</xdr:col>
      <xdr:colOff>787399</xdr:colOff>
      <xdr:row>94</xdr:row>
      <xdr:rowOff>0</xdr:rowOff>
    </xdr:to>
    <xdr:pic>
      <xdr:nvPicPr>
        <xdr:cNvPr id="86" name="Image 85" descr="page5image66430912" hidden="0"/>
        <xdr:cNvPicPr>
          <a:picLocks noChangeAspect="1" noChangeArrowheads="1"/>
        </xdr:cNvPicPr>
      </xdr:nvPicPr>
      <xdr:blipFill>
        <a:blip r:embed="rId3"/>
        <a:stretch/>
      </xdr:blipFill>
      <xdr:spPr bwMode="auto">
        <a:xfrm>
          <a:off x="17995900" y="191008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800100</xdr:colOff>
      <xdr:row>94</xdr:row>
      <xdr:rowOff>0</xdr:rowOff>
    </xdr:from>
    <xdr:to>
      <xdr:col>23</xdr:col>
      <xdr:colOff>774700</xdr:colOff>
      <xdr:row>94</xdr:row>
      <xdr:rowOff>0</xdr:rowOff>
    </xdr:to>
    <xdr:pic>
      <xdr:nvPicPr>
        <xdr:cNvPr id="87" name="Image 86" descr="page5image66431104" hidden="0"/>
        <xdr:cNvPicPr>
          <a:picLocks noChangeAspect="1" noChangeArrowheads="1"/>
        </xdr:cNvPicPr>
      </xdr:nvPicPr>
      <xdr:blipFill>
        <a:blip r:embed="rId4"/>
        <a:stretch/>
      </xdr:blipFill>
      <xdr:spPr bwMode="auto">
        <a:xfrm>
          <a:off x="18961100" y="191008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23</xdr:col>
      <xdr:colOff>787399</xdr:colOff>
      <xdr:row>94</xdr:row>
      <xdr:rowOff>0</xdr:rowOff>
    </xdr:from>
    <xdr:to>
      <xdr:col>25</xdr:col>
      <xdr:colOff>292100</xdr:colOff>
      <xdr:row>94</xdr:row>
      <xdr:rowOff>0</xdr:rowOff>
    </xdr:to>
    <xdr:pic>
      <xdr:nvPicPr>
        <xdr:cNvPr id="88" name="Image 87" descr="page5image66431296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19773900" y="191008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25</xdr:col>
      <xdr:colOff>304800</xdr:colOff>
      <xdr:row>94</xdr:row>
      <xdr:rowOff>0</xdr:rowOff>
    </xdr:from>
    <xdr:to>
      <xdr:col>29</xdr:col>
      <xdr:colOff>419100</xdr:colOff>
      <xdr:row>94</xdr:row>
      <xdr:rowOff>0</xdr:rowOff>
    </xdr:to>
    <xdr:pic>
      <xdr:nvPicPr>
        <xdr:cNvPr id="89" name="Image 88" descr="page5image34878032" hidden="0"/>
        <xdr:cNvPicPr>
          <a:picLocks noChangeAspect="1" noChangeArrowheads="1"/>
        </xdr:cNvPicPr>
      </xdr:nvPicPr>
      <xdr:blipFill>
        <a:blip r:embed="rId23"/>
        <a:stretch/>
      </xdr:blipFill>
      <xdr:spPr bwMode="auto">
        <a:xfrm>
          <a:off x="20942300" y="19100800"/>
          <a:ext cx="3416300" cy="0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431800</xdr:colOff>
      <xdr:row>94</xdr:row>
      <xdr:rowOff>0</xdr:rowOff>
    </xdr:from>
    <xdr:to>
      <xdr:col>30</xdr:col>
      <xdr:colOff>406400</xdr:colOff>
      <xdr:row>94</xdr:row>
      <xdr:rowOff>0</xdr:rowOff>
    </xdr:to>
    <xdr:pic>
      <xdr:nvPicPr>
        <xdr:cNvPr id="90" name="Image 89" descr="page5image66431872" hidden="0"/>
        <xdr:cNvPicPr>
          <a:picLocks noChangeAspect="1" noChangeArrowheads="1"/>
        </xdr:cNvPicPr>
      </xdr:nvPicPr>
      <xdr:blipFill>
        <a:blip r:embed="rId24"/>
        <a:stretch/>
      </xdr:blipFill>
      <xdr:spPr bwMode="auto">
        <a:xfrm>
          <a:off x="24371300" y="191008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30</xdr:col>
      <xdr:colOff>419100</xdr:colOff>
      <xdr:row>94</xdr:row>
      <xdr:rowOff>0</xdr:rowOff>
    </xdr:from>
    <xdr:to>
      <xdr:col>31</xdr:col>
      <xdr:colOff>749300</xdr:colOff>
      <xdr:row>94</xdr:row>
      <xdr:rowOff>0</xdr:rowOff>
    </xdr:to>
    <xdr:pic>
      <xdr:nvPicPr>
        <xdr:cNvPr id="91" name="Image 90" descr="page5image66432064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25184099" y="191008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762000</xdr:colOff>
      <xdr:row>94</xdr:row>
      <xdr:rowOff>0</xdr:rowOff>
    </xdr:from>
    <xdr:to>
      <xdr:col>36</xdr:col>
      <xdr:colOff>50800</xdr:colOff>
      <xdr:row>94</xdr:row>
      <xdr:rowOff>0</xdr:rowOff>
    </xdr:to>
    <xdr:pic>
      <xdr:nvPicPr>
        <xdr:cNvPr id="92" name="Image 91" descr="page5image34878480" hidden="0"/>
        <xdr:cNvPicPr>
          <a:picLocks noChangeAspect="1" noChangeArrowheads="1"/>
        </xdr:cNvPicPr>
      </xdr:nvPicPr>
      <xdr:blipFill>
        <a:blip r:embed="rId23"/>
        <a:stretch/>
      </xdr:blipFill>
      <xdr:spPr bwMode="auto">
        <a:xfrm>
          <a:off x="26352500" y="19100800"/>
          <a:ext cx="3416300" cy="0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63500</xdr:colOff>
      <xdr:row>94</xdr:row>
      <xdr:rowOff>0</xdr:rowOff>
    </xdr:from>
    <xdr:to>
      <xdr:col>37</xdr:col>
      <xdr:colOff>38100</xdr:colOff>
      <xdr:row>94</xdr:row>
      <xdr:rowOff>0</xdr:rowOff>
    </xdr:to>
    <xdr:pic>
      <xdr:nvPicPr>
        <xdr:cNvPr id="93" name="Image 92" descr="page5image66432640" hidden="0"/>
        <xdr:cNvPicPr>
          <a:picLocks noChangeAspect="1" noChangeArrowheads="1"/>
        </xdr:cNvPicPr>
      </xdr:nvPicPr>
      <xdr:blipFill>
        <a:blip r:embed="rId24"/>
        <a:stretch/>
      </xdr:blipFill>
      <xdr:spPr bwMode="auto">
        <a:xfrm>
          <a:off x="29781500" y="191008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37</xdr:col>
      <xdr:colOff>50800</xdr:colOff>
      <xdr:row>94</xdr:row>
      <xdr:rowOff>0</xdr:rowOff>
    </xdr:from>
    <xdr:to>
      <xdr:col>38</xdr:col>
      <xdr:colOff>381000</xdr:colOff>
      <xdr:row>94</xdr:row>
      <xdr:rowOff>0</xdr:rowOff>
    </xdr:to>
    <xdr:pic>
      <xdr:nvPicPr>
        <xdr:cNvPr id="94" name="Image 93" descr="page5image66432832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30594300" y="191008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38</xdr:col>
      <xdr:colOff>393699</xdr:colOff>
      <xdr:row>94</xdr:row>
      <xdr:rowOff>0</xdr:rowOff>
    </xdr:from>
    <xdr:to>
      <xdr:col>42</xdr:col>
      <xdr:colOff>508000</xdr:colOff>
      <xdr:row>94</xdr:row>
      <xdr:rowOff>0</xdr:rowOff>
    </xdr:to>
    <xdr:pic>
      <xdr:nvPicPr>
        <xdr:cNvPr id="95" name="Image 94" descr="page5image34879152" hidden="0"/>
        <xdr:cNvPicPr>
          <a:picLocks noChangeAspect="1" noChangeArrowheads="1"/>
        </xdr:cNvPicPr>
      </xdr:nvPicPr>
      <xdr:blipFill>
        <a:blip r:embed="rId23"/>
        <a:stretch/>
      </xdr:blipFill>
      <xdr:spPr bwMode="auto">
        <a:xfrm>
          <a:off x="31762700" y="19100800"/>
          <a:ext cx="3416300" cy="0"/>
        </a:xfrm>
        <a:prstGeom prst="rect">
          <a:avLst/>
        </a:prstGeom>
        <a:noFill/>
      </xdr:spPr>
    </xdr:pic>
    <xdr:clientData/>
  </xdr:twoCellAnchor>
  <xdr:twoCellAnchor editAs="oneCell">
    <xdr:from>
      <xdr:col>42</xdr:col>
      <xdr:colOff>520700</xdr:colOff>
      <xdr:row>94</xdr:row>
      <xdr:rowOff>0</xdr:rowOff>
    </xdr:from>
    <xdr:to>
      <xdr:col>43</xdr:col>
      <xdr:colOff>495299</xdr:colOff>
      <xdr:row>94</xdr:row>
      <xdr:rowOff>0</xdr:rowOff>
    </xdr:to>
    <xdr:pic>
      <xdr:nvPicPr>
        <xdr:cNvPr id="96" name="Image 95" descr="page5image66433408" hidden="0"/>
        <xdr:cNvPicPr>
          <a:picLocks noChangeAspect="1" noChangeArrowheads="1"/>
        </xdr:cNvPicPr>
      </xdr:nvPicPr>
      <xdr:blipFill>
        <a:blip r:embed="rId24"/>
        <a:stretch/>
      </xdr:blipFill>
      <xdr:spPr bwMode="auto">
        <a:xfrm>
          <a:off x="35191700" y="191008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508000</xdr:colOff>
      <xdr:row>94</xdr:row>
      <xdr:rowOff>0</xdr:rowOff>
    </xdr:from>
    <xdr:to>
      <xdr:col>45</xdr:col>
      <xdr:colOff>12700</xdr:colOff>
      <xdr:row>94</xdr:row>
      <xdr:rowOff>0</xdr:rowOff>
    </xdr:to>
    <xdr:pic>
      <xdr:nvPicPr>
        <xdr:cNvPr id="97" name="Image 96" descr="page5image66433600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36004500" y="191008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45</xdr:col>
      <xdr:colOff>25400</xdr:colOff>
      <xdr:row>94</xdr:row>
      <xdr:rowOff>0</xdr:rowOff>
    </xdr:from>
    <xdr:to>
      <xdr:col>49</xdr:col>
      <xdr:colOff>139700</xdr:colOff>
      <xdr:row>94</xdr:row>
      <xdr:rowOff>0</xdr:rowOff>
    </xdr:to>
    <xdr:pic>
      <xdr:nvPicPr>
        <xdr:cNvPr id="98" name="Image 97" descr="page5image34878928" hidden="0"/>
        <xdr:cNvPicPr>
          <a:picLocks noChangeAspect="1" noChangeArrowheads="1"/>
        </xdr:cNvPicPr>
      </xdr:nvPicPr>
      <xdr:blipFill>
        <a:blip r:embed="rId23"/>
        <a:stretch/>
      </xdr:blipFill>
      <xdr:spPr bwMode="auto">
        <a:xfrm>
          <a:off x="37172900" y="19100800"/>
          <a:ext cx="3416300" cy="0"/>
        </a:xfrm>
        <a:prstGeom prst="rect">
          <a:avLst/>
        </a:prstGeom>
        <a:noFill/>
      </xdr:spPr>
    </xdr:pic>
    <xdr:clientData/>
  </xdr:twoCellAnchor>
  <xdr:twoCellAnchor editAs="oneCell">
    <xdr:from>
      <xdr:col>49</xdr:col>
      <xdr:colOff>152400</xdr:colOff>
      <xdr:row>94</xdr:row>
      <xdr:rowOff>0</xdr:rowOff>
    </xdr:from>
    <xdr:to>
      <xdr:col>50</xdr:col>
      <xdr:colOff>127000</xdr:colOff>
      <xdr:row>94</xdr:row>
      <xdr:rowOff>0</xdr:rowOff>
    </xdr:to>
    <xdr:pic>
      <xdr:nvPicPr>
        <xdr:cNvPr id="99" name="Image 98" descr="page5image66434176" hidden="0"/>
        <xdr:cNvPicPr>
          <a:picLocks noChangeAspect="1" noChangeArrowheads="1"/>
        </xdr:cNvPicPr>
      </xdr:nvPicPr>
      <xdr:blipFill>
        <a:blip r:embed="rId24"/>
        <a:stretch/>
      </xdr:blipFill>
      <xdr:spPr bwMode="auto">
        <a:xfrm>
          <a:off x="40601900" y="191008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50</xdr:col>
      <xdr:colOff>139700</xdr:colOff>
      <xdr:row>94</xdr:row>
      <xdr:rowOff>0</xdr:rowOff>
    </xdr:from>
    <xdr:to>
      <xdr:col>51</xdr:col>
      <xdr:colOff>469900</xdr:colOff>
      <xdr:row>94</xdr:row>
      <xdr:rowOff>0</xdr:rowOff>
    </xdr:to>
    <xdr:pic>
      <xdr:nvPicPr>
        <xdr:cNvPr id="100" name="Image 99" descr="page5image66434368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41414700" y="191008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51</xdr:col>
      <xdr:colOff>482600</xdr:colOff>
      <xdr:row>94</xdr:row>
      <xdr:rowOff>0</xdr:rowOff>
    </xdr:from>
    <xdr:to>
      <xdr:col>55</xdr:col>
      <xdr:colOff>596900</xdr:colOff>
      <xdr:row>94</xdr:row>
      <xdr:rowOff>0</xdr:rowOff>
    </xdr:to>
    <xdr:pic>
      <xdr:nvPicPr>
        <xdr:cNvPr id="101" name="Image 100" descr="page5image34879264" hidden="0"/>
        <xdr:cNvPicPr>
          <a:picLocks noChangeAspect="1" noChangeArrowheads="1"/>
        </xdr:cNvPicPr>
      </xdr:nvPicPr>
      <xdr:blipFill>
        <a:blip r:embed="rId23"/>
        <a:stretch/>
      </xdr:blipFill>
      <xdr:spPr bwMode="auto">
        <a:xfrm>
          <a:off x="42583100" y="19100800"/>
          <a:ext cx="3416300" cy="0"/>
        </a:xfrm>
        <a:prstGeom prst="rect">
          <a:avLst/>
        </a:prstGeom>
        <a:noFill/>
      </xdr:spPr>
    </xdr:pic>
    <xdr:clientData/>
  </xdr:twoCellAnchor>
  <xdr:twoCellAnchor editAs="oneCell">
    <xdr:from>
      <xdr:col>55</xdr:col>
      <xdr:colOff>609600</xdr:colOff>
      <xdr:row>94</xdr:row>
      <xdr:rowOff>0</xdr:rowOff>
    </xdr:from>
    <xdr:to>
      <xdr:col>56</xdr:col>
      <xdr:colOff>584200</xdr:colOff>
      <xdr:row>94</xdr:row>
      <xdr:rowOff>0</xdr:rowOff>
    </xdr:to>
    <xdr:pic>
      <xdr:nvPicPr>
        <xdr:cNvPr id="102" name="Image 101" descr="page5image66434944" hidden="0"/>
        <xdr:cNvPicPr>
          <a:picLocks noChangeAspect="1" noChangeArrowheads="1"/>
        </xdr:cNvPicPr>
      </xdr:nvPicPr>
      <xdr:blipFill>
        <a:blip r:embed="rId24"/>
        <a:stretch/>
      </xdr:blipFill>
      <xdr:spPr bwMode="auto">
        <a:xfrm>
          <a:off x="46012100" y="191008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56</xdr:col>
      <xdr:colOff>596900</xdr:colOff>
      <xdr:row>94</xdr:row>
      <xdr:rowOff>0</xdr:rowOff>
    </xdr:from>
    <xdr:to>
      <xdr:col>58</xdr:col>
      <xdr:colOff>101600</xdr:colOff>
      <xdr:row>94</xdr:row>
      <xdr:rowOff>0</xdr:rowOff>
    </xdr:to>
    <xdr:pic>
      <xdr:nvPicPr>
        <xdr:cNvPr id="103" name="Image 102" descr="page5image66435136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46824900" y="191008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58</xdr:col>
      <xdr:colOff>114300</xdr:colOff>
      <xdr:row>94</xdr:row>
      <xdr:rowOff>0</xdr:rowOff>
    </xdr:from>
    <xdr:to>
      <xdr:col>62</xdr:col>
      <xdr:colOff>228600</xdr:colOff>
      <xdr:row>94</xdr:row>
      <xdr:rowOff>0</xdr:rowOff>
    </xdr:to>
    <xdr:pic>
      <xdr:nvPicPr>
        <xdr:cNvPr id="104" name="Image 103" descr="page5image34865936" hidden="0"/>
        <xdr:cNvPicPr>
          <a:picLocks noChangeAspect="1" noChangeArrowheads="1"/>
        </xdr:cNvPicPr>
      </xdr:nvPicPr>
      <xdr:blipFill>
        <a:blip r:embed="rId23"/>
        <a:stretch/>
      </xdr:blipFill>
      <xdr:spPr bwMode="auto">
        <a:xfrm>
          <a:off x="47993300" y="19100800"/>
          <a:ext cx="3416300" cy="0"/>
        </a:xfrm>
        <a:prstGeom prst="rect">
          <a:avLst/>
        </a:prstGeom>
        <a:noFill/>
      </xdr:spPr>
    </xdr:pic>
    <xdr:clientData/>
  </xdr:twoCellAnchor>
  <xdr:twoCellAnchor editAs="oneCell">
    <xdr:from>
      <xdr:col>62</xdr:col>
      <xdr:colOff>241300</xdr:colOff>
      <xdr:row>94</xdr:row>
      <xdr:rowOff>0</xdr:rowOff>
    </xdr:from>
    <xdr:to>
      <xdr:col>63</xdr:col>
      <xdr:colOff>215900</xdr:colOff>
      <xdr:row>94</xdr:row>
      <xdr:rowOff>0</xdr:rowOff>
    </xdr:to>
    <xdr:pic>
      <xdr:nvPicPr>
        <xdr:cNvPr id="105" name="Image 104" descr="page5image66435712" hidden="0"/>
        <xdr:cNvPicPr>
          <a:picLocks noChangeAspect="1" noChangeArrowheads="1"/>
        </xdr:cNvPicPr>
      </xdr:nvPicPr>
      <xdr:blipFill>
        <a:blip r:embed="rId24"/>
        <a:stretch/>
      </xdr:blipFill>
      <xdr:spPr bwMode="auto">
        <a:xfrm>
          <a:off x="51422300" y="191008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63</xdr:col>
      <xdr:colOff>228600</xdr:colOff>
      <xdr:row>94</xdr:row>
      <xdr:rowOff>0</xdr:rowOff>
    </xdr:from>
    <xdr:to>
      <xdr:col>64</xdr:col>
      <xdr:colOff>558800</xdr:colOff>
      <xdr:row>94</xdr:row>
      <xdr:rowOff>0</xdr:rowOff>
    </xdr:to>
    <xdr:pic>
      <xdr:nvPicPr>
        <xdr:cNvPr id="106" name="Image 105" descr="page5image66435904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52235100" y="191008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64</xdr:col>
      <xdr:colOff>571500</xdr:colOff>
      <xdr:row>94</xdr:row>
      <xdr:rowOff>0</xdr:rowOff>
    </xdr:from>
    <xdr:to>
      <xdr:col>68</xdr:col>
      <xdr:colOff>685800</xdr:colOff>
      <xdr:row>94</xdr:row>
      <xdr:rowOff>0</xdr:rowOff>
    </xdr:to>
    <xdr:pic>
      <xdr:nvPicPr>
        <xdr:cNvPr id="107" name="Image 106" descr="page5image34872768" hidden="0"/>
        <xdr:cNvPicPr>
          <a:picLocks noChangeAspect="1" noChangeArrowheads="1"/>
        </xdr:cNvPicPr>
      </xdr:nvPicPr>
      <xdr:blipFill>
        <a:blip r:embed="rId23"/>
        <a:stretch/>
      </xdr:blipFill>
      <xdr:spPr bwMode="auto">
        <a:xfrm>
          <a:off x="53403500" y="19100800"/>
          <a:ext cx="3416300" cy="0"/>
        </a:xfrm>
        <a:prstGeom prst="rect">
          <a:avLst/>
        </a:prstGeom>
        <a:noFill/>
      </xdr:spPr>
    </xdr:pic>
    <xdr:clientData/>
  </xdr:twoCellAnchor>
  <xdr:twoCellAnchor editAs="oneCell">
    <xdr:from>
      <xdr:col>68</xdr:col>
      <xdr:colOff>698499</xdr:colOff>
      <xdr:row>94</xdr:row>
      <xdr:rowOff>0</xdr:rowOff>
    </xdr:from>
    <xdr:to>
      <xdr:col>69</xdr:col>
      <xdr:colOff>673100</xdr:colOff>
      <xdr:row>94</xdr:row>
      <xdr:rowOff>0</xdr:rowOff>
    </xdr:to>
    <xdr:pic>
      <xdr:nvPicPr>
        <xdr:cNvPr id="108" name="Image 107" descr="page5image66436480" hidden="0"/>
        <xdr:cNvPicPr>
          <a:picLocks noChangeAspect="1" noChangeArrowheads="1"/>
        </xdr:cNvPicPr>
      </xdr:nvPicPr>
      <xdr:blipFill>
        <a:blip r:embed="rId24"/>
        <a:stretch/>
      </xdr:blipFill>
      <xdr:spPr bwMode="auto">
        <a:xfrm>
          <a:off x="56832500" y="191008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69</xdr:col>
      <xdr:colOff>685800</xdr:colOff>
      <xdr:row>94</xdr:row>
      <xdr:rowOff>0</xdr:rowOff>
    </xdr:from>
    <xdr:to>
      <xdr:col>76</xdr:col>
      <xdr:colOff>292100</xdr:colOff>
      <xdr:row>94</xdr:row>
      <xdr:rowOff>0</xdr:rowOff>
    </xdr:to>
    <xdr:pic>
      <xdr:nvPicPr>
        <xdr:cNvPr id="109" name="Image 108" descr="page5image34873664" hidden="0"/>
        <xdr:cNvPicPr>
          <a:picLocks noChangeAspect="1" noChangeArrowheads="1"/>
        </xdr:cNvPicPr>
      </xdr:nvPicPr>
      <xdr:blipFill>
        <a:blip r:embed="rId25"/>
        <a:stretch/>
      </xdr:blipFill>
      <xdr:spPr bwMode="auto">
        <a:xfrm>
          <a:off x="57645300" y="19100800"/>
          <a:ext cx="538480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14</xdr:row>
      <xdr:rowOff>0</xdr:rowOff>
    </xdr:from>
    <xdr:to>
      <xdr:col>0</xdr:col>
      <xdr:colOff>1143000</xdr:colOff>
      <xdr:row>14</xdr:row>
      <xdr:rowOff>0</xdr:rowOff>
    </xdr:to>
    <xdr:pic>
      <xdr:nvPicPr>
        <xdr:cNvPr id="2" name="Image 1" descr="page5image66341696" hidden="0"/>
        <xdr:cNvPicPr>
          <a:picLocks noChangeAspect="1" noChangeArrowheads="1"/>
        </xdr:cNvPicPr>
      </xdr:nvPicPr>
      <xdr:blipFill>
        <a:blip r:embed="rId1"/>
        <a:stretch/>
      </xdr:blipFill>
      <xdr:spPr bwMode="auto">
        <a:xfrm>
          <a:off x="0" y="30734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774700</xdr:colOff>
      <xdr:row>15</xdr:row>
      <xdr:rowOff>0</xdr:rowOff>
    </xdr:to>
    <xdr:pic>
      <xdr:nvPicPr>
        <xdr:cNvPr id="3" name="Image 2" descr="page5image66340160" hidden="0"/>
        <xdr:cNvPicPr>
          <a:picLocks noChangeAspect="1" noChangeArrowheads="1"/>
        </xdr:cNvPicPr>
      </xdr:nvPicPr>
      <xdr:blipFill>
        <a:blip r:embed="rId2"/>
        <a:stretch/>
      </xdr:blipFill>
      <xdr:spPr bwMode="auto">
        <a:xfrm>
          <a:off x="0" y="32766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800100</xdr:colOff>
      <xdr:row>15</xdr:row>
      <xdr:rowOff>0</xdr:rowOff>
    </xdr:from>
    <xdr:to>
      <xdr:col>4</xdr:col>
      <xdr:colOff>609600</xdr:colOff>
      <xdr:row>15</xdr:row>
      <xdr:rowOff>0</xdr:rowOff>
    </xdr:to>
    <xdr:pic>
      <xdr:nvPicPr>
        <xdr:cNvPr id="4" name="Image 3" descr="page5image66342464" hidden="0"/>
        <xdr:cNvPicPr>
          <a:picLocks noChangeAspect="1" noChangeArrowheads="1"/>
        </xdr:cNvPicPr>
      </xdr:nvPicPr>
      <xdr:blipFill>
        <a:blip r:embed="rId3"/>
        <a:stretch/>
      </xdr:blipFill>
      <xdr:spPr bwMode="auto">
        <a:xfrm>
          <a:off x="7061200" y="32766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114300</xdr:colOff>
      <xdr:row>15</xdr:row>
      <xdr:rowOff>0</xdr:rowOff>
    </xdr:from>
    <xdr:to>
      <xdr:col>4</xdr:col>
      <xdr:colOff>914400</xdr:colOff>
      <xdr:row>15</xdr:row>
      <xdr:rowOff>0</xdr:rowOff>
    </xdr:to>
    <xdr:pic>
      <xdr:nvPicPr>
        <xdr:cNvPr id="5" name="Image 4" descr="page5image66342848" hidden="0"/>
        <xdr:cNvPicPr>
          <a:picLocks noChangeAspect="1" noChangeArrowheads="1"/>
        </xdr:cNvPicPr>
      </xdr:nvPicPr>
      <xdr:blipFill>
        <a:blip r:embed="rId4"/>
        <a:stretch/>
      </xdr:blipFill>
      <xdr:spPr bwMode="auto">
        <a:xfrm>
          <a:off x="7518400" y="32766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1143000</xdr:colOff>
      <xdr:row>52</xdr:row>
      <xdr:rowOff>0</xdr:rowOff>
    </xdr:to>
    <xdr:pic>
      <xdr:nvPicPr>
        <xdr:cNvPr id="6" name="Image 5" descr="page5image66333376" hidden="0"/>
        <xdr:cNvPicPr>
          <a:picLocks noChangeAspect="1" noChangeArrowheads="1"/>
        </xdr:cNvPicPr>
      </xdr:nvPicPr>
      <xdr:blipFill>
        <a:blip r:embed="rId5"/>
        <a:stretch/>
      </xdr:blipFill>
      <xdr:spPr bwMode="auto">
        <a:xfrm>
          <a:off x="0" y="107950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330200</xdr:colOff>
      <xdr:row>52</xdr:row>
      <xdr:rowOff>0</xdr:rowOff>
    </xdr:from>
    <xdr:to>
      <xdr:col>2</xdr:col>
      <xdr:colOff>1422400</xdr:colOff>
      <xdr:row>52</xdr:row>
      <xdr:rowOff>0</xdr:rowOff>
    </xdr:to>
    <xdr:pic>
      <xdr:nvPicPr>
        <xdr:cNvPr id="7" name="Image 6" descr="page5image66335488" hidden="0"/>
        <xdr:cNvPicPr>
          <a:picLocks noChangeAspect="1" noChangeArrowheads="1"/>
        </xdr:cNvPicPr>
      </xdr:nvPicPr>
      <xdr:blipFill>
        <a:blip r:embed="rId2"/>
        <a:stretch/>
      </xdr:blipFill>
      <xdr:spPr bwMode="auto">
        <a:xfrm>
          <a:off x="19939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6</xdr:col>
      <xdr:colOff>127000</xdr:colOff>
      <xdr:row>52</xdr:row>
      <xdr:rowOff>0</xdr:rowOff>
    </xdr:to>
    <xdr:pic>
      <xdr:nvPicPr>
        <xdr:cNvPr id="8" name="Image 7" descr="page5image66336064" hidden="0"/>
        <xdr:cNvPicPr>
          <a:picLocks noChangeAspect="1" noChangeArrowheads="1"/>
        </xdr:cNvPicPr>
      </xdr:nvPicPr>
      <xdr:blipFill>
        <a:blip r:embed="rId3"/>
        <a:stretch/>
      </xdr:blipFill>
      <xdr:spPr bwMode="auto">
        <a:xfrm>
          <a:off x="9169400" y="107950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800100</xdr:colOff>
      <xdr:row>52</xdr:row>
      <xdr:rowOff>0</xdr:rowOff>
    </xdr:to>
    <xdr:pic>
      <xdr:nvPicPr>
        <xdr:cNvPr id="9" name="Image 8" descr="page5image66333184" hidden="0"/>
        <xdr:cNvPicPr>
          <a:picLocks noChangeAspect="1" noChangeArrowheads="1"/>
        </xdr:cNvPicPr>
      </xdr:nvPicPr>
      <xdr:blipFill>
        <a:blip r:embed="rId4"/>
        <a:stretch/>
      </xdr:blipFill>
      <xdr:spPr bwMode="auto">
        <a:xfrm>
          <a:off x="104267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6</xdr:col>
      <xdr:colOff>317500</xdr:colOff>
      <xdr:row>52</xdr:row>
      <xdr:rowOff>0</xdr:rowOff>
    </xdr:to>
    <xdr:pic>
      <xdr:nvPicPr>
        <xdr:cNvPr id="10" name="Image 9" descr="page5image66336448" hidden="0"/>
        <xdr:cNvPicPr>
          <a:picLocks noChangeAspect="1" noChangeArrowheads="1"/>
        </xdr:cNvPicPr>
      </xdr:nvPicPr>
      <xdr:blipFill>
        <a:blip r:embed="rId6"/>
        <a:stretch/>
      </xdr:blipFill>
      <xdr:spPr bwMode="auto">
        <a:xfrm>
          <a:off x="11239500" y="107950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7</xdr:col>
      <xdr:colOff>787399</xdr:colOff>
      <xdr:row>52</xdr:row>
      <xdr:rowOff>0</xdr:rowOff>
    </xdr:to>
    <xdr:pic>
      <xdr:nvPicPr>
        <xdr:cNvPr id="11" name="Image 10" descr="page5image66336640" hidden="0"/>
        <xdr:cNvPicPr>
          <a:picLocks noChangeAspect="1" noChangeArrowheads="1"/>
        </xdr:cNvPicPr>
      </xdr:nvPicPr>
      <xdr:blipFill>
        <a:blip r:embed="rId7"/>
        <a:stretch/>
      </xdr:blipFill>
      <xdr:spPr bwMode="auto">
        <a:xfrm>
          <a:off x="123952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736600</xdr:colOff>
      <xdr:row>52</xdr:row>
      <xdr:rowOff>0</xdr:rowOff>
    </xdr:from>
    <xdr:to>
      <xdr:col>9</xdr:col>
      <xdr:colOff>38100</xdr:colOff>
      <xdr:row>52</xdr:row>
      <xdr:rowOff>0</xdr:rowOff>
    </xdr:to>
    <xdr:pic>
      <xdr:nvPicPr>
        <xdr:cNvPr id="12" name="Image 11" descr="page5image66336832" hidden="0"/>
        <xdr:cNvPicPr>
          <a:picLocks noChangeAspect="1" noChangeArrowheads="1"/>
        </xdr:cNvPicPr>
      </xdr:nvPicPr>
      <xdr:blipFill>
        <a:blip r:embed="rId8"/>
        <a:stretch/>
      </xdr:blipFill>
      <xdr:spPr bwMode="auto">
        <a:xfrm>
          <a:off x="14846300" y="107950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50800</xdr:colOff>
      <xdr:row>52</xdr:row>
      <xdr:rowOff>0</xdr:rowOff>
    </xdr:from>
    <xdr:to>
      <xdr:col>10</xdr:col>
      <xdr:colOff>25400</xdr:colOff>
      <xdr:row>52</xdr:row>
      <xdr:rowOff>0</xdr:rowOff>
    </xdr:to>
    <xdr:pic>
      <xdr:nvPicPr>
        <xdr:cNvPr id="13" name="Image 12" descr="page5image66337024" hidden="0"/>
        <xdr:cNvPicPr>
          <a:picLocks noChangeAspect="1" noChangeArrowheads="1"/>
        </xdr:cNvPicPr>
      </xdr:nvPicPr>
      <xdr:blipFill>
        <a:blip r:embed="rId9"/>
        <a:stretch/>
      </xdr:blipFill>
      <xdr:spPr bwMode="auto">
        <a:xfrm>
          <a:off x="158115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38100</xdr:colOff>
      <xdr:row>52</xdr:row>
      <xdr:rowOff>0</xdr:rowOff>
    </xdr:from>
    <xdr:to>
      <xdr:col>11</xdr:col>
      <xdr:colOff>368300</xdr:colOff>
      <xdr:row>52</xdr:row>
      <xdr:rowOff>0</xdr:rowOff>
    </xdr:to>
    <xdr:pic>
      <xdr:nvPicPr>
        <xdr:cNvPr id="14" name="Image 13" descr="page5image66338368" hidden="0"/>
        <xdr:cNvPicPr>
          <a:picLocks noChangeAspect="1" noChangeArrowheads="1"/>
        </xdr:cNvPicPr>
      </xdr:nvPicPr>
      <xdr:blipFill>
        <a:blip r:embed="rId10"/>
        <a:stretch/>
      </xdr:blipFill>
      <xdr:spPr bwMode="auto">
        <a:xfrm>
          <a:off x="16624300" y="107950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381000</xdr:colOff>
      <xdr:row>52</xdr:row>
      <xdr:rowOff>0</xdr:rowOff>
    </xdr:from>
    <xdr:to>
      <xdr:col>14</xdr:col>
      <xdr:colOff>342900</xdr:colOff>
      <xdr:row>52</xdr:row>
      <xdr:rowOff>0</xdr:rowOff>
    </xdr:to>
    <xdr:pic>
      <xdr:nvPicPr>
        <xdr:cNvPr id="15" name="Image 14" descr="page5image66337216" hidden="0"/>
        <xdr:cNvPicPr>
          <a:picLocks noChangeAspect="1" noChangeArrowheads="1"/>
        </xdr:cNvPicPr>
      </xdr:nvPicPr>
      <xdr:blipFill>
        <a:blip r:embed="rId11"/>
        <a:stretch/>
      </xdr:blipFill>
      <xdr:spPr bwMode="auto">
        <a:xfrm>
          <a:off x="177927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355600</xdr:colOff>
      <xdr:row>52</xdr:row>
      <xdr:rowOff>0</xdr:rowOff>
    </xdr:from>
    <xdr:to>
      <xdr:col>15</xdr:col>
      <xdr:colOff>330200</xdr:colOff>
      <xdr:row>52</xdr:row>
      <xdr:rowOff>0</xdr:rowOff>
    </xdr:to>
    <xdr:pic>
      <xdr:nvPicPr>
        <xdr:cNvPr id="16" name="Image 15" descr="page5image66336256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202438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342900</xdr:colOff>
      <xdr:row>52</xdr:row>
      <xdr:rowOff>0</xdr:rowOff>
    </xdr:from>
    <xdr:to>
      <xdr:col>16</xdr:col>
      <xdr:colOff>673100</xdr:colOff>
      <xdr:row>52</xdr:row>
      <xdr:rowOff>0</xdr:rowOff>
    </xdr:to>
    <xdr:pic>
      <xdr:nvPicPr>
        <xdr:cNvPr id="17" name="Image 16" descr="page5image66337408" hidden="0"/>
        <xdr:cNvPicPr>
          <a:picLocks noChangeAspect="1" noChangeArrowheads="1"/>
        </xdr:cNvPicPr>
      </xdr:nvPicPr>
      <xdr:blipFill>
        <a:blip r:embed="rId13"/>
        <a:stretch/>
      </xdr:blipFill>
      <xdr:spPr bwMode="auto">
        <a:xfrm>
          <a:off x="21056600" y="107950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685800</xdr:colOff>
      <xdr:row>52</xdr:row>
      <xdr:rowOff>0</xdr:rowOff>
    </xdr:from>
    <xdr:to>
      <xdr:col>19</xdr:col>
      <xdr:colOff>647699</xdr:colOff>
      <xdr:row>52</xdr:row>
      <xdr:rowOff>0</xdr:rowOff>
    </xdr:to>
    <xdr:pic>
      <xdr:nvPicPr>
        <xdr:cNvPr id="18" name="Image 17" descr="page5image66337600" hidden="0"/>
        <xdr:cNvPicPr>
          <a:picLocks noChangeAspect="1" noChangeArrowheads="1"/>
        </xdr:cNvPicPr>
      </xdr:nvPicPr>
      <xdr:blipFill>
        <a:blip r:embed="rId11"/>
        <a:stretch/>
      </xdr:blipFill>
      <xdr:spPr bwMode="auto">
        <a:xfrm>
          <a:off x="222250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660400</xdr:colOff>
      <xdr:row>52</xdr:row>
      <xdr:rowOff>0</xdr:rowOff>
    </xdr:from>
    <xdr:to>
      <xdr:col>20</xdr:col>
      <xdr:colOff>635000</xdr:colOff>
      <xdr:row>52</xdr:row>
      <xdr:rowOff>0</xdr:rowOff>
    </xdr:to>
    <xdr:pic>
      <xdr:nvPicPr>
        <xdr:cNvPr id="19" name="Image 18" descr="page5image66337792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246761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647699</xdr:colOff>
      <xdr:row>52</xdr:row>
      <xdr:rowOff>0</xdr:rowOff>
    </xdr:from>
    <xdr:to>
      <xdr:col>22</xdr:col>
      <xdr:colOff>152400</xdr:colOff>
      <xdr:row>52</xdr:row>
      <xdr:rowOff>0</xdr:rowOff>
    </xdr:to>
    <xdr:pic>
      <xdr:nvPicPr>
        <xdr:cNvPr id="20" name="Image 19" descr="page5image66338176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25488900" y="107950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165100</xdr:colOff>
      <xdr:row>52</xdr:row>
      <xdr:rowOff>0</xdr:rowOff>
    </xdr:from>
    <xdr:to>
      <xdr:col>25</xdr:col>
      <xdr:colOff>127000</xdr:colOff>
      <xdr:row>52</xdr:row>
      <xdr:rowOff>0</xdr:rowOff>
    </xdr:to>
    <xdr:pic>
      <xdr:nvPicPr>
        <xdr:cNvPr id="21" name="Image 20" descr="page5image66338560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266573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25</xdr:col>
      <xdr:colOff>139700</xdr:colOff>
      <xdr:row>52</xdr:row>
      <xdr:rowOff>0</xdr:rowOff>
    </xdr:from>
    <xdr:to>
      <xdr:col>26</xdr:col>
      <xdr:colOff>114300</xdr:colOff>
      <xdr:row>52</xdr:row>
      <xdr:rowOff>0</xdr:rowOff>
    </xdr:to>
    <xdr:pic>
      <xdr:nvPicPr>
        <xdr:cNvPr id="22" name="Image 21" descr="page5image66377152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291084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127000</xdr:colOff>
      <xdr:row>52</xdr:row>
      <xdr:rowOff>0</xdr:rowOff>
    </xdr:from>
    <xdr:to>
      <xdr:col>27</xdr:col>
      <xdr:colOff>457200</xdr:colOff>
      <xdr:row>52</xdr:row>
      <xdr:rowOff>0</xdr:rowOff>
    </xdr:to>
    <xdr:pic>
      <xdr:nvPicPr>
        <xdr:cNvPr id="23" name="Image 22" descr="page5image66369792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29921199" y="107950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27</xdr:col>
      <xdr:colOff>469900</xdr:colOff>
      <xdr:row>52</xdr:row>
      <xdr:rowOff>0</xdr:rowOff>
    </xdr:from>
    <xdr:to>
      <xdr:col>30</xdr:col>
      <xdr:colOff>431800</xdr:colOff>
      <xdr:row>52</xdr:row>
      <xdr:rowOff>0</xdr:rowOff>
    </xdr:to>
    <xdr:pic>
      <xdr:nvPicPr>
        <xdr:cNvPr id="24" name="Image 23" descr="page5image66358848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310896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30</xdr:col>
      <xdr:colOff>444500</xdr:colOff>
      <xdr:row>52</xdr:row>
      <xdr:rowOff>0</xdr:rowOff>
    </xdr:from>
    <xdr:to>
      <xdr:col>31</xdr:col>
      <xdr:colOff>419100</xdr:colOff>
      <xdr:row>52</xdr:row>
      <xdr:rowOff>0</xdr:rowOff>
    </xdr:to>
    <xdr:pic>
      <xdr:nvPicPr>
        <xdr:cNvPr id="25" name="Image 24" descr="page5image66528448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335407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431800</xdr:colOff>
      <xdr:row>52</xdr:row>
      <xdr:rowOff>0</xdr:rowOff>
    </xdr:from>
    <xdr:to>
      <xdr:col>32</xdr:col>
      <xdr:colOff>762000</xdr:colOff>
      <xdr:row>52</xdr:row>
      <xdr:rowOff>0</xdr:rowOff>
    </xdr:to>
    <xdr:pic>
      <xdr:nvPicPr>
        <xdr:cNvPr id="26" name="Image 25" descr="page5image66520000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34353500" y="107950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774700</xdr:colOff>
      <xdr:row>52</xdr:row>
      <xdr:rowOff>0</xdr:rowOff>
    </xdr:from>
    <xdr:to>
      <xdr:col>35</xdr:col>
      <xdr:colOff>736600</xdr:colOff>
      <xdr:row>52</xdr:row>
      <xdr:rowOff>0</xdr:rowOff>
    </xdr:to>
    <xdr:pic>
      <xdr:nvPicPr>
        <xdr:cNvPr id="27" name="Image 26" descr="page5image66526336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355219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749300</xdr:colOff>
      <xdr:row>52</xdr:row>
      <xdr:rowOff>0</xdr:rowOff>
    </xdr:from>
    <xdr:to>
      <xdr:col>36</xdr:col>
      <xdr:colOff>723900</xdr:colOff>
      <xdr:row>52</xdr:row>
      <xdr:rowOff>0</xdr:rowOff>
    </xdr:to>
    <xdr:pic>
      <xdr:nvPicPr>
        <xdr:cNvPr id="28" name="Image 27" descr="page5image66521152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379730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36</xdr:col>
      <xdr:colOff>736600</xdr:colOff>
      <xdr:row>52</xdr:row>
      <xdr:rowOff>0</xdr:rowOff>
    </xdr:from>
    <xdr:to>
      <xdr:col>38</xdr:col>
      <xdr:colOff>228600</xdr:colOff>
      <xdr:row>52</xdr:row>
      <xdr:rowOff>0</xdr:rowOff>
    </xdr:to>
    <xdr:pic>
      <xdr:nvPicPr>
        <xdr:cNvPr id="29" name="Image 28" descr="page5image66534208" hidden="0"/>
        <xdr:cNvPicPr>
          <a:picLocks noChangeAspect="1" noChangeArrowheads="1"/>
        </xdr:cNvPicPr>
      </xdr:nvPicPr>
      <xdr:blipFill>
        <a:blip r:embed="rId16"/>
        <a:stretch/>
      </xdr:blipFill>
      <xdr:spPr bwMode="auto">
        <a:xfrm>
          <a:off x="38785800" y="107950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38</xdr:col>
      <xdr:colOff>241300</xdr:colOff>
      <xdr:row>52</xdr:row>
      <xdr:rowOff>0</xdr:rowOff>
    </xdr:from>
    <xdr:to>
      <xdr:col>41</xdr:col>
      <xdr:colOff>203200</xdr:colOff>
      <xdr:row>52</xdr:row>
      <xdr:rowOff>0</xdr:rowOff>
    </xdr:to>
    <xdr:pic>
      <xdr:nvPicPr>
        <xdr:cNvPr id="30" name="Image 29" descr="page5image66569920" hidden="0"/>
        <xdr:cNvPicPr>
          <a:picLocks noChangeAspect="1" noChangeArrowheads="1"/>
        </xdr:cNvPicPr>
      </xdr:nvPicPr>
      <xdr:blipFill>
        <a:blip r:embed="rId2"/>
        <a:stretch/>
      </xdr:blipFill>
      <xdr:spPr bwMode="auto">
        <a:xfrm>
          <a:off x="399415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41</xdr:col>
      <xdr:colOff>215900</xdr:colOff>
      <xdr:row>52</xdr:row>
      <xdr:rowOff>0</xdr:rowOff>
    </xdr:from>
    <xdr:to>
      <xdr:col>42</xdr:col>
      <xdr:colOff>342900</xdr:colOff>
      <xdr:row>52</xdr:row>
      <xdr:rowOff>0</xdr:rowOff>
    </xdr:to>
    <xdr:pic>
      <xdr:nvPicPr>
        <xdr:cNvPr id="31" name="Image 30" descr="page5image66561408" hidden="0"/>
        <xdr:cNvPicPr>
          <a:picLocks noChangeAspect="1" noChangeArrowheads="1"/>
        </xdr:cNvPicPr>
      </xdr:nvPicPr>
      <xdr:blipFill>
        <a:blip r:embed="rId17"/>
        <a:stretch/>
      </xdr:blipFill>
      <xdr:spPr bwMode="auto">
        <a:xfrm>
          <a:off x="42392600" y="107950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42</xdr:col>
      <xdr:colOff>355600</xdr:colOff>
      <xdr:row>52</xdr:row>
      <xdr:rowOff>0</xdr:rowOff>
    </xdr:from>
    <xdr:to>
      <xdr:col>43</xdr:col>
      <xdr:colOff>330200</xdr:colOff>
      <xdr:row>52</xdr:row>
      <xdr:rowOff>0</xdr:rowOff>
    </xdr:to>
    <xdr:pic>
      <xdr:nvPicPr>
        <xdr:cNvPr id="32" name="Image 31" descr="page5image66513984" hidden="0"/>
        <xdr:cNvPicPr>
          <a:picLocks noChangeAspect="1" noChangeArrowheads="1"/>
        </xdr:cNvPicPr>
      </xdr:nvPicPr>
      <xdr:blipFill>
        <a:blip r:embed="rId18"/>
        <a:stretch/>
      </xdr:blipFill>
      <xdr:spPr bwMode="auto">
        <a:xfrm>
          <a:off x="433578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342900</xdr:colOff>
      <xdr:row>52</xdr:row>
      <xdr:rowOff>0</xdr:rowOff>
    </xdr:from>
    <xdr:to>
      <xdr:col>44</xdr:col>
      <xdr:colOff>660400</xdr:colOff>
      <xdr:row>52</xdr:row>
      <xdr:rowOff>0</xdr:rowOff>
    </xdr:to>
    <xdr:pic>
      <xdr:nvPicPr>
        <xdr:cNvPr id="33" name="Image 32" descr="page5image66420736" hidden="0"/>
        <xdr:cNvPicPr>
          <a:picLocks noChangeAspect="1" noChangeArrowheads="1"/>
        </xdr:cNvPicPr>
      </xdr:nvPicPr>
      <xdr:blipFill>
        <a:blip r:embed="rId6"/>
        <a:stretch/>
      </xdr:blipFill>
      <xdr:spPr bwMode="auto">
        <a:xfrm>
          <a:off x="44170600" y="107950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673100</xdr:colOff>
      <xdr:row>52</xdr:row>
      <xdr:rowOff>0</xdr:rowOff>
    </xdr:from>
    <xdr:to>
      <xdr:col>47</xdr:col>
      <xdr:colOff>635000</xdr:colOff>
      <xdr:row>52</xdr:row>
      <xdr:rowOff>0</xdr:rowOff>
    </xdr:to>
    <xdr:pic>
      <xdr:nvPicPr>
        <xdr:cNvPr id="34" name="Image 33" descr="page5image66420928" hidden="0"/>
        <xdr:cNvPicPr>
          <a:picLocks noChangeAspect="1" noChangeArrowheads="1"/>
        </xdr:cNvPicPr>
      </xdr:nvPicPr>
      <xdr:blipFill>
        <a:blip r:embed="rId7"/>
        <a:stretch/>
      </xdr:blipFill>
      <xdr:spPr bwMode="auto">
        <a:xfrm>
          <a:off x="453263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47</xdr:col>
      <xdr:colOff>647699</xdr:colOff>
      <xdr:row>52</xdr:row>
      <xdr:rowOff>0</xdr:rowOff>
    </xdr:from>
    <xdr:to>
      <xdr:col>48</xdr:col>
      <xdr:colOff>774700</xdr:colOff>
      <xdr:row>52</xdr:row>
      <xdr:rowOff>0</xdr:rowOff>
    </xdr:to>
    <xdr:pic>
      <xdr:nvPicPr>
        <xdr:cNvPr id="35" name="Image 34" descr="page5image66421120" hidden="0"/>
        <xdr:cNvPicPr>
          <a:picLocks noChangeAspect="1" noChangeArrowheads="1"/>
        </xdr:cNvPicPr>
      </xdr:nvPicPr>
      <xdr:blipFill>
        <a:blip r:embed="rId8"/>
        <a:stretch/>
      </xdr:blipFill>
      <xdr:spPr bwMode="auto">
        <a:xfrm>
          <a:off x="47777400" y="107950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48</xdr:col>
      <xdr:colOff>787399</xdr:colOff>
      <xdr:row>52</xdr:row>
      <xdr:rowOff>0</xdr:rowOff>
    </xdr:from>
    <xdr:to>
      <xdr:col>49</xdr:col>
      <xdr:colOff>762000</xdr:colOff>
      <xdr:row>52</xdr:row>
      <xdr:rowOff>0</xdr:rowOff>
    </xdr:to>
    <xdr:pic>
      <xdr:nvPicPr>
        <xdr:cNvPr id="36" name="Image 35" descr="page5image66421312" hidden="0"/>
        <xdr:cNvPicPr>
          <a:picLocks noChangeAspect="1" noChangeArrowheads="1"/>
        </xdr:cNvPicPr>
      </xdr:nvPicPr>
      <xdr:blipFill>
        <a:blip r:embed="rId9"/>
        <a:stretch/>
      </xdr:blipFill>
      <xdr:spPr bwMode="auto">
        <a:xfrm>
          <a:off x="487426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49</xdr:col>
      <xdr:colOff>774700</xdr:colOff>
      <xdr:row>52</xdr:row>
      <xdr:rowOff>0</xdr:rowOff>
    </xdr:from>
    <xdr:to>
      <xdr:col>51</xdr:col>
      <xdr:colOff>279400</xdr:colOff>
      <xdr:row>52</xdr:row>
      <xdr:rowOff>0</xdr:rowOff>
    </xdr:to>
    <xdr:pic>
      <xdr:nvPicPr>
        <xdr:cNvPr id="37" name="Image 36" descr="page5image66421504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49555399" y="107950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51</xdr:col>
      <xdr:colOff>292100</xdr:colOff>
      <xdr:row>52</xdr:row>
      <xdr:rowOff>0</xdr:rowOff>
    </xdr:from>
    <xdr:to>
      <xdr:col>54</xdr:col>
      <xdr:colOff>254000</xdr:colOff>
      <xdr:row>52</xdr:row>
      <xdr:rowOff>0</xdr:rowOff>
    </xdr:to>
    <xdr:pic>
      <xdr:nvPicPr>
        <xdr:cNvPr id="38" name="Image 37" descr="page5image66421696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507238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54</xdr:col>
      <xdr:colOff>266700</xdr:colOff>
      <xdr:row>52</xdr:row>
      <xdr:rowOff>0</xdr:rowOff>
    </xdr:from>
    <xdr:to>
      <xdr:col>55</xdr:col>
      <xdr:colOff>241300</xdr:colOff>
      <xdr:row>52</xdr:row>
      <xdr:rowOff>0</xdr:rowOff>
    </xdr:to>
    <xdr:pic>
      <xdr:nvPicPr>
        <xdr:cNvPr id="39" name="Image 38" descr="page5image66421888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531749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55</xdr:col>
      <xdr:colOff>254000</xdr:colOff>
      <xdr:row>52</xdr:row>
      <xdr:rowOff>0</xdr:rowOff>
    </xdr:from>
    <xdr:to>
      <xdr:col>56</xdr:col>
      <xdr:colOff>584200</xdr:colOff>
      <xdr:row>52</xdr:row>
      <xdr:rowOff>0</xdr:rowOff>
    </xdr:to>
    <xdr:pic>
      <xdr:nvPicPr>
        <xdr:cNvPr id="40" name="Image 39" descr="page5image66422080" hidden="0"/>
        <xdr:cNvPicPr>
          <a:picLocks noChangeAspect="1" noChangeArrowheads="1"/>
        </xdr:cNvPicPr>
      </xdr:nvPicPr>
      <xdr:blipFill>
        <a:blip r:embed="rId19"/>
        <a:stretch/>
      </xdr:blipFill>
      <xdr:spPr bwMode="auto">
        <a:xfrm>
          <a:off x="53987700" y="107950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56</xdr:col>
      <xdr:colOff>596900</xdr:colOff>
      <xdr:row>52</xdr:row>
      <xdr:rowOff>0</xdr:rowOff>
    </xdr:from>
    <xdr:to>
      <xdr:col>59</xdr:col>
      <xdr:colOff>558800</xdr:colOff>
      <xdr:row>52</xdr:row>
      <xdr:rowOff>0</xdr:rowOff>
    </xdr:to>
    <xdr:pic>
      <xdr:nvPicPr>
        <xdr:cNvPr id="41" name="Image 40" descr="page5image66422272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551561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59</xdr:col>
      <xdr:colOff>571500</xdr:colOff>
      <xdr:row>52</xdr:row>
      <xdr:rowOff>0</xdr:rowOff>
    </xdr:from>
    <xdr:to>
      <xdr:col>60</xdr:col>
      <xdr:colOff>546100</xdr:colOff>
      <xdr:row>52</xdr:row>
      <xdr:rowOff>0</xdr:rowOff>
    </xdr:to>
    <xdr:pic>
      <xdr:nvPicPr>
        <xdr:cNvPr id="42" name="Image 41" descr="page5image66422464" hidden="0"/>
        <xdr:cNvPicPr>
          <a:picLocks noChangeAspect="1" noChangeArrowheads="1"/>
        </xdr:cNvPicPr>
      </xdr:nvPicPr>
      <xdr:blipFill>
        <a:blip r:embed="rId20"/>
        <a:stretch/>
      </xdr:blipFill>
      <xdr:spPr bwMode="auto">
        <a:xfrm>
          <a:off x="576072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60</xdr:col>
      <xdr:colOff>558800</xdr:colOff>
      <xdr:row>52</xdr:row>
      <xdr:rowOff>0</xdr:rowOff>
    </xdr:from>
    <xdr:to>
      <xdr:col>62</xdr:col>
      <xdr:colOff>63500</xdr:colOff>
      <xdr:row>52</xdr:row>
      <xdr:rowOff>0</xdr:rowOff>
    </xdr:to>
    <xdr:pic>
      <xdr:nvPicPr>
        <xdr:cNvPr id="43" name="Image 42" descr="page5image66422656" hidden="0"/>
        <xdr:cNvPicPr>
          <a:picLocks noChangeAspect="1" noChangeArrowheads="1"/>
        </xdr:cNvPicPr>
      </xdr:nvPicPr>
      <xdr:blipFill>
        <a:blip r:embed="rId19"/>
        <a:stretch/>
      </xdr:blipFill>
      <xdr:spPr bwMode="auto">
        <a:xfrm>
          <a:off x="58420000" y="107950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62</xdr:col>
      <xdr:colOff>76200</xdr:colOff>
      <xdr:row>52</xdr:row>
      <xdr:rowOff>0</xdr:rowOff>
    </xdr:from>
    <xdr:to>
      <xdr:col>65</xdr:col>
      <xdr:colOff>38100</xdr:colOff>
      <xdr:row>52</xdr:row>
      <xdr:rowOff>0</xdr:rowOff>
    </xdr:to>
    <xdr:pic>
      <xdr:nvPicPr>
        <xdr:cNvPr id="44" name="Image 43" descr="page5image66422848" hidden="0"/>
        <xdr:cNvPicPr>
          <a:picLocks noChangeAspect="1" noChangeArrowheads="1"/>
        </xdr:cNvPicPr>
      </xdr:nvPicPr>
      <xdr:blipFill>
        <a:blip r:embed="rId21"/>
        <a:stretch/>
      </xdr:blipFill>
      <xdr:spPr bwMode="auto">
        <a:xfrm>
          <a:off x="595884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65</xdr:col>
      <xdr:colOff>50800</xdr:colOff>
      <xdr:row>52</xdr:row>
      <xdr:rowOff>0</xdr:rowOff>
    </xdr:from>
    <xdr:to>
      <xdr:col>66</xdr:col>
      <xdr:colOff>25400</xdr:colOff>
      <xdr:row>52</xdr:row>
      <xdr:rowOff>0</xdr:rowOff>
    </xdr:to>
    <xdr:pic>
      <xdr:nvPicPr>
        <xdr:cNvPr id="45" name="Image 44" descr="page5image66423040" hidden="0"/>
        <xdr:cNvPicPr>
          <a:picLocks noChangeAspect="1" noChangeArrowheads="1"/>
        </xdr:cNvPicPr>
      </xdr:nvPicPr>
      <xdr:blipFill>
        <a:blip r:embed="rId20"/>
        <a:stretch/>
      </xdr:blipFill>
      <xdr:spPr bwMode="auto">
        <a:xfrm>
          <a:off x="620395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66</xdr:col>
      <xdr:colOff>38100</xdr:colOff>
      <xdr:row>52</xdr:row>
      <xdr:rowOff>0</xdr:rowOff>
    </xdr:from>
    <xdr:to>
      <xdr:col>67</xdr:col>
      <xdr:colOff>368300</xdr:colOff>
      <xdr:row>52</xdr:row>
      <xdr:rowOff>0</xdr:rowOff>
    </xdr:to>
    <xdr:pic>
      <xdr:nvPicPr>
        <xdr:cNvPr id="46" name="Image 45" descr="page5image66423232" hidden="0"/>
        <xdr:cNvPicPr>
          <a:picLocks noChangeAspect="1" noChangeArrowheads="1"/>
        </xdr:cNvPicPr>
      </xdr:nvPicPr>
      <xdr:blipFill>
        <a:blip r:embed="rId19"/>
        <a:stretch/>
      </xdr:blipFill>
      <xdr:spPr bwMode="auto">
        <a:xfrm>
          <a:off x="62852300" y="107950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67</xdr:col>
      <xdr:colOff>381000</xdr:colOff>
      <xdr:row>52</xdr:row>
      <xdr:rowOff>0</xdr:rowOff>
    </xdr:from>
    <xdr:to>
      <xdr:col>70</xdr:col>
      <xdr:colOff>342900</xdr:colOff>
      <xdr:row>52</xdr:row>
      <xdr:rowOff>0</xdr:rowOff>
    </xdr:to>
    <xdr:pic>
      <xdr:nvPicPr>
        <xdr:cNvPr id="47" name="Image 46" descr="page5image66423424" hidden="0"/>
        <xdr:cNvPicPr>
          <a:picLocks noChangeAspect="1" noChangeArrowheads="1"/>
        </xdr:cNvPicPr>
      </xdr:nvPicPr>
      <xdr:blipFill>
        <a:blip r:embed="rId21"/>
        <a:stretch/>
      </xdr:blipFill>
      <xdr:spPr bwMode="auto">
        <a:xfrm>
          <a:off x="640207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70</xdr:col>
      <xdr:colOff>355600</xdr:colOff>
      <xdr:row>52</xdr:row>
      <xdr:rowOff>0</xdr:rowOff>
    </xdr:from>
    <xdr:to>
      <xdr:col>71</xdr:col>
      <xdr:colOff>330200</xdr:colOff>
      <xdr:row>52</xdr:row>
      <xdr:rowOff>0</xdr:rowOff>
    </xdr:to>
    <xdr:pic>
      <xdr:nvPicPr>
        <xdr:cNvPr id="48" name="Image 47" descr="page5image66423616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664718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71</xdr:col>
      <xdr:colOff>342900</xdr:colOff>
      <xdr:row>52</xdr:row>
      <xdr:rowOff>0</xdr:rowOff>
    </xdr:from>
    <xdr:to>
      <xdr:col>72</xdr:col>
      <xdr:colOff>673100</xdr:colOff>
      <xdr:row>52</xdr:row>
      <xdr:rowOff>0</xdr:rowOff>
    </xdr:to>
    <xdr:pic>
      <xdr:nvPicPr>
        <xdr:cNvPr id="49" name="Image 48" descr="page5image66423808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67284600" y="107950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72</xdr:col>
      <xdr:colOff>685800</xdr:colOff>
      <xdr:row>52</xdr:row>
      <xdr:rowOff>0</xdr:rowOff>
    </xdr:from>
    <xdr:to>
      <xdr:col>75</xdr:col>
      <xdr:colOff>647699</xdr:colOff>
      <xdr:row>52</xdr:row>
      <xdr:rowOff>0</xdr:rowOff>
    </xdr:to>
    <xdr:pic>
      <xdr:nvPicPr>
        <xdr:cNvPr id="50" name="Image 49" descr="page5image66424000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684530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75</xdr:col>
      <xdr:colOff>660400</xdr:colOff>
      <xdr:row>52</xdr:row>
      <xdr:rowOff>0</xdr:rowOff>
    </xdr:from>
    <xdr:to>
      <xdr:col>76</xdr:col>
      <xdr:colOff>635000</xdr:colOff>
      <xdr:row>52</xdr:row>
      <xdr:rowOff>0</xdr:rowOff>
    </xdr:to>
    <xdr:pic>
      <xdr:nvPicPr>
        <xdr:cNvPr id="51" name="Image 50" descr="page5image66424192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709041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76</xdr:col>
      <xdr:colOff>647699</xdr:colOff>
      <xdr:row>52</xdr:row>
      <xdr:rowOff>0</xdr:rowOff>
    </xdr:from>
    <xdr:to>
      <xdr:col>78</xdr:col>
      <xdr:colOff>152400</xdr:colOff>
      <xdr:row>52</xdr:row>
      <xdr:rowOff>0</xdr:rowOff>
    </xdr:to>
    <xdr:pic>
      <xdr:nvPicPr>
        <xdr:cNvPr id="52" name="Image 51" descr="page5image66424384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71716900" y="107950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78</xdr:col>
      <xdr:colOff>165100</xdr:colOff>
      <xdr:row>52</xdr:row>
      <xdr:rowOff>0</xdr:rowOff>
    </xdr:from>
    <xdr:to>
      <xdr:col>81</xdr:col>
      <xdr:colOff>127000</xdr:colOff>
      <xdr:row>52</xdr:row>
      <xdr:rowOff>0</xdr:rowOff>
    </xdr:to>
    <xdr:pic>
      <xdr:nvPicPr>
        <xdr:cNvPr id="53" name="Image 52" descr="page5image66424576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728853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81</xdr:col>
      <xdr:colOff>139700</xdr:colOff>
      <xdr:row>52</xdr:row>
      <xdr:rowOff>0</xdr:rowOff>
    </xdr:from>
    <xdr:to>
      <xdr:col>82</xdr:col>
      <xdr:colOff>114300</xdr:colOff>
      <xdr:row>52</xdr:row>
      <xdr:rowOff>0</xdr:rowOff>
    </xdr:to>
    <xdr:pic>
      <xdr:nvPicPr>
        <xdr:cNvPr id="54" name="Image 53" descr="page5image66424768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753364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82</xdr:col>
      <xdr:colOff>127000</xdr:colOff>
      <xdr:row>52</xdr:row>
      <xdr:rowOff>0</xdr:rowOff>
    </xdr:from>
    <xdr:to>
      <xdr:col>83</xdr:col>
      <xdr:colOff>457200</xdr:colOff>
      <xdr:row>52</xdr:row>
      <xdr:rowOff>0</xdr:rowOff>
    </xdr:to>
    <xdr:pic>
      <xdr:nvPicPr>
        <xdr:cNvPr id="55" name="Image 54" descr="page5image66424960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76149200" y="107950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83</xdr:col>
      <xdr:colOff>469900</xdr:colOff>
      <xdr:row>52</xdr:row>
      <xdr:rowOff>0</xdr:rowOff>
    </xdr:from>
    <xdr:to>
      <xdr:col>86</xdr:col>
      <xdr:colOff>431800</xdr:colOff>
      <xdr:row>52</xdr:row>
      <xdr:rowOff>0</xdr:rowOff>
    </xdr:to>
    <xdr:pic>
      <xdr:nvPicPr>
        <xdr:cNvPr id="56" name="Image 55" descr="page5image66425152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773176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86</xdr:col>
      <xdr:colOff>444500</xdr:colOff>
      <xdr:row>52</xdr:row>
      <xdr:rowOff>0</xdr:rowOff>
    </xdr:from>
    <xdr:to>
      <xdr:col>87</xdr:col>
      <xdr:colOff>419100</xdr:colOff>
      <xdr:row>52</xdr:row>
      <xdr:rowOff>0</xdr:rowOff>
    </xdr:to>
    <xdr:pic>
      <xdr:nvPicPr>
        <xdr:cNvPr id="57" name="Image 56" descr="page5image66425344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797687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87</xdr:col>
      <xdr:colOff>431800</xdr:colOff>
      <xdr:row>52</xdr:row>
      <xdr:rowOff>0</xdr:rowOff>
    </xdr:from>
    <xdr:to>
      <xdr:col>88</xdr:col>
      <xdr:colOff>762000</xdr:colOff>
      <xdr:row>52</xdr:row>
      <xdr:rowOff>0</xdr:rowOff>
    </xdr:to>
    <xdr:pic>
      <xdr:nvPicPr>
        <xdr:cNvPr id="58" name="Image 57" descr="page5image66425536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80581500" y="107950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88</xdr:col>
      <xdr:colOff>774700</xdr:colOff>
      <xdr:row>52</xdr:row>
      <xdr:rowOff>0</xdr:rowOff>
    </xdr:from>
    <xdr:to>
      <xdr:col>89</xdr:col>
      <xdr:colOff>749300</xdr:colOff>
      <xdr:row>52</xdr:row>
      <xdr:rowOff>0</xdr:rowOff>
    </xdr:to>
    <xdr:pic>
      <xdr:nvPicPr>
        <xdr:cNvPr id="59" name="Image 58" descr="page5image66425728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817499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89</xdr:col>
      <xdr:colOff>762000</xdr:colOff>
      <xdr:row>52</xdr:row>
      <xdr:rowOff>0</xdr:rowOff>
    </xdr:from>
    <xdr:to>
      <xdr:col>91</xdr:col>
      <xdr:colOff>266700</xdr:colOff>
      <xdr:row>52</xdr:row>
      <xdr:rowOff>0</xdr:rowOff>
    </xdr:to>
    <xdr:pic>
      <xdr:nvPicPr>
        <xdr:cNvPr id="60" name="Image 59" descr="page5image66425920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82562700" y="107950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91</xdr:col>
      <xdr:colOff>279400</xdr:colOff>
      <xdr:row>52</xdr:row>
      <xdr:rowOff>0</xdr:rowOff>
    </xdr:from>
    <xdr:to>
      <xdr:col>92</xdr:col>
      <xdr:colOff>254000</xdr:colOff>
      <xdr:row>52</xdr:row>
      <xdr:rowOff>0</xdr:rowOff>
    </xdr:to>
    <xdr:pic>
      <xdr:nvPicPr>
        <xdr:cNvPr id="61" name="Image 60" descr="page5image66426112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837311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92</xdr:col>
      <xdr:colOff>266700</xdr:colOff>
      <xdr:row>52</xdr:row>
      <xdr:rowOff>0</xdr:rowOff>
    </xdr:from>
    <xdr:to>
      <xdr:col>93</xdr:col>
      <xdr:colOff>596900</xdr:colOff>
      <xdr:row>52</xdr:row>
      <xdr:rowOff>0</xdr:rowOff>
    </xdr:to>
    <xdr:pic>
      <xdr:nvPicPr>
        <xdr:cNvPr id="62" name="Image 61" descr="page5image66426304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84543900" y="107950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93</xdr:col>
      <xdr:colOff>609600</xdr:colOff>
      <xdr:row>52</xdr:row>
      <xdr:rowOff>0</xdr:rowOff>
    </xdr:from>
    <xdr:to>
      <xdr:col>94</xdr:col>
      <xdr:colOff>584200</xdr:colOff>
      <xdr:row>52</xdr:row>
      <xdr:rowOff>0</xdr:rowOff>
    </xdr:to>
    <xdr:pic>
      <xdr:nvPicPr>
        <xdr:cNvPr id="63" name="Image 62" descr="page5image66426496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857123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94</xdr:col>
      <xdr:colOff>596900</xdr:colOff>
      <xdr:row>52</xdr:row>
      <xdr:rowOff>0</xdr:rowOff>
    </xdr:from>
    <xdr:to>
      <xdr:col>96</xdr:col>
      <xdr:colOff>101600</xdr:colOff>
      <xdr:row>52</xdr:row>
      <xdr:rowOff>0</xdr:rowOff>
    </xdr:to>
    <xdr:pic>
      <xdr:nvPicPr>
        <xdr:cNvPr id="64" name="Image 63" descr="page5image66426688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86525100" y="107950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96</xdr:col>
      <xdr:colOff>114300</xdr:colOff>
      <xdr:row>52</xdr:row>
      <xdr:rowOff>0</xdr:rowOff>
    </xdr:from>
    <xdr:to>
      <xdr:col>99</xdr:col>
      <xdr:colOff>76200</xdr:colOff>
      <xdr:row>52</xdr:row>
      <xdr:rowOff>0</xdr:rowOff>
    </xdr:to>
    <xdr:pic>
      <xdr:nvPicPr>
        <xdr:cNvPr id="65" name="Image 64" descr="page5image66426880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876935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99</xdr:col>
      <xdr:colOff>88900</xdr:colOff>
      <xdr:row>52</xdr:row>
      <xdr:rowOff>0</xdr:rowOff>
    </xdr:from>
    <xdr:to>
      <xdr:col>100</xdr:col>
      <xdr:colOff>63500</xdr:colOff>
      <xdr:row>52</xdr:row>
      <xdr:rowOff>0</xdr:rowOff>
    </xdr:to>
    <xdr:pic>
      <xdr:nvPicPr>
        <xdr:cNvPr id="66" name="Image 65" descr="page5image66427072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901446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100</xdr:col>
      <xdr:colOff>76200</xdr:colOff>
      <xdr:row>52</xdr:row>
      <xdr:rowOff>0</xdr:rowOff>
    </xdr:from>
    <xdr:to>
      <xdr:col>101</xdr:col>
      <xdr:colOff>406400</xdr:colOff>
      <xdr:row>52</xdr:row>
      <xdr:rowOff>0</xdr:rowOff>
    </xdr:to>
    <xdr:pic>
      <xdr:nvPicPr>
        <xdr:cNvPr id="67" name="Image 66" descr="page5image66427264" hidden="0"/>
        <xdr:cNvPicPr>
          <a:picLocks noChangeAspect="1" noChangeArrowheads="1"/>
        </xdr:cNvPicPr>
      </xdr:nvPicPr>
      <xdr:blipFill>
        <a:blip r:embed="rId22"/>
        <a:stretch/>
      </xdr:blipFill>
      <xdr:spPr bwMode="auto">
        <a:xfrm>
          <a:off x="90957400" y="107950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101</xdr:col>
      <xdr:colOff>419100</xdr:colOff>
      <xdr:row>52</xdr:row>
      <xdr:rowOff>0</xdr:rowOff>
    </xdr:from>
    <xdr:to>
      <xdr:col>104</xdr:col>
      <xdr:colOff>381000</xdr:colOff>
      <xdr:row>52</xdr:row>
      <xdr:rowOff>0</xdr:rowOff>
    </xdr:to>
    <xdr:pic>
      <xdr:nvPicPr>
        <xdr:cNvPr id="68" name="Image 67" descr="page5image66427456" hidden="0"/>
        <xdr:cNvPicPr>
          <a:picLocks noChangeAspect="1" noChangeArrowheads="1"/>
        </xdr:cNvPicPr>
      </xdr:nvPicPr>
      <xdr:blipFill>
        <a:blip r:embed="rId21"/>
        <a:stretch/>
      </xdr:blipFill>
      <xdr:spPr bwMode="auto">
        <a:xfrm>
          <a:off x="92125800" y="107950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104</xdr:col>
      <xdr:colOff>393699</xdr:colOff>
      <xdr:row>52</xdr:row>
      <xdr:rowOff>0</xdr:rowOff>
    </xdr:from>
    <xdr:to>
      <xdr:col>105</xdr:col>
      <xdr:colOff>368300</xdr:colOff>
      <xdr:row>52</xdr:row>
      <xdr:rowOff>0</xdr:rowOff>
    </xdr:to>
    <xdr:pic>
      <xdr:nvPicPr>
        <xdr:cNvPr id="69" name="Image 68" descr="page5image66427648" hidden="0"/>
        <xdr:cNvPicPr>
          <a:picLocks noChangeAspect="1" noChangeArrowheads="1"/>
        </xdr:cNvPicPr>
      </xdr:nvPicPr>
      <xdr:blipFill>
        <a:blip r:embed="rId12"/>
        <a:stretch/>
      </xdr:blipFill>
      <xdr:spPr bwMode="auto">
        <a:xfrm>
          <a:off x="94576900" y="107950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1143000</xdr:colOff>
      <xdr:row>56</xdr:row>
      <xdr:rowOff>0</xdr:rowOff>
    </xdr:to>
    <xdr:pic>
      <xdr:nvPicPr>
        <xdr:cNvPr id="70" name="Image 69" descr="page5image66427840" hidden="0"/>
        <xdr:cNvPicPr>
          <a:picLocks noChangeAspect="1" noChangeArrowheads="1"/>
        </xdr:cNvPicPr>
      </xdr:nvPicPr>
      <xdr:blipFill>
        <a:blip r:embed="rId5"/>
        <a:stretch/>
      </xdr:blipFill>
      <xdr:spPr bwMode="auto">
        <a:xfrm>
          <a:off x="0" y="116078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330200</xdr:colOff>
      <xdr:row>56</xdr:row>
      <xdr:rowOff>0</xdr:rowOff>
    </xdr:from>
    <xdr:to>
      <xdr:col>2</xdr:col>
      <xdr:colOff>1422400</xdr:colOff>
      <xdr:row>56</xdr:row>
      <xdr:rowOff>0</xdr:rowOff>
    </xdr:to>
    <xdr:pic>
      <xdr:nvPicPr>
        <xdr:cNvPr id="71" name="Image 70" descr="page5image66428032" hidden="0"/>
        <xdr:cNvPicPr>
          <a:picLocks noChangeAspect="1" noChangeArrowheads="1"/>
        </xdr:cNvPicPr>
      </xdr:nvPicPr>
      <xdr:blipFill>
        <a:blip r:embed="rId2"/>
        <a:stretch/>
      </xdr:blipFill>
      <xdr:spPr bwMode="auto">
        <a:xfrm>
          <a:off x="1993900" y="116078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6</xdr:col>
      <xdr:colOff>127000</xdr:colOff>
      <xdr:row>56</xdr:row>
      <xdr:rowOff>0</xdr:rowOff>
    </xdr:to>
    <xdr:pic>
      <xdr:nvPicPr>
        <xdr:cNvPr id="72" name="Image 71" descr="page5image66428224" hidden="0"/>
        <xdr:cNvPicPr>
          <a:picLocks noChangeAspect="1" noChangeArrowheads="1"/>
        </xdr:cNvPicPr>
      </xdr:nvPicPr>
      <xdr:blipFill>
        <a:blip r:embed="rId3"/>
        <a:stretch/>
      </xdr:blipFill>
      <xdr:spPr bwMode="auto">
        <a:xfrm>
          <a:off x="9169400" y="116078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800100</xdr:colOff>
      <xdr:row>56</xdr:row>
      <xdr:rowOff>0</xdr:rowOff>
    </xdr:to>
    <xdr:pic>
      <xdr:nvPicPr>
        <xdr:cNvPr id="73" name="Image 72" descr="page5image66428416" hidden="0"/>
        <xdr:cNvPicPr>
          <a:picLocks noChangeAspect="1" noChangeArrowheads="1"/>
        </xdr:cNvPicPr>
      </xdr:nvPicPr>
      <xdr:blipFill>
        <a:blip r:embed="rId4"/>
        <a:stretch/>
      </xdr:blipFill>
      <xdr:spPr bwMode="auto">
        <a:xfrm>
          <a:off x="10426700" y="116078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1143000</xdr:colOff>
      <xdr:row>94</xdr:row>
      <xdr:rowOff>0</xdr:rowOff>
    </xdr:to>
    <xdr:pic>
      <xdr:nvPicPr>
        <xdr:cNvPr id="74" name="Image 73" descr="page5image66428608" hidden="0"/>
        <xdr:cNvPicPr>
          <a:picLocks noChangeAspect="1" noChangeArrowheads="1"/>
        </xdr:cNvPicPr>
      </xdr:nvPicPr>
      <xdr:blipFill>
        <a:blip r:embed="rId5"/>
        <a:stretch/>
      </xdr:blipFill>
      <xdr:spPr bwMode="auto">
        <a:xfrm>
          <a:off x="0" y="193294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330200</xdr:colOff>
      <xdr:row>94</xdr:row>
      <xdr:rowOff>0</xdr:rowOff>
    </xdr:from>
    <xdr:to>
      <xdr:col>2</xdr:col>
      <xdr:colOff>1422400</xdr:colOff>
      <xdr:row>94</xdr:row>
      <xdr:rowOff>0</xdr:rowOff>
    </xdr:to>
    <xdr:pic>
      <xdr:nvPicPr>
        <xdr:cNvPr id="75" name="Image 74" descr="page5image66428800" hidden="0"/>
        <xdr:cNvPicPr>
          <a:picLocks noChangeAspect="1" noChangeArrowheads="1"/>
        </xdr:cNvPicPr>
      </xdr:nvPicPr>
      <xdr:blipFill>
        <a:blip r:embed="rId2"/>
        <a:stretch/>
      </xdr:blipFill>
      <xdr:spPr bwMode="auto">
        <a:xfrm>
          <a:off x="1993900" y="19329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6</xdr:col>
      <xdr:colOff>127000</xdr:colOff>
      <xdr:row>94</xdr:row>
      <xdr:rowOff>0</xdr:rowOff>
    </xdr:to>
    <xdr:pic>
      <xdr:nvPicPr>
        <xdr:cNvPr id="76" name="Image 75" descr="page5image66428992" hidden="0"/>
        <xdr:cNvPicPr>
          <a:picLocks noChangeAspect="1" noChangeArrowheads="1"/>
        </xdr:cNvPicPr>
      </xdr:nvPicPr>
      <xdr:blipFill>
        <a:blip r:embed="rId3"/>
        <a:stretch/>
      </xdr:blipFill>
      <xdr:spPr bwMode="auto">
        <a:xfrm>
          <a:off x="9169400" y="193294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800100</xdr:colOff>
      <xdr:row>94</xdr:row>
      <xdr:rowOff>0</xdr:rowOff>
    </xdr:to>
    <xdr:pic>
      <xdr:nvPicPr>
        <xdr:cNvPr id="77" name="Image 76" descr="page5image66429184" hidden="0"/>
        <xdr:cNvPicPr>
          <a:picLocks noChangeAspect="1" noChangeArrowheads="1"/>
        </xdr:cNvPicPr>
      </xdr:nvPicPr>
      <xdr:blipFill>
        <a:blip r:embed="rId4"/>
        <a:stretch/>
      </xdr:blipFill>
      <xdr:spPr bwMode="auto">
        <a:xfrm>
          <a:off x="10426700" y="19329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6</xdr:col>
      <xdr:colOff>330200</xdr:colOff>
      <xdr:row>94</xdr:row>
      <xdr:rowOff>0</xdr:rowOff>
    </xdr:to>
    <xdr:pic>
      <xdr:nvPicPr>
        <xdr:cNvPr id="78" name="Image 77" descr="page5image66429376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11239500" y="19329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7</xdr:col>
      <xdr:colOff>787399</xdr:colOff>
      <xdr:row>94</xdr:row>
      <xdr:rowOff>0</xdr:rowOff>
    </xdr:to>
    <xdr:pic>
      <xdr:nvPicPr>
        <xdr:cNvPr id="79" name="Image 78" descr="page5image66429568" hidden="0"/>
        <xdr:cNvPicPr>
          <a:picLocks noChangeAspect="1" noChangeArrowheads="1"/>
        </xdr:cNvPicPr>
      </xdr:nvPicPr>
      <xdr:blipFill>
        <a:blip r:embed="rId15"/>
        <a:stretch/>
      </xdr:blipFill>
      <xdr:spPr bwMode="auto">
        <a:xfrm>
          <a:off x="12407900" y="19329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749300</xdr:colOff>
      <xdr:row>94</xdr:row>
      <xdr:rowOff>0</xdr:rowOff>
    </xdr:from>
    <xdr:to>
      <xdr:col>9</xdr:col>
      <xdr:colOff>241300</xdr:colOff>
      <xdr:row>94</xdr:row>
      <xdr:rowOff>0</xdr:rowOff>
    </xdr:to>
    <xdr:pic>
      <xdr:nvPicPr>
        <xdr:cNvPr id="80" name="Image 79" descr="page5image66429760" hidden="0"/>
        <xdr:cNvPicPr>
          <a:picLocks noChangeAspect="1" noChangeArrowheads="1"/>
        </xdr:cNvPicPr>
      </xdr:nvPicPr>
      <xdr:blipFill>
        <a:blip r:embed="rId6"/>
        <a:stretch/>
      </xdr:blipFill>
      <xdr:spPr bwMode="auto">
        <a:xfrm>
          <a:off x="14859000" y="193294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254000</xdr:colOff>
      <xdr:row>94</xdr:row>
      <xdr:rowOff>0</xdr:rowOff>
    </xdr:from>
    <xdr:to>
      <xdr:col>12</xdr:col>
      <xdr:colOff>215900</xdr:colOff>
      <xdr:row>94</xdr:row>
      <xdr:rowOff>0</xdr:rowOff>
    </xdr:to>
    <xdr:pic>
      <xdr:nvPicPr>
        <xdr:cNvPr id="81" name="Image 80" descr="page5image66429952" hidden="0"/>
        <xdr:cNvPicPr>
          <a:picLocks noChangeAspect="1" noChangeArrowheads="1"/>
        </xdr:cNvPicPr>
      </xdr:nvPicPr>
      <xdr:blipFill>
        <a:blip r:embed="rId7"/>
        <a:stretch/>
      </xdr:blipFill>
      <xdr:spPr bwMode="auto">
        <a:xfrm>
          <a:off x="16014700" y="19329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228600</xdr:colOff>
      <xdr:row>94</xdr:row>
      <xdr:rowOff>0</xdr:rowOff>
    </xdr:from>
    <xdr:to>
      <xdr:col>13</xdr:col>
      <xdr:colOff>355600</xdr:colOff>
      <xdr:row>94</xdr:row>
      <xdr:rowOff>0</xdr:rowOff>
    </xdr:to>
    <xdr:pic>
      <xdr:nvPicPr>
        <xdr:cNvPr id="82" name="Image 81" descr="page5image66430144" hidden="0"/>
        <xdr:cNvPicPr>
          <a:picLocks noChangeAspect="1" noChangeArrowheads="1"/>
        </xdr:cNvPicPr>
      </xdr:nvPicPr>
      <xdr:blipFill>
        <a:blip r:embed="rId8"/>
        <a:stretch/>
      </xdr:blipFill>
      <xdr:spPr bwMode="auto">
        <a:xfrm>
          <a:off x="18465800" y="193294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368300</xdr:colOff>
      <xdr:row>94</xdr:row>
      <xdr:rowOff>0</xdr:rowOff>
    </xdr:from>
    <xdr:to>
      <xdr:col>14</xdr:col>
      <xdr:colOff>342900</xdr:colOff>
      <xdr:row>94</xdr:row>
      <xdr:rowOff>0</xdr:rowOff>
    </xdr:to>
    <xdr:pic>
      <xdr:nvPicPr>
        <xdr:cNvPr id="83" name="Image 82" descr="page5image66430336" hidden="0"/>
        <xdr:cNvPicPr>
          <a:picLocks noChangeAspect="1" noChangeArrowheads="1"/>
        </xdr:cNvPicPr>
      </xdr:nvPicPr>
      <xdr:blipFill>
        <a:blip r:embed="rId9"/>
        <a:stretch/>
      </xdr:blipFill>
      <xdr:spPr bwMode="auto">
        <a:xfrm>
          <a:off x="19431000" y="19329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355600</xdr:colOff>
      <xdr:row>94</xdr:row>
      <xdr:rowOff>0</xdr:rowOff>
    </xdr:from>
    <xdr:to>
      <xdr:col>15</xdr:col>
      <xdr:colOff>673100</xdr:colOff>
      <xdr:row>94</xdr:row>
      <xdr:rowOff>0</xdr:rowOff>
    </xdr:to>
    <xdr:pic>
      <xdr:nvPicPr>
        <xdr:cNvPr id="84" name="Image 83" descr="page5image66430528" hidden="0"/>
        <xdr:cNvPicPr>
          <a:picLocks noChangeAspect="1" noChangeArrowheads="1"/>
        </xdr:cNvPicPr>
      </xdr:nvPicPr>
      <xdr:blipFill>
        <a:blip r:embed="rId5"/>
        <a:stretch/>
      </xdr:blipFill>
      <xdr:spPr bwMode="auto">
        <a:xfrm>
          <a:off x="20243800" y="19329400"/>
          <a:ext cx="1143000" cy="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685800</xdr:colOff>
      <xdr:row>94</xdr:row>
      <xdr:rowOff>0</xdr:rowOff>
    </xdr:from>
    <xdr:to>
      <xdr:col>18</xdr:col>
      <xdr:colOff>647699</xdr:colOff>
      <xdr:row>94</xdr:row>
      <xdr:rowOff>0</xdr:rowOff>
    </xdr:to>
    <xdr:pic>
      <xdr:nvPicPr>
        <xdr:cNvPr id="85" name="Image 84" descr="page5image66430720" hidden="0"/>
        <xdr:cNvPicPr>
          <a:picLocks noChangeAspect="1" noChangeArrowheads="1"/>
        </xdr:cNvPicPr>
      </xdr:nvPicPr>
      <xdr:blipFill>
        <a:blip r:embed="rId2"/>
        <a:stretch/>
      </xdr:blipFill>
      <xdr:spPr bwMode="auto">
        <a:xfrm>
          <a:off x="21399500" y="19329400"/>
          <a:ext cx="2438400" cy="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660400</xdr:colOff>
      <xdr:row>94</xdr:row>
      <xdr:rowOff>0</xdr:rowOff>
    </xdr:from>
    <xdr:to>
      <xdr:col>19</xdr:col>
      <xdr:colOff>787399</xdr:colOff>
      <xdr:row>94</xdr:row>
      <xdr:rowOff>0</xdr:rowOff>
    </xdr:to>
    <xdr:pic>
      <xdr:nvPicPr>
        <xdr:cNvPr id="86" name="Image 85" descr="page5image66430912" hidden="0"/>
        <xdr:cNvPicPr>
          <a:picLocks noChangeAspect="1" noChangeArrowheads="1"/>
        </xdr:cNvPicPr>
      </xdr:nvPicPr>
      <xdr:blipFill>
        <a:blip r:embed="rId3"/>
        <a:stretch/>
      </xdr:blipFill>
      <xdr:spPr bwMode="auto">
        <a:xfrm>
          <a:off x="23850600" y="19329400"/>
          <a:ext cx="952500" cy="0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800100</xdr:colOff>
      <xdr:row>94</xdr:row>
      <xdr:rowOff>0</xdr:rowOff>
    </xdr:from>
    <xdr:to>
      <xdr:col>20</xdr:col>
      <xdr:colOff>774700</xdr:colOff>
      <xdr:row>94</xdr:row>
      <xdr:rowOff>0</xdr:rowOff>
    </xdr:to>
    <xdr:pic>
      <xdr:nvPicPr>
        <xdr:cNvPr id="87" name="Image 86" descr="page5image66431104" hidden="0"/>
        <xdr:cNvPicPr>
          <a:picLocks noChangeAspect="1" noChangeArrowheads="1"/>
        </xdr:cNvPicPr>
      </xdr:nvPicPr>
      <xdr:blipFill>
        <a:blip r:embed="rId4"/>
        <a:stretch/>
      </xdr:blipFill>
      <xdr:spPr bwMode="auto">
        <a:xfrm>
          <a:off x="24815800" y="19329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787399</xdr:colOff>
      <xdr:row>94</xdr:row>
      <xdr:rowOff>0</xdr:rowOff>
    </xdr:from>
    <xdr:to>
      <xdr:col>22</xdr:col>
      <xdr:colOff>292100</xdr:colOff>
      <xdr:row>94</xdr:row>
      <xdr:rowOff>0</xdr:rowOff>
    </xdr:to>
    <xdr:pic>
      <xdr:nvPicPr>
        <xdr:cNvPr id="88" name="Image 87" descr="page5image66431296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25628600" y="19329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304800</xdr:colOff>
      <xdr:row>94</xdr:row>
      <xdr:rowOff>0</xdr:rowOff>
    </xdr:from>
    <xdr:to>
      <xdr:col>26</xdr:col>
      <xdr:colOff>419100</xdr:colOff>
      <xdr:row>94</xdr:row>
      <xdr:rowOff>0</xdr:rowOff>
    </xdr:to>
    <xdr:pic>
      <xdr:nvPicPr>
        <xdr:cNvPr id="89" name="Image 88" descr="page5image34878032" hidden="0"/>
        <xdr:cNvPicPr>
          <a:picLocks noChangeAspect="1" noChangeArrowheads="1"/>
        </xdr:cNvPicPr>
      </xdr:nvPicPr>
      <xdr:blipFill>
        <a:blip r:embed="rId23"/>
        <a:stretch/>
      </xdr:blipFill>
      <xdr:spPr bwMode="auto">
        <a:xfrm>
          <a:off x="26797000" y="19329400"/>
          <a:ext cx="3416300" cy="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431800</xdr:colOff>
      <xdr:row>94</xdr:row>
      <xdr:rowOff>0</xdr:rowOff>
    </xdr:from>
    <xdr:to>
      <xdr:col>27</xdr:col>
      <xdr:colOff>406400</xdr:colOff>
      <xdr:row>94</xdr:row>
      <xdr:rowOff>0</xdr:rowOff>
    </xdr:to>
    <xdr:pic>
      <xdr:nvPicPr>
        <xdr:cNvPr id="90" name="Image 89" descr="page5image66431872" hidden="0"/>
        <xdr:cNvPicPr>
          <a:picLocks noChangeAspect="1" noChangeArrowheads="1"/>
        </xdr:cNvPicPr>
      </xdr:nvPicPr>
      <xdr:blipFill>
        <a:blip r:embed="rId24"/>
        <a:stretch/>
      </xdr:blipFill>
      <xdr:spPr bwMode="auto">
        <a:xfrm>
          <a:off x="30226000" y="19329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27</xdr:col>
      <xdr:colOff>419100</xdr:colOff>
      <xdr:row>94</xdr:row>
      <xdr:rowOff>0</xdr:rowOff>
    </xdr:from>
    <xdr:to>
      <xdr:col>28</xdr:col>
      <xdr:colOff>749300</xdr:colOff>
      <xdr:row>94</xdr:row>
      <xdr:rowOff>0</xdr:rowOff>
    </xdr:to>
    <xdr:pic>
      <xdr:nvPicPr>
        <xdr:cNvPr id="91" name="Image 90" descr="page5image66432064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31038800" y="19329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28</xdr:col>
      <xdr:colOff>762000</xdr:colOff>
      <xdr:row>94</xdr:row>
      <xdr:rowOff>0</xdr:rowOff>
    </xdr:from>
    <xdr:to>
      <xdr:col>33</xdr:col>
      <xdr:colOff>50800</xdr:colOff>
      <xdr:row>94</xdr:row>
      <xdr:rowOff>0</xdr:rowOff>
    </xdr:to>
    <xdr:pic>
      <xdr:nvPicPr>
        <xdr:cNvPr id="92" name="Image 91" descr="page5image34878480" hidden="0"/>
        <xdr:cNvPicPr>
          <a:picLocks noChangeAspect="1" noChangeArrowheads="1"/>
        </xdr:cNvPicPr>
      </xdr:nvPicPr>
      <xdr:blipFill>
        <a:blip r:embed="rId23"/>
        <a:stretch/>
      </xdr:blipFill>
      <xdr:spPr bwMode="auto">
        <a:xfrm>
          <a:off x="32207199" y="19329400"/>
          <a:ext cx="3416300" cy="0"/>
        </a:xfrm>
        <a:prstGeom prst="rect">
          <a:avLst/>
        </a:prstGeom>
        <a:noFill/>
      </xdr:spPr>
    </xdr:pic>
    <xdr:clientData/>
  </xdr:twoCellAnchor>
  <xdr:twoCellAnchor editAs="oneCell">
    <xdr:from>
      <xdr:col>33</xdr:col>
      <xdr:colOff>63500</xdr:colOff>
      <xdr:row>94</xdr:row>
      <xdr:rowOff>0</xdr:rowOff>
    </xdr:from>
    <xdr:to>
      <xdr:col>34</xdr:col>
      <xdr:colOff>38100</xdr:colOff>
      <xdr:row>94</xdr:row>
      <xdr:rowOff>0</xdr:rowOff>
    </xdr:to>
    <xdr:pic>
      <xdr:nvPicPr>
        <xdr:cNvPr id="93" name="Image 92" descr="page5image66432640" hidden="0"/>
        <xdr:cNvPicPr>
          <a:picLocks noChangeAspect="1" noChangeArrowheads="1"/>
        </xdr:cNvPicPr>
      </xdr:nvPicPr>
      <xdr:blipFill>
        <a:blip r:embed="rId24"/>
        <a:stretch/>
      </xdr:blipFill>
      <xdr:spPr bwMode="auto">
        <a:xfrm>
          <a:off x="35636200" y="19329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50800</xdr:colOff>
      <xdr:row>94</xdr:row>
      <xdr:rowOff>0</xdr:rowOff>
    </xdr:from>
    <xdr:to>
      <xdr:col>35</xdr:col>
      <xdr:colOff>381000</xdr:colOff>
      <xdr:row>94</xdr:row>
      <xdr:rowOff>0</xdr:rowOff>
    </xdr:to>
    <xdr:pic>
      <xdr:nvPicPr>
        <xdr:cNvPr id="94" name="Image 93" descr="page5image66432832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36449000" y="19329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393699</xdr:colOff>
      <xdr:row>94</xdr:row>
      <xdr:rowOff>0</xdr:rowOff>
    </xdr:from>
    <xdr:to>
      <xdr:col>39</xdr:col>
      <xdr:colOff>508000</xdr:colOff>
      <xdr:row>94</xdr:row>
      <xdr:rowOff>0</xdr:rowOff>
    </xdr:to>
    <xdr:pic>
      <xdr:nvPicPr>
        <xdr:cNvPr id="95" name="Image 94" descr="page5image34879152" hidden="0"/>
        <xdr:cNvPicPr>
          <a:picLocks noChangeAspect="1" noChangeArrowheads="1"/>
        </xdr:cNvPicPr>
      </xdr:nvPicPr>
      <xdr:blipFill>
        <a:blip r:embed="rId23"/>
        <a:stretch/>
      </xdr:blipFill>
      <xdr:spPr bwMode="auto">
        <a:xfrm>
          <a:off x="37617400" y="19329400"/>
          <a:ext cx="3416300" cy="0"/>
        </a:xfrm>
        <a:prstGeom prst="rect">
          <a:avLst/>
        </a:prstGeom>
        <a:noFill/>
      </xdr:spPr>
    </xdr:pic>
    <xdr:clientData/>
  </xdr:twoCellAnchor>
  <xdr:twoCellAnchor editAs="oneCell">
    <xdr:from>
      <xdr:col>39</xdr:col>
      <xdr:colOff>520700</xdr:colOff>
      <xdr:row>94</xdr:row>
      <xdr:rowOff>0</xdr:rowOff>
    </xdr:from>
    <xdr:to>
      <xdr:col>40</xdr:col>
      <xdr:colOff>495299</xdr:colOff>
      <xdr:row>94</xdr:row>
      <xdr:rowOff>0</xdr:rowOff>
    </xdr:to>
    <xdr:pic>
      <xdr:nvPicPr>
        <xdr:cNvPr id="96" name="Image 95" descr="page5image66433408" hidden="0"/>
        <xdr:cNvPicPr>
          <a:picLocks noChangeAspect="1" noChangeArrowheads="1"/>
        </xdr:cNvPicPr>
      </xdr:nvPicPr>
      <xdr:blipFill>
        <a:blip r:embed="rId24"/>
        <a:stretch/>
      </xdr:blipFill>
      <xdr:spPr bwMode="auto">
        <a:xfrm>
          <a:off x="41046400" y="19329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40</xdr:col>
      <xdr:colOff>508000</xdr:colOff>
      <xdr:row>94</xdr:row>
      <xdr:rowOff>0</xdr:rowOff>
    </xdr:from>
    <xdr:to>
      <xdr:col>42</xdr:col>
      <xdr:colOff>12700</xdr:colOff>
      <xdr:row>94</xdr:row>
      <xdr:rowOff>0</xdr:rowOff>
    </xdr:to>
    <xdr:pic>
      <xdr:nvPicPr>
        <xdr:cNvPr id="97" name="Image 96" descr="page5image66433600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41859200" y="19329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42</xdr:col>
      <xdr:colOff>25400</xdr:colOff>
      <xdr:row>94</xdr:row>
      <xdr:rowOff>0</xdr:rowOff>
    </xdr:from>
    <xdr:to>
      <xdr:col>46</xdr:col>
      <xdr:colOff>139700</xdr:colOff>
      <xdr:row>94</xdr:row>
      <xdr:rowOff>0</xdr:rowOff>
    </xdr:to>
    <xdr:pic>
      <xdr:nvPicPr>
        <xdr:cNvPr id="98" name="Image 97" descr="page5image34878928" hidden="0"/>
        <xdr:cNvPicPr>
          <a:picLocks noChangeAspect="1" noChangeArrowheads="1"/>
        </xdr:cNvPicPr>
      </xdr:nvPicPr>
      <xdr:blipFill>
        <a:blip r:embed="rId23"/>
        <a:stretch/>
      </xdr:blipFill>
      <xdr:spPr bwMode="auto">
        <a:xfrm>
          <a:off x="43027600" y="19329400"/>
          <a:ext cx="3416300" cy="0"/>
        </a:xfrm>
        <a:prstGeom prst="rect">
          <a:avLst/>
        </a:prstGeom>
        <a:noFill/>
      </xdr:spPr>
    </xdr:pic>
    <xdr:clientData/>
  </xdr:twoCellAnchor>
  <xdr:twoCellAnchor editAs="oneCell">
    <xdr:from>
      <xdr:col>46</xdr:col>
      <xdr:colOff>152400</xdr:colOff>
      <xdr:row>94</xdr:row>
      <xdr:rowOff>0</xdr:rowOff>
    </xdr:from>
    <xdr:to>
      <xdr:col>47</xdr:col>
      <xdr:colOff>127000</xdr:colOff>
      <xdr:row>94</xdr:row>
      <xdr:rowOff>0</xdr:rowOff>
    </xdr:to>
    <xdr:pic>
      <xdr:nvPicPr>
        <xdr:cNvPr id="99" name="Image 98" descr="page5image66434176" hidden="0"/>
        <xdr:cNvPicPr>
          <a:picLocks noChangeAspect="1" noChangeArrowheads="1"/>
        </xdr:cNvPicPr>
      </xdr:nvPicPr>
      <xdr:blipFill>
        <a:blip r:embed="rId24"/>
        <a:stretch/>
      </xdr:blipFill>
      <xdr:spPr bwMode="auto">
        <a:xfrm>
          <a:off x="46456600" y="19329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47</xdr:col>
      <xdr:colOff>139700</xdr:colOff>
      <xdr:row>94</xdr:row>
      <xdr:rowOff>0</xdr:rowOff>
    </xdr:from>
    <xdr:to>
      <xdr:col>48</xdr:col>
      <xdr:colOff>469900</xdr:colOff>
      <xdr:row>94</xdr:row>
      <xdr:rowOff>0</xdr:rowOff>
    </xdr:to>
    <xdr:pic>
      <xdr:nvPicPr>
        <xdr:cNvPr id="100" name="Image 99" descr="page5image66434368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47269399" y="19329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48</xdr:col>
      <xdr:colOff>482600</xdr:colOff>
      <xdr:row>94</xdr:row>
      <xdr:rowOff>0</xdr:rowOff>
    </xdr:from>
    <xdr:to>
      <xdr:col>52</xdr:col>
      <xdr:colOff>596900</xdr:colOff>
      <xdr:row>94</xdr:row>
      <xdr:rowOff>0</xdr:rowOff>
    </xdr:to>
    <xdr:pic>
      <xdr:nvPicPr>
        <xdr:cNvPr id="101" name="Image 100" descr="page5image34879264" hidden="0"/>
        <xdr:cNvPicPr>
          <a:picLocks noChangeAspect="1" noChangeArrowheads="1"/>
        </xdr:cNvPicPr>
      </xdr:nvPicPr>
      <xdr:blipFill>
        <a:blip r:embed="rId23"/>
        <a:stretch/>
      </xdr:blipFill>
      <xdr:spPr bwMode="auto">
        <a:xfrm>
          <a:off x="48437800" y="19329400"/>
          <a:ext cx="3416300" cy="0"/>
        </a:xfrm>
        <a:prstGeom prst="rect">
          <a:avLst/>
        </a:prstGeom>
        <a:noFill/>
      </xdr:spPr>
    </xdr:pic>
    <xdr:clientData/>
  </xdr:twoCellAnchor>
  <xdr:twoCellAnchor editAs="oneCell">
    <xdr:from>
      <xdr:col>52</xdr:col>
      <xdr:colOff>609600</xdr:colOff>
      <xdr:row>94</xdr:row>
      <xdr:rowOff>0</xdr:rowOff>
    </xdr:from>
    <xdr:to>
      <xdr:col>53</xdr:col>
      <xdr:colOff>584200</xdr:colOff>
      <xdr:row>94</xdr:row>
      <xdr:rowOff>0</xdr:rowOff>
    </xdr:to>
    <xdr:pic>
      <xdr:nvPicPr>
        <xdr:cNvPr id="102" name="Image 101" descr="page5image66434944" hidden="0"/>
        <xdr:cNvPicPr>
          <a:picLocks noChangeAspect="1" noChangeArrowheads="1"/>
        </xdr:cNvPicPr>
      </xdr:nvPicPr>
      <xdr:blipFill>
        <a:blip r:embed="rId24"/>
        <a:stretch/>
      </xdr:blipFill>
      <xdr:spPr bwMode="auto">
        <a:xfrm>
          <a:off x="51866800" y="19329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53</xdr:col>
      <xdr:colOff>596900</xdr:colOff>
      <xdr:row>94</xdr:row>
      <xdr:rowOff>0</xdr:rowOff>
    </xdr:from>
    <xdr:to>
      <xdr:col>55</xdr:col>
      <xdr:colOff>101600</xdr:colOff>
      <xdr:row>94</xdr:row>
      <xdr:rowOff>0</xdr:rowOff>
    </xdr:to>
    <xdr:pic>
      <xdr:nvPicPr>
        <xdr:cNvPr id="103" name="Image 102" descr="page5image66435136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52679600" y="19329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55</xdr:col>
      <xdr:colOff>114300</xdr:colOff>
      <xdr:row>94</xdr:row>
      <xdr:rowOff>0</xdr:rowOff>
    </xdr:from>
    <xdr:to>
      <xdr:col>59</xdr:col>
      <xdr:colOff>228600</xdr:colOff>
      <xdr:row>94</xdr:row>
      <xdr:rowOff>0</xdr:rowOff>
    </xdr:to>
    <xdr:pic>
      <xdr:nvPicPr>
        <xdr:cNvPr id="104" name="Image 103" descr="page5image34865936" hidden="0"/>
        <xdr:cNvPicPr>
          <a:picLocks noChangeAspect="1" noChangeArrowheads="1"/>
        </xdr:cNvPicPr>
      </xdr:nvPicPr>
      <xdr:blipFill>
        <a:blip r:embed="rId23"/>
        <a:stretch/>
      </xdr:blipFill>
      <xdr:spPr bwMode="auto">
        <a:xfrm>
          <a:off x="53848000" y="19329400"/>
          <a:ext cx="3416300" cy="0"/>
        </a:xfrm>
        <a:prstGeom prst="rect">
          <a:avLst/>
        </a:prstGeom>
        <a:noFill/>
      </xdr:spPr>
    </xdr:pic>
    <xdr:clientData/>
  </xdr:twoCellAnchor>
  <xdr:twoCellAnchor editAs="oneCell">
    <xdr:from>
      <xdr:col>59</xdr:col>
      <xdr:colOff>241300</xdr:colOff>
      <xdr:row>94</xdr:row>
      <xdr:rowOff>0</xdr:rowOff>
    </xdr:from>
    <xdr:to>
      <xdr:col>60</xdr:col>
      <xdr:colOff>215900</xdr:colOff>
      <xdr:row>94</xdr:row>
      <xdr:rowOff>0</xdr:rowOff>
    </xdr:to>
    <xdr:pic>
      <xdr:nvPicPr>
        <xdr:cNvPr id="105" name="Image 104" descr="page5image66435712" hidden="0"/>
        <xdr:cNvPicPr>
          <a:picLocks noChangeAspect="1" noChangeArrowheads="1"/>
        </xdr:cNvPicPr>
      </xdr:nvPicPr>
      <xdr:blipFill>
        <a:blip r:embed="rId24"/>
        <a:stretch/>
      </xdr:blipFill>
      <xdr:spPr bwMode="auto">
        <a:xfrm>
          <a:off x="57277000" y="19329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60</xdr:col>
      <xdr:colOff>228600</xdr:colOff>
      <xdr:row>94</xdr:row>
      <xdr:rowOff>0</xdr:rowOff>
    </xdr:from>
    <xdr:to>
      <xdr:col>61</xdr:col>
      <xdr:colOff>558800</xdr:colOff>
      <xdr:row>94</xdr:row>
      <xdr:rowOff>0</xdr:rowOff>
    </xdr:to>
    <xdr:pic>
      <xdr:nvPicPr>
        <xdr:cNvPr id="106" name="Image 105" descr="page5image66435904" hidden="0"/>
        <xdr:cNvPicPr>
          <a:picLocks noChangeAspect="1" noChangeArrowheads="1"/>
        </xdr:cNvPicPr>
      </xdr:nvPicPr>
      <xdr:blipFill>
        <a:blip r:embed="rId14"/>
        <a:stretch/>
      </xdr:blipFill>
      <xdr:spPr bwMode="auto">
        <a:xfrm>
          <a:off x="58089800" y="19329400"/>
          <a:ext cx="1155699" cy="0"/>
        </a:xfrm>
        <a:prstGeom prst="rect">
          <a:avLst/>
        </a:prstGeom>
        <a:noFill/>
      </xdr:spPr>
    </xdr:pic>
    <xdr:clientData/>
  </xdr:twoCellAnchor>
  <xdr:twoCellAnchor editAs="oneCell">
    <xdr:from>
      <xdr:col>61</xdr:col>
      <xdr:colOff>571500</xdr:colOff>
      <xdr:row>94</xdr:row>
      <xdr:rowOff>0</xdr:rowOff>
    </xdr:from>
    <xdr:to>
      <xdr:col>65</xdr:col>
      <xdr:colOff>685800</xdr:colOff>
      <xdr:row>94</xdr:row>
      <xdr:rowOff>0</xdr:rowOff>
    </xdr:to>
    <xdr:pic>
      <xdr:nvPicPr>
        <xdr:cNvPr id="107" name="Image 106" descr="page5image34872768" hidden="0"/>
        <xdr:cNvPicPr>
          <a:picLocks noChangeAspect="1" noChangeArrowheads="1"/>
        </xdr:cNvPicPr>
      </xdr:nvPicPr>
      <xdr:blipFill>
        <a:blip r:embed="rId23"/>
        <a:stretch/>
      </xdr:blipFill>
      <xdr:spPr bwMode="auto">
        <a:xfrm>
          <a:off x="59258200" y="19329400"/>
          <a:ext cx="3416300" cy="0"/>
        </a:xfrm>
        <a:prstGeom prst="rect">
          <a:avLst/>
        </a:prstGeom>
        <a:noFill/>
      </xdr:spPr>
    </xdr:pic>
    <xdr:clientData/>
  </xdr:twoCellAnchor>
  <xdr:twoCellAnchor editAs="oneCell">
    <xdr:from>
      <xdr:col>65</xdr:col>
      <xdr:colOff>698499</xdr:colOff>
      <xdr:row>94</xdr:row>
      <xdr:rowOff>0</xdr:rowOff>
    </xdr:from>
    <xdr:to>
      <xdr:col>66</xdr:col>
      <xdr:colOff>673100</xdr:colOff>
      <xdr:row>94</xdr:row>
      <xdr:rowOff>0</xdr:rowOff>
    </xdr:to>
    <xdr:pic>
      <xdr:nvPicPr>
        <xdr:cNvPr id="108" name="Image 107" descr="page5image66436480" hidden="0"/>
        <xdr:cNvPicPr>
          <a:picLocks noChangeAspect="1" noChangeArrowheads="1"/>
        </xdr:cNvPicPr>
      </xdr:nvPicPr>
      <xdr:blipFill>
        <a:blip r:embed="rId24"/>
        <a:stretch/>
      </xdr:blipFill>
      <xdr:spPr bwMode="auto">
        <a:xfrm>
          <a:off x="62687200" y="19329400"/>
          <a:ext cx="800100" cy="0"/>
        </a:xfrm>
        <a:prstGeom prst="rect">
          <a:avLst/>
        </a:prstGeom>
        <a:noFill/>
      </xdr:spPr>
    </xdr:pic>
    <xdr:clientData/>
  </xdr:twoCellAnchor>
  <xdr:twoCellAnchor editAs="oneCell">
    <xdr:from>
      <xdr:col>66</xdr:col>
      <xdr:colOff>685800</xdr:colOff>
      <xdr:row>94</xdr:row>
      <xdr:rowOff>0</xdr:rowOff>
    </xdr:from>
    <xdr:to>
      <xdr:col>73</xdr:col>
      <xdr:colOff>292100</xdr:colOff>
      <xdr:row>94</xdr:row>
      <xdr:rowOff>0</xdr:rowOff>
    </xdr:to>
    <xdr:pic>
      <xdr:nvPicPr>
        <xdr:cNvPr id="109" name="Image 108" descr="page5image34873664" hidden="0"/>
        <xdr:cNvPicPr>
          <a:picLocks noChangeAspect="1" noChangeArrowheads="1"/>
        </xdr:cNvPicPr>
      </xdr:nvPicPr>
      <xdr:blipFill>
        <a:blip r:embed="rId25"/>
        <a:stretch/>
      </xdr:blipFill>
      <xdr:spPr bwMode="auto">
        <a:xfrm>
          <a:off x="63500000" y="19329400"/>
          <a:ext cx="5384800" cy="0"/>
        </a:xfrm>
        <a:prstGeom prst="rect">
          <a:avLst/>
        </a:prstGeom>
        <a:noFill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workbookViewId="0" zoomScale="100">
      <selection activeCell="A25" activeCellId="0" sqref="25:25"/>
    </sheetView>
  </sheetViews>
  <sheetFormatPr baseColWidth="10" defaultRowHeight="16.5"/>
  <cols>
    <col bestFit="1" customWidth="1" min="1" max="1" width="21.83203125"/>
    <col customWidth="1" min="2" max="2" width="16.5"/>
    <col bestFit="1" customWidth="1" min="3" max="3" width="17.6640625"/>
    <col bestFit="1" customWidth="1" min="4" max="4" width="42.6640625"/>
    <col customWidth="1" min="5" max="5" width="16.1640625"/>
    <col customWidth="1" min="6" max="6" width="12.1640625"/>
  </cols>
  <sheetData>
    <row r="1" s="1" customFormat="1" ht="3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>
        <v>2490</v>
      </c>
      <c r="F2">
        <v>82</v>
      </c>
      <c r="G2">
        <v>12</v>
      </c>
      <c r="H2">
        <f t="shared" ref="H2:H44" si="0">(E2-4*F2-8.8*G2)/4</f>
        <v>514.10000000000002</v>
      </c>
    </row>
    <row r="3">
      <c r="A3" t="s">
        <v>12</v>
      </c>
      <c r="B3" t="s">
        <v>9</v>
      </c>
      <c r="C3" t="s">
        <v>10</v>
      </c>
      <c r="D3" t="s">
        <v>13</v>
      </c>
      <c r="E3">
        <v>3630</v>
      </c>
      <c r="F3">
        <v>84</v>
      </c>
      <c r="G3">
        <v>12</v>
      </c>
      <c r="H3">
        <f t="shared" si="0"/>
        <v>797.10000000000002</v>
      </c>
    </row>
    <row r="4">
      <c r="A4" t="s">
        <v>14</v>
      </c>
      <c r="B4" t="s">
        <v>15</v>
      </c>
      <c r="C4" t="s">
        <v>16</v>
      </c>
      <c r="D4" t="s">
        <v>17</v>
      </c>
      <c r="E4">
        <f>1.02*490</f>
        <v>499.80000000000001</v>
      </c>
      <c r="F4">
        <f>1.02*5</f>
        <v>5.0999999999999996</v>
      </c>
      <c r="G4">
        <v>0</v>
      </c>
      <c r="H4">
        <f t="shared" si="0"/>
        <v>119.85000000000001</v>
      </c>
    </row>
    <row r="5">
      <c r="A5" t="s">
        <v>18</v>
      </c>
      <c r="B5" t="s">
        <v>9</v>
      </c>
      <c r="C5" t="s">
        <v>10</v>
      </c>
      <c r="D5" t="s">
        <v>19</v>
      </c>
      <c r="E5">
        <v>3840</v>
      </c>
      <c r="F5">
        <v>160</v>
      </c>
      <c r="G5">
        <v>63</v>
      </c>
      <c r="H5">
        <f t="shared" si="0"/>
        <v>661.39999999999998</v>
      </c>
    </row>
    <row r="6">
      <c r="A6" t="s">
        <v>20</v>
      </c>
      <c r="B6" t="s">
        <v>9</v>
      </c>
      <c r="C6" t="s">
        <v>10</v>
      </c>
      <c r="D6" t="s">
        <v>21</v>
      </c>
      <c r="E6">
        <v>3600</v>
      </c>
      <c r="F6">
        <v>67</v>
      </c>
      <c r="G6">
        <v>7</v>
      </c>
      <c r="H6">
        <f t="shared" si="0"/>
        <v>817.60000000000002</v>
      </c>
    </row>
    <row r="7">
      <c r="A7" t="s">
        <v>22</v>
      </c>
      <c r="B7" t="s">
        <v>9</v>
      </c>
      <c r="C7" t="s">
        <v>10</v>
      </c>
      <c r="D7" t="s">
        <v>23</v>
      </c>
      <c r="E7">
        <v>670</v>
      </c>
      <c r="F7">
        <v>16</v>
      </c>
      <c r="G7">
        <v>1</v>
      </c>
      <c r="H7">
        <f t="shared" si="0"/>
        <v>149.30000000000001</v>
      </c>
    </row>
    <row r="8">
      <c r="A8" t="s">
        <v>24</v>
      </c>
      <c r="B8" t="s">
        <v>9</v>
      </c>
      <c r="C8" t="s">
        <v>10</v>
      </c>
      <c r="D8" t="s">
        <v>23</v>
      </c>
      <c r="E8">
        <v>1090</v>
      </c>
      <c r="F8">
        <v>9</v>
      </c>
      <c r="G8">
        <v>2</v>
      </c>
      <c r="H8">
        <f t="shared" si="0"/>
        <v>259.10000000000002</v>
      </c>
    </row>
    <row r="9">
      <c r="A9" t="s">
        <v>25</v>
      </c>
      <c r="B9" t="s">
        <v>15</v>
      </c>
      <c r="C9" t="s">
        <v>10</v>
      </c>
      <c r="D9" t="s">
        <v>26</v>
      </c>
      <c r="E9">
        <v>3870</v>
      </c>
      <c r="F9">
        <v>0</v>
      </c>
      <c r="G9">
        <v>0</v>
      </c>
      <c r="H9">
        <f t="shared" si="0"/>
        <v>967.5</v>
      </c>
    </row>
    <row r="10">
      <c r="A10" t="s">
        <v>27</v>
      </c>
      <c r="B10" t="s">
        <v>15</v>
      </c>
      <c r="C10" t="s">
        <v>10</v>
      </c>
      <c r="D10" t="s">
        <v>26</v>
      </c>
      <c r="E10">
        <v>3870</v>
      </c>
      <c r="F10">
        <v>0</v>
      </c>
      <c r="G10">
        <v>0</v>
      </c>
      <c r="H10">
        <f t="shared" si="0"/>
        <v>967.5</v>
      </c>
    </row>
    <row r="11">
      <c r="A11" t="s">
        <v>28</v>
      </c>
      <c r="B11" t="s">
        <v>29</v>
      </c>
      <c r="C11" t="s">
        <v>10</v>
      </c>
      <c r="D11" t="s">
        <v>30</v>
      </c>
      <c r="E11">
        <v>3460</v>
      </c>
      <c r="F11">
        <v>220</v>
      </c>
      <c r="G11">
        <v>20</v>
      </c>
      <c r="H11">
        <f t="shared" si="0"/>
        <v>601</v>
      </c>
    </row>
    <row r="12">
      <c r="A12" t="s">
        <v>31</v>
      </c>
      <c r="B12" t="s">
        <v>29</v>
      </c>
      <c r="C12" t="s">
        <v>10</v>
      </c>
      <c r="D12" t="s">
        <v>32</v>
      </c>
      <c r="E12">
        <v>3460</v>
      </c>
      <c r="F12">
        <v>225</v>
      </c>
      <c r="G12">
        <v>18</v>
      </c>
      <c r="H12">
        <f t="shared" si="0"/>
        <v>600.39999999999998</v>
      </c>
    </row>
    <row r="13">
      <c r="A13" t="s">
        <v>33</v>
      </c>
      <c r="B13" t="s">
        <v>29</v>
      </c>
      <c r="C13" t="s">
        <v>10</v>
      </c>
      <c r="D13" t="s">
        <v>34</v>
      </c>
      <c r="E13">
        <v>6150</v>
      </c>
      <c r="F13">
        <v>112</v>
      </c>
      <c r="G13">
        <v>562</v>
      </c>
      <c r="H13">
        <f t="shared" si="0"/>
        <v>189.09999999999991</v>
      </c>
    </row>
    <row r="14">
      <c r="A14" t="s">
        <v>35</v>
      </c>
      <c r="B14" t="s">
        <v>29</v>
      </c>
      <c r="C14" t="s">
        <v>10</v>
      </c>
      <c r="D14" t="s">
        <v>36</v>
      </c>
      <c r="E14">
        <v>5800</v>
      </c>
      <c r="F14">
        <v>268</v>
      </c>
      <c r="G14">
        <v>492</v>
      </c>
      <c r="H14">
        <f t="shared" si="0"/>
        <v>99.599999999999909</v>
      </c>
    </row>
    <row r="15">
      <c r="A15" t="s">
        <v>37</v>
      </c>
      <c r="B15" t="s">
        <v>29</v>
      </c>
      <c r="C15" t="s">
        <v>16</v>
      </c>
      <c r="D15" t="s">
        <v>38</v>
      </c>
      <c r="E15">
        <f>1.03*540</f>
        <v>556.20000000000005</v>
      </c>
      <c r="F15">
        <f>1.03*33</f>
        <v>33.990000000000002</v>
      </c>
      <c r="G15">
        <f>1.03*18</f>
        <v>18.539999999999999</v>
      </c>
      <c r="H15">
        <f t="shared" si="0"/>
        <v>64.271999999999991</v>
      </c>
    </row>
    <row r="16">
      <c r="A16" t="s">
        <v>39</v>
      </c>
      <c r="B16" t="s">
        <v>29</v>
      </c>
      <c r="C16" t="s">
        <v>10</v>
      </c>
      <c r="D16" t="s">
        <v>40</v>
      </c>
      <c r="E16">
        <v>765</v>
      </c>
      <c r="F16">
        <v>82</v>
      </c>
      <c r="G16">
        <v>42</v>
      </c>
      <c r="H16">
        <f t="shared" si="0"/>
        <v>16.849999999999994</v>
      </c>
    </row>
    <row r="17">
      <c r="A17" t="s">
        <v>41</v>
      </c>
      <c r="B17" t="s">
        <v>42</v>
      </c>
      <c r="C17" t="s">
        <v>16</v>
      </c>
      <c r="D17" t="s">
        <v>43</v>
      </c>
      <c r="E17">
        <f t="shared" ref="E17:E21" si="1">0.92*8800</f>
        <v>8096</v>
      </c>
      <c r="F17">
        <v>0</v>
      </c>
      <c r="G17">
        <f t="shared" ref="G17:G21" si="2">0.92*1000</f>
        <v>920</v>
      </c>
      <c r="H17">
        <v>0</v>
      </c>
    </row>
    <row r="18">
      <c r="A18" t="s">
        <v>44</v>
      </c>
      <c r="B18" t="s">
        <v>42</v>
      </c>
      <c r="C18" t="s">
        <v>16</v>
      </c>
      <c r="D18" t="s">
        <v>43</v>
      </c>
      <c r="E18">
        <f t="shared" si="1"/>
        <v>8096</v>
      </c>
      <c r="F18">
        <v>0</v>
      </c>
      <c r="G18">
        <f t="shared" si="2"/>
        <v>920</v>
      </c>
      <c r="H18">
        <v>0</v>
      </c>
    </row>
    <row r="19">
      <c r="A19" t="s">
        <v>45</v>
      </c>
      <c r="B19" t="s">
        <v>42</v>
      </c>
      <c r="C19" t="s">
        <v>16</v>
      </c>
      <c r="D19" t="s">
        <v>43</v>
      </c>
      <c r="E19">
        <f t="shared" si="1"/>
        <v>8096</v>
      </c>
      <c r="F19">
        <v>0</v>
      </c>
      <c r="G19">
        <f t="shared" si="2"/>
        <v>920</v>
      </c>
      <c r="H19">
        <v>0</v>
      </c>
    </row>
    <row r="20">
      <c r="A20" t="s">
        <v>46</v>
      </c>
      <c r="B20" t="s">
        <v>42</v>
      </c>
      <c r="C20" t="s">
        <v>16</v>
      </c>
      <c r="D20" t="s">
        <v>43</v>
      </c>
      <c r="E20">
        <f t="shared" si="1"/>
        <v>8096</v>
      </c>
      <c r="F20">
        <v>0</v>
      </c>
      <c r="G20">
        <f t="shared" si="2"/>
        <v>920</v>
      </c>
      <c r="H20">
        <v>0</v>
      </c>
    </row>
    <row r="21">
      <c r="A21" t="s">
        <v>47</v>
      </c>
      <c r="B21" t="s">
        <v>42</v>
      </c>
      <c r="C21" t="s">
        <v>16</v>
      </c>
      <c r="D21" t="s">
        <v>43</v>
      </c>
      <c r="E21">
        <f t="shared" si="1"/>
        <v>8096</v>
      </c>
      <c r="F21">
        <v>0</v>
      </c>
      <c r="G21">
        <f t="shared" si="2"/>
        <v>920</v>
      </c>
      <c r="H21">
        <v>0</v>
      </c>
    </row>
    <row r="22">
      <c r="A22" t="s">
        <v>48</v>
      </c>
      <c r="B22" t="s">
        <v>49</v>
      </c>
      <c r="C22" t="s">
        <v>10</v>
      </c>
      <c r="D22" t="s">
        <v>50</v>
      </c>
      <c r="E22">
        <v>170</v>
      </c>
      <c r="F22">
        <v>8</v>
      </c>
      <c r="G22">
        <v>2</v>
      </c>
      <c r="H22">
        <f t="shared" si="0"/>
        <v>30.100000000000001</v>
      </c>
    </row>
    <row r="23">
      <c r="A23" t="s">
        <v>51</v>
      </c>
      <c r="B23" t="s">
        <v>49</v>
      </c>
      <c r="C23" t="s">
        <v>10</v>
      </c>
      <c r="D23" t="s">
        <v>50</v>
      </c>
      <c r="E23">
        <v>370</v>
      </c>
      <c r="F23">
        <v>7</v>
      </c>
      <c r="G23">
        <v>1</v>
      </c>
      <c r="H23">
        <f t="shared" si="0"/>
        <v>83.299999999999997</v>
      </c>
    </row>
    <row r="24">
      <c r="A24" t="s">
        <v>52</v>
      </c>
      <c r="B24" t="s">
        <v>49</v>
      </c>
      <c r="C24" t="s">
        <v>10</v>
      </c>
      <c r="D24" t="s">
        <v>23</v>
      </c>
      <c r="E24">
        <v>380</v>
      </c>
      <c r="F24">
        <v>9</v>
      </c>
      <c r="G24">
        <v>2</v>
      </c>
      <c r="H24">
        <f t="shared" si="0"/>
        <v>81.599999999999994</v>
      </c>
    </row>
    <row r="25">
      <c r="A25" t="s">
        <v>53</v>
      </c>
      <c r="B25" t="s">
        <v>49</v>
      </c>
      <c r="C25" t="s">
        <v>10</v>
      </c>
      <c r="D25" t="s">
        <v>50</v>
      </c>
      <c r="E25">
        <v>190</v>
      </c>
      <c r="F25">
        <v>10</v>
      </c>
      <c r="G25">
        <v>1</v>
      </c>
      <c r="H25">
        <f t="shared" si="0"/>
        <v>35.299999999999997</v>
      </c>
    </row>
    <row r="26">
      <c r="A26" t="s">
        <v>54</v>
      </c>
      <c r="B26" t="s">
        <v>49</v>
      </c>
      <c r="C26" t="s">
        <v>10</v>
      </c>
      <c r="D26" t="s">
        <v>50</v>
      </c>
      <c r="E26">
        <v>220</v>
      </c>
      <c r="F26">
        <v>14</v>
      </c>
      <c r="G26">
        <v>2</v>
      </c>
      <c r="H26">
        <f t="shared" si="0"/>
        <v>36.600000000000001</v>
      </c>
    </row>
    <row r="27">
      <c r="A27" t="s">
        <v>55</v>
      </c>
      <c r="B27" t="s">
        <v>56</v>
      </c>
      <c r="C27" t="s">
        <v>10</v>
      </c>
      <c r="D27" t="s">
        <v>50</v>
      </c>
      <c r="E27">
        <v>260</v>
      </c>
      <c r="F27">
        <v>5</v>
      </c>
      <c r="G27">
        <v>2</v>
      </c>
      <c r="H27">
        <f t="shared" si="0"/>
        <v>55.600000000000001</v>
      </c>
    </row>
    <row r="28">
      <c r="A28" t="s">
        <v>57</v>
      </c>
      <c r="B28" t="s">
        <v>56</v>
      </c>
      <c r="C28" t="s">
        <v>10</v>
      </c>
      <c r="D28" t="s">
        <v>50</v>
      </c>
      <c r="E28">
        <v>600</v>
      </c>
      <c r="F28">
        <v>7</v>
      </c>
      <c r="G28">
        <v>3</v>
      </c>
      <c r="H28">
        <f t="shared" si="0"/>
        <v>136.40000000000001</v>
      </c>
    </row>
    <row r="29">
      <c r="A29" t="s">
        <v>58</v>
      </c>
      <c r="B29" t="s">
        <v>56</v>
      </c>
      <c r="C29" t="s">
        <v>10</v>
      </c>
      <c r="D29" t="s">
        <v>50</v>
      </c>
      <c r="E29">
        <v>480</v>
      </c>
      <c r="F29">
        <v>1</v>
      </c>
      <c r="G29">
        <v>3</v>
      </c>
      <c r="H29">
        <f t="shared" si="0"/>
        <v>112.40000000000001</v>
      </c>
    </row>
    <row r="30">
      <c r="A30" t="s">
        <v>59</v>
      </c>
      <c r="B30" t="s">
        <v>56</v>
      </c>
      <c r="C30" t="s">
        <v>10</v>
      </c>
      <c r="D30" t="s">
        <v>50</v>
      </c>
      <c r="E30">
        <v>530</v>
      </c>
      <c r="F30">
        <v>5</v>
      </c>
      <c r="G30">
        <v>4</v>
      </c>
      <c r="H30">
        <f t="shared" si="0"/>
        <v>118.7</v>
      </c>
    </row>
    <row r="31">
      <c r="A31" t="s">
        <v>60</v>
      </c>
      <c r="B31" t="s">
        <v>15</v>
      </c>
      <c r="C31" t="s">
        <v>16</v>
      </c>
      <c r="D31" t="s">
        <v>61</v>
      </c>
      <c r="E31">
        <v>680</v>
      </c>
      <c r="F31">
        <v>0</v>
      </c>
      <c r="G31">
        <v>0</v>
      </c>
      <c r="H31">
        <f t="shared" si="0"/>
        <v>170</v>
      </c>
    </row>
    <row r="32">
      <c r="A32" t="s">
        <v>62</v>
      </c>
      <c r="B32" s="4" t="s">
        <v>56</v>
      </c>
      <c r="C32" t="s">
        <v>10</v>
      </c>
      <c r="D32" t="s">
        <v>50</v>
      </c>
      <c r="E32">
        <v>450</v>
      </c>
      <c r="F32">
        <v>5</v>
      </c>
      <c r="G32">
        <v>5</v>
      </c>
      <c r="H32">
        <f t="shared" si="0"/>
        <v>96.5</v>
      </c>
    </row>
    <row r="33">
      <c r="A33" t="s">
        <v>63</v>
      </c>
      <c r="B33" t="s">
        <v>15</v>
      </c>
      <c r="C33" t="s">
        <v>10</v>
      </c>
      <c r="D33" t="s">
        <v>64</v>
      </c>
      <c r="E33">
        <v>560</v>
      </c>
      <c r="F33">
        <v>80</v>
      </c>
      <c r="G33">
        <v>0</v>
      </c>
      <c r="H33">
        <f t="shared" si="0"/>
        <v>60</v>
      </c>
    </row>
    <row r="34">
      <c r="A34" t="s">
        <v>65</v>
      </c>
      <c r="B34" t="s">
        <v>15</v>
      </c>
      <c r="C34" t="s">
        <v>10</v>
      </c>
      <c r="D34" t="s">
        <v>66</v>
      </c>
      <c r="E34">
        <v>3930</v>
      </c>
      <c r="F34">
        <v>42</v>
      </c>
      <c r="G34">
        <v>357</v>
      </c>
      <c r="H34">
        <f t="shared" si="0"/>
        <v>155.09999999999991</v>
      </c>
    </row>
    <row r="35">
      <c r="A35" t="s">
        <v>67</v>
      </c>
      <c r="B35" t="s">
        <v>29</v>
      </c>
      <c r="C35" t="s">
        <v>10</v>
      </c>
      <c r="D35" t="s">
        <v>68</v>
      </c>
      <c r="E35">
        <v>1500</v>
      </c>
      <c r="F35">
        <v>185</v>
      </c>
      <c r="G35">
        <v>79</v>
      </c>
      <c r="H35">
        <f t="shared" si="0"/>
        <v>16.199999999999989</v>
      </c>
    </row>
    <row r="36">
      <c r="A36" t="s">
        <v>69</v>
      </c>
      <c r="C36" t="s">
        <v>10</v>
      </c>
      <c r="E36">
        <v>1500</v>
      </c>
      <c r="F36">
        <v>185</v>
      </c>
      <c r="G36">
        <v>79</v>
      </c>
      <c r="H36">
        <f>(E36-4*F36-8.8*G36)/4</f>
        <v>16.199999999999989</v>
      </c>
    </row>
    <row r="37">
      <c r="A37" t="s">
        <v>70</v>
      </c>
      <c r="B37" t="s">
        <v>29</v>
      </c>
      <c r="C37" t="s">
        <v>10</v>
      </c>
      <c r="D37" t="s">
        <v>68</v>
      </c>
      <c r="E37">
        <v>1190</v>
      </c>
      <c r="F37">
        <v>128</v>
      </c>
      <c r="G37">
        <v>71</v>
      </c>
      <c r="H37">
        <f t="shared" si="0"/>
        <v>13.299999999999983</v>
      </c>
    </row>
    <row r="38">
      <c r="A38" t="s">
        <v>71</v>
      </c>
      <c r="B38" t="s">
        <v>29</v>
      </c>
      <c r="C38" t="s">
        <v>10</v>
      </c>
      <c r="D38" t="s">
        <v>68</v>
      </c>
      <c r="E38">
        <v>3260</v>
      </c>
      <c r="F38">
        <v>120</v>
      </c>
      <c r="G38">
        <v>310</v>
      </c>
      <c r="H38">
        <f t="shared" si="0"/>
        <v>13</v>
      </c>
    </row>
    <row r="39">
      <c r="A39" t="s">
        <v>72</v>
      </c>
      <c r="B39" t="s">
        <v>29</v>
      </c>
      <c r="C39" t="s">
        <v>10</v>
      </c>
      <c r="D39" t="s">
        <v>68</v>
      </c>
      <c r="E39">
        <v>1220</v>
      </c>
      <c r="F39">
        <v>123</v>
      </c>
      <c r="G39">
        <v>77</v>
      </c>
      <c r="H39">
        <f t="shared" si="0"/>
        <v>12.599999999999994</v>
      </c>
    </row>
    <row r="40">
      <c r="A40" t="s">
        <v>73</v>
      </c>
      <c r="B40" s="4" t="s">
        <v>29</v>
      </c>
      <c r="C40" t="s">
        <v>16</v>
      </c>
      <c r="D40" t="s">
        <v>74</v>
      </c>
      <c r="E40">
        <f>1.03*610</f>
        <v>628.30000000000007</v>
      </c>
      <c r="F40">
        <f>1.03*33</f>
        <v>33.990000000000002</v>
      </c>
      <c r="G40">
        <f>1.03*33</f>
        <v>33.990000000000002</v>
      </c>
      <c r="H40">
        <f t="shared" si="0"/>
        <v>48.307000000000002</v>
      </c>
    </row>
    <row r="41">
      <c r="A41" t="s">
        <v>75</v>
      </c>
      <c r="B41" s="4" t="s">
        <v>29</v>
      </c>
      <c r="C41" t="s">
        <v>10</v>
      </c>
      <c r="D41" t="s">
        <v>76</v>
      </c>
      <c r="E41">
        <v>3870</v>
      </c>
      <c r="F41">
        <v>250</v>
      </c>
      <c r="G41">
        <v>310</v>
      </c>
      <c r="H41">
        <f t="shared" si="0"/>
        <v>35.5</v>
      </c>
    </row>
    <row r="42">
      <c r="A42" t="s">
        <v>77</v>
      </c>
      <c r="B42" s="4" t="s">
        <v>29</v>
      </c>
      <c r="C42" t="s">
        <v>10</v>
      </c>
      <c r="D42" t="s">
        <v>78</v>
      </c>
      <c r="E42">
        <v>1630</v>
      </c>
      <c r="F42">
        <v>113</v>
      </c>
      <c r="G42">
        <v>121</v>
      </c>
      <c r="H42">
        <f t="shared" si="0"/>
        <v>28.299999999999955</v>
      </c>
    </row>
    <row r="43">
      <c r="A43" t="s">
        <v>79</v>
      </c>
      <c r="B43" s="4" t="s">
        <v>29</v>
      </c>
      <c r="C43" t="s">
        <v>10</v>
      </c>
      <c r="D43" t="s">
        <v>80</v>
      </c>
      <c r="E43">
        <v>680</v>
      </c>
      <c r="F43">
        <v>106</v>
      </c>
      <c r="G43">
        <v>24</v>
      </c>
      <c r="H43">
        <f t="shared" si="0"/>
        <v>11.199999999999996</v>
      </c>
    </row>
    <row r="44">
      <c r="A44" t="s">
        <v>81</v>
      </c>
      <c r="B44" s="4" t="s">
        <v>29</v>
      </c>
      <c r="C44" t="s">
        <v>10</v>
      </c>
      <c r="D44" t="s">
        <v>82</v>
      </c>
      <c r="E44" s="5">
        <v>465.39835726245536</v>
      </c>
      <c r="F44" s="5">
        <v>92.987382826405081</v>
      </c>
      <c r="G44" s="5">
        <v>4.7067199303879983</v>
      </c>
      <c r="H44" s="6">
        <f t="shared" si="0"/>
        <v>13.007422642355163</v>
      </c>
    </row>
    <row r="46">
      <c r="A46" s="7"/>
      <c r="B46" s="7"/>
    </row>
    <row r="47">
      <c r="A47" s="7"/>
      <c r="B47" s="7"/>
    </row>
    <row r="49">
      <c r="A49" s="7"/>
      <c r="B49" s="7"/>
    </row>
    <row r="51">
      <c r="A51" s="7"/>
      <c r="B51" s="7"/>
    </row>
    <row r="55">
      <c r="A55" s="8"/>
      <c r="B55" s="8"/>
    </row>
    <row r="59">
      <c r="A59" s="7"/>
      <c r="B59" s="7"/>
    </row>
    <row r="60">
      <c r="A60" s="7"/>
      <c r="B60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8">
      <c r="A68" s="7"/>
      <c r="B68" s="7"/>
    </row>
    <row r="70">
      <c r="A70" s="7"/>
      <c r="B70" s="7"/>
    </row>
    <row r="71">
      <c r="A71" s="7"/>
      <c r="B71" s="7"/>
    </row>
    <row r="72">
      <c r="A72" s="7"/>
      <c r="B72" s="7"/>
    </row>
    <row r="74">
      <c r="A74" s="7"/>
      <c r="B74" s="7"/>
    </row>
    <row r="75">
      <c r="A75" s="7"/>
      <c r="B75" s="7"/>
    </row>
    <row r="77">
      <c r="A77" s="7"/>
      <c r="B77" s="7"/>
    </row>
    <row r="79">
      <c r="A79" s="7"/>
      <c r="B79" s="7"/>
    </row>
    <row r="81">
      <c r="A81" s="7"/>
      <c r="B81" s="7"/>
    </row>
    <row r="83">
      <c r="A83" s="7"/>
      <c r="B83" s="7"/>
    </row>
    <row r="85">
      <c r="A85" s="7"/>
      <c r="B85" s="7"/>
    </row>
    <row r="87">
      <c r="A87" s="7"/>
      <c r="B87" s="7"/>
    </row>
    <row r="89">
      <c r="A89" s="7"/>
      <c r="B89" s="7"/>
    </row>
    <row r="91">
      <c r="A91" s="7"/>
      <c r="B91" s="7"/>
    </row>
    <row r="93">
      <c r="A93" s="7"/>
      <c r="B93" s="7"/>
    </row>
  </sheetData>
  <autoFilter ref="A1:H44"/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37" activeCellId="0" sqref="D37"/>
    </sheetView>
  </sheetViews>
  <sheetFormatPr baseColWidth="10" defaultRowHeight="16.5"/>
  <cols>
    <col bestFit="1" customWidth="1" min="1" max="1" width="21.83203125"/>
    <col bestFit="1" customWidth="1" min="2" max="2" width="17.6640625"/>
    <col bestFit="1" customWidth="1" min="3" max="3" width="42.6640625"/>
    <col customWidth="1" min="4" max="4" width="15"/>
    <col customWidth="1" min="5" max="5" width="19.1640625"/>
  </cols>
  <sheetData>
    <row r="1" s="1" customFormat="1" ht="33">
      <c r="A1" s="2" t="s">
        <v>0</v>
      </c>
      <c r="B1" s="2" t="s">
        <v>2</v>
      </c>
      <c r="C1" s="2" t="s">
        <v>3</v>
      </c>
      <c r="D1" s="2" t="s">
        <v>83</v>
      </c>
      <c r="E1" s="2" t="s">
        <v>84</v>
      </c>
    </row>
    <row r="2">
      <c r="A2" t="s">
        <v>8</v>
      </c>
      <c r="B2" t="s">
        <v>10</v>
      </c>
      <c r="C2" t="s">
        <v>11</v>
      </c>
      <c r="D2" t="s">
        <v>85</v>
      </c>
      <c r="E2">
        <v>2.6753300000000002</v>
      </c>
    </row>
    <row r="3">
      <c r="A3" t="s">
        <v>12</v>
      </c>
      <c r="B3" t="s">
        <v>10</v>
      </c>
      <c r="C3" t="s">
        <v>13</v>
      </c>
      <c r="D3" t="s">
        <v>85</v>
      </c>
      <c r="E3">
        <v>4.5225</v>
      </c>
    </row>
    <row r="4">
      <c r="A4" t="s">
        <v>14</v>
      </c>
      <c r="B4" t="s">
        <v>16</v>
      </c>
      <c r="C4" t="s">
        <v>17</v>
      </c>
      <c r="D4" t="s">
        <v>86</v>
      </c>
      <c r="E4">
        <v>5</v>
      </c>
    </row>
    <row r="5">
      <c r="A5" t="s">
        <v>18</v>
      </c>
      <c r="B5" t="s">
        <v>10</v>
      </c>
      <c r="C5" t="s">
        <v>19</v>
      </c>
      <c r="D5" t="s">
        <v>85</v>
      </c>
      <c r="E5">
        <v>2.6230000000000002</v>
      </c>
    </row>
    <row r="6">
      <c r="A6" t="s">
        <v>20</v>
      </c>
      <c r="B6" t="s">
        <v>10</v>
      </c>
      <c r="C6" t="s">
        <v>21</v>
      </c>
      <c r="D6" t="s">
        <v>85</v>
      </c>
      <c r="E6">
        <v>3.6859999999999999</v>
      </c>
    </row>
    <row r="7">
      <c r="A7" t="s">
        <v>22</v>
      </c>
      <c r="B7" t="s">
        <v>10</v>
      </c>
      <c r="C7" t="s">
        <v>23</v>
      </c>
      <c r="D7" t="s">
        <v>85</v>
      </c>
      <c r="E7">
        <v>0.73199999999999998</v>
      </c>
    </row>
    <row r="8">
      <c r="A8" t="s">
        <v>24</v>
      </c>
      <c r="B8" t="s">
        <v>10</v>
      </c>
      <c r="C8" t="s">
        <v>23</v>
      </c>
      <c r="D8" t="s">
        <v>85</v>
      </c>
      <c r="E8">
        <v>0.97399999999999998</v>
      </c>
    </row>
    <row r="9">
      <c r="A9" t="s">
        <v>25</v>
      </c>
      <c r="B9" t="s">
        <v>10</v>
      </c>
      <c r="C9" t="s">
        <v>26</v>
      </c>
      <c r="E9" t="s">
        <v>87</v>
      </c>
    </row>
    <row r="10">
      <c r="A10" t="s">
        <v>27</v>
      </c>
      <c r="B10" t="s">
        <v>10</v>
      </c>
      <c r="C10" t="s">
        <v>26</v>
      </c>
      <c r="E10" t="s">
        <v>87</v>
      </c>
    </row>
    <row r="11">
      <c r="A11" t="s">
        <v>28</v>
      </c>
      <c r="B11" t="s">
        <v>10</v>
      </c>
      <c r="C11" t="s">
        <v>30</v>
      </c>
      <c r="D11" t="s">
        <v>88</v>
      </c>
      <c r="E11">
        <v>2.141</v>
      </c>
    </row>
    <row r="12">
      <c r="A12" t="s">
        <v>31</v>
      </c>
      <c r="B12" t="s">
        <v>10</v>
      </c>
      <c r="C12" t="s">
        <v>32</v>
      </c>
      <c r="D12" t="s">
        <v>88</v>
      </c>
      <c r="E12">
        <v>2.222</v>
      </c>
    </row>
    <row r="13">
      <c r="A13" t="s">
        <v>33</v>
      </c>
      <c r="B13" t="s">
        <v>10</v>
      </c>
      <c r="C13" t="s">
        <v>34</v>
      </c>
      <c r="D13" t="s">
        <v>88</v>
      </c>
      <c r="E13">
        <v>1.633</v>
      </c>
    </row>
    <row r="14">
      <c r="A14" t="s">
        <v>35</v>
      </c>
      <c r="B14" t="s">
        <v>10</v>
      </c>
      <c r="C14" t="s">
        <v>36</v>
      </c>
      <c r="D14" t="s">
        <v>88</v>
      </c>
      <c r="E14">
        <v>2.6179999999999999</v>
      </c>
    </row>
    <row r="15">
      <c r="A15" t="s">
        <v>37</v>
      </c>
      <c r="B15" t="s">
        <v>16</v>
      </c>
      <c r="C15" t="s">
        <v>38</v>
      </c>
      <c r="E15" t="s">
        <v>87</v>
      </c>
    </row>
    <row r="16">
      <c r="A16" t="s">
        <v>39</v>
      </c>
      <c r="B16" t="s">
        <v>10</v>
      </c>
      <c r="C16" t="s">
        <v>40</v>
      </c>
      <c r="D16" t="s">
        <v>88</v>
      </c>
      <c r="E16">
        <v>1.6000000000000001</v>
      </c>
    </row>
    <row r="17">
      <c r="A17" t="s">
        <v>41</v>
      </c>
      <c r="B17" t="s">
        <v>16</v>
      </c>
      <c r="C17" t="s">
        <v>43</v>
      </c>
      <c r="E17" t="s">
        <v>87</v>
      </c>
    </row>
    <row r="18">
      <c r="A18" t="s">
        <v>44</v>
      </c>
      <c r="B18" t="s">
        <v>16</v>
      </c>
      <c r="C18" t="s">
        <v>43</v>
      </c>
      <c r="E18" t="s">
        <v>87</v>
      </c>
    </row>
    <row r="19">
      <c r="A19" t="s">
        <v>45</v>
      </c>
      <c r="B19" t="s">
        <v>16</v>
      </c>
      <c r="C19" t="s">
        <v>43</v>
      </c>
      <c r="E19" t="s">
        <v>87</v>
      </c>
    </row>
    <row r="20">
      <c r="A20" t="s">
        <v>46</v>
      </c>
      <c r="B20" t="s">
        <v>16</v>
      </c>
      <c r="C20" t="s">
        <v>43</v>
      </c>
      <c r="E20" t="s">
        <v>87</v>
      </c>
    </row>
    <row r="21">
      <c r="A21" t="s">
        <v>47</v>
      </c>
      <c r="B21" t="s">
        <v>16</v>
      </c>
      <c r="C21" t="s">
        <v>43</v>
      </c>
      <c r="E21" t="s">
        <v>87</v>
      </c>
    </row>
    <row r="22">
      <c r="A22" t="s">
        <v>48</v>
      </c>
      <c r="B22" t="s">
        <v>10</v>
      </c>
      <c r="C22" t="s">
        <v>50</v>
      </c>
      <c r="E22" t="s">
        <v>87</v>
      </c>
    </row>
    <row r="23">
      <c r="A23" t="s">
        <v>51</v>
      </c>
      <c r="B23" t="s">
        <v>10</v>
      </c>
      <c r="C23" t="s">
        <v>50</v>
      </c>
      <c r="E23" t="s">
        <v>87</v>
      </c>
    </row>
    <row r="24">
      <c r="A24" t="s">
        <v>52</v>
      </c>
      <c r="B24" t="s">
        <v>10</v>
      </c>
      <c r="C24" t="s">
        <v>23</v>
      </c>
      <c r="E24" t="s">
        <v>87</v>
      </c>
    </row>
    <row r="25">
      <c r="A25" t="s">
        <v>53</v>
      </c>
      <c r="B25" t="s">
        <v>10</v>
      </c>
      <c r="C25" t="s">
        <v>50</v>
      </c>
      <c r="E25" t="s">
        <v>87</v>
      </c>
    </row>
    <row r="26">
      <c r="A26" t="s">
        <v>54</v>
      </c>
      <c r="B26" t="s">
        <v>10</v>
      </c>
      <c r="C26" t="s">
        <v>50</v>
      </c>
      <c r="E26" t="s">
        <v>87</v>
      </c>
    </row>
    <row r="27">
      <c r="A27" t="s">
        <v>55</v>
      </c>
      <c r="B27" t="s">
        <v>10</v>
      </c>
      <c r="C27" t="s">
        <v>50</v>
      </c>
      <c r="E27" t="s">
        <v>87</v>
      </c>
    </row>
    <row r="28">
      <c r="A28" t="s">
        <v>57</v>
      </c>
      <c r="B28" t="s">
        <v>10</v>
      </c>
      <c r="C28" t="s">
        <v>50</v>
      </c>
      <c r="E28" t="s">
        <v>87</v>
      </c>
    </row>
    <row r="29">
      <c r="A29" t="s">
        <v>58</v>
      </c>
      <c r="B29" t="s">
        <v>10</v>
      </c>
      <c r="C29" t="s">
        <v>50</v>
      </c>
      <c r="E29" t="s">
        <v>87</v>
      </c>
    </row>
    <row r="30">
      <c r="A30" t="s">
        <v>59</v>
      </c>
      <c r="B30" t="s">
        <v>10</v>
      </c>
      <c r="C30" t="s">
        <v>50</v>
      </c>
      <c r="E30" t="s">
        <v>87</v>
      </c>
    </row>
    <row r="31">
      <c r="A31" t="s">
        <v>60</v>
      </c>
      <c r="B31" t="s">
        <v>16</v>
      </c>
      <c r="C31" t="s">
        <v>61</v>
      </c>
      <c r="D31" t="s">
        <v>86</v>
      </c>
      <c r="E31">
        <v>12.5</v>
      </c>
    </row>
    <row r="32">
      <c r="A32" t="s">
        <v>62</v>
      </c>
      <c r="B32" t="s">
        <v>10</v>
      </c>
      <c r="C32" t="s">
        <v>50</v>
      </c>
      <c r="E32" t="s">
        <v>87</v>
      </c>
    </row>
    <row r="33">
      <c r="A33" t="s">
        <v>63</v>
      </c>
      <c r="B33" t="s">
        <v>10</v>
      </c>
      <c r="C33" t="s">
        <v>64</v>
      </c>
      <c r="D33" t="s">
        <v>89</v>
      </c>
      <c r="E33">
        <v>66.666666666666671</v>
      </c>
    </row>
    <row r="34">
      <c r="A34" t="s">
        <v>65</v>
      </c>
      <c r="B34" t="s">
        <v>10</v>
      </c>
      <c r="C34" t="s">
        <v>66</v>
      </c>
      <c r="D34" t="s">
        <v>90</v>
      </c>
      <c r="E34">
        <v>20</v>
      </c>
    </row>
    <row r="35">
      <c r="A35" t="s">
        <v>67</v>
      </c>
      <c r="B35" t="s">
        <v>10</v>
      </c>
      <c r="C35" t="s">
        <v>68</v>
      </c>
      <c r="D35" t="s">
        <v>88</v>
      </c>
      <c r="E35">
        <v>1.994</v>
      </c>
    </row>
    <row r="36">
      <c r="A36" t="s">
        <v>69</v>
      </c>
      <c r="B36" t="s">
        <v>10</v>
      </c>
      <c r="D36" t="s">
        <v>88</v>
      </c>
      <c r="E36">
        <v>1.974</v>
      </c>
    </row>
    <row r="37">
      <c r="A37" t="s">
        <v>70</v>
      </c>
      <c r="B37" t="s">
        <v>10</v>
      </c>
      <c r="C37" t="s">
        <v>68</v>
      </c>
      <c r="D37" t="s">
        <v>88</v>
      </c>
      <c r="E37">
        <v>2.0009999999999999</v>
      </c>
    </row>
    <row r="38">
      <c r="A38" t="s">
        <v>71</v>
      </c>
      <c r="B38" t="s">
        <v>10</v>
      </c>
      <c r="C38" t="s">
        <v>68</v>
      </c>
      <c r="D38" t="s">
        <v>88</v>
      </c>
      <c r="E38">
        <v>1.6180000000000001</v>
      </c>
    </row>
    <row r="39">
      <c r="A39" t="s">
        <v>72</v>
      </c>
      <c r="B39" t="s">
        <v>10</v>
      </c>
      <c r="C39" t="s">
        <v>68</v>
      </c>
      <c r="D39" t="s">
        <v>88</v>
      </c>
      <c r="E39">
        <v>1.732</v>
      </c>
    </row>
    <row r="40">
      <c r="A40" t="s">
        <v>73</v>
      </c>
      <c r="B40" t="s">
        <v>16</v>
      </c>
      <c r="C40" t="s">
        <v>74</v>
      </c>
      <c r="E40" t="s">
        <v>87</v>
      </c>
    </row>
    <row r="41">
      <c r="A41" t="s">
        <v>75</v>
      </c>
      <c r="B41" t="s">
        <v>10</v>
      </c>
      <c r="C41" t="s">
        <v>76</v>
      </c>
      <c r="D41" t="s">
        <v>88</v>
      </c>
      <c r="E41">
        <v>2.2080000000000002</v>
      </c>
    </row>
    <row r="42">
      <c r="A42" t="s">
        <v>77</v>
      </c>
      <c r="B42" t="s">
        <v>10</v>
      </c>
      <c r="C42" t="s">
        <v>78</v>
      </c>
      <c r="D42" t="s">
        <v>88</v>
      </c>
      <c r="E42">
        <v>1.1095999999999999</v>
      </c>
    </row>
    <row r="43">
      <c r="A43" t="s">
        <v>79</v>
      </c>
      <c r="B43" t="s">
        <v>10</v>
      </c>
      <c r="C43" t="s">
        <v>80</v>
      </c>
      <c r="D43" t="s">
        <v>88</v>
      </c>
      <c r="E43">
        <v>2.2805</v>
      </c>
    </row>
    <row r="44">
      <c r="A44" t="s">
        <v>81</v>
      </c>
      <c r="B44" t="s">
        <v>10</v>
      </c>
      <c r="C44" t="s">
        <v>82</v>
      </c>
      <c r="D44" t="s">
        <v>88</v>
      </c>
      <c r="E44">
        <v>1.4770000000000001</v>
      </c>
    </row>
    <row r="46">
      <c r="A46" s="7"/>
    </row>
    <row r="47">
      <c r="A47" s="7"/>
    </row>
    <row r="49">
      <c r="A49" s="7"/>
    </row>
    <row r="51">
      <c r="A51" s="7"/>
    </row>
    <row r="55">
      <c r="A55" s="8"/>
    </row>
    <row r="59">
      <c r="A59" s="7"/>
    </row>
    <row r="60">
      <c r="A60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8">
      <c r="A68" s="7"/>
    </row>
    <row r="70">
      <c r="A70" s="7"/>
    </row>
    <row r="71">
      <c r="A71" s="7"/>
    </row>
    <row r="72">
      <c r="A72" s="7"/>
    </row>
    <row r="74">
      <c r="A74" s="7"/>
    </row>
    <row r="75">
      <c r="A75" s="7"/>
    </row>
    <row r="77">
      <c r="A77" s="7"/>
    </row>
    <row r="79">
      <c r="A79" s="7"/>
    </row>
    <row r="81">
      <c r="A81" s="7"/>
    </row>
    <row r="83">
      <c r="A83" s="7"/>
    </row>
    <row r="85">
      <c r="A85" s="7"/>
    </row>
    <row r="87">
      <c r="A87" s="7"/>
    </row>
    <row r="89">
      <c r="A89" s="7"/>
    </row>
    <row r="91">
      <c r="A91" s="7"/>
    </row>
    <row r="93">
      <c r="A93" s="7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 Knibbe</dc:creator>
  <cp:revision>1</cp:revision>
  <dcterms:created xsi:type="dcterms:W3CDTF">2021-02-11T09:54:43Z</dcterms:created>
  <dcterms:modified xsi:type="dcterms:W3CDTF">2022-03-14T16:45:52Z</dcterms:modified>
</cp:coreProperties>
</file>