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D557A5B-9819-45B3-BD5A-1E052F60EA13}" xr6:coauthVersionLast="36" xr6:coauthVersionMax="47" xr10:uidLastSave="{00000000-0000-0000-0000-000000000000}"/>
  <bookViews>
    <workbookView xWindow="0" yWindow="0" windowWidth="23040" windowHeight="8772" firstSheet="4" activeTab="9" xr2:uid="{281364FF-B01C-458C-BD0E-A7B992116155}"/>
  </bookViews>
  <sheets>
    <sheet name="Tekst jako kolumny" sheetId="3" r:id="rId1"/>
    <sheet name="Wypełnianie błyskawiczne" sheetId="4" r:id="rId2"/>
    <sheet name="Tabela" sheetId="1" r:id="rId3"/>
    <sheet name="Tabele przestawne" sheetId="6" r:id="rId4"/>
    <sheet name="Wykresy przebiegu w czasie" sheetId="7" r:id="rId5"/>
    <sheet name="Szybka analiza" sheetId="2" r:id="rId6"/>
    <sheet name="Seria danych" sheetId="5" r:id="rId7"/>
    <sheet name="Usuń duplikaty" sheetId="8" r:id="rId8"/>
    <sheet name="Listy rozwijane" sheetId="9" r:id="rId9"/>
    <sheet name="Konsoliduj" sheetId="10" r:id="rId10"/>
    <sheet name="Styczeń" sheetId="11" r:id="rId11"/>
    <sheet name="Luty" sheetId="12" r:id="rId12"/>
    <sheet name="Marzec" sheetId="13" r:id="rId13"/>
  </sheets>
  <externalReferences>
    <externalReference r:id="rId14"/>
    <externalReference r:id="rId15"/>
  </externalReferences>
  <definedNames>
    <definedName name="Fragmentator_Sprzedawca">#N/A</definedName>
    <definedName name="Fragmentator_Sprzedawca1">#N/A</definedName>
    <definedName name="Fragmentator_Województwo">#N/A</definedName>
    <definedName name="Kwartał">#REF!</definedName>
    <definedName name="miesiące">[1]Zad19!$A$4:$A$15</definedName>
    <definedName name="Przedstawiciel">#REF!</definedName>
    <definedName name="przedstawiciele">#REF!</definedName>
    <definedName name="Region">#REF!</definedName>
    <definedName name="Sprzedawca">INDIRECT('[2]Menedżer Nazw'!$H$46)</definedName>
    <definedName name="tablicaWydatki" localSheetId="11">#REF!:INDEX([0]!wydatki,MATCH(999999999,[0]!wydatki))</definedName>
    <definedName name="tablicaWydatki" localSheetId="12">#REF!:INDEX([0]!wydatki,MATCH(999999999,[0]!wydatki))</definedName>
    <definedName name="tablicaWydatki" localSheetId="10">#REF!:INDEX([0]!wydatki,MATCH(999999999,[0]!wydatki))</definedName>
    <definedName name="tablicaWydatki">#REF!:INDEX(wydatki,MATCH(999999999,wydatki))</definedName>
    <definedName name="Wartość_sprzedaży">#REF!</definedName>
    <definedName name="wydatki">#REF!</definedName>
    <definedName name="zakres">#REF!:INDEX(#REF!,MATCH(99999999,#REF!))</definedName>
  </definedNames>
  <calcPr calcId="191029"/>
  <pivotCaches>
    <pivotCache cacheId="6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0" l="1"/>
  <c r="C9" i="10"/>
  <c r="D9" i="10"/>
  <c r="E9" i="10"/>
  <c r="C10" i="10"/>
  <c r="D10" i="10"/>
  <c r="E10" i="10"/>
  <c r="E13" i="10" s="1"/>
  <c r="C11" i="10"/>
  <c r="C13" i="10" s="1"/>
  <c r="D11" i="10"/>
  <c r="D13" i="10" s="1"/>
  <c r="E11" i="10"/>
  <c r="C12" i="10"/>
  <c r="D12" i="10"/>
  <c r="E12" i="10"/>
  <c r="C14" i="10"/>
  <c r="C17" i="10" s="1"/>
  <c r="D14" i="10"/>
  <c r="E14" i="10"/>
  <c r="E17" i="10" s="1"/>
  <c r="C15" i="10"/>
  <c r="D15" i="10"/>
  <c r="E15" i="10"/>
  <c r="C16" i="10"/>
  <c r="D16" i="10"/>
  <c r="E16" i="10"/>
  <c r="D17" i="10"/>
  <c r="C18" i="10"/>
  <c r="D18" i="10"/>
  <c r="E18" i="10"/>
  <c r="E21" i="10" s="1"/>
  <c r="C19" i="10"/>
  <c r="C21" i="10" s="1"/>
  <c r="D19" i="10"/>
  <c r="D21" i="10" s="1"/>
  <c r="E19" i="10"/>
  <c r="C20" i="10"/>
  <c r="D20" i="10"/>
  <c r="E20" i="10"/>
  <c r="C22" i="10"/>
  <c r="C25" i="10" s="1"/>
  <c r="D22" i="10"/>
  <c r="E22" i="10"/>
  <c r="E25" i="10" s="1"/>
  <c r="C23" i="10"/>
  <c r="D23" i="10"/>
  <c r="E23" i="10"/>
  <c r="C24" i="10"/>
  <c r="D24" i="10"/>
  <c r="E24" i="10"/>
  <c r="D25" i="10"/>
  <c r="C26" i="10"/>
  <c r="D26" i="10"/>
  <c r="E26" i="10"/>
  <c r="E29" i="10" s="1"/>
  <c r="C27" i="10"/>
  <c r="C29" i="10" s="1"/>
  <c r="D27" i="10"/>
  <c r="D29" i="10" s="1"/>
  <c r="E27" i="10"/>
  <c r="C28" i="10"/>
  <c r="D28" i="10"/>
  <c r="E28" i="10"/>
  <c r="C30" i="10"/>
  <c r="C33" i="10" s="1"/>
  <c r="D30" i="10"/>
  <c r="E30" i="10"/>
  <c r="E33" i="10" s="1"/>
  <c r="C31" i="10"/>
  <c r="D31" i="10"/>
  <c r="E31" i="10"/>
  <c r="C32" i="10"/>
  <c r="D32" i="10"/>
  <c r="E32" i="10"/>
  <c r="D33" i="10"/>
  <c r="C34" i="10"/>
  <c r="D34" i="10"/>
  <c r="E34" i="10"/>
  <c r="E37" i="10" s="1"/>
  <c r="C35" i="10"/>
  <c r="C37" i="10" s="1"/>
  <c r="D35" i="10"/>
  <c r="D37" i="10" s="1"/>
  <c r="E35" i="10"/>
  <c r="C36" i="10"/>
  <c r="D36" i="10"/>
  <c r="E36" i="10"/>
  <c r="C38" i="10"/>
  <c r="C41" i="10" s="1"/>
  <c r="D38" i="10"/>
  <c r="E38" i="10"/>
  <c r="E41" i="10" s="1"/>
  <c r="C39" i="10"/>
  <c r="D39" i="10"/>
  <c r="E39" i="10"/>
  <c r="C40" i="10"/>
  <c r="D40" i="10"/>
  <c r="E40" i="10"/>
  <c r="D41" i="10"/>
  <c r="C42" i="10"/>
  <c r="D42" i="10"/>
  <c r="E42" i="10"/>
  <c r="E45" i="10" s="1"/>
  <c r="C43" i="10"/>
  <c r="C45" i="10" s="1"/>
  <c r="D43" i="10"/>
  <c r="D45" i="10" s="1"/>
  <c r="E43" i="10"/>
  <c r="C44" i="10"/>
  <c r="D44" i="10"/>
  <c r="E44" i="10"/>
  <c r="C46" i="10"/>
  <c r="C49" i="10" s="1"/>
  <c r="D46" i="10"/>
  <c r="E46" i="10"/>
  <c r="E49" i="10" s="1"/>
  <c r="C47" i="10"/>
  <c r="D47" i="10"/>
  <c r="E47" i="10"/>
  <c r="C48" i="10"/>
  <c r="D48" i="10"/>
  <c r="E48" i="10"/>
  <c r="D49" i="10"/>
  <c r="C50" i="10"/>
  <c r="D50" i="10"/>
  <c r="E50" i="10"/>
  <c r="E53" i="10" s="1"/>
  <c r="C51" i="10"/>
  <c r="C53" i="10" s="1"/>
  <c r="D51" i="10"/>
  <c r="D53" i="10" s="1"/>
  <c r="E51" i="10"/>
  <c r="C52" i="10"/>
  <c r="D52" i="10"/>
  <c r="E52" i="10"/>
  <c r="C54" i="10"/>
  <c r="C57" i="10" s="1"/>
  <c r="D54" i="10"/>
  <c r="E54" i="10"/>
  <c r="E57" i="10" s="1"/>
  <c r="C55" i="10"/>
  <c r="D55" i="10"/>
  <c r="E55" i="10"/>
  <c r="C56" i="10"/>
  <c r="D56" i="10"/>
  <c r="E56" i="10"/>
  <c r="D57" i="10"/>
  <c r="C58" i="10"/>
  <c r="D58" i="10"/>
  <c r="E58" i="10"/>
  <c r="E61" i="10" s="1"/>
  <c r="C59" i="10"/>
  <c r="C61" i="10" s="1"/>
  <c r="D59" i="10"/>
  <c r="D61" i="10" s="1"/>
  <c r="E59" i="10"/>
  <c r="C60" i="10"/>
  <c r="D60" i="10"/>
  <c r="E60" i="10"/>
  <c r="C62" i="10"/>
  <c r="C65" i="10" s="1"/>
  <c r="D62" i="10"/>
  <c r="E62" i="10"/>
  <c r="E65" i="10" s="1"/>
  <c r="C63" i="10"/>
  <c r="D63" i="10"/>
  <c r="E63" i="10"/>
  <c r="C64" i="10"/>
  <c r="D64" i="10"/>
  <c r="E64" i="10"/>
  <c r="D65" i="10"/>
  <c r="C66" i="10"/>
  <c r="D66" i="10"/>
  <c r="E66" i="10"/>
  <c r="E69" i="10" s="1"/>
  <c r="C67" i="10"/>
  <c r="C69" i="10" s="1"/>
  <c r="D67" i="10"/>
  <c r="D69" i="10" s="1"/>
  <c r="E67" i="10"/>
  <c r="C68" i="10"/>
  <c r="D68" i="10"/>
  <c r="E68" i="10"/>
  <c r="C70" i="10"/>
  <c r="C73" i="10" s="1"/>
  <c r="D70" i="10"/>
  <c r="E70" i="10"/>
  <c r="E73" i="10" s="1"/>
  <c r="C71" i="10"/>
  <c r="D71" i="10"/>
  <c r="E71" i="10"/>
  <c r="C72" i="10"/>
  <c r="D72" i="10"/>
  <c r="E72" i="10"/>
  <c r="D73" i="10"/>
  <c r="C74" i="10"/>
  <c r="D74" i="10"/>
  <c r="E74" i="10"/>
  <c r="E77" i="10" s="1"/>
  <c r="C75" i="10"/>
  <c r="C77" i="10" s="1"/>
  <c r="D75" i="10"/>
  <c r="D77" i="10" s="1"/>
  <c r="E75" i="10"/>
  <c r="C76" i="10"/>
  <c r="D76" i="10"/>
  <c r="E76" i="10"/>
  <c r="C6" i="10"/>
  <c r="D6" i="10"/>
  <c r="E6" i="10"/>
  <c r="C7" i="10"/>
  <c r="D7" i="10"/>
  <c r="E7" i="10"/>
  <c r="C8" i="10"/>
  <c r="D8" i="10"/>
  <c r="E8" i="10"/>
  <c r="R10" i="1"/>
  <c r="Q41" i="1"/>
  <c r="P41" i="1"/>
  <c r="R6" i="1"/>
  <c r="R8" i="1"/>
  <c r="R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6" i="1"/>
  <c r="A8" i="3"/>
  <c r="R7" i="1" l="1"/>
  <c r="R41" i="1" s="1"/>
</calcChain>
</file>

<file path=xl/sharedStrings.xml><?xml version="1.0" encoding="utf-8"?>
<sst xmlns="http://schemas.openxmlformats.org/spreadsheetml/2006/main" count="7839" uniqueCount="311">
  <si>
    <t>Data</t>
  </si>
  <si>
    <t>Sprzedawca</t>
  </si>
  <si>
    <t>Województwo</t>
  </si>
  <si>
    <t>Sprzedaż</t>
  </si>
  <si>
    <t>Zysk</t>
  </si>
  <si>
    <t>Zofia Kwarc</t>
  </si>
  <si>
    <t>Dolnośląskie</t>
  </si>
  <si>
    <t>Tadeusz Śmiały</t>
  </si>
  <si>
    <t>Łódzkie</t>
  </si>
  <si>
    <t>Mariola Kos</t>
  </si>
  <si>
    <t>Warmińsko-mazurskie</t>
  </si>
  <si>
    <t>Olga Brzoza</t>
  </si>
  <si>
    <t>Kujawsko-pomorskie</t>
  </si>
  <si>
    <t>Alina Kotowska</t>
  </si>
  <si>
    <t>Zachodniopomorskie</t>
  </si>
  <si>
    <t>Marian Wczesny</t>
  </si>
  <si>
    <t>Mazowieckie</t>
  </si>
  <si>
    <t>Michał Kozak</t>
  </si>
  <si>
    <t>Świętokrzyskie</t>
  </si>
  <si>
    <t>Małopolskie</t>
  </si>
  <si>
    <t>Śląskie</t>
  </si>
  <si>
    <t>Lubelskie</t>
  </si>
  <si>
    <t>Podkarpackie</t>
  </si>
  <si>
    <t>Bartosz Niedźwiedź</t>
  </si>
  <si>
    <t>Karol Wolski</t>
  </si>
  <si>
    <t>Wielkopolskie</t>
  </si>
  <si>
    <t>Lubuskie</t>
  </si>
  <si>
    <t>Koszt</t>
  </si>
  <si>
    <t>Suma</t>
  </si>
  <si>
    <t>Średnia</t>
  </si>
  <si>
    <t>Suma bieżąca</t>
  </si>
  <si>
    <t>Liczba</t>
  </si>
  <si>
    <t>Sprzedawca1</t>
  </si>
  <si>
    <t>Sprzedawca2</t>
  </si>
  <si>
    <t>Sprzedawca3</t>
  </si>
  <si>
    <t>Sprzedawca4</t>
  </si>
  <si>
    <t>Nazwisko</t>
  </si>
  <si>
    <t>Imię</t>
  </si>
  <si>
    <t>Imię, nazwisko, ID</t>
  </si>
  <si>
    <t>Oddział</t>
  </si>
  <si>
    <t>ID pracownika</t>
  </si>
  <si>
    <t>Anita Baranowska, War-AB</t>
  </si>
  <si>
    <t>Warszawa</t>
  </si>
  <si>
    <t>Kryspian Mamik, Kra-KM</t>
  </si>
  <si>
    <t>Kraków</t>
  </si>
  <si>
    <t>Robert Borek, Kra-RB</t>
  </si>
  <si>
    <t>Agata Kierys, War-AK</t>
  </si>
  <si>
    <t>Alicja Rogóz, Wro-AR</t>
  </si>
  <si>
    <t>Wrocław</t>
  </si>
  <si>
    <t>Mateusz Majak, Poz-MM</t>
  </si>
  <si>
    <t>Poznań</t>
  </si>
  <si>
    <t>Piotr Koniecpolski, Szc-PK</t>
  </si>
  <si>
    <t>Szczecin</t>
  </si>
  <si>
    <t>Ewa Pokot, War-EP</t>
  </si>
  <si>
    <t>Barbara Michalska, Wro-BM</t>
  </si>
  <si>
    <t>Robert Kikor, Poz-RK</t>
  </si>
  <si>
    <t>Tomasz Zaręba, Kra-TZ</t>
  </si>
  <si>
    <t>Nazwisko i imię</t>
  </si>
  <si>
    <t>Janicki Piotr</t>
  </si>
  <si>
    <t>Kikut Anna</t>
  </si>
  <si>
    <t>Klimas Łukasz</t>
  </si>
  <si>
    <t>Michalewicz Łukasz</t>
  </si>
  <si>
    <t>Mucha Piotr</t>
  </si>
  <si>
    <t>Nowacki Jakub</t>
  </si>
  <si>
    <t>Błaszczyński Jan</t>
  </si>
  <si>
    <t>Hyzy Kamil</t>
  </si>
  <si>
    <t>Kaźmierski Krzysztof</t>
  </si>
  <si>
    <t>Łagódka Jakub</t>
  </si>
  <si>
    <t>Malmur Maciej</t>
  </si>
  <si>
    <t>Małecki Adrian</t>
  </si>
  <si>
    <t>Mielcarek Łukasz</t>
  </si>
  <si>
    <t>Nowacki Tomasz</t>
  </si>
  <si>
    <t>Nowak Adrian</t>
  </si>
  <si>
    <t>stary kod towaru</t>
  </si>
  <si>
    <t>nowy kod towau</t>
  </si>
  <si>
    <t>1111-GM23MP-89</t>
  </si>
  <si>
    <t>1234-GM23PL-56</t>
  </si>
  <si>
    <t>1459-GM23WA-78z</t>
  </si>
  <si>
    <t>3245-GM23GL-789</t>
  </si>
  <si>
    <t>5444-GM23LU-785</t>
  </si>
  <si>
    <t>7748-GM23ES-55</t>
  </si>
  <si>
    <t>8987-GM23RU-67</t>
  </si>
  <si>
    <t>9587-GM23BR-12e</t>
  </si>
  <si>
    <t>Klient</t>
  </si>
  <si>
    <t>Produkt</t>
  </si>
  <si>
    <t>JuPiEs</t>
  </si>
  <si>
    <t>Art. Piśmiennicze</t>
  </si>
  <si>
    <t>NFS</t>
  </si>
  <si>
    <t>Mat. biurowe</t>
  </si>
  <si>
    <t>MakDonald</t>
  </si>
  <si>
    <t>Drukarki</t>
  </si>
  <si>
    <t>AjBiEm</t>
  </si>
  <si>
    <t>JuTub</t>
  </si>
  <si>
    <t>FAX</t>
  </si>
  <si>
    <t>ListEx</t>
  </si>
  <si>
    <t>Krzesła</t>
  </si>
  <si>
    <t>USP</t>
  </si>
  <si>
    <t>Stoły</t>
  </si>
  <si>
    <t>Wóde60</t>
  </si>
  <si>
    <t>NetFlek</t>
  </si>
  <si>
    <t>Monitory</t>
  </si>
  <si>
    <t>WiAjPi</t>
  </si>
  <si>
    <t>Oranż</t>
  </si>
  <si>
    <t>SUZ</t>
  </si>
  <si>
    <t>AlleTanio</t>
  </si>
  <si>
    <t>RePlay</t>
  </si>
  <si>
    <t>Podlaskie</t>
  </si>
  <si>
    <t>dy</t>
  </si>
  <si>
    <t>Opolskie</t>
  </si>
  <si>
    <t>Pomorskie</t>
  </si>
  <si>
    <t xml:space="preserve">                  Miesiąc
Sprzedawca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</si>
  <si>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</si>
  <si>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</si>
  <si>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</si>
  <si>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</si>
  <si>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</si>
  <si>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</si>
  <si>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</si>
  <si>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</si>
  <si>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</si>
  <si>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</si>
  <si>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</si>
  <si>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</si>
  <si>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Zygfryd Martaniuk</t>
  </si>
  <si>
    <t>Witek Zbobrowski</t>
  </si>
  <si>
    <t>Malina Hłynkowska</t>
  </si>
  <si>
    <t>Ferdynand Wenus</t>
  </si>
  <si>
    <t>Waldemar Niekiepski</t>
  </si>
  <si>
    <t>Pracownicy</t>
  </si>
  <si>
    <t>Miasto</t>
  </si>
  <si>
    <t>Formularz zapisu na szkolenie</t>
  </si>
  <si>
    <t>imię i nazwisko</t>
  </si>
  <si>
    <t>miejscowość</t>
  </si>
  <si>
    <t>Gdańsk</t>
  </si>
  <si>
    <t>Gdynia</t>
  </si>
  <si>
    <t>Zakopane</t>
  </si>
  <si>
    <t>Rzeszów</t>
  </si>
  <si>
    <t>Lublin</t>
  </si>
  <si>
    <t>Białystok</t>
  </si>
  <si>
    <t>Sanok</t>
  </si>
  <si>
    <t>Katowice</t>
  </si>
  <si>
    <t>szkolenie</t>
  </si>
  <si>
    <t>Szkolenia</t>
  </si>
  <si>
    <t>Excel podstawowy</t>
  </si>
  <si>
    <t>Excel średni</t>
  </si>
  <si>
    <t>Excel zaawansowany</t>
  </si>
  <si>
    <t>PowerPoint podstawowy</t>
  </si>
  <si>
    <t>Word podstawowy</t>
  </si>
  <si>
    <t>PowerBI</t>
  </si>
  <si>
    <t>SQL</t>
  </si>
  <si>
    <t>Python</t>
  </si>
  <si>
    <t>AI</t>
  </si>
  <si>
    <t>preferowana data</t>
  </si>
  <si>
    <t>data szkolenia</t>
  </si>
  <si>
    <t>Lp</t>
  </si>
  <si>
    <t>Miesiące</t>
  </si>
  <si>
    <t>Daty</t>
  </si>
  <si>
    <t>Styczeń</t>
  </si>
  <si>
    <t>Dzień powszedni</t>
  </si>
  <si>
    <t>IT</t>
  </si>
  <si>
    <t>Marketing</t>
  </si>
  <si>
    <t>Wsparcie</t>
  </si>
  <si>
    <t>Abramowicz</t>
  </si>
  <si>
    <t>Adamczyk</t>
  </si>
  <si>
    <t>Arent</t>
  </si>
  <si>
    <t>Arkit</t>
  </si>
  <si>
    <t>Arndt</t>
  </si>
  <si>
    <t>Ast</t>
  </si>
  <si>
    <t>Augustyn</t>
  </si>
  <si>
    <t>Aziewicz</t>
  </si>
  <si>
    <t>Babalski</t>
  </si>
  <si>
    <t>Babinetz</t>
  </si>
  <si>
    <t>Balicki</t>
  </si>
  <si>
    <t>Bartuś</t>
  </si>
  <si>
    <t>Bąk</t>
  </si>
  <si>
    <t>Bętkowski</t>
  </si>
  <si>
    <t>Bojko</t>
  </si>
  <si>
    <t>Borowski</t>
  </si>
  <si>
    <t>Brejza</t>
  </si>
  <si>
    <t>Bublewicz</t>
  </si>
  <si>
    <t>CRTL + SHIFT + Strzałka Dół</t>
  </si>
  <si>
    <t>ilość pkt cz. I</t>
  </si>
  <si>
    <t>ilość pkt cz. II</t>
  </si>
  <si>
    <t>suma</t>
  </si>
  <si>
    <t>Jan</t>
  </si>
  <si>
    <t>POLaczeK</t>
  </si>
  <si>
    <t>Ewelina</t>
  </si>
  <si>
    <t>FOczKA</t>
  </si>
  <si>
    <t>Jolanta</t>
  </si>
  <si>
    <t>PIOTROWSKI</t>
  </si>
  <si>
    <t>KoŃSKI</t>
  </si>
  <si>
    <t>Stanisław</t>
  </si>
  <si>
    <t>JASIEK</t>
  </si>
  <si>
    <t>Natalia</t>
  </si>
  <si>
    <t>SEREK</t>
  </si>
  <si>
    <t>Artur</t>
  </si>
  <si>
    <t>KOPYTO</t>
  </si>
  <si>
    <t>Lidia</t>
  </si>
  <si>
    <t>GÓRKA</t>
  </si>
  <si>
    <t>Andrzej</t>
  </si>
  <si>
    <t>SUSeł</t>
  </si>
  <si>
    <t>Anna</t>
  </si>
  <si>
    <t>MATUSZEK</t>
  </si>
  <si>
    <t>Robert</t>
  </si>
  <si>
    <t>RUSKI</t>
  </si>
  <si>
    <t>Tomasz</t>
  </si>
  <si>
    <t>DEKAn</t>
  </si>
  <si>
    <t>Barbara</t>
  </si>
  <si>
    <t>TYTKO</t>
  </si>
  <si>
    <t>Jakub</t>
  </si>
  <si>
    <t>ZEFIR</t>
  </si>
  <si>
    <t>Tadeusz</t>
  </si>
  <si>
    <t>CEBULA</t>
  </si>
  <si>
    <t>Sonia</t>
  </si>
  <si>
    <t>NOCOŃ</t>
  </si>
  <si>
    <t>Adam</t>
  </si>
  <si>
    <t>PIEGUS</t>
  </si>
  <si>
    <t>Weronika</t>
  </si>
  <si>
    <t>KOZAK</t>
  </si>
  <si>
    <t>LISek</t>
  </si>
  <si>
    <t>Katarzyna</t>
  </si>
  <si>
    <t>TYGRYS</t>
  </si>
  <si>
    <t>Felicja</t>
  </si>
  <si>
    <t>ZIELIŃSKI</t>
  </si>
  <si>
    <t>Igor</t>
  </si>
  <si>
    <t>ZENEK</t>
  </si>
  <si>
    <t>Piotr</t>
  </si>
  <si>
    <t>GANEK</t>
  </si>
  <si>
    <t>Mariola</t>
  </si>
  <si>
    <t>KOTOWSKA</t>
  </si>
  <si>
    <t>Alina</t>
  </si>
  <si>
    <t>LOTKA</t>
  </si>
  <si>
    <t>Edyta</t>
  </si>
  <si>
    <t>SUS</t>
  </si>
  <si>
    <t>Wanda</t>
  </si>
  <si>
    <t>KURSKI</t>
  </si>
  <si>
    <t>ZYCH</t>
  </si>
  <si>
    <t>Karol</t>
  </si>
  <si>
    <t>GOSTKA</t>
  </si>
  <si>
    <t>Janowski</t>
  </si>
  <si>
    <t>Witek</t>
  </si>
  <si>
    <t>Wojnarowski</t>
  </si>
  <si>
    <t>Jagoda</t>
  </si>
  <si>
    <t>Janina</t>
  </si>
  <si>
    <t>Wojada</t>
  </si>
  <si>
    <t>Walenty</t>
  </si>
  <si>
    <t>Alicja</t>
  </si>
  <si>
    <t>Kazimierz</t>
  </si>
  <si>
    <t>Ziembiewicz</t>
  </si>
  <si>
    <t>Zenon</t>
  </si>
  <si>
    <t>Janicki</t>
  </si>
  <si>
    <t>Kikut</t>
  </si>
  <si>
    <t>Klimas</t>
  </si>
  <si>
    <t>Łukasz</t>
  </si>
  <si>
    <t>Michalewicz</t>
  </si>
  <si>
    <t>Mucha</t>
  </si>
  <si>
    <t>Nowacki</t>
  </si>
  <si>
    <t>Błaszczyński</t>
  </si>
  <si>
    <t>Hyzy</t>
  </si>
  <si>
    <t>Kamil</t>
  </si>
  <si>
    <t>Kaźmierski</t>
  </si>
  <si>
    <t>Krzysztof</t>
  </si>
  <si>
    <t>Łagódka</t>
  </si>
  <si>
    <t>Malmur</t>
  </si>
  <si>
    <t>Maciej</t>
  </si>
  <si>
    <t>Małecki</t>
  </si>
  <si>
    <t>Adrian</t>
  </si>
  <si>
    <t>Mielcarek</t>
  </si>
  <si>
    <t>Nowak</t>
  </si>
  <si>
    <t>War-AB</t>
  </si>
  <si>
    <t>Kra-KM</t>
  </si>
  <si>
    <t>Kra-RB</t>
  </si>
  <si>
    <t>War-AK</t>
  </si>
  <si>
    <t>Wro-AR</t>
  </si>
  <si>
    <t>Poz-MM</t>
  </si>
  <si>
    <t>Szc-PK</t>
  </si>
  <si>
    <t>War-EP</t>
  </si>
  <si>
    <t>Wro-BM</t>
  </si>
  <si>
    <t>Poz-RK</t>
  </si>
  <si>
    <t>Kra-TZ</t>
  </si>
  <si>
    <t>GM23MP</t>
  </si>
  <si>
    <t>GM23PL</t>
  </si>
  <si>
    <t>GM23WA</t>
  </si>
  <si>
    <t>GM23GL</t>
  </si>
  <si>
    <t>GM23LU</t>
  </si>
  <si>
    <t>GM23ES</t>
  </si>
  <si>
    <t>GM23RU</t>
  </si>
  <si>
    <t>GM23BR</t>
  </si>
  <si>
    <t>CTRL _ SHIFT + T</t>
  </si>
  <si>
    <t>FRAGMENTATOR</t>
  </si>
  <si>
    <t>Suma końcowa</t>
  </si>
  <si>
    <t>Etykiety wierszy</t>
  </si>
  <si>
    <t>Suma z Sprzedaż</t>
  </si>
  <si>
    <t>(Wszystko)</t>
  </si>
  <si>
    <t>Średnia z Sprzedaż</t>
  </si>
  <si>
    <t>Liczba z Sprzedaż2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</si>
  <si>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</si>
  <si>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</si>
  <si>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</si>
  <si>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</si>
  <si>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</si>
  <si>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</si>
  <si>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</si>
  <si>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</si>
  <si>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</si>
  <si>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</si>
  <si>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</si>
  <si>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Narzędzia główne -&gt; Wypełnij -&gt; Seria danych</t>
  </si>
  <si>
    <t>Dane -&gt; Usuń duplikaty</t>
  </si>
  <si>
    <t>Dane -&gt; Poprawnośc danych -&gt; lista</t>
  </si>
  <si>
    <t>Dane -&gt; Konsoliduj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</si>
</sst>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zł&quot;;[Red]\-#,##0.00\ &quot;zł&quot;"/>
    <numFmt numFmtId="164" formatCode="#,##0.00\ &quot;zł&quot;"/>
    <numFmt numFmtId="167" formatCode="[$-F800]dddd\,\ mmmm\ dd\,\ yyyy"/>
  </numFmts>
  <fonts count="19"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b/>
      <sz val="10"/>
      <color theme="0"/>
      <name val="Aptos"/>
      <family val="2"/>
    </font>
    <font>
      <b/>
      <sz val="14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22"/>
      <color theme="1"/>
      <name val="Aptos Narrow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b/>
      <sz val="11"/>
      <color theme="0"/>
      <name val="Aptos Display"/>
      <family val="2"/>
      <scheme val="major"/>
    </font>
    <font>
      <sz val="18"/>
      <color theme="1"/>
      <name val="Aptos Narrow"/>
      <family val="2"/>
      <charset val="238"/>
      <scheme val="minor"/>
    </font>
    <font>
      <sz val="26"/>
      <color theme="1"/>
      <name val="Aptos Narrow"/>
      <family val="2"/>
      <charset val="238"/>
      <scheme val="minor"/>
    </font>
    <font>
      <sz val="28"/>
      <color theme="1"/>
      <name val="Aptos Narrow"/>
      <family val="2"/>
      <charset val="238"/>
      <scheme val="minor"/>
    </font>
    <font>
      <sz val="11"/>
      <color theme="6" tint="0.39997558519241921"/>
      <name val="Aptos Narrow"/>
      <family val="2"/>
      <charset val="238"/>
      <scheme val="minor"/>
    </font>
    <font>
      <sz val="20"/>
      <name val="Aptos Narrow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38BAA1"/>
        <bgColor indexed="64"/>
      </patternFill>
    </fill>
    <fill>
      <patternFill patternType="solid">
        <fgColor rgb="FFE43C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0" borderId="0"/>
  </cellStyleXfs>
  <cellXfs count="71">
    <xf numFmtId="0" fontId="0" fillId="0" borderId="0" xfId="0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1" xfId="0" applyBorder="1"/>
    <xf numFmtId="8" fontId="0" fillId="0" borderId="1" xfId="0" applyNumberFormat="1" applyBorder="1"/>
    <xf numFmtId="14" fontId="0" fillId="0" borderId="1" xfId="0" applyNumberFormat="1" applyBorder="1"/>
    <xf numFmtId="0" fontId="3" fillId="6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0" borderId="2" xfId="0" applyFont="1" applyBorder="1" applyAlignment="1">
      <alignment wrapText="1"/>
    </xf>
    <xf numFmtId="164" fontId="5" fillId="0" borderId="5" xfId="0" applyNumberFormat="1" applyFont="1" applyBorder="1" applyAlignment="1">
      <alignment horizontal="right" wrapText="1" readingOrder="1"/>
    </xf>
    <xf numFmtId="164" fontId="5" fillId="0" borderId="6" xfId="0" applyNumberFormat="1" applyFont="1" applyBorder="1" applyAlignment="1">
      <alignment horizontal="right" wrapText="1" readingOrder="1"/>
    </xf>
    <xf numFmtId="164" fontId="4" fillId="0" borderId="8" xfId="0" applyNumberFormat="1" applyFont="1" applyBorder="1"/>
    <xf numFmtId="164" fontId="4" fillId="0" borderId="1" xfId="0" applyNumberFormat="1" applyFont="1" applyBorder="1"/>
    <xf numFmtId="0" fontId="3" fillId="9" borderId="3" xfId="1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0" fillId="0" borderId="9" xfId="0" applyBorder="1"/>
    <xf numFmtId="0" fontId="0" fillId="11" borderId="0" xfId="0" applyFill="1" applyBorder="1"/>
    <xf numFmtId="0" fontId="2" fillId="11" borderId="0" xfId="0" applyFont="1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7" fillId="11" borderId="0" xfId="0" applyFont="1" applyFill="1" applyBorder="1"/>
    <xf numFmtId="0" fontId="0" fillId="11" borderId="10" xfId="0" applyFill="1" applyBorder="1"/>
    <xf numFmtId="0" fontId="9" fillId="0" borderId="0" xfId="0" applyFont="1"/>
    <xf numFmtId="0" fontId="11" fillId="0" borderId="1" xfId="2" applyFont="1" applyFill="1" applyBorder="1"/>
    <xf numFmtId="0" fontId="12" fillId="0" borderId="1" xfId="2" applyFont="1" applyFill="1" applyBorder="1"/>
    <xf numFmtId="0" fontId="13" fillId="6" borderId="1" xfId="2" applyFont="1" applyFill="1" applyBorder="1"/>
    <xf numFmtId="0" fontId="13" fillId="6" borderId="1" xfId="2" applyFont="1" applyFill="1" applyBorder="1" applyAlignment="1">
      <alignment horizontal="center"/>
    </xf>
    <xf numFmtId="0" fontId="13" fillId="5" borderId="1" xfId="2" applyFont="1" applyFill="1" applyBorder="1"/>
    <xf numFmtId="0" fontId="13" fillId="5" borderId="1" xfId="2" applyFont="1" applyFill="1" applyBorder="1" applyAlignment="1">
      <alignment horizontal="center"/>
    </xf>
    <xf numFmtId="0" fontId="13" fillId="7" borderId="1" xfId="2" applyFont="1" applyFill="1" applyBorder="1"/>
    <xf numFmtId="0" fontId="13" fillId="7" borderId="1" xfId="2" applyFont="1" applyFill="1" applyBorder="1" applyAlignment="1">
      <alignment horizontal="center"/>
    </xf>
    <xf numFmtId="0" fontId="3" fillId="6" borderId="3" xfId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14" fontId="0" fillId="0" borderId="8" xfId="0" applyNumberFormat="1" applyBorder="1"/>
    <xf numFmtId="8" fontId="0" fillId="0" borderId="9" xfId="0" applyNumberFormat="1" applyBorder="1"/>
    <xf numFmtId="14" fontId="0" fillId="0" borderId="20" xfId="0" applyNumberFormat="1" applyBorder="1"/>
    <xf numFmtId="0" fontId="0" fillId="0" borderId="21" xfId="0" applyBorder="1"/>
    <xf numFmtId="8" fontId="0" fillId="0" borderId="21" xfId="0" applyNumberFormat="1" applyBorder="1"/>
    <xf numFmtId="8" fontId="0" fillId="0" borderId="22" xfId="0" applyNumberFormat="1" applyBorder="1"/>
    <xf numFmtId="0" fontId="0" fillId="0" borderId="20" xfId="0" applyBorder="1"/>
    <xf numFmtId="0" fontId="3" fillId="12" borderId="5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2" borderId="1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8" xfId="0" applyBorder="1"/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0" fillId="13" borderId="0" xfId="0" applyFill="1"/>
    <xf numFmtId="0" fontId="14" fillId="13" borderId="0" xfId="0" applyFont="1" applyFill="1"/>
    <xf numFmtId="0" fontId="16" fillId="13" borderId="0" xfId="0" applyFont="1" applyFill="1"/>
    <xf numFmtId="0" fontId="17" fillId="3" borderId="0" xfId="0" applyFont="1" applyFill="1"/>
    <xf numFmtId="167" fontId="0" fillId="11" borderId="10" xfId="0" applyNumberFormat="1" applyFill="1" applyBorder="1"/>
    <xf numFmtId="0" fontId="18" fillId="3" borderId="0" xfId="0" applyFont="1" applyFill="1"/>
    <xf numFmtId="0" fontId="15" fillId="3" borderId="0" xfId="0" applyFont="1" applyFill="1"/>
  </cellXfs>
  <cellStyles count="3">
    <cellStyle name="Dobry" xfId="1" builtinId="26"/>
    <cellStyle name="Normalny" xfId="0" builtinId="0"/>
    <cellStyle name="Normalny 2 3" xfId="2" xr:uid="{EEDE59D2-E3F1-4C98-85B2-4AB0A23FA205}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#,##0.00\ &quot;zł&quot;;[Red]\-#,##0.00\ &quot;zł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#,##0.00\ &quot;zł&quot;;[Red]\-#,##0.00\ &quot;zł&quot;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2" formatCode="#,##0.00\ &quot;zł&quot;;[Red]\-#,##0.00\ &quot;zł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2" formatCode="#,##0.00\ &quot;zł&quot;;[Red]\-#,##0.00\ &quot;zł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2" formatCode="#,##0.00\ &quot;zł&quot;;[Red]\-#,##0.00\ &quot;zł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2" formatCode="#,##0.00\ &quot;zł&quot;;[Red]\-#,##0.00\ &quot;zł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#,##0.00\ &quot;zł&quot;;[Red]\-#,##0.00\ &quot;zł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9999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[Top10Excel_15_05_2025.xlsx]Tabele przestawne!Tabela przestawna2</c:name>
    <c:fmtId val="5"/>
  </c:pivotSource>
  <c:chart>
    <c:autoTitleDeleted val="0"/>
    <c:pivotFmts>
      <c:pivotFmt>
        <c:idx val="0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przestawne'!$N$8</c:f>
              <c:strCache>
                <c:ptCount val="1"/>
                <c:pt idx="0">
                  <c:v>Suma z Sprzedaż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'Tabele przestawne'!$M$9:$M$25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'Tabele przestawne'!$N$9:$N$25</c:f>
              <c:numCache>
                <c:formatCode>General</c:formatCode>
                <c:ptCount val="16"/>
                <c:pt idx="0">
                  <c:v>465713</c:v>
                </c:pt>
                <c:pt idx="1">
                  <c:v>615893</c:v>
                </c:pt>
                <c:pt idx="2">
                  <c:v>584044</c:v>
                </c:pt>
                <c:pt idx="3">
                  <c:v>728386</c:v>
                </c:pt>
                <c:pt idx="4">
                  <c:v>668882</c:v>
                </c:pt>
                <c:pt idx="5">
                  <c:v>702037</c:v>
                </c:pt>
                <c:pt idx="6">
                  <c:v>602431</c:v>
                </c:pt>
                <c:pt idx="7">
                  <c:v>603762</c:v>
                </c:pt>
                <c:pt idx="8">
                  <c:v>510593</c:v>
                </c:pt>
                <c:pt idx="9">
                  <c:v>618282</c:v>
                </c:pt>
                <c:pt idx="10">
                  <c:v>555964</c:v>
                </c:pt>
                <c:pt idx="11">
                  <c:v>617874</c:v>
                </c:pt>
                <c:pt idx="12">
                  <c:v>591055</c:v>
                </c:pt>
                <c:pt idx="13">
                  <c:v>592348</c:v>
                </c:pt>
                <c:pt idx="14">
                  <c:v>601599</c:v>
                </c:pt>
                <c:pt idx="15">
                  <c:v>581097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E-4893-B7EC-E6C9CE1D6689}"/>
            </c:ext>
          </c:extLst>
        </c:ser>
        <c:ser>
          <c:idx val="1"/>
          <c:order val="1"/>
          <c:tx>
            <c:strRef>
              <c:f>'Tabele przestawne'!$O$8</c:f>
              <c:strCache>
                <c:ptCount val="1"/>
                <c:pt idx="0">
                  <c:v>Średnia z Sprzedaż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'Tabele przestawne'!$M$9:$M$25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'Tabele przestawne'!$O$9:$O$25</c:f>
              <c:numCache>
                <c:formatCode>General</c:formatCode>
                <c:ptCount val="16"/>
                <c:pt idx="0">
                  <c:v>5679.4268292682927</c:v>
                </c:pt>
                <c:pt idx="1">
                  <c:v>5175.5714285714284</c:v>
                </c:pt>
                <c:pt idx="2">
                  <c:v>5562.3238095238094</c:v>
                </c:pt>
                <c:pt idx="3">
                  <c:v>5735.322834645669</c:v>
                </c:pt>
                <c:pt idx="4">
                  <c:v>5574.0166666666664</c:v>
                </c:pt>
                <c:pt idx="5">
                  <c:v>5616.2960000000003</c:v>
                </c:pt>
                <c:pt idx="6">
                  <c:v>5683.3113207547167</c:v>
                </c:pt>
                <c:pt idx="7">
                  <c:v>4989.7685950413224</c:v>
                </c:pt>
                <c:pt idx="8">
                  <c:v>5105.93</c:v>
                </c:pt>
                <c:pt idx="9">
                  <c:v>5423.5263157894733</c:v>
                </c:pt>
                <c:pt idx="10">
                  <c:v>5504.5940594059402</c:v>
                </c:pt>
                <c:pt idx="11">
                  <c:v>5419.9473684210525</c:v>
                </c:pt>
                <c:pt idx="12">
                  <c:v>5277.2767857142853</c:v>
                </c:pt>
                <c:pt idx="13">
                  <c:v>5288.8214285714284</c:v>
                </c:pt>
                <c:pt idx="14">
                  <c:v>5784.6057692307695</c:v>
                </c:pt>
                <c:pt idx="15">
                  <c:v>5097.3421052631575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E-4893-B7EC-E6C9CE1D6689}"/>
            </c:ext>
          </c:extLst>
        </c:ser>
        <c:ser>
          <c:idx val="2"/>
          <c:order val="2"/>
          <c:tx>
            <c:strRef>
              <c:f>'Tabele przestawne'!$P$8</c:f>
              <c:strCache>
                <c:ptCount val="1"/>
                <c:pt idx="0">
                  <c:v>Liczba z Sprzedaż2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'Tabele przestawne'!$M$9:$M$25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'Tabele przestawne'!$P$9:$P$25</c:f>
              <c:numCache>
                <c:formatCode>General</c:formatCode>
                <c:ptCount val="16"/>
                <c:pt idx="0">
                  <c:v>82</c:v>
                </c:pt>
                <c:pt idx="1">
                  <c:v>119</c:v>
                </c:pt>
                <c:pt idx="2">
                  <c:v>105</c:v>
                </c:pt>
                <c:pt idx="3">
                  <c:v>127</c:v>
                </c:pt>
                <c:pt idx="4">
                  <c:v>120</c:v>
                </c:pt>
                <c:pt idx="5">
                  <c:v>125</c:v>
                </c:pt>
                <c:pt idx="6">
                  <c:v>106</c:v>
                </c:pt>
                <c:pt idx="7">
                  <c:v>121</c:v>
                </c:pt>
                <c:pt idx="8">
                  <c:v>100</c:v>
                </c:pt>
                <c:pt idx="9">
                  <c:v>114</c:v>
                </c:pt>
                <c:pt idx="10">
                  <c:v>101</c:v>
                </c:pt>
                <c:pt idx="11">
                  <c:v>114</c:v>
                </c:pt>
                <c:pt idx="12">
                  <c:v>112</c:v>
                </c:pt>
                <c:pt idx="13">
                  <c:v>112</c:v>
                </c:pt>
                <c:pt idx="14">
                  <c:v>104</c:v>
                </c:pt>
                <c:pt idx="1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E-4893-B7EC-E6C9CE1D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76432"/>
        <c:axId val="308096448"/>
      </c:barChart>
      <c:catAx>
        <c:axId val="3069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096448"/>
        <c:crosses val="autoZero"/>
        <c:auto val="1"/>
        <c:lblAlgn val="ctr"/>
        <c:lblOffset val="100"/>
        <c:noMultiLvlLbl val="0"/>
      </c:catAx>
      <c:valAx>
        <c:axId val="3080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9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'Szybka analiza'!$D$7</c:f>
              <c:strCache>
                <c:ptCount val="1"/>
                <c:pt idx="0">
                  <c:v>Sprzedaż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'Szybka analiza'!$C$8:$C$11</c:f>
              <c:strCache>
                <c:ptCount val="4"/>
                <c:pt idx="0">
                  <c:v>Sprzedawca1</c:v>
                </c:pt>
                <c:pt idx="1">
                  <c:v>Sprzedawca2</c:v>
                </c:pt>
                <c:pt idx="2">
                  <c:v>Sprzedawca3</c:v>
                </c:pt>
                <c:pt idx="3">
                  <c:v>Sprzedawca4</c:v>
                </c:pt>
              </c:strCache>
            </c:strRef>
          </c:cat>
          <c:val>
            <c:numRef>
              <c:f>'Szybka analiza'!$D$8:$D$11</c:f>
              <c:numCache>
                <c:formatCode>"zł"#,##0.00_);[Red]\("zł"#,##0.00\)</c:formatCode>
                <c:ptCount val="4"/>
                <c:pt idx="0">
                  <c:v>2511559</c:v>
                </c:pt>
                <c:pt idx="1">
                  <c:v>2300856</c:v>
                </c:pt>
                <c:pt idx="2">
                  <c:v>2394174</c:v>
                </c:pt>
                <c:pt idx="3">
                  <c:v>2433371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4-4B30-8386-0DC72B26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567690</xdr:colOff>
      <xdr:row>4</xdr:row>
      <xdr:rowOff>19050</xdr:rowOff>
    </xdr:from>
    <xdr:to>
      <xdr:col>11</xdr:col>
      <xdr:colOff>398145</xdr:colOff>
      <xdr:row>18</xdr:row>
      <xdr:rowOff>91440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przedawca">
              <a:extLst>
                <a:ext uri="{FF2B5EF4-FFF2-40B4-BE49-F238E27FC236}">
                  <a16:creationId xmlns:a16="http://schemas.microsoft.com/office/drawing/2014/main" id="{331ABC06-BA86-4BD4-8C0B-8C9AB98B8E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rzedaw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5715" y="701040"/>
              <a:ext cx="1834515" cy="2480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567690</xdr:colOff>
      <xdr:row>19</xdr:row>
      <xdr:rowOff>97155</xdr:rowOff>
    </xdr:from>
    <xdr:to>
      <xdr:col>11</xdr:col>
      <xdr:colOff>400050</xdr:colOff>
      <xdr:row>34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Województwo">
              <a:extLst>
                <a:ext uri="{FF2B5EF4-FFF2-40B4-BE49-F238E27FC236}">
                  <a16:creationId xmlns:a16="http://schemas.microsoft.com/office/drawing/2014/main" id="{C184B60E-BA0A-448D-B671-1FDB24B84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jewództw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5715" y="3350895"/>
              <a:ext cx="1828800" cy="2478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836295</xdr:colOff>
      <xdr:row>7</xdr:row>
      <xdr:rowOff>38100</xdr:rowOff>
    </xdr:from>
    <xdr:to>
      <xdr:col>11</xdr:col>
      <xdr:colOff>1331595</xdr:colOff>
      <xdr:row>16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przedawca 1">
              <a:extLst>
                <a:ext uri="{FF2B5EF4-FFF2-40B4-BE49-F238E27FC236}">
                  <a16:creationId xmlns:a16="http://schemas.microsoft.com/office/drawing/2014/main" id="{41B8C74B-6064-43E9-90C4-071FBEFF32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rzedaw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8520" y="1238250"/>
              <a:ext cx="180975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>
    <xdr:from>
      <xdr:col>9</xdr:col>
      <xdr:colOff>1139190</xdr:colOff>
      <xdr:row>68</xdr:row>
      <xdr:rowOff>102868</xdr:rowOff>
    </xdr:from>
    <xdr:to>
      <xdr:col>14</xdr:col>
      <xdr:colOff>986790</xdr:colOff>
      <xdr:row>142</xdr:row>
      <xdr:rowOff>93344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8B7330-F718-4DB6-845D-1F731C6CD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370522</xdr:colOff>
      <xdr:row>4</xdr:row>
      <xdr:rowOff>55245</xdr:rowOff>
    </xdr:from>
    <xdr:to>
      <xdr:col>14</xdr:col>
      <xdr:colOff>282892</xdr:colOff>
      <xdr:row>20</xdr:row>
      <xdr:rowOff>55245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5E66CB-5713-42A9-91A6-3B4393283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usz/projekty/iexcel/webinar/31funkcj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mzfnvw/Desktop/zaawansowany/Excel_zaawansowa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czynamy"/>
      <sheetName val="spis funkcji"/>
      <sheetName val="Zad1"/>
      <sheetName val="Zad2"/>
      <sheetName val="Zad3"/>
      <sheetName val="Zad4"/>
      <sheetName val="Zad5"/>
      <sheetName val="Zad6"/>
      <sheetName val="Zad7"/>
      <sheetName val="Zad8"/>
      <sheetName val="Zad9"/>
      <sheetName val="Zad10"/>
      <sheetName val="Zad11"/>
      <sheetName val="Zad12"/>
      <sheetName val="Zad13"/>
      <sheetName val="Zad14"/>
      <sheetName val="Zad15"/>
      <sheetName val="Zad16"/>
      <sheetName val="Zad17"/>
      <sheetName val="Zad18"/>
      <sheetName val="Zad19"/>
      <sheetName val="Zad20"/>
      <sheetName val="Zad21"/>
      <sheetName val="Zad22"/>
      <sheetName val="Zad23"/>
      <sheetName val="Zad24"/>
      <sheetName val="Zad25"/>
      <sheetName val="Zad26"/>
      <sheetName val="Zad27"/>
      <sheetName val="Zad28"/>
      <sheetName val="Zad29"/>
      <sheetName val="Zad30"/>
      <sheetName val="Zad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A4" t="str">
            <v>Styczeń</v>
          </cell>
        </row>
        <row r="5">
          <cell r="A5" t="str">
            <v>Luty</v>
          </cell>
        </row>
        <row r="6">
          <cell r="A6" t="str">
            <v>Marzec</v>
          </cell>
        </row>
        <row r="7">
          <cell r="A7" t="str">
            <v>Kwiecień</v>
          </cell>
        </row>
        <row r="8">
          <cell r="A8" t="str">
            <v>Maj</v>
          </cell>
        </row>
        <row r="9">
          <cell r="A9" t="str">
            <v>Czerwiec</v>
          </cell>
        </row>
        <row r="10">
          <cell r="A10" t="str">
            <v>Lipiec</v>
          </cell>
        </row>
        <row r="11">
          <cell r="A11" t="str">
            <v>Sierpień</v>
          </cell>
        </row>
        <row r="12">
          <cell r="A12" t="str">
            <v>Wrzesień</v>
          </cell>
        </row>
        <row r="13">
          <cell r="A13" t="str">
            <v>Październik</v>
          </cell>
        </row>
        <row r="14">
          <cell r="A14" t="str">
            <v>Listopad</v>
          </cell>
        </row>
        <row r="15">
          <cell r="A15" t="str">
            <v>Grudzień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Ochrona arkusza"/>
      <sheetName val="Makra"/>
      <sheetName val="PQ"/>
      <sheetName val="Menedżer Nazw"/>
      <sheetName val="Sortowanie"/>
      <sheetName val="Filtrowanie"/>
      <sheetName val="Wykresy"/>
      <sheetName val="x.wyszukaj"/>
      <sheetName val="x.wyszukaj (2)"/>
      <sheetName val="Unikatowe"/>
      <sheetName val="Połącz_podziel"/>
      <sheetName val="Filtruj"/>
      <sheetName val="Sortuj"/>
      <sheetName val="Filtruj_Sortuj"/>
      <sheetName val="Funkcje"/>
      <sheetName val="Funckje CD"/>
      <sheetName val="FT_CSE"/>
      <sheetName val="Poprawność danych"/>
      <sheetName val="Tabela"/>
      <sheetName val="Poprawność danych (4)"/>
      <sheetName val="Poprawność danych (5)"/>
      <sheetName val="Poprawność danych (6)"/>
      <sheetName val="Tabele"/>
      <sheetName val="Filtr zaawansowany"/>
      <sheetName val="Test"/>
      <sheetName val="TP"/>
      <sheetName val="TP CD"/>
      <sheetName val="Konsolidacja"/>
      <sheetName val="Styczeń"/>
      <sheetName val="Luty"/>
      <sheetName val="Marzec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6">
          <cell r="H46" t="str">
            <v>Ferdynand_Wenus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Ostrowska" refreshedDate="45792.906225810184" createdVersion="6" refreshedVersion="6" minRefreshableVersion="3" recordCount="1776" xr:uid="{5C078BED-2B63-4BAC-B04C-7FA8874A5862}">
  <cacheSource type="worksheet">
    <worksheetSource ref="B6:F1782" sheet="Tabele przestawne"/>
  </cacheSource>
  <cacheFields count="5">
    <cacheField name="Województwo" numFmtId="0">
      <sharedItems count="16">
        <s v="Dolnośląskie"/>
        <s v="Łódzkie"/>
        <s v="Warmińsko-mazurskie"/>
        <s v="Kujawsko-pomorskie"/>
        <s v="Zachodniopomorskie"/>
        <s v="Mazowieckie"/>
        <s v="Świętokrzyskie"/>
        <s v="Małopolskie"/>
        <s v="Śląskie"/>
        <s v="Lubelskie"/>
        <s v="Podkarpackie"/>
        <s v="Wielkopolskie"/>
        <s v="Lubuskie"/>
        <s v="Podlaskie"/>
        <s v="Opolskie"/>
        <s v="Pomorskie"/>
      </sharedItems>
    </cacheField>
    <cacheField name="Klient" numFmtId="0">
      <sharedItems/>
    </cacheField>
    <cacheField name="Sprzedawca" numFmtId="0">
      <sharedItems count="4">
        <s v="Sprzedawca1"/>
        <s v="Sprzedawca2"/>
        <s v="Sprzedawca3"/>
        <s v="Sprzedawca4"/>
      </sharedItems>
    </cacheField>
    <cacheField name="Produkt" numFmtId="0">
      <sharedItems count="7">
        <s v="Art. Piśmiennicze"/>
        <s v="Mat. biurowe"/>
        <s v="Drukarki"/>
        <s v="FAX"/>
        <s v="Krzesła"/>
        <s v="Stoły"/>
        <s v="Monitory"/>
      </sharedItems>
    </cacheField>
    <cacheField name="Sprzedaż" numFmtId="8">
      <sharedItems containsSemiMixedTypes="0" containsString="0" containsNumber="1" containsInteger="1" minValue="1040" maxValue="9846" count="1619">
        <n v="4100"/>
        <n v="8919"/>
        <n v="2577"/>
        <n v="6714"/>
        <n v="6792"/>
        <n v="2416"/>
        <n v="8868"/>
        <n v="2935"/>
        <n v="5439"/>
        <n v="4988"/>
        <n v="5428"/>
        <n v="6370"/>
        <n v="6964"/>
        <n v="1529"/>
        <n v="2650"/>
        <n v="8280"/>
        <n v="1291"/>
        <n v="6819"/>
        <n v="1521"/>
        <n v="5008"/>
        <n v="5116"/>
        <n v="8592"/>
        <n v="7346"/>
        <n v="1512"/>
        <n v="4707"/>
        <n v="4301"/>
        <n v="5204"/>
        <n v="1722"/>
        <n v="3842"/>
        <n v="6705"/>
        <n v="1748"/>
        <n v="8126"/>
        <n v="3883"/>
        <n v="4330"/>
        <n v="5744"/>
        <n v="9175"/>
        <n v="2168"/>
        <n v="3395"/>
        <n v="3541"/>
        <n v="6818"/>
        <n v="2503"/>
        <n v="9428"/>
        <n v="6846"/>
        <n v="1596"/>
        <n v="9833"/>
        <n v="8528"/>
        <n v="1528"/>
        <n v="1254"/>
        <n v="9705"/>
        <n v="7899"/>
        <n v="9790"/>
        <n v="2705"/>
        <n v="8698"/>
        <n v="5997"/>
        <n v="7130"/>
        <n v="8408"/>
        <n v="8081"/>
        <n v="7068"/>
        <n v="5800"/>
        <n v="8577"/>
        <n v="1269"/>
        <n v="3695"/>
        <n v="6338"/>
        <n v="6103"/>
        <n v="9351"/>
        <n v="8619"/>
        <n v="6431"/>
        <n v="3423"/>
        <n v="7493"/>
        <n v="5537"/>
        <n v="6167"/>
        <n v="8318"/>
        <n v="3638"/>
        <n v="8775"/>
        <n v="7539"/>
        <n v="2445"/>
        <n v="3918"/>
        <n v="8801"/>
        <n v="7658"/>
        <n v="8290"/>
        <n v="6166"/>
        <n v="3623"/>
        <n v="4372"/>
        <n v="1315"/>
        <n v="2698"/>
        <n v="6704"/>
        <n v="9057"/>
        <n v="7929"/>
        <n v="6242"/>
        <n v="5858"/>
        <n v="7169"/>
        <n v="3487"/>
        <n v="5269"/>
        <n v="1997"/>
        <n v="5830"/>
        <n v="8175"/>
        <n v="5681"/>
        <n v="5497"/>
        <n v="5909"/>
        <n v="8148"/>
        <n v="9168"/>
        <n v="5119"/>
        <n v="2980"/>
        <n v="6437"/>
        <n v="4542"/>
        <n v="2525"/>
        <n v="1233"/>
        <n v="7183"/>
        <n v="2376"/>
        <n v="6195"/>
        <n v="4353"/>
        <n v="7107"/>
        <n v="9385"/>
        <n v="2103"/>
        <n v="3921"/>
        <n v="6342"/>
        <n v="8799"/>
        <n v="7696"/>
        <n v="7699"/>
        <n v="7457"/>
        <n v="6127"/>
        <n v="8490"/>
        <n v="7489"/>
        <n v="4928"/>
        <n v="7297"/>
        <n v="5214"/>
        <n v="8555"/>
        <n v="9155"/>
        <n v="4601"/>
        <n v="5879"/>
        <n v="8788"/>
        <n v="6305"/>
        <n v="5253"/>
        <n v="5216"/>
        <n v="3723"/>
        <n v="8551"/>
        <n v="6002"/>
        <n v="8755"/>
        <n v="6409"/>
        <n v="7679"/>
        <n v="5335"/>
        <n v="8228"/>
        <n v="9275"/>
        <n v="8105"/>
        <n v="6231"/>
        <n v="5053"/>
        <n v="1550"/>
        <n v="3646"/>
        <n v="7918"/>
        <n v="6990"/>
        <n v="5402"/>
        <n v="4217"/>
        <n v="3322"/>
        <n v="2344"/>
        <n v="8393"/>
        <n v="3531"/>
        <n v="4482"/>
        <n v="3132"/>
        <n v="9694"/>
        <n v="3221"/>
        <n v="9402"/>
        <n v="3753"/>
        <n v="3035"/>
        <n v="6892"/>
        <n v="1474"/>
        <n v="7451"/>
        <n v="8271"/>
        <n v="5163"/>
        <n v="4656"/>
        <n v="8714"/>
        <n v="1548"/>
        <n v="1167"/>
        <n v="1566"/>
        <n v="9187"/>
        <n v="2175"/>
        <n v="8924"/>
        <n v="8963"/>
        <n v="9193"/>
        <n v="7537"/>
        <n v="6933"/>
        <n v="2185"/>
        <n v="6143"/>
        <n v="7545"/>
        <n v="5638"/>
        <n v="2171"/>
        <n v="7441"/>
        <n v="8570"/>
        <n v="9289"/>
        <n v="4740"/>
        <n v="2747"/>
        <n v="5903"/>
        <n v="9453"/>
        <n v="6593"/>
        <n v="6351"/>
        <n v="1321"/>
        <n v="7923"/>
        <n v="3863"/>
        <n v="3305"/>
        <n v="9040"/>
        <n v="7547"/>
        <n v="8269"/>
        <n v="4561"/>
        <n v="1657"/>
        <n v="3693"/>
        <n v="1763"/>
        <n v="9612"/>
        <n v="5617"/>
        <n v="4978"/>
        <n v="6662"/>
        <n v="3181"/>
        <n v="2517"/>
        <n v="4858"/>
        <n v="4506"/>
        <n v="3727"/>
        <n v="8765"/>
        <n v="8226"/>
        <n v="9536"/>
        <n v="8534"/>
        <n v="5009"/>
        <n v="5960"/>
        <n v="5573"/>
        <n v="6066"/>
        <n v="7817"/>
        <n v="1138"/>
        <n v="7718"/>
        <n v="4770"/>
        <n v="9089"/>
        <n v="5731"/>
        <n v="3100"/>
        <n v="8670"/>
        <n v="5954"/>
        <n v="9213"/>
        <n v="4215"/>
        <n v="5100"/>
        <n v="8388"/>
        <n v="3792"/>
        <n v="1402"/>
        <n v="9094"/>
        <n v="2685"/>
        <n v="1329"/>
        <n v="1246"/>
        <n v="7989"/>
        <n v="4044"/>
        <n v="7513"/>
        <n v="7224"/>
        <n v="2545"/>
        <n v="1256"/>
        <n v="8028"/>
        <n v="4772"/>
        <n v="9127"/>
        <n v="5861"/>
        <n v="7135"/>
        <n v="8068"/>
        <n v="1648"/>
        <n v="6588"/>
        <n v="9221"/>
        <n v="1124"/>
        <n v="3069"/>
        <n v="2378"/>
        <n v="6895"/>
        <n v="8776"/>
        <n v="5043"/>
        <n v="5295"/>
        <n v="5832"/>
        <n v="6893"/>
        <n v="4303"/>
        <n v="4773"/>
        <n v="6979"/>
        <n v="2505"/>
        <n v="9796"/>
        <n v="3749"/>
        <n v="5688"/>
        <n v="3774"/>
        <n v="3291"/>
        <n v="7097"/>
        <n v="5918"/>
        <n v="4944"/>
        <n v="9725"/>
        <n v="5511"/>
        <n v="6540"/>
        <n v="1320"/>
        <n v="1298"/>
        <n v="7789"/>
        <n v="2584"/>
        <n v="5758"/>
        <n v="1478"/>
        <n v="8489"/>
        <n v="8652"/>
        <n v="3722"/>
        <n v="7194"/>
        <n v="1779"/>
        <n v="1055"/>
        <n v="3538"/>
        <n v="1768"/>
        <n v="6484"/>
        <n v="8917"/>
        <n v="5991"/>
        <n v="6683"/>
        <n v="2669"/>
        <n v="7382"/>
        <n v="8603"/>
        <n v="4431"/>
        <n v="6627"/>
        <n v="9762"/>
        <n v="5410"/>
        <n v="6556"/>
        <n v="1382"/>
        <n v="4896"/>
        <n v="5606"/>
        <n v="8598"/>
        <n v="7098"/>
        <n v="9793"/>
        <n v="4392"/>
        <n v="1624"/>
        <n v="9136"/>
        <n v="9769"/>
        <n v="6649"/>
        <n v="8903"/>
        <n v="8609"/>
        <n v="6414"/>
        <n v="7415"/>
        <n v="7481"/>
        <n v="2774"/>
        <n v="7742"/>
        <n v="4114"/>
        <n v="4135"/>
        <n v="6341"/>
        <n v="4424"/>
        <n v="3497"/>
        <n v="8858"/>
        <n v="4752"/>
        <n v="2435"/>
        <n v="2801"/>
        <n v="1093"/>
        <n v="6134"/>
        <n v="2010"/>
        <n v="4118"/>
        <n v="7392"/>
        <n v="7205"/>
        <n v="6428"/>
        <n v="5414"/>
        <n v="2677"/>
        <n v="3211"/>
        <n v="5231"/>
        <n v="2006"/>
        <n v="2437"/>
        <n v="2146"/>
        <n v="3203"/>
        <n v="4732"/>
        <n v="8235"/>
        <n v="3056"/>
        <n v="5112"/>
        <n v="3630"/>
        <n v="8335"/>
        <n v="6587"/>
        <n v="1983"/>
        <n v="9338"/>
        <n v="5328"/>
        <n v="7564"/>
        <n v="1192"/>
        <n v="5910"/>
        <n v="3932"/>
        <n v="9691"/>
        <n v="9519"/>
        <n v="7237"/>
        <n v="2412"/>
        <n v="4254"/>
        <n v="6327"/>
        <n v="9732"/>
        <n v="4166"/>
        <n v="3281"/>
        <n v="8131"/>
        <n v="6695"/>
        <n v="4977"/>
        <n v="1224"/>
        <n v="7185"/>
        <n v="1937"/>
        <n v="8817"/>
        <n v="6452"/>
        <n v="4117"/>
        <n v="2034"/>
        <n v="7733"/>
        <n v="1876"/>
        <n v="5977"/>
        <n v="6820"/>
        <n v="6273"/>
        <n v="3814"/>
        <n v="5159"/>
        <n v="3275"/>
        <n v="2425"/>
        <n v="5687"/>
        <n v="9202"/>
        <n v="3773"/>
        <n v="3922"/>
        <n v="7332"/>
        <n v="2436"/>
        <n v="7535"/>
        <n v="2447"/>
        <n v="7337"/>
        <n v="9035"/>
        <n v="1884"/>
        <n v="2037"/>
        <n v="8058"/>
        <n v="2106"/>
        <n v="8911"/>
        <n v="2386"/>
        <n v="8624"/>
        <n v="4151"/>
        <n v="3572"/>
        <n v="7319"/>
        <n v="8948"/>
        <n v="2578"/>
        <n v="9770"/>
        <n v="8278"/>
        <n v="6361"/>
        <n v="6107"/>
        <n v="3378"/>
        <n v="1631"/>
        <n v="9194"/>
        <n v="4718"/>
        <n v="4946"/>
        <n v="9785"/>
        <n v="3973"/>
        <n v="2585"/>
        <n v="6044"/>
        <n v="5301"/>
        <n v="7403"/>
        <n v="2497"/>
        <n v="8292"/>
        <n v="6147"/>
        <n v="2969"/>
        <n v="4138"/>
        <n v="6310"/>
        <n v="7436"/>
        <n v="3516"/>
        <n v="9558"/>
        <n v="1493"/>
        <n v="4381"/>
        <n v="8367"/>
        <n v="3635"/>
        <n v="5467"/>
        <n v="5866"/>
        <n v="2016"/>
        <n v="6504"/>
        <n v="8927"/>
        <n v="9845"/>
        <n v="7558"/>
        <n v="4727"/>
        <n v="2444"/>
        <n v="3288"/>
        <n v="1509"/>
        <n v="5250"/>
        <n v="7355"/>
        <n v="8900"/>
        <n v="6157"/>
        <n v="7963"/>
        <n v="7700"/>
        <n v="7524"/>
        <n v="4305"/>
        <n v="8763"/>
        <n v="9415"/>
        <n v="4102"/>
        <n v="8754"/>
        <n v="1314"/>
        <n v="5930"/>
        <n v="7853"/>
        <n v="1970"/>
        <n v="4158"/>
        <n v="1786"/>
        <n v="5293"/>
        <n v="3109"/>
        <n v="7573"/>
        <n v="1844"/>
        <n v="5641"/>
        <n v="8189"/>
        <n v="9467"/>
        <n v="6261"/>
        <n v="4869"/>
        <n v="9805"/>
        <n v="3393"/>
        <n v="4884"/>
        <n v="4388"/>
        <n v="4358"/>
        <n v="5662"/>
        <n v="2640"/>
        <n v="1476"/>
        <n v="8997"/>
        <n v="4376"/>
        <n v="6966"/>
        <n v="5213"/>
        <n v="9674"/>
        <n v="1961"/>
        <n v="8416"/>
        <n v="2479"/>
        <n v="6474"/>
        <n v="6501"/>
        <n v="3452"/>
        <n v="2960"/>
        <n v="5956"/>
        <n v="9156"/>
        <n v="4832"/>
        <n v="4791"/>
        <n v="1581"/>
        <n v="7405"/>
        <n v="5038"/>
        <n v="4072"/>
        <n v="6362"/>
        <n v="9804"/>
        <n v="8358"/>
        <n v="8417"/>
        <n v="8265"/>
        <n v="9801"/>
        <n v="9566"/>
        <n v="7065"/>
        <n v="2728"/>
        <n v="1723"/>
        <n v="3247"/>
        <n v="8506"/>
        <n v="1908"/>
        <n v="8972"/>
        <n v="1328"/>
        <n v="2329"/>
        <n v="2122"/>
        <n v="2710"/>
        <n v="1223"/>
        <n v="7368"/>
        <n v="9553"/>
        <n v="3043"/>
        <n v="1569"/>
        <n v="6986"/>
        <n v="4687"/>
        <n v="7674"/>
        <n v="3802"/>
        <n v="4800"/>
        <n v="8828"/>
        <n v="5808"/>
        <n v="3982"/>
        <n v="7044"/>
        <n v="9146"/>
        <n v="5618"/>
        <n v="8250"/>
        <n v="8109"/>
        <n v="5429"/>
        <n v="9161"/>
        <n v="2326"/>
        <n v="8921"/>
        <n v="8691"/>
        <n v="6513"/>
        <n v="7136"/>
        <n v="7028"/>
        <n v="1920"/>
        <n v="2396"/>
        <n v="7373"/>
        <n v="8079"/>
        <n v="8541"/>
        <n v="2738"/>
        <n v="4021"/>
        <n v="3953"/>
        <n v="1156"/>
        <n v="6380"/>
        <n v="5325"/>
        <n v="7937"/>
        <n v="6532"/>
        <n v="4912"/>
        <n v="5912"/>
        <n v="3294"/>
        <n v="9748"/>
        <n v="8762"/>
        <n v="1899"/>
        <n v="4644"/>
        <n v="7606"/>
        <n v="9635"/>
        <n v="4515"/>
        <n v="6078"/>
        <n v="5949"/>
        <n v="2878"/>
        <n v="8726"/>
        <n v="1615"/>
        <n v="3725"/>
        <n v="7737"/>
        <n v="3831"/>
        <n v="3009"/>
        <n v="8866"/>
        <n v="8674"/>
        <n v="8156"/>
        <n v="9715"/>
        <n v="7448"/>
        <n v="7146"/>
        <n v="8158"/>
        <n v="4596"/>
        <n v="3942"/>
        <n v="4039"/>
        <n v="8070"/>
        <n v="3625"/>
        <n v="4855"/>
        <n v="5107"/>
        <n v="1943"/>
        <n v="6189"/>
        <n v="2019"/>
        <n v="2462"/>
        <n v="3881"/>
        <n v="7234"/>
        <n v="2761"/>
        <n v="1122"/>
        <n v="5215"/>
        <n v="3599"/>
        <n v="6870"/>
        <n v="6243"/>
        <n v="7642"/>
        <n v="6331"/>
        <n v="2744"/>
        <n v="2411"/>
        <n v="6275"/>
        <n v="8059"/>
        <n v="7046"/>
        <n v="6891"/>
        <n v="6900"/>
        <n v="5932"/>
        <n v="6032"/>
        <n v="2448"/>
        <n v="1959"/>
        <n v="1154"/>
        <n v="6267"/>
        <n v="3331"/>
        <n v="4077"/>
        <n v="3533"/>
        <n v="2392"/>
        <n v="6210"/>
        <n v="4078"/>
        <n v="5957"/>
        <n v="6841"/>
        <n v="3567"/>
        <n v="4584"/>
        <n v="2464"/>
        <n v="6975"/>
        <n v="6447"/>
        <n v="7521"/>
        <n v="5271"/>
        <n v="5381"/>
        <n v="9017"/>
        <n v="7151"/>
        <n v="7280"/>
        <n v="7635"/>
        <n v="3249"/>
        <n v="6249"/>
        <n v="3490"/>
        <n v="2796"/>
        <n v="3186"/>
        <n v="9667"/>
        <n v="9432"/>
        <n v="1642"/>
        <n v="7624"/>
        <n v="3263"/>
        <n v="3632"/>
        <n v="1999"/>
        <n v="8371"/>
        <n v="4238"/>
        <n v="4708"/>
        <n v="9211"/>
        <n v="7247"/>
        <n v="3382"/>
        <n v="2799"/>
        <n v="5844"/>
        <n v="3844"/>
        <n v="7900"/>
        <n v="1335"/>
        <n v="3777"/>
        <n v="7734"/>
        <n v="1244"/>
        <n v="6043"/>
        <n v="3469"/>
        <n v="2195"/>
        <n v="1184"/>
        <n v="4262"/>
        <n v="6527"/>
        <n v="3374"/>
        <n v="1054"/>
        <n v="6485"/>
        <n v="4493"/>
        <n v="9036"/>
        <n v="9381"/>
        <n v="8086"/>
        <n v="8832"/>
        <n v="5527"/>
        <n v="9122"/>
        <n v="1373"/>
        <n v="1111"/>
        <n v="8912"/>
        <n v="2608"/>
        <n v="4809"/>
        <n v="3282"/>
        <n v="4692"/>
        <n v="8210"/>
        <n v="4062"/>
        <n v="7957"/>
        <n v="6294"/>
        <n v="7798"/>
        <n v="9738"/>
        <n v="4972"/>
        <n v="5320"/>
        <n v="7431"/>
        <n v="2756"/>
        <n v="5664"/>
        <n v="7993"/>
        <n v="1148"/>
        <n v="1341"/>
        <n v="3172"/>
        <n v="4526"/>
        <n v="1931"/>
        <n v="2187"/>
        <n v="9547"/>
        <n v="5464"/>
        <n v="4211"/>
        <n v="8970"/>
        <n v="5249"/>
        <n v="5222"/>
        <n v="5548"/>
        <n v="9130"/>
        <n v="2407"/>
        <n v="6259"/>
        <n v="5064"/>
        <n v="5290"/>
        <n v="7188"/>
        <n v="3731"/>
        <n v="7627"/>
        <n v="7452"/>
        <n v="5778"/>
        <n v="6003"/>
        <n v="4036"/>
        <n v="3590"/>
        <n v="7854"/>
        <n v="1372"/>
        <n v="4421"/>
        <n v="5003"/>
        <n v="3103"/>
        <n v="7705"/>
        <n v="5095"/>
        <n v="6254"/>
        <n v="4430"/>
        <n v="8876"/>
        <n v="6602"/>
        <n v="8849"/>
        <n v="5122"/>
        <n v="2104"/>
        <n v="3664"/>
        <n v="4559"/>
        <n v="9641"/>
        <n v="4075"/>
        <n v="5024"/>
        <n v="5556"/>
        <n v="1974"/>
        <n v="1131"/>
        <n v="3704"/>
        <n v="1228"/>
        <n v="8630"/>
        <n v="7598"/>
        <n v="9596"/>
        <n v="3167"/>
        <n v="4587"/>
        <n v="1183"/>
        <n v="8625"/>
        <n v="9038"/>
        <n v="4419"/>
        <n v="2332"/>
        <n v="4277"/>
        <n v="2641"/>
        <n v="1290"/>
        <n v="7328"/>
        <n v="8391"/>
        <n v="3338"/>
        <n v="1836"/>
        <n v="8409"/>
        <n v="5303"/>
        <n v="2319"/>
        <n v="7202"/>
        <n v="9813"/>
        <n v="8535"/>
        <n v="2336"/>
        <n v="5357"/>
        <n v="1068"/>
        <n v="2402"/>
        <n v="4404"/>
        <n v="9548"/>
        <n v="6684"/>
        <n v="1511"/>
        <n v="8739"/>
        <n v="5701"/>
        <n v="8152"/>
        <n v="4409"/>
        <n v="1991"/>
        <n v="9485"/>
        <n v="2470"/>
        <n v="2716"/>
        <n v="2706"/>
        <n v="5566"/>
        <n v="1519"/>
        <n v="7647"/>
        <n v="9583"/>
        <n v="1424"/>
        <n v="6930"/>
        <n v="1971"/>
        <n v="8576"/>
        <n v="2776"/>
        <n v="3405"/>
        <n v="8253"/>
        <n v="2622"/>
        <n v="3954"/>
        <n v="1097"/>
        <n v="3239"/>
        <n v="8643"/>
        <n v="8986"/>
        <n v="8611"/>
        <n v="2791"/>
        <n v="9140"/>
        <n v="7138"/>
        <n v="4936"/>
        <n v="2089"/>
        <n v="9438"/>
        <n v="6215"/>
        <n v="1724"/>
        <n v="6801"/>
        <n v="8379"/>
        <n v="6006"/>
        <n v="4146"/>
        <n v="2226"/>
        <n v="3010"/>
        <n v="2346"/>
        <n v="9166"/>
        <n v="2455"/>
        <n v="8874"/>
        <n v="4524"/>
        <n v="8376"/>
        <n v="4311"/>
        <n v="7351"/>
        <n v="7819"/>
        <n v="6516"/>
        <n v="2136"/>
        <n v="1061"/>
        <n v="5822"/>
        <n v="3718"/>
        <n v="1742"/>
        <n v="2111"/>
        <n v="1163"/>
        <n v="3775"/>
        <n v="4846"/>
        <n v="1968"/>
        <n v="4287"/>
        <n v="9815"/>
        <n v="2749"/>
        <n v="2249"/>
        <n v="3430"/>
        <n v="3820"/>
        <n v="7928"/>
        <n v="7841"/>
        <n v="5984"/>
        <n v="5393"/>
        <n v="9460"/>
        <n v="8447"/>
        <n v="2374"/>
        <n v="4824"/>
        <n v="1639"/>
        <n v="8380"/>
        <n v="5775"/>
        <n v="2655"/>
        <n v="2426"/>
        <n v="6929"/>
        <n v="4074"/>
        <n v="9447"/>
        <n v="2148"/>
        <n v="3813"/>
        <n v="6093"/>
        <n v="8618"/>
        <n v="2840"/>
        <n v="9838"/>
        <n v="4092"/>
        <n v="1902"/>
        <n v="4314"/>
        <n v="8180"/>
        <n v="8486"/>
        <n v="6580"/>
        <n v="6010"/>
        <n v="5385"/>
        <n v="6057"/>
        <n v="4459"/>
        <n v="1040"/>
        <n v="5276"/>
        <n v="8116"/>
        <n v="7166"/>
        <n v="6219"/>
        <n v="7801"/>
        <n v="2510"/>
        <n v="2535"/>
        <n v="7266"/>
        <n v="1780"/>
        <n v="6435"/>
        <n v="5564"/>
        <n v="4308"/>
        <n v="8215"/>
        <n v="2164"/>
        <n v="8183"/>
        <n v="1300"/>
        <n v="1766"/>
        <n v="5251"/>
        <n v="9157"/>
        <n v="1790"/>
        <n v="3400"/>
        <n v="5220"/>
        <n v="2539"/>
        <n v="3325"/>
        <n v="4283"/>
        <n v="9506"/>
        <n v="3508"/>
        <n v="5137"/>
        <n v="7575"/>
        <n v="7826"/>
        <n v="3837"/>
        <n v="8449"/>
        <n v="9730"/>
        <n v="9568"/>
        <n v="7038"/>
        <n v="9678"/>
        <n v="4771"/>
        <n v="2691"/>
        <n v="6689"/>
        <n v="5787"/>
        <n v="9026"/>
        <n v="7201"/>
        <n v="7582"/>
        <n v="1286"/>
        <n v="6483"/>
        <n v="9332"/>
        <n v="1669"/>
        <n v="8349"/>
        <n v="8241"/>
        <n v="2567"/>
        <n v="4121"/>
        <n v="9834"/>
        <n v="2810"/>
        <n v="3798"/>
        <n v="7094"/>
        <n v="3021"/>
        <n v="4864"/>
        <n v="6490"/>
        <n v="7589"/>
        <n v="1117"/>
        <n v="2468"/>
        <n v="4993"/>
        <n v="1132"/>
        <n v="6098"/>
        <n v="7442"/>
        <n v="3771"/>
        <n v="9397"/>
        <n v="3252"/>
        <n v="5716"/>
        <n v="6742"/>
        <n v="5539"/>
        <n v="5081"/>
        <n v="7704"/>
        <n v="2613"/>
        <n v="6751"/>
        <n v="2897"/>
        <n v="8892"/>
        <n v="4837"/>
        <n v="8499"/>
        <n v="1924"/>
        <n v="3349"/>
        <n v="6354"/>
        <n v="3993"/>
        <n v="3862"/>
        <n v="6472"/>
        <n v="5219"/>
        <n v="8764"/>
        <n v="1759"/>
        <n v="3184"/>
        <n v="8567"/>
        <n v="7565"/>
        <n v="2388"/>
        <n v="9669"/>
        <n v="2048"/>
        <n v="6052"/>
        <n v="9169"/>
        <n v="9677"/>
        <n v="3159"/>
        <n v="5889"/>
        <n v="2030"/>
        <n v="1710"/>
        <n v="3740"/>
        <n v="3879"/>
        <n v="1776"/>
        <n v="5513"/>
        <n v="6292"/>
        <n v="1238"/>
        <n v="1147"/>
        <n v="6288"/>
        <n v="5074"/>
        <n v="6407"/>
        <n v="6592"/>
        <n v="2400"/>
        <n v="4842"/>
        <n v="1051"/>
        <n v="5607"/>
        <n v="7685"/>
        <n v="4941"/>
        <n v="1826"/>
        <n v="8461"/>
        <n v="5010"/>
        <n v="8952"/>
        <n v="3697"/>
        <n v="3102"/>
        <n v="3609"/>
        <n v="3548"/>
        <n v="7120"/>
        <n v="7057"/>
        <n v="4786"/>
        <n v="5282"/>
        <n v="5998"/>
        <n v="6528"/>
        <n v="3343"/>
        <n v="7367"/>
        <n v="9657"/>
        <n v="8372"/>
        <n v="4475"/>
        <n v="9102"/>
        <n v="5673"/>
        <n v="9846"/>
        <n v="6356"/>
        <n v="7574"/>
        <n v="6443"/>
        <n v="4619"/>
        <n v="2059"/>
        <n v="4097"/>
        <n v="8942"/>
        <n v="6610"/>
        <n v="4259"/>
        <n v="1113"/>
        <n v="7774"/>
        <n v="6563"/>
        <n v="6133"/>
        <n v="3703"/>
        <n v="9523"/>
        <n v="6110"/>
        <n v="4094"/>
        <n v="7203"/>
        <n v="1455"/>
        <n v="7975"/>
        <n v="6252"/>
        <n v="8615"/>
        <n v="8082"/>
        <n v="1930"/>
        <n v="8023"/>
        <n v="3336"/>
        <n v="6620"/>
        <n v="1235"/>
        <n v="7681"/>
        <n v="5288"/>
        <n v="2056"/>
        <n v="7862"/>
        <n v="5516"/>
        <n v="7576"/>
        <n v="7412"/>
        <n v="8324"/>
        <n v="8741"/>
        <n v="6911"/>
        <n v="6531"/>
        <n v="8978"/>
        <n v="7473"/>
        <n v="6302"/>
        <n v="3636"/>
        <n v="2599"/>
        <n v="5765"/>
        <n v="4484"/>
        <n v="9697"/>
        <n v="3851"/>
        <n v="7220"/>
        <n v="9192"/>
        <n v="5200"/>
        <n v="1311"/>
        <n v="8947"/>
        <n v="8259"/>
        <n v="4066"/>
        <n v="2251"/>
        <n v="7204"/>
        <n v="8246"/>
        <n v="5849"/>
        <n v="2755"/>
        <n v="7531"/>
        <n v="8460"/>
        <n v="3312"/>
        <n v="8313"/>
        <n v="9185"/>
        <n v="7912"/>
        <n v="2527"/>
        <n v="2939"/>
        <n v="4373"/>
        <n v="2466"/>
        <n v="7274"/>
        <n v="9560"/>
        <n v="2036"/>
        <n v="8857"/>
        <n v="7087"/>
        <n v="1057"/>
        <n v="3161"/>
        <n v="6644"/>
        <n v="9191"/>
        <n v="2341"/>
        <n v="6813"/>
        <n v="6888"/>
        <n v="7653"/>
        <n v="8097"/>
        <n v="3088"/>
        <n v="2881"/>
        <n v="6450"/>
        <n v="4354"/>
        <n v="1334"/>
        <n v="6949"/>
        <n v="4503"/>
        <n v="7898"/>
        <n v="6526"/>
        <n v="9803"/>
        <n v="5495"/>
        <n v="1336"/>
        <n v="1544"/>
        <n v="9651"/>
        <n v="5810"/>
        <n v="6948"/>
        <n v="2077"/>
        <n v="7868"/>
        <n v="2342"/>
        <n v="2240"/>
        <n v="4736"/>
        <n v="5667"/>
        <n v="6480"/>
        <n v="8813"/>
        <n v="3847"/>
        <n v="6286"/>
        <n v="7559"/>
        <n v="4787"/>
        <n v="7836"/>
        <n v="4041"/>
        <n v="9526"/>
        <n v="9659"/>
        <n v="1282"/>
        <n v="3977"/>
        <n v="6914"/>
        <n v="4517"/>
        <n v="1281"/>
        <n v="3679"/>
        <n v="7375"/>
        <n v="8524"/>
        <n v="5013"/>
        <n v="6503"/>
        <n v="4956"/>
        <n v="6972"/>
        <n v="8932"/>
        <n v="3297"/>
        <n v="6926"/>
        <n v="8123"/>
        <n v="4396"/>
        <n v="2562"/>
        <n v="5412"/>
        <n v="4911"/>
        <n v="1218"/>
        <n v="5387"/>
        <n v="5452"/>
        <n v="7686"/>
        <n v="6740"/>
        <n v="7034"/>
        <n v="9128"/>
        <n v="8133"/>
        <n v="6658"/>
        <n v="9799"/>
        <n v="5923"/>
        <n v="9049"/>
        <n v="5418"/>
        <n v="9455"/>
        <n v="5224"/>
        <n v="2000"/>
        <n v="2746"/>
        <n v="6827"/>
        <n v="8024"/>
        <n v="5506"/>
        <n v="2871"/>
        <n v="7876"/>
        <n v="9258"/>
        <n v="6256"/>
        <n v="5893"/>
        <n v="4534"/>
        <n v="4168"/>
        <n v="8415"/>
        <n v="8679"/>
        <n v="2149"/>
        <n v="4749"/>
        <n v="6659"/>
        <n v="6903"/>
        <n v="3027"/>
        <n v="5246"/>
        <n v="2286"/>
        <n v="8286"/>
        <n v="3512"/>
        <n v="4291"/>
        <n v="1517"/>
        <n v="7860"/>
        <n v="8954"/>
        <n v="4199"/>
        <n v="5448"/>
        <n v="7525"/>
        <n v="9225"/>
        <n v="2708"/>
        <n v="3594"/>
        <n v="7296"/>
        <n v="2673"/>
        <n v="1852"/>
        <n v="4150"/>
        <n v="2970"/>
        <n v="1116"/>
        <n v="5761"/>
        <n v="1449"/>
        <n v="9297"/>
        <n v="1085"/>
        <n v="8312"/>
        <n v="4159"/>
        <n v="6666"/>
        <n v="4927"/>
        <n v="1793"/>
        <n v="5408"/>
        <n v="8392"/>
        <n v="5871"/>
        <n v="9167"/>
        <n v="9570"/>
        <n v="4472"/>
        <n v="2265"/>
        <n v="8387"/>
        <n v="4513"/>
        <n v="5692"/>
        <n v="3586"/>
        <n v="4807"/>
        <n v="4532"/>
        <n v="7811"/>
        <n v="2009"/>
        <n v="9312"/>
        <n v="7555"/>
        <n v="5859"/>
        <n v="4604"/>
        <n v="1922"/>
        <n v="5070"/>
        <n v="1081"/>
        <n v="3246"/>
        <n v="9788"/>
        <n v="1410"/>
        <n v="9199"/>
        <n v="1089"/>
        <n v="1462"/>
        <n v="4239"/>
        <n v="7239"/>
        <n v="7629"/>
        <n v="6928"/>
        <n v="8078"/>
        <n v="1611"/>
        <n v="3187"/>
        <n v="5427"/>
        <n v="3039"/>
        <n v="5850"/>
        <n v="1485"/>
        <n v="8798"/>
        <n v="2273"/>
        <n v="5913"/>
        <n v="1326"/>
        <n v="2518"/>
        <n v="3827"/>
        <n v="4689"/>
        <n v="5677"/>
        <n v="7979"/>
        <n v="7444"/>
        <n v="6912"/>
        <n v="6878"/>
        <n v="4230"/>
        <n v="1358"/>
        <n v="2137"/>
        <n v="7026"/>
        <n v="1136"/>
        <n v="6615"/>
        <n v="9276"/>
        <n v="8390"/>
        <n v="9373"/>
        <n v="2220"/>
        <n v="7264"/>
        <n v="7259"/>
        <n v="1498"/>
        <n v="1464"/>
        <n v="1700"/>
        <n v="2879"/>
        <n v="1771"/>
        <n v="5656"/>
        <n v="6345"/>
        <n v="4735"/>
        <n v="5140"/>
        <n v="6699"/>
        <n v="3840"/>
        <n v="2058"/>
        <n v="4113"/>
        <n v="1985"/>
        <n v="5139"/>
        <n v="1762"/>
        <n v="2694"/>
        <n v="2143"/>
        <n v="7167"/>
        <n v="5583"/>
        <n v="4767"/>
        <n v="2574"/>
        <n v="9714"/>
        <n v="4810"/>
        <n v="8498"/>
        <n v="5084"/>
        <n v="7617"/>
        <n v="6487"/>
        <n v="8357"/>
        <n v="9747"/>
        <n v="3410"/>
        <n v="8035"/>
        <n v="1471"/>
        <n v="6176"/>
        <n v="8437"/>
        <n v="8645"/>
        <n v="8341"/>
        <n v="5113"/>
        <n v="7667"/>
        <n v="3319"/>
        <n v="3616"/>
        <n v="4674"/>
        <n v="4600"/>
        <n v="5518"/>
        <n v="5055"/>
        <n v="4490"/>
        <n v="6182"/>
        <n v="5547"/>
        <n v="8502"/>
        <n v="6206"/>
        <n v="9114"/>
        <n v="2832"/>
        <n v="4888"/>
        <n v="9774"/>
        <n v="9015"/>
        <n v="3286"/>
        <n v="6962"/>
        <n v="2851"/>
        <n v="1215"/>
        <n v="6872"/>
        <n v="8774"/>
        <n v="4834"/>
        <n v="4917"/>
        <n v="4557"/>
        <n v="4268"/>
        <n v="3077"/>
        <n v="8505"/>
        <n v="3193"/>
        <n v="7374"/>
        <n v="6826"/>
        <n v="2951"/>
        <n v="1928"/>
        <n v="2075"/>
        <n v="8264"/>
        <n v="4721"/>
        <n v="3582"/>
        <n v="2156"/>
        <n v="5561"/>
        <n v="6335"/>
        <n v="3511"/>
        <n v="3488"/>
        <n v="1430"/>
        <n v="8062"/>
        <n v="1934"/>
        <n v="5093"/>
        <n v="8810"/>
        <n v="2421"/>
        <n v="5877"/>
        <n v="3048"/>
        <n v="7411"/>
        <n v="6688"/>
        <n v="9350"/>
        <n v="5837"/>
        <n v="4931"/>
        <n v="1366"/>
        <n v="2417"/>
        <n v="8546"/>
        <n v="1667"/>
        <n v="1367"/>
        <n v="8692"/>
        <n v="9358"/>
        <n v="2617"/>
        <n v="7587"/>
        <n v="1277"/>
        <n v="6388"/>
        <n v="6835"/>
        <n v="4313"/>
        <n v="9396"/>
        <n v="3301"/>
        <n v="4214"/>
        <n v="6641"/>
        <n v="9763"/>
        <n v="7254"/>
        <n v="3821"/>
        <n v="9075"/>
        <n v="7755"/>
        <n v="5046"/>
        <n v="7828"/>
        <n v="7613"/>
        <n v="6491"/>
        <n v="3285"/>
        <n v="7821"/>
        <n v="7005"/>
        <n v="1626"/>
        <n v="4450"/>
        <n v="2485"/>
        <n v="1468"/>
        <n v="4645"/>
        <n v="5766"/>
        <n v="9045"/>
        <n v="7371"/>
        <n v="1673"/>
        <n v="2201"/>
        <n v="8993"/>
        <n v="8231"/>
        <n v="5329"/>
        <n v="2877"/>
        <n v="2805"/>
        <n v="9787"/>
        <n v="4140"/>
        <n v="8768"/>
        <n v="4364"/>
        <n v="3870"/>
        <n v="9564"/>
        <n v="5266"/>
        <n v="8257"/>
        <n v="4402"/>
        <n v="6307"/>
        <n v="3484"/>
        <n v="6055"/>
        <n v="3303"/>
        <n v="9475"/>
        <n v="2027"/>
        <n v="4562"/>
        <n v="1243"/>
        <n v="2263"/>
        <n v="2923"/>
        <n v="5365"/>
        <n v="1516"/>
        <n v="1316"/>
        <n v="4455"/>
        <n v="4002"/>
        <n v="1518"/>
        <n v="4106"/>
        <n v="6115"/>
        <n v="1600"/>
        <n v="5252"/>
        <n v="5314"/>
        <n v="6995"/>
        <n v="2978"/>
        <n v="1502"/>
        <n v="3652"/>
        <n v="1394"/>
        <n v="4061"/>
        <n v="8478"/>
        <n v="3087"/>
        <n v="1813"/>
        <n v="8089"/>
        <n v="3707"/>
        <n v="5501"/>
        <n v="9251"/>
        <n v="5802"/>
        <n v="3379"/>
        <n v="4200"/>
        <n v="4413"/>
        <n v="1574"/>
        <n v="2221"/>
        <n v="1082"/>
        <n v="9267"/>
        <n v="4976"/>
        <n v="2147"/>
        <n v="5054"/>
        <n v="6459"/>
        <n v="8238"/>
        <n v="7677"/>
        <n v="5884"/>
        <n v="6429"/>
        <n v="8054"/>
        <n v="2380"/>
        <n v="5458"/>
        <n v="5397"/>
        <n v="1927"/>
        <n v="8949"/>
        <n v="8090"/>
        <n v="2896"/>
        <n v="7195"/>
        <n v="1536"/>
        <n v="4853"/>
        <n v="2556"/>
        <n v="3067"/>
        <n v="4535"/>
        <n v="2515"/>
        <n v="4741"/>
        <n v="2258"/>
        <n v="6655"/>
        <n v="8177"/>
        <n v="9435"/>
        <n v="2943"/>
        <n v="1500"/>
        <n v="6183"/>
        <n v="9778"/>
        <n v="9214"/>
        <n v="4714"/>
        <n v="8702"/>
        <n v="3018"/>
        <n v="8288"/>
        <n v="8340"/>
        <n v="7145"/>
        <n v="5908"/>
        <n v="7581"/>
        <n v="6877"/>
        <n v="2313"/>
        <n v="7095"/>
        <n v="5823"/>
        <n v="7488"/>
        <n v="5565"/>
        <n v="2365"/>
        <n v="6581"/>
        <n v="6808"/>
        <n v="2276"/>
        <n v="8067"/>
        <n v="9513"/>
        <n v="2771"/>
        <n v="2550"/>
        <n v="2348"/>
        <n v="4568"/>
        <n v="1758"/>
        <n v="3392"/>
        <n v="6064"/>
        <n v="4769"/>
        <n v="7370"/>
        <n v="7782"/>
        <n v="4340"/>
        <n v="3684"/>
        <n v="3991"/>
        <n v="8053"/>
        <n v="3365"/>
        <n v="1123"/>
        <n v="2054"/>
        <n v="4725"/>
        <n v="4691"/>
        <n v="6320"/>
        <n v="2358"/>
        <n v="4571"/>
        <n v="3380"/>
        <n v="5232"/>
        <n v="7848"/>
        <n v="5882"/>
        <n v="3869"/>
        <n v="3260"/>
        <n v="7897"/>
        <n v="6415"/>
        <n v="6861"/>
        <n v="1842"/>
        <n v="2754"/>
        <n v="7726"/>
        <n v="4578"/>
        <n v="5284"/>
        <n v="2366"/>
        <n v="9347"/>
        <n v="2022"/>
        <n v="5416"/>
        <n v="2823"/>
        <n v="2554"/>
        <n v="5108"/>
        <n v="7424"/>
        <n v="3936"/>
        <n v="3422"/>
        <n v="8649"/>
        <n v="2154"/>
        <n v="4797"/>
        <n v="4474"/>
        <n v="3974"/>
        <n v="1607"/>
        <n v="5929"/>
        <n v="4034"/>
        <n v="2899"/>
        <n v="5207"/>
        <n v="4266"/>
        <n v="1872"/>
        <n v="7517"/>
        <n v="2331"/>
        <n v="7752"/>
        <n v="2870"/>
        <n v="4371"/>
        <n v="4033"/>
        <n v="4360"/>
        <n v="3825"/>
        <n v="8696"/>
        <n v="6652"/>
        <n v="3493"/>
        <n v="6939"/>
        <n v="8374"/>
        <n v="2135"/>
        <n v="4411"/>
        <n v="6014"/>
        <n v="4577"/>
        <n v="6318"/>
        <n v="7086"/>
        <n v="6193"/>
        <n v="9613"/>
        <n v="7641"/>
        <n v="5310"/>
        <n v="8563"/>
        <n v="4818"/>
        <n v="3976"/>
        <n v="5194"/>
        <n v="9620"/>
        <n v="8777"/>
        <n v="6873"/>
        <n v="7761"/>
        <n v="19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6">
  <r>
    <x v="0"/>
    <s v="JuPiEs"/>
    <x v="0"/>
    <x v="0"/>
    <x v="0"/>
  </r>
  <r>
    <x v="1"/>
    <s v="NFS"/>
    <x v="1"/>
    <x v="1"/>
    <x v="1"/>
  </r>
  <r>
    <x v="2"/>
    <s v="MakDonald"/>
    <x v="0"/>
    <x v="2"/>
    <x v="2"/>
  </r>
  <r>
    <x v="3"/>
    <s v="AjBiEm"/>
    <x v="2"/>
    <x v="2"/>
    <x v="3"/>
  </r>
  <r>
    <x v="4"/>
    <s v="JuTub"/>
    <x v="2"/>
    <x v="3"/>
    <x v="4"/>
  </r>
  <r>
    <x v="5"/>
    <s v="ListEx"/>
    <x v="2"/>
    <x v="4"/>
    <x v="5"/>
  </r>
  <r>
    <x v="0"/>
    <s v="MakDonald"/>
    <x v="0"/>
    <x v="3"/>
    <x v="6"/>
  </r>
  <r>
    <x v="3"/>
    <s v="USP"/>
    <x v="2"/>
    <x v="4"/>
    <x v="7"/>
  </r>
  <r>
    <x v="4"/>
    <s v="ListEx"/>
    <x v="2"/>
    <x v="5"/>
    <x v="8"/>
  </r>
  <r>
    <x v="6"/>
    <s v="Wóde60"/>
    <x v="0"/>
    <x v="2"/>
    <x v="9"/>
  </r>
  <r>
    <x v="7"/>
    <s v="NetFlek"/>
    <x v="3"/>
    <x v="6"/>
    <x v="10"/>
  </r>
  <r>
    <x v="8"/>
    <s v="NetFlek"/>
    <x v="1"/>
    <x v="0"/>
    <x v="11"/>
  </r>
  <r>
    <x v="5"/>
    <s v="WiAjPi"/>
    <x v="2"/>
    <x v="0"/>
    <x v="12"/>
  </r>
  <r>
    <x v="2"/>
    <s v="JuTub"/>
    <x v="2"/>
    <x v="6"/>
    <x v="13"/>
  </r>
  <r>
    <x v="9"/>
    <s v="USP"/>
    <x v="2"/>
    <x v="6"/>
    <x v="14"/>
  </r>
  <r>
    <x v="10"/>
    <s v="USP"/>
    <x v="0"/>
    <x v="1"/>
    <x v="15"/>
  </r>
  <r>
    <x v="7"/>
    <s v="Oranż"/>
    <x v="2"/>
    <x v="5"/>
    <x v="16"/>
  </r>
  <r>
    <x v="1"/>
    <s v="SUZ"/>
    <x v="1"/>
    <x v="6"/>
    <x v="17"/>
  </r>
  <r>
    <x v="11"/>
    <s v="SUZ"/>
    <x v="0"/>
    <x v="0"/>
    <x v="18"/>
  </r>
  <r>
    <x v="5"/>
    <s v="NetFlek"/>
    <x v="0"/>
    <x v="0"/>
    <x v="19"/>
  </r>
  <r>
    <x v="11"/>
    <s v="SUZ"/>
    <x v="3"/>
    <x v="6"/>
    <x v="20"/>
  </r>
  <r>
    <x v="8"/>
    <s v="Oranż"/>
    <x v="2"/>
    <x v="3"/>
    <x v="21"/>
  </r>
  <r>
    <x v="7"/>
    <s v="NetFlek"/>
    <x v="2"/>
    <x v="3"/>
    <x v="22"/>
  </r>
  <r>
    <x v="3"/>
    <s v="Oranż"/>
    <x v="0"/>
    <x v="1"/>
    <x v="23"/>
  </r>
  <r>
    <x v="9"/>
    <s v="USP"/>
    <x v="2"/>
    <x v="4"/>
    <x v="24"/>
  </r>
  <r>
    <x v="8"/>
    <s v="MakDonald"/>
    <x v="1"/>
    <x v="0"/>
    <x v="25"/>
  </r>
  <r>
    <x v="3"/>
    <s v="JuPiEs"/>
    <x v="3"/>
    <x v="1"/>
    <x v="26"/>
  </r>
  <r>
    <x v="12"/>
    <s v="Oranż"/>
    <x v="3"/>
    <x v="0"/>
    <x v="27"/>
  </r>
  <r>
    <x v="11"/>
    <s v="NFS"/>
    <x v="3"/>
    <x v="3"/>
    <x v="28"/>
  </r>
  <r>
    <x v="5"/>
    <s v="Oranż"/>
    <x v="2"/>
    <x v="3"/>
    <x v="29"/>
  </r>
  <r>
    <x v="10"/>
    <s v="USP"/>
    <x v="2"/>
    <x v="0"/>
    <x v="30"/>
  </r>
  <r>
    <x v="3"/>
    <s v="AlleTanio"/>
    <x v="3"/>
    <x v="5"/>
    <x v="31"/>
  </r>
  <r>
    <x v="2"/>
    <s v="AlleTanio"/>
    <x v="0"/>
    <x v="1"/>
    <x v="32"/>
  </r>
  <r>
    <x v="8"/>
    <s v="WiAjPi"/>
    <x v="3"/>
    <x v="3"/>
    <x v="33"/>
  </r>
  <r>
    <x v="3"/>
    <s v="WiAjPi"/>
    <x v="0"/>
    <x v="4"/>
    <x v="34"/>
  </r>
  <r>
    <x v="7"/>
    <s v="SUZ"/>
    <x v="0"/>
    <x v="0"/>
    <x v="35"/>
  </r>
  <r>
    <x v="1"/>
    <s v="RePlay"/>
    <x v="1"/>
    <x v="6"/>
    <x v="36"/>
  </r>
  <r>
    <x v="8"/>
    <s v="AlleTanio"/>
    <x v="1"/>
    <x v="6"/>
    <x v="37"/>
  </r>
  <r>
    <x v="9"/>
    <s v="Oranż"/>
    <x v="2"/>
    <x v="0"/>
    <x v="38"/>
  </r>
  <r>
    <x v="10"/>
    <s v="MakDonald"/>
    <x v="3"/>
    <x v="0"/>
    <x v="39"/>
  </r>
  <r>
    <x v="7"/>
    <s v="USP"/>
    <x v="0"/>
    <x v="6"/>
    <x v="40"/>
  </r>
  <r>
    <x v="5"/>
    <s v="NetFlek"/>
    <x v="0"/>
    <x v="6"/>
    <x v="41"/>
  </r>
  <r>
    <x v="13"/>
    <s v="Wóde60"/>
    <x v="3"/>
    <x v="3"/>
    <x v="42"/>
  </r>
  <r>
    <x v="1"/>
    <s v="AlleTanio"/>
    <x v="0"/>
    <x v="6"/>
    <x v="43"/>
  </r>
  <r>
    <x v="9"/>
    <s v="Oranż"/>
    <x v="0"/>
    <x v="4"/>
    <x v="44"/>
  </r>
  <r>
    <x v="4"/>
    <s v="JuPiEs"/>
    <x v="1"/>
    <x v="1"/>
    <x v="45"/>
  </r>
  <r>
    <x v="4"/>
    <s v="dy"/>
    <x v="2"/>
    <x v="0"/>
    <x v="46"/>
  </r>
  <r>
    <x v="10"/>
    <s v="NFS"/>
    <x v="0"/>
    <x v="1"/>
    <x v="47"/>
  </r>
  <r>
    <x v="12"/>
    <s v="USP"/>
    <x v="0"/>
    <x v="2"/>
    <x v="48"/>
  </r>
  <r>
    <x v="11"/>
    <s v="Oranż"/>
    <x v="0"/>
    <x v="5"/>
    <x v="49"/>
  </r>
  <r>
    <x v="7"/>
    <s v="AjBiEm"/>
    <x v="3"/>
    <x v="6"/>
    <x v="50"/>
  </r>
  <r>
    <x v="7"/>
    <s v="AlleTanio"/>
    <x v="2"/>
    <x v="5"/>
    <x v="51"/>
  </r>
  <r>
    <x v="6"/>
    <s v="AlleTanio"/>
    <x v="1"/>
    <x v="1"/>
    <x v="52"/>
  </r>
  <r>
    <x v="11"/>
    <s v="Oranż"/>
    <x v="2"/>
    <x v="4"/>
    <x v="53"/>
  </r>
  <r>
    <x v="12"/>
    <s v="JuPiEs"/>
    <x v="2"/>
    <x v="2"/>
    <x v="54"/>
  </r>
  <r>
    <x v="8"/>
    <s v="USP"/>
    <x v="1"/>
    <x v="4"/>
    <x v="55"/>
  </r>
  <r>
    <x v="0"/>
    <s v="MakDonald"/>
    <x v="3"/>
    <x v="4"/>
    <x v="56"/>
  </r>
  <r>
    <x v="14"/>
    <s v="ListEx"/>
    <x v="3"/>
    <x v="1"/>
    <x v="57"/>
  </r>
  <r>
    <x v="14"/>
    <s v="JuTub"/>
    <x v="2"/>
    <x v="5"/>
    <x v="58"/>
  </r>
  <r>
    <x v="10"/>
    <s v="ListEx"/>
    <x v="1"/>
    <x v="6"/>
    <x v="59"/>
  </r>
  <r>
    <x v="14"/>
    <s v="Oranż"/>
    <x v="2"/>
    <x v="0"/>
    <x v="60"/>
  </r>
  <r>
    <x v="11"/>
    <s v="RePlay"/>
    <x v="1"/>
    <x v="5"/>
    <x v="61"/>
  </r>
  <r>
    <x v="6"/>
    <s v="Oranż"/>
    <x v="1"/>
    <x v="4"/>
    <x v="62"/>
  </r>
  <r>
    <x v="6"/>
    <s v="AjBiEm"/>
    <x v="1"/>
    <x v="2"/>
    <x v="63"/>
  </r>
  <r>
    <x v="12"/>
    <s v="SUZ"/>
    <x v="2"/>
    <x v="4"/>
    <x v="64"/>
  </r>
  <r>
    <x v="2"/>
    <s v="WiAjPi"/>
    <x v="1"/>
    <x v="5"/>
    <x v="65"/>
  </r>
  <r>
    <x v="6"/>
    <s v="JuTub"/>
    <x v="0"/>
    <x v="0"/>
    <x v="66"/>
  </r>
  <r>
    <x v="15"/>
    <s v="AjBiEm"/>
    <x v="2"/>
    <x v="5"/>
    <x v="67"/>
  </r>
  <r>
    <x v="1"/>
    <s v="RePlay"/>
    <x v="1"/>
    <x v="4"/>
    <x v="68"/>
  </r>
  <r>
    <x v="7"/>
    <s v="Oranż"/>
    <x v="1"/>
    <x v="3"/>
    <x v="69"/>
  </r>
  <r>
    <x v="13"/>
    <s v="JuTub"/>
    <x v="0"/>
    <x v="3"/>
    <x v="70"/>
  </r>
  <r>
    <x v="5"/>
    <s v="Wóde60"/>
    <x v="0"/>
    <x v="5"/>
    <x v="71"/>
  </r>
  <r>
    <x v="3"/>
    <s v="USP"/>
    <x v="0"/>
    <x v="0"/>
    <x v="72"/>
  </r>
  <r>
    <x v="2"/>
    <s v="Wóde60"/>
    <x v="0"/>
    <x v="3"/>
    <x v="73"/>
  </r>
  <r>
    <x v="7"/>
    <s v="AlleTanio"/>
    <x v="0"/>
    <x v="4"/>
    <x v="74"/>
  </r>
  <r>
    <x v="15"/>
    <s v="JuPiEs"/>
    <x v="1"/>
    <x v="6"/>
    <x v="75"/>
  </r>
  <r>
    <x v="6"/>
    <s v="RePlay"/>
    <x v="2"/>
    <x v="1"/>
    <x v="76"/>
  </r>
  <r>
    <x v="2"/>
    <s v="dy"/>
    <x v="2"/>
    <x v="1"/>
    <x v="77"/>
  </r>
  <r>
    <x v="2"/>
    <s v="RePlay"/>
    <x v="0"/>
    <x v="1"/>
    <x v="78"/>
  </r>
  <r>
    <x v="15"/>
    <s v="Wóde60"/>
    <x v="2"/>
    <x v="2"/>
    <x v="79"/>
  </r>
  <r>
    <x v="3"/>
    <s v="Oranż"/>
    <x v="0"/>
    <x v="1"/>
    <x v="80"/>
  </r>
  <r>
    <x v="15"/>
    <s v="SUZ"/>
    <x v="3"/>
    <x v="1"/>
    <x v="81"/>
  </r>
  <r>
    <x v="12"/>
    <s v="RePlay"/>
    <x v="2"/>
    <x v="1"/>
    <x v="82"/>
  </r>
  <r>
    <x v="9"/>
    <s v="SUZ"/>
    <x v="2"/>
    <x v="6"/>
    <x v="83"/>
  </r>
  <r>
    <x v="8"/>
    <s v="JuTub"/>
    <x v="3"/>
    <x v="0"/>
    <x v="84"/>
  </r>
  <r>
    <x v="0"/>
    <s v="MakDonald"/>
    <x v="1"/>
    <x v="2"/>
    <x v="85"/>
  </r>
  <r>
    <x v="11"/>
    <s v="MakDonald"/>
    <x v="3"/>
    <x v="6"/>
    <x v="86"/>
  </r>
  <r>
    <x v="12"/>
    <s v="USP"/>
    <x v="0"/>
    <x v="5"/>
    <x v="87"/>
  </r>
  <r>
    <x v="8"/>
    <s v="WiAjPi"/>
    <x v="2"/>
    <x v="5"/>
    <x v="88"/>
  </r>
  <r>
    <x v="1"/>
    <s v="Wóde60"/>
    <x v="0"/>
    <x v="1"/>
    <x v="89"/>
  </r>
  <r>
    <x v="13"/>
    <s v="MakDonald"/>
    <x v="2"/>
    <x v="6"/>
    <x v="90"/>
  </r>
  <r>
    <x v="8"/>
    <s v="RePlay"/>
    <x v="0"/>
    <x v="1"/>
    <x v="91"/>
  </r>
  <r>
    <x v="9"/>
    <s v="NFS"/>
    <x v="2"/>
    <x v="5"/>
    <x v="92"/>
  </r>
  <r>
    <x v="12"/>
    <s v="JuTub"/>
    <x v="1"/>
    <x v="1"/>
    <x v="93"/>
  </r>
  <r>
    <x v="4"/>
    <s v="MakDonald"/>
    <x v="3"/>
    <x v="2"/>
    <x v="94"/>
  </r>
  <r>
    <x v="14"/>
    <s v="dy"/>
    <x v="2"/>
    <x v="1"/>
    <x v="95"/>
  </r>
  <r>
    <x v="4"/>
    <s v="SUZ"/>
    <x v="0"/>
    <x v="1"/>
    <x v="96"/>
  </r>
  <r>
    <x v="1"/>
    <s v="dy"/>
    <x v="0"/>
    <x v="4"/>
    <x v="97"/>
  </r>
  <r>
    <x v="13"/>
    <s v="WiAjPi"/>
    <x v="2"/>
    <x v="2"/>
    <x v="98"/>
  </r>
  <r>
    <x v="7"/>
    <s v="Oranż"/>
    <x v="0"/>
    <x v="4"/>
    <x v="99"/>
  </r>
  <r>
    <x v="6"/>
    <s v="dy"/>
    <x v="3"/>
    <x v="0"/>
    <x v="100"/>
  </r>
  <r>
    <x v="14"/>
    <s v="AjBiEm"/>
    <x v="2"/>
    <x v="5"/>
    <x v="101"/>
  </r>
  <r>
    <x v="11"/>
    <s v="ListEx"/>
    <x v="2"/>
    <x v="6"/>
    <x v="102"/>
  </r>
  <r>
    <x v="10"/>
    <s v="JuTub"/>
    <x v="0"/>
    <x v="2"/>
    <x v="103"/>
  </r>
  <r>
    <x v="1"/>
    <s v="AlleTanio"/>
    <x v="3"/>
    <x v="2"/>
    <x v="104"/>
  </r>
  <r>
    <x v="11"/>
    <s v="WiAjPi"/>
    <x v="3"/>
    <x v="6"/>
    <x v="105"/>
  </r>
  <r>
    <x v="9"/>
    <s v="NFS"/>
    <x v="1"/>
    <x v="3"/>
    <x v="106"/>
  </r>
  <r>
    <x v="4"/>
    <s v="AlleTanio"/>
    <x v="0"/>
    <x v="2"/>
    <x v="107"/>
  </r>
  <r>
    <x v="2"/>
    <s v="ListEx"/>
    <x v="3"/>
    <x v="5"/>
    <x v="108"/>
  </r>
  <r>
    <x v="7"/>
    <s v="Wóde60"/>
    <x v="3"/>
    <x v="6"/>
    <x v="109"/>
  </r>
  <r>
    <x v="5"/>
    <s v="USP"/>
    <x v="0"/>
    <x v="2"/>
    <x v="110"/>
  </r>
  <r>
    <x v="11"/>
    <s v="WiAjPi"/>
    <x v="2"/>
    <x v="5"/>
    <x v="111"/>
  </r>
  <r>
    <x v="6"/>
    <s v="WiAjPi"/>
    <x v="2"/>
    <x v="0"/>
    <x v="112"/>
  </r>
  <r>
    <x v="13"/>
    <s v="JuTub"/>
    <x v="0"/>
    <x v="4"/>
    <x v="113"/>
  </r>
  <r>
    <x v="6"/>
    <s v="AlleTanio"/>
    <x v="3"/>
    <x v="6"/>
    <x v="114"/>
  </r>
  <r>
    <x v="4"/>
    <s v="JuTub"/>
    <x v="0"/>
    <x v="5"/>
    <x v="115"/>
  </r>
  <r>
    <x v="7"/>
    <s v="NetFlek"/>
    <x v="3"/>
    <x v="6"/>
    <x v="116"/>
  </r>
  <r>
    <x v="7"/>
    <s v="SUZ"/>
    <x v="1"/>
    <x v="1"/>
    <x v="117"/>
  </r>
  <r>
    <x v="13"/>
    <s v="WiAjPi"/>
    <x v="0"/>
    <x v="3"/>
    <x v="118"/>
  </r>
  <r>
    <x v="8"/>
    <s v="SUZ"/>
    <x v="2"/>
    <x v="4"/>
    <x v="119"/>
  </r>
  <r>
    <x v="10"/>
    <s v="RePlay"/>
    <x v="2"/>
    <x v="3"/>
    <x v="120"/>
  </r>
  <r>
    <x v="0"/>
    <s v="NetFlek"/>
    <x v="3"/>
    <x v="6"/>
    <x v="121"/>
  </r>
  <r>
    <x v="11"/>
    <s v="ListEx"/>
    <x v="1"/>
    <x v="1"/>
    <x v="122"/>
  </r>
  <r>
    <x v="9"/>
    <s v="JuTub"/>
    <x v="0"/>
    <x v="6"/>
    <x v="123"/>
  </r>
  <r>
    <x v="7"/>
    <s v="AlleTanio"/>
    <x v="1"/>
    <x v="1"/>
    <x v="124"/>
  </r>
  <r>
    <x v="1"/>
    <s v="USP"/>
    <x v="2"/>
    <x v="3"/>
    <x v="125"/>
  </r>
  <r>
    <x v="12"/>
    <s v="JuTub"/>
    <x v="3"/>
    <x v="6"/>
    <x v="126"/>
  </r>
  <r>
    <x v="6"/>
    <s v="NetFlek"/>
    <x v="0"/>
    <x v="2"/>
    <x v="127"/>
  </r>
  <r>
    <x v="10"/>
    <s v="MakDonald"/>
    <x v="3"/>
    <x v="0"/>
    <x v="128"/>
  </r>
  <r>
    <x v="13"/>
    <s v="RePlay"/>
    <x v="2"/>
    <x v="2"/>
    <x v="129"/>
  </r>
  <r>
    <x v="11"/>
    <s v="USP"/>
    <x v="0"/>
    <x v="1"/>
    <x v="130"/>
  </r>
  <r>
    <x v="15"/>
    <s v="JuPiEs"/>
    <x v="1"/>
    <x v="4"/>
    <x v="131"/>
  </r>
  <r>
    <x v="11"/>
    <s v="dy"/>
    <x v="3"/>
    <x v="1"/>
    <x v="132"/>
  </r>
  <r>
    <x v="6"/>
    <s v="Wóde60"/>
    <x v="2"/>
    <x v="5"/>
    <x v="133"/>
  </r>
  <r>
    <x v="11"/>
    <s v="ListEx"/>
    <x v="3"/>
    <x v="6"/>
    <x v="134"/>
  </r>
  <r>
    <x v="15"/>
    <s v="NetFlek"/>
    <x v="0"/>
    <x v="3"/>
    <x v="135"/>
  </r>
  <r>
    <x v="6"/>
    <s v="JuTub"/>
    <x v="1"/>
    <x v="2"/>
    <x v="136"/>
  </r>
  <r>
    <x v="5"/>
    <s v="RePlay"/>
    <x v="1"/>
    <x v="0"/>
    <x v="137"/>
  </r>
  <r>
    <x v="11"/>
    <s v="Wóde60"/>
    <x v="0"/>
    <x v="4"/>
    <x v="138"/>
  </r>
  <r>
    <x v="7"/>
    <s v="NFS"/>
    <x v="3"/>
    <x v="3"/>
    <x v="139"/>
  </r>
  <r>
    <x v="5"/>
    <s v="SUZ"/>
    <x v="1"/>
    <x v="4"/>
    <x v="140"/>
  </r>
  <r>
    <x v="4"/>
    <s v="JuTub"/>
    <x v="0"/>
    <x v="2"/>
    <x v="141"/>
  </r>
  <r>
    <x v="0"/>
    <s v="AjBiEm"/>
    <x v="1"/>
    <x v="6"/>
    <x v="142"/>
  </r>
  <r>
    <x v="9"/>
    <s v="Wóde60"/>
    <x v="1"/>
    <x v="0"/>
    <x v="143"/>
  </r>
  <r>
    <x v="5"/>
    <s v="AjBiEm"/>
    <x v="3"/>
    <x v="3"/>
    <x v="144"/>
  </r>
  <r>
    <x v="0"/>
    <s v="NetFlek"/>
    <x v="0"/>
    <x v="0"/>
    <x v="145"/>
  </r>
  <r>
    <x v="4"/>
    <s v="ListEx"/>
    <x v="1"/>
    <x v="4"/>
    <x v="146"/>
  </r>
  <r>
    <x v="8"/>
    <s v="USP"/>
    <x v="3"/>
    <x v="2"/>
    <x v="147"/>
  </r>
  <r>
    <x v="15"/>
    <s v="Oranż"/>
    <x v="0"/>
    <x v="4"/>
    <x v="148"/>
  </r>
  <r>
    <x v="6"/>
    <s v="SUZ"/>
    <x v="0"/>
    <x v="0"/>
    <x v="149"/>
  </r>
  <r>
    <x v="12"/>
    <s v="NFS"/>
    <x v="3"/>
    <x v="2"/>
    <x v="150"/>
  </r>
  <r>
    <x v="8"/>
    <s v="Oranż"/>
    <x v="3"/>
    <x v="3"/>
    <x v="151"/>
  </r>
  <r>
    <x v="1"/>
    <s v="AjBiEm"/>
    <x v="2"/>
    <x v="5"/>
    <x v="152"/>
  </r>
  <r>
    <x v="8"/>
    <s v="JuTub"/>
    <x v="0"/>
    <x v="5"/>
    <x v="153"/>
  </r>
  <r>
    <x v="8"/>
    <s v="AjBiEm"/>
    <x v="0"/>
    <x v="2"/>
    <x v="154"/>
  </r>
  <r>
    <x v="3"/>
    <s v="ListEx"/>
    <x v="3"/>
    <x v="1"/>
    <x v="155"/>
  </r>
  <r>
    <x v="5"/>
    <s v="Oranż"/>
    <x v="3"/>
    <x v="4"/>
    <x v="156"/>
  </r>
  <r>
    <x v="8"/>
    <s v="AjBiEm"/>
    <x v="0"/>
    <x v="0"/>
    <x v="157"/>
  </r>
  <r>
    <x v="13"/>
    <s v="Oranż"/>
    <x v="3"/>
    <x v="2"/>
    <x v="158"/>
  </r>
  <r>
    <x v="8"/>
    <s v="USP"/>
    <x v="1"/>
    <x v="2"/>
    <x v="159"/>
  </r>
  <r>
    <x v="3"/>
    <s v="NetFlek"/>
    <x v="3"/>
    <x v="3"/>
    <x v="160"/>
  </r>
  <r>
    <x v="1"/>
    <s v="ListEx"/>
    <x v="0"/>
    <x v="4"/>
    <x v="161"/>
  </r>
  <r>
    <x v="3"/>
    <s v="WiAjPi"/>
    <x v="1"/>
    <x v="2"/>
    <x v="162"/>
  </r>
  <r>
    <x v="0"/>
    <s v="SUZ"/>
    <x v="0"/>
    <x v="2"/>
    <x v="163"/>
  </r>
  <r>
    <x v="3"/>
    <s v="NFS"/>
    <x v="3"/>
    <x v="5"/>
    <x v="164"/>
  </r>
  <r>
    <x v="11"/>
    <s v="NetFlek"/>
    <x v="0"/>
    <x v="2"/>
    <x v="165"/>
  </r>
  <r>
    <x v="7"/>
    <s v="SUZ"/>
    <x v="0"/>
    <x v="1"/>
    <x v="166"/>
  </r>
  <r>
    <x v="7"/>
    <s v="MakDonald"/>
    <x v="1"/>
    <x v="5"/>
    <x v="167"/>
  </r>
  <r>
    <x v="5"/>
    <s v="MakDonald"/>
    <x v="1"/>
    <x v="2"/>
    <x v="168"/>
  </r>
  <r>
    <x v="9"/>
    <s v="MakDonald"/>
    <x v="3"/>
    <x v="0"/>
    <x v="169"/>
  </r>
  <r>
    <x v="14"/>
    <s v="Oranż"/>
    <x v="2"/>
    <x v="2"/>
    <x v="170"/>
  </r>
  <r>
    <x v="7"/>
    <s v="AjBiEm"/>
    <x v="3"/>
    <x v="3"/>
    <x v="171"/>
  </r>
  <r>
    <x v="1"/>
    <s v="AjBiEm"/>
    <x v="1"/>
    <x v="4"/>
    <x v="172"/>
  </r>
  <r>
    <x v="10"/>
    <s v="JuPiEs"/>
    <x v="1"/>
    <x v="6"/>
    <x v="173"/>
  </r>
  <r>
    <x v="4"/>
    <s v="NetFlek"/>
    <x v="3"/>
    <x v="2"/>
    <x v="174"/>
  </r>
  <r>
    <x v="7"/>
    <s v="USP"/>
    <x v="2"/>
    <x v="2"/>
    <x v="175"/>
  </r>
  <r>
    <x v="3"/>
    <s v="Oranż"/>
    <x v="0"/>
    <x v="5"/>
    <x v="176"/>
  </r>
  <r>
    <x v="11"/>
    <s v="SUZ"/>
    <x v="3"/>
    <x v="3"/>
    <x v="177"/>
  </r>
  <r>
    <x v="1"/>
    <s v="USP"/>
    <x v="2"/>
    <x v="6"/>
    <x v="178"/>
  </r>
  <r>
    <x v="14"/>
    <s v="MakDonald"/>
    <x v="0"/>
    <x v="2"/>
    <x v="179"/>
  </r>
  <r>
    <x v="4"/>
    <s v="WiAjPi"/>
    <x v="3"/>
    <x v="2"/>
    <x v="180"/>
  </r>
  <r>
    <x v="4"/>
    <s v="NetFlek"/>
    <x v="0"/>
    <x v="6"/>
    <x v="181"/>
  </r>
  <r>
    <x v="10"/>
    <s v="JuPiEs"/>
    <x v="2"/>
    <x v="2"/>
    <x v="182"/>
  </r>
  <r>
    <x v="3"/>
    <s v="SUZ"/>
    <x v="0"/>
    <x v="2"/>
    <x v="183"/>
  </r>
  <r>
    <x v="8"/>
    <s v="USP"/>
    <x v="2"/>
    <x v="0"/>
    <x v="184"/>
  </r>
  <r>
    <x v="3"/>
    <s v="ListEx"/>
    <x v="1"/>
    <x v="0"/>
    <x v="185"/>
  </r>
  <r>
    <x v="5"/>
    <s v="ListEx"/>
    <x v="3"/>
    <x v="5"/>
    <x v="186"/>
  </r>
  <r>
    <x v="8"/>
    <s v="Wóde60"/>
    <x v="1"/>
    <x v="2"/>
    <x v="187"/>
  </r>
  <r>
    <x v="4"/>
    <s v="dy"/>
    <x v="2"/>
    <x v="2"/>
    <x v="188"/>
  </r>
  <r>
    <x v="14"/>
    <s v="SUZ"/>
    <x v="0"/>
    <x v="5"/>
    <x v="189"/>
  </r>
  <r>
    <x v="4"/>
    <s v="USP"/>
    <x v="3"/>
    <x v="4"/>
    <x v="190"/>
  </r>
  <r>
    <x v="7"/>
    <s v="Oranż"/>
    <x v="3"/>
    <x v="0"/>
    <x v="191"/>
  </r>
  <r>
    <x v="12"/>
    <s v="USP"/>
    <x v="2"/>
    <x v="3"/>
    <x v="192"/>
  </r>
  <r>
    <x v="10"/>
    <s v="Oranż"/>
    <x v="1"/>
    <x v="3"/>
    <x v="193"/>
  </r>
  <r>
    <x v="8"/>
    <s v="USP"/>
    <x v="1"/>
    <x v="6"/>
    <x v="194"/>
  </r>
  <r>
    <x v="4"/>
    <s v="WiAjPi"/>
    <x v="1"/>
    <x v="5"/>
    <x v="195"/>
  </r>
  <r>
    <x v="8"/>
    <s v="SUZ"/>
    <x v="1"/>
    <x v="2"/>
    <x v="196"/>
  </r>
  <r>
    <x v="15"/>
    <s v="Wóde60"/>
    <x v="0"/>
    <x v="4"/>
    <x v="197"/>
  </r>
  <r>
    <x v="11"/>
    <s v="AjBiEm"/>
    <x v="0"/>
    <x v="0"/>
    <x v="198"/>
  </r>
  <r>
    <x v="14"/>
    <s v="Wóde60"/>
    <x v="2"/>
    <x v="4"/>
    <x v="199"/>
  </r>
  <r>
    <x v="12"/>
    <s v="WiAjPi"/>
    <x v="2"/>
    <x v="4"/>
    <x v="200"/>
  </r>
  <r>
    <x v="7"/>
    <s v="NFS"/>
    <x v="1"/>
    <x v="3"/>
    <x v="201"/>
  </r>
  <r>
    <x v="1"/>
    <s v="ListEx"/>
    <x v="1"/>
    <x v="4"/>
    <x v="202"/>
  </r>
  <r>
    <x v="12"/>
    <s v="dy"/>
    <x v="3"/>
    <x v="6"/>
    <x v="203"/>
  </r>
  <r>
    <x v="12"/>
    <s v="AlleTanio"/>
    <x v="2"/>
    <x v="1"/>
    <x v="204"/>
  </r>
  <r>
    <x v="0"/>
    <s v="SUZ"/>
    <x v="3"/>
    <x v="5"/>
    <x v="205"/>
  </r>
  <r>
    <x v="7"/>
    <s v="JuPiEs"/>
    <x v="3"/>
    <x v="0"/>
    <x v="206"/>
  </r>
  <r>
    <x v="0"/>
    <s v="Oranż"/>
    <x v="2"/>
    <x v="4"/>
    <x v="207"/>
  </r>
  <r>
    <x v="12"/>
    <s v="SUZ"/>
    <x v="0"/>
    <x v="1"/>
    <x v="208"/>
  </r>
  <r>
    <x v="4"/>
    <s v="JuTub"/>
    <x v="0"/>
    <x v="4"/>
    <x v="209"/>
  </r>
  <r>
    <x v="6"/>
    <s v="AlleTanio"/>
    <x v="1"/>
    <x v="5"/>
    <x v="210"/>
  </r>
  <r>
    <x v="2"/>
    <s v="JuPiEs"/>
    <x v="3"/>
    <x v="0"/>
    <x v="211"/>
  </r>
  <r>
    <x v="13"/>
    <s v="AjBiEm"/>
    <x v="3"/>
    <x v="4"/>
    <x v="212"/>
  </r>
  <r>
    <x v="12"/>
    <s v="AlleTanio"/>
    <x v="2"/>
    <x v="5"/>
    <x v="213"/>
  </r>
  <r>
    <x v="9"/>
    <s v="AlleTanio"/>
    <x v="3"/>
    <x v="0"/>
    <x v="214"/>
  </r>
  <r>
    <x v="12"/>
    <s v="NetFlek"/>
    <x v="1"/>
    <x v="0"/>
    <x v="215"/>
  </r>
  <r>
    <x v="9"/>
    <s v="AlleTanio"/>
    <x v="0"/>
    <x v="5"/>
    <x v="216"/>
  </r>
  <r>
    <x v="11"/>
    <s v="Oranż"/>
    <x v="1"/>
    <x v="5"/>
    <x v="217"/>
  </r>
  <r>
    <x v="14"/>
    <s v="USP"/>
    <x v="1"/>
    <x v="1"/>
    <x v="218"/>
  </r>
  <r>
    <x v="1"/>
    <s v="USP"/>
    <x v="2"/>
    <x v="5"/>
    <x v="219"/>
  </r>
  <r>
    <x v="0"/>
    <s v="Oranż"/>
    <x v="1"/>
    <x v="1"/>
    <x v="92"/>
  </r>
  <r>
    <x v="14"/>
    <s v="NFS"/>
    <x v="1"/>
    <x v="5"/>
    <x v="220"/>
  </r>
  <r>
    <x v="10"/>
    <s v="AjBiEm"/>
    <x v="0"/>
    <x v="0"/>
    <x v="221"/>
  </r>
  <r>
    <x v="7"/>
    <s v="AlleTanio"/>
    <x v="1"/>
    <x v="4"/>
    <x v="222"/>
  </r>
  <r>
    <x v="5"/>
    <s v="AlleTanio"/>
    <x v="1"/>
    <x v="3"/>
    <x v="223"/>
  </r>
  <r>
    <x v="3"/>
    <s v="Wóde60"/>
    <x v="0"/>
    <x v="2"/>
    <x v="224"/>
  </r>
  <r>
    <x v="1"/>
    <s v="JuTub"/>
    <x v="0"/>
    <x v="6"/>
    <x v="225"/>
  </r>
  <r>
    <x v="13"/>
    <s v="Wóde60"/>
    <x v="3"/>
    <x v="3"/>
    <x v="226"/>
  </r>
  <r>
    <x v="15"/>
    <s v="USP"/>
    <x v="1"/>
    <x v="6"/>
    <x v="227"/>
  </r>
  <r>
    <x v="3"/>
    <s v="NFS"/>
    <x v="0"/>
    <x v="4"/>
    <x v="228"/>
  </r>
  <r>
    <x v="1"/>
    <s v="JuPiEs"/>
    <x v="1"/>
    <x v="4"/>
    <x v="229"/>
  </r>
  <r>
    <x v="8"/>
    <s v="NFS"/>
    <x v="2"/>
    <x v="6"/>
    <x v="230"/>
  </r>
  <r>
    <x v="4"/>
    <s v="NFS"/>
    <x v="2"/>
    <x v="3"/>
    <x v="231"/>
  </r>
  <r>
    <x v="6"/>
    <s v="NetFlek"/>
    <x v="2"/>
    <x v="3"/>
    <x v="232"/>
  </r>
  <r>
    <x v="8"/>
    <s v="MakDonald"/>
    <x v="2"/>
    <x v="0"/>
    <x v="233"/>
  </r>
  <r>
    <x v="11"/>
    <s v="dy"/>
    <x v="3"/>
    <x v="6"/>
    <x v="234"/>
  </r>
  <r>
    <x v="2"/>
    <s v="Oranż"/>
    <x v="0"/>
    <x v="5"/>
    <x v="235"/>
  </r>
  <r>
    <x v="15"/>
    <s v="NFS"/>
    <x v="0"/>
    <x v="1"/>
    <x v="236"/>
  </r>
  <r>
    <x v="12"/>
    <s v="SUZ"/>
    <x v="0"/>
    <x v="1"/>
    <x v="237"/>
  </r>
  <r>
    <x v="15"/>
    <s v="NFS"/>
    <x v="0"/>
    <x v="3"/>
    <x v="238"/>
  </r>
  <r>
    <x v="7"/>
    <s v="AlleTanio"/>
    <x v="2"/>
    <x v="2"/>
    <x v="239"/>
  </r>
  <r>
    <x v="3"/>
    <s v="USP"/>
    <x v="1"/>
    <x v="2"/>
    <x v="240"/>
  </r>
  <r>
    <x v="10"/>
    <s v="MakDonald"/>
    <x v="1"/>
    <x v="0"/>
    <x v="241"/>
  </r>
  <r>
    <x v="8"/>
    <s v="NetFlek"/>
    <x v="3"/>
    <x v="5"/>
    <x v="242"/>
  </r>
  <r>
    <x v="7"/>
    <s v="ListEx"/>
    <x v="1"/>
    <x v="3"/>
    <x v="243"/>
  </r>
  <r>
    <x v="5"/>
    <s v="WiAjPi"/>
    <x v="3"/>
    <x v="5"/>
    <x v="244"/>
  </r>
  <r>
    <x v="3"/>
    <s v="SUZ"/>
    <x v="2"/>
    <x v="0"/>
    <x v="245"/>
  </r>
  <r>
    <x v="1"/>
    <s v="dy"/>
    <x v="1"/>
    <x v="2"/>
    <x v="246"/>
  </r>
  <r>
    <x v="2"/>
    <s v="USP"/>
    <x v="0"/>
    <x v="2"/>
    <x v="247"/>
  </r>
  <r>
    <x v="12"/>
    <s v="Wóde60"/>
    <x v="3"/>
    <x v="1"/>
    <x v="248"/>
  </r>
  <r>
    <x v="1"/>
    <s v="JuTub"/>
    <x v="3"/>
    <x v="6"/>
    <x v="249"/>
  </r>
  <r>
    <x v="15"/>
    <s v="ListEx"/>
    <x v="2"/>
    <x v="6"/>
    <x v="250"/>
  </r>
  <r>
    <x v="15"/>
    <s v="JuTub"/>
    <x v="3"/>
    <x v="2"/>
    <x v="251"/>
  </r>
  <r>
    <x v="14"/>
    <s v="RePlay"/>
    <x v="3"/>
    <x v="0"/>
    <x v="252"/>
  </r>
  <r>
    <x v="3"/>
    <s v="NetFlek"/>
    <x v="2"/>
    <x v="3"/>
    <x v="253"/>
  </r>
  <r>
    <x v="9"/>
    <s v="dy"/>
    <x v="0"/>
    <x v="3"/>
    <x v="254"/>
  </r>
  <r>
    <x v="9"/>
    <s v="MakDonald"/>
    <x v="0"/>
    <x v="1"/>
    <x v="191"/>
  </r>
  <r>
    <x v="10"/>
    <s v="NFS"/>
    <x v="1"/>
    <x v="1"/>
    <x v="255"/>
  </r>
  <r>
    <x v="3"/>
    <s v="AlleTanio"/>
    <x v="3"/>
    <x v="4"/>
    <x v="256"/>
  </r>
  <r>
    <x v="13"/>
    <s v="RePlay"/>
    <x v="3"/>
    <x v="0"/>
    <x v="257"/>
  </r>
  <r>
    <x v="7"/>
    <s v="WiAjPi"/>
    <x v="3"/>
    <x v="0"/>
    <x v="37"/>
  </r>
  <r>
    <x v="4"/>
    <s v="Oranż"/>
    <x v="3"/>
    <x v="6"/>
    <x v="258"/>
  </r>
  <r>
    <x v="6"/>
    <s v="MakDonald"/>
    <x v="2"/>
    <x v="2"/>
    <x v="259"/>
  </r>
  <r>
    <x v="8"/>
    <s v="WiAjPi"/>
    <x v="1"/>
    <x v="0"/>
    <x v="260"/>
  </r>
  <r>
    <x v="8"/>
    <s v="RePlay"/>
    <x v="0"/>
    <x v="6"/>
    <x v="261"/>
  </r>
  <r>
    <x v="7"/>
    <s v="JuTub"/>
    <x v="1"/>
    <x v="5"/>
    <x v="262"/>
  </r>
  <r>
    <x v="12"/>
    <s v="ListEx"/>
    <x v="1"/>
    <x v="2"/>
    <x v="263"/>
  </r>
  <r>
    <x v="4"/>
    <s v="NFS"/>
    <x v="2"/>
    <x v="5"/>
    <x v="264"/>
  </r>
  <r>
    <x v="3"/>
    <s v="RePlay"/>
    <x v="3"/>
    <x v="0"/>
    <x v="265"/>
  </r>
  <r>
    <x v="1"/>
    <s v="SUZ"/>
    <x v="3"/>
    <x v="5"/>
    <x v="266"/>
  </r>
  <r>
    <x v="12"/>
    <s v="JuPiEs"/>
    <x v="2"/>
    <x v="2"/>
    <x v="267"/>
  </r>
  <r>
    <x v="15"/>
    <s v="MakDonald"/>
    <x v="0"/>
    <x v="1"/>
    <x v="268"/>
  </r>
  <r>
    <x v="0"/>
    <s v="NetFlek"/>
    <x v="0"/>
    <x v="0"/>
    <x v="269"/>
  </r>
  <r>
    <x v="3"/>
    <s v="dy"/>
    <x v="0"/>
    <x v="3"/>
    <x v="270"/>
  </r>
  <r>
    <x v="2"/>
    <s v="RePlay"/>
    <x v="2"/>
    <x v="0"/>
    <x v="250"/>
  </r>
  <r>
    <x v="1"/>
    <s v="Oranż"/>
    <x v="0"/>
    <x v="6"/>
    <x v="271"/>
  </r>
  <r>
    <x v="15"/>
    <s v="AjBiEm"/>
    <x v="0"/>
    <x v="1"/>
    <x v="272"/>
  </r>
  <r>
    <x v="4"/>
    <s v="dy"/>
    <x v="2"/>
    <x v="3"/>
    <x v="273"/>
  </r>
  <r>
    <x v="11"/>
    <s v="USP"/>
    <x v="2"/>
    <x v="5"/>
    <x v="274"/>
  </r>
  <r>
    <x v="12"/>
    <s v="Oranż"/>
    <x v="2"/>
    <x v="3"/>
    <x v="275"/>
  </r>
  <r>
    <x v="11"/>
    <s v="JuTub"/>
    <x v="2"/>
    <x v="2"/>
    <x v="276"/>
  </r>
  <r>
    <x v="1"/>
    <s v="NetFlek"/>
    <x v="2"/>
    <x v="4"/>
    <x v="277"/>
  </r>
  <r>
    <x v="2"/>
    <s v="Wóde60"/>
    <x v="1"/>
    <x v="0"/>
    <x v="278"/>
  </r>
  <r>
    <x v="10"/>
    <s v="JuTub"/>
    <x v="3"/>
    <x v="0"/>
    <x v="279"/>
  </r>
  <r>
    <x v="4"/>
    <s v="JuPiEs"/>
    <x v="0"/>
    <x v="6"/>
    <x v="280"/>
  </r>
  <r>
    <x v="8"/>
    <s v="Wóde60"/>
    <x v="0"/>
    <x v="3"/>
    <x v="281"/>
  </r>
  <r>
    <x v="1"/>
    <s v="SUZ"/>
    <x v="3"/>
    <x v="2"/>
    <x v="282"/>
  </r>
  <r>
    <x v="7"/>
    <s v="Oranż"/>
    <x v="0"/>
    <x v="3"/>
    <x v="283"/>
  </r>
  <r>
    <x v="7"/>
    <s v="JuPiEs"/>
    <x v="1"/>
    <x v="0"/>
    <x v="284"/>
  </r>
  <r>
    <x v="15"/>
    <s v="USP"/>
    <x v="2"/>
    <x v="1"/>
    <x v="285"/>
  </r>
  <r>
    <x v="13"/>
    <s v="SUZ"/>
    <x v="3"/>
    <x v="2"/>
    <x v="286"/>
  </r>
  <r>
    <x v="2"/>
    <s v="WiAjPi"/>
    <x v="1"/>
    <x v="5"/>
    <x v="287"/>
  </r>
  <r>
    <x v="2"/>
    <s v="MakDonald"/>
    <x v="2"/>
    <x v="1"/>
    <x v="288"/>
  </r>
  <r>
    <x v="8"/>
    <s v="ListEx"/>
    <x v="2"/>
    <x v="1"/>
    <x v="289"/>
  </r>
  <r>
    <x v="13"/>
    <s v="JuPiEs"/>
    <x v="3"/>
    <x v="0"/>
    <x v="290"/>
  </r>
  <r>
    <x v="15"/>
    <s v="Wóde60"/>
    <x v="3"/>
    <x v="1"/>
    <x v="291"/>
  </r>
  <r>
    <x v="12"/>
    <s v="Oranż"/>
    <x v="2"/>
    <x v="5"/>
    <x v="292"/>
  </r>
  <r>
    <x v="10"/>
    <s v="AlleTanio"/>
    <x v="2"/>
    <x v="6"/>
    <x v="293"/>
  </r>
  <r>
    <x v="4"/>
    <s v="Wóde60"/>
    <x v="1"/>
    <x v="3"/>
    <x v="294"/>
  </r>
  <r>
    <x v="15"/>
    <s v="NFS"/>
    <x v="1"/>
    <x v="3"/>
    <x v="295"/>
  </r>
  <r>
    <x v="10"/>
    <s v="Oranż"/>
    <x v="1"/>
    <x v="4"/>
    <x v="296"/>
  </r>
  <r>
    <x v="7"/>
    <s v="SUZ"/>
    <x v="3"/>
    <x v="6"/>
    <x v="297"/>
  </r>
  <r>
    <x v="9"/>
    <s v="Oranż"/>
    <x v="3"/>
    <x v="4"/>
    <x v="183"/>
  </r>
  <r>
    <x v="12"/>
    <s v="ListEx"/>
    <x v="3"/>
    <x v="3"/>
    <x v="298"/>
  </r>
  <r>
    <x v="7"/>
    <s v="JuTub"/>
    <x v="3"/>
    <x v="1"/>
    <x v="299"/>
  </r>
  <r>
    <x v="12"/>
    <s v="SUZ"/>
    <x v="0"/>
    <x v="6"/>
    <x v="300"/>
  </r>
  <r>
    <x v="11"/>
    <s v="NetFlek"/>
    <x v="2"/>
    <x v="3"/>
    <x v="301"/>
  </r>
  <r>
    <x v="3"/>
    <s v="Oranż"/>
    <x v="1"/>
    <x v="1"/>
    <x v="302"/>
  </r>
  <r>
    <x v="3"/>
    <s v="JuTub"/>
    <x v="3"/>
    <x v="2"/>
    <x v="303"/>
  </r>
  <r>
    <x v="14"/>
    <s v="ListEx"/>
    <x v="2"/>
    <x v="0"/>
    <x v="304"/>
  </r>
  <r>
    <x v="13"/>
    <s v="Oranż"/>
    <x v="0"/>
    <x v="6"/>
    <x v="305"/>
  </r>
  <r>
    <x v="3"/>
    <s v="Wóde60"/>
    <x v="2"/>
    <x v="1"/>
    <x v="306"/>
  </r>
  <r>
    <x v="6"/>
    <s v="JuTub"/>
    <x v="3"/>
    <x v="1"/>
    <x v="307"/>
  </r>
  <r>
    <x v="11"/>
    <s v="SUZ"/>
    <x v="0"/>
    <x v="1"/>
    <x v="308"/>
  </r>
  <r>
    <x v="4"/>
    <s v="Oranż"/>
    <x v="2"/>
    <x v="3"/>
    <x v="309"/>
  </r>
  <r>
    <x v="14"/>
    <s v="AlleTanio"/>
    <x v="2"/>
    <x v="3"/>
    <x v="310"/>
  </r>
  <r>
    <x v="7"/>
    <s v="ListEx"/>
    <x v="3"/>
    <x v="3"/>
    <x v="311"/>
  </r>
  <r>
    <x v="12"/>
    <s v="SUZ"/>
    <x v="1"/>
    <x v="3"/>
    <x v="312"/>
  </r>
  <r>
    <x v="6"/>
    <s v="Wóde60"/>
    <x v="2"/>
    <x v="2"/>
    <x v="313"/>
  </r>
  <r>
    <x v="11"/>
    <s v="NetFlek"/>
    <x v="3"/>
    <x v="2"/>
    <x v="314"/>
  </r>
  <r>
    <x v="8"/>
    <s v="Oranż"/>
    <x v="2"/>
    <x v="5"/>
    <x v="204"/>
  </r>
  <r>
    <x v="9"/>
    <s v="dy"/>
    <x v="1"/>
    <x v="4"/>
    <x v="315"/>
  </r>
  <r>
    <x v="5"/>
    <s v="USP"/>
    <x v="0"/>
    <x v="6"/>
    <x v="316"/>
  </r>
  <r>
    <x v="10"/>
    <s v="ListEx"/>
    <x v="3"/>
    <x v="1"/>
    <x v="317"/>
  </r>
  <r>
    <x v="15"/>
    <s v="NFS"/>
    <x v="1"/>
    <x v="0"/>
    <x v="318"/>
  </r>
  <r>
    <x v="12"/>
    <s v="JuTub"/>
    <x v="0"/>
    <x v="4"/>
    <x v="319"/>
  </r>
  <r>
    <x v="0"/>
    <s v="NetFlek"/>
    <x v="1"/>
    <x v="4"/>
    <x v="146"/>
  </r>
  <r>
    <x v="6"/>
    <s v="USP"/>
    <x v="2"/>
    <x v="2"/>
    <x v="320"/>
  </r>
  <r>
    <x v="14"/>
    <s v="WiAjPi"/>
    <x v="1"/>
    <x v="6"/>
    <x v="321"/>
  </r>
  <r>
    <x v="10"/>
    <s v="RePlay"/>
    <x v="2"/>
    <x v="6"/>
    <x v="322"/>
  </r>
  <r>
    <x v="4"/>
    <s v="JuTub"/>
    <x v="3"/>
    <x v="4"/>
    <x v="323"/>
  </r>
  <r>
    <x v="8"/>
    <s v="AjBiEm"/>
    <x v="0"/>
    <x v="5"/>
    <x v="324"/>
  </r>
  <r>
    <x v="11"/>
    <s v="USP"/>
    <x v="1"/>
    <x v="4"/>
    <x v="325"/>
  </r>
  <r>
    <x v="12"/>
    <s v="SUZ"/>
    <x v="2"/>
    <x v="0"/>
    <x v="326"/>
  </r>
  <r>
    <x v="1"/>
    <s v="NFS"/>
    <x v="0"/>
    <x v="2"/>
    <x v="327"/>
  </r>
  <r>
    <x v="3"/>
    <s v="AlleTanio"/>
    <x v="2"/>
    <x v="0"/>
    <x v="204"/>
  </r>
  <r>
    <x v="11"/>
    <s v="JuPiEs"/>
    <x v="2"/>
    <x v="4"/>
    <x v="328"/>
  </r>
  <r>
    <x v="5"/>
    <s v="dy"/>
    <x v="0"/>
    <x v="2"/>
    <x v="329"/>
  </r>
  <r>
    <x v="2"/>
    <s v="NetFlek"/>
    <x v="3"/>
    <x v="1"/>
    <x v="330"/>
  </r>
  <r>
    <x v="11"/>
    <s v="Oranż"/>
    <x v="2"/>
    <x v="0"/>
    <x v="331"/>
  </r>
  <r>
    <x v="6"/>
    <s v="NetFlek"/>
    <x v="1"/>
    <x v="0"/>
    <x v="332"/>
  </r>
  <r>
    <x v="12"/>
    <s v="SUZ"/>
    <x v="2"/>
    <x v="6"/>
    <x v="333"/>
  </r>
  <r>
    <x v="13"/>
    <s v="JuTub"/>
    <x v="0"/>
    <x v="0"/>
    <x v="334"/>
  </r>
  <r>
    <x v="3"/>
    <s v="SUZ"/>
    <x v="1"/>
    <x v="1"/>
    <x v="335"/>
  </r>
  <r>
    <x v="9"/>
    <s v="dy"/>
    <x v="1"/>
    <x v="1"/>
    <x v="336"/>
  </r>
  <r>
    <x v="12"/>
    <s v="SUZ"/>
    <x v="1"/>
    <x v="5"/>
    <x v="275"/>
  </r>
  <r>
    <x v="14"/>
    <s v="USP"/>
    <x v="0"/>
    <x v="0"/>
    <x v="337"/>
  </r>
  <r>
    <x v="10"/>
    <s v="ListEx"/>
    <x v="0"/>
    <x v="4"/>
    <x v="338"/>
  </r>
  <r>
    <x v="15"/>
    <s v="WiAjPi"/>
    <x v="2"/>
    <x v="6"/>
    <x v="124"/>
  </r>
  <r>
    <x v="5"/>
    <s v="MakDonald"/>
    <x v="3"/>
    <x v="0"/>
    <x v="339"/>
  </r>
  <r>
    <x v="10"/>
    <s v="Wóde60"/>
    <x v="0"/>
    <x v="4"/>
    <x v="340"/>
  </r>
  <r>
    <x v="10"/>
    <s v="NetFlek"/>
    <x v="3"/>
    <x v="5"/>
    <x v="341"/>
  </r>
  <r>
    <x v="11"/>
    <s v="dy"/>
    <x v="2"/>
    <x v="5"/>
    <x v="342"/>
  </r>
  <r>
    <x v="3"/>
    <s v="RePlay"/>
    <x v="0"/>
    <x v="3"/>
    <x v="343"/>
  </r>
  <r>
    <x v="14"/>
    <s v="MakDonald"/>
    <x v="1"/>
    <x v="2"/>
    <x v="344"/>
  </r>
  <r>
    <x v="11"/>
    <s v="ListEx"/>
    <x v="0"/>
    <x v="0"/>
    <x v="345"/>
  </r>
  <r>
    <x v="15"/>
    <s v="JuTub"/>
    <x v="3"/>
    <x v="2"/>
    <x v="346"/>
  </r>
  <r>
    <x v="3"/>
    <s v="SUZ"/>
    <x v="0"/>
    <x v="0"/>
    <x v="347"/>
  </r>
  <r>
    <x v="13"/>
    <s v="AlleTanio"/>
    <x v="2"/>
    <x v="6"/>
    <x v="348"/>
  </r>
  <r>
    <x v="9"/>
    <s v="ListEx"/>
    <x v="2"/>
    <x v="5"/>
    <x v="349"/>
  </r>
  <r>
    <x v="3"/>
    <s v="SUZ"/>
    <x v="1"/>
    <x v="2"/>
    <x v="350"/>
  </r>
  <r>
    <x v="5"/>
    <s v="JuTub"/>
    <x v="3"/>
    <x v="6"/>
    <x v="351"/>
  </r>
  <r>
    <x v="7"/>
    <s v="RePlay"/>
    <x v="1"/>
    <x v="2"/>
    <x v="352"/>
  </r>
  <r>
    <x v="6"/>
    <s v="MakDonald"/>
    <x v="0"/>
    <x v="1"/>
    <x v="353"/>
  </r>
  <r>
    <x v="9"/>
    <s v="JuTub"/>
    <x v="1"/>
    <x v="0"/>
    <x v="354"/>
  </r>
  <r>
    <x v="0"/>
    <s v="JuTub"/>
    <x v="1"/>
    <x v="3"/>
    <x v="355"/>
  </r>
  <r>
    <x v="1"/>
    <s v="AlleTanio"/>
    <x v="0"/>
    <x v="3"/>
    <x v="356"/>
  </r>
  <r>
    <x v="5"/>
    <s v="NetFlek"/>
    <x v="1"/>
    <x v="2"/>
    <x v="357"/>
  </r>
  <r>
    <x v="13"/>
    <s v="Wóde60"/>
    <x v="0"/>
    <x v="2"/>
    <x v="358"/>
  </r>
  <r>
    <x v="13"/>
    <s v="WiAjPi"/>
    <x v="2"/>
    <x v="4"/>
    <x v="359"/>
  </r>
  <r>
    <x v="15"/>
    <s v="MakDonald"/>
    <x v="0"/>
    <x v="6"/>
    <x v="360"/>
  </r>
  <r>
    <x v="14"/>
    <s v="USP"/>
    <x v="1"/>
    <x v="0"/>
    <x v="361"/>
  </r>
  <r>
    <x v="4"/>
    <s v="NetFlek"/>
    <x v="3"/>
    <x v="6"/>
    <x v="362"/>
  </r>
  <r>
    <x v="8"/>
    <s v="RePlay"/>
    <x v="1"/>
    <x v="1"/>
    <x v="363"/>
  </r>
  <r>
    <x v="5"/>
    <s v="SUZ"/>
    <x v="2"/>
    <x v="4"/>
    <x v="364"/>
  </r>
  <r>
    <x v="4"/>
    <s v="SUZ"/>
    <x v="2"/>
    <x v="2"/>
    <x v="365"/>
  </r>
  <r>
    <x v="9"/>
    <s v="MakDonald"/>
    <x v="2"/>
    <x v="1"/>
    <x v="366"/>
  </r>
  <r>
    <x v="0"/>
    <s v="MakDonald"/>
    <x v="2"/>
    <x v="4"/>
    <x v="367"/>
  </r>
  <r>
    <x v="10"/>
    <s v="NetFlek"/>
    <x v="3"/>
    <x v="4"/>
    <x v="368"/>
  </r>
  <r>
    <x v="8"/>
    <s v="SUZ"/>
    <x v="0"/>
    <x v="4"/>
    <x v="369"/>
  </r>
  <r>
    <x v="3"/>
    <s v="JuTub"/>
    <x v="2"/>
    <x v="2"/>
    <x v="370"/>
  </r>
  <r>
    <x v="5"/>
    <s v="ListEx"/>
    <x v="0"/>
    <x v="2"/>
    <x v="371"/>
  </r>
  <r>
    <x v="4"/>
    <s v="AjBiEm"/>
    <x v="1"/>
    <x v="0"/>
    <x v="372"/>
  </r>
  <r>
    <x v="15"/>
    <s v="AlleTanio"/>
    <x v="1"/>
    <x v="4"/>
    <x v="1"/>
  </r>
  <r>
    <x v="3"/>
    <s v="Wóde60"/>
    <x v="0"/>
    <x v="2"/>
    <x v="373"/>
  </r>
  <r>
    <x v="10"/>
    <s v="dy"/>
    <x v="3"/>
    <x v="3"/>
    <x v="374"/>
  </r>
  <r>
    <x v="11"/>
    <s v="AlleTanio"/>
    <x v="3"/>
    <x v="0"/>
    <x v="375"/>
  </r>
  <r>
    <x v="1"/>
    <s v="AlleTanio"/>
    <x v="0"/>
    <x v="3"/>
    <x v="376"/>
  </r>
  <r>
    <x v="0"/>
    <s v="Oranż"/>
    <x v="0"/>
    <x v="6"/>
    <x v="377"/>
  </r>
  <r>
    <x v="5"/>
    <s v="MakDonald"/>
    <x v="1"/>
    <x v="5"/>
    <x v="378"/>
  </r>
  <r>
    <x v="0"/>
    <s v="WiAjPi"/>
    <x v="3"/>
    <x v="4"/>
    <x v="379"/>
  </r>
  <r>
    <x v="13"/>
    <s v="ListEx"/>
    <x v="1"/>
    <x v="3"/>
    <x v="380"/>
  </r>
  <r>
    <x v="0"/>
    <s v="AlleTanio"/>
    <x v="2"/>
    <x v="5"/>
    <x v="381"/>
  </r>
  <r>
    <x v="4"/>
    <s v="ListEx"/>
    <x v="0"/>
    <x v="1"/>
    <x v="382"/>
  </r>
  <r>
    <x v="14"/>
    <s v="JuPiEs"/>
    <x v="0"/>
    <x v="1"/>
    <x v="383"/>
  </r>
  <r>
    <x v="1"/>
    <s v="SUZ"/>
    <x v="0"/>
    <x v="4"/>
    <x v="384"/>
  </r>
  <r>
    <x v="8"/>
    <s v="NetFlek"/>
    <x v="1"/>
    <x v="0"/>
    <x v="385"/>
  </r>
  <r>
    <x v="3"/>
    <s v="AlleTanio"/>
    <x v="3"/>
    <x v="5"/>
    <x v="386"/>
  </r>
  <r>
    <x v="10"/>
    <s v="NetFlek"/>
    <x v="0"/>
    <x v="0"/>
    <x v="387"/>
  </r>
  <r>
    <x v="1"/>
    <s v="AlleTanio"/>
    <x v="2"/>
    <x v="3"/>
    <x v="388"/>
  </r>
  <r>
    <x v="2"/>
    <s v="JuTub"/>
    <x v="3"/>
    <x v="6"/>
    <x v="389"/>
  </r>
  <r>
    <x v="3"/>
    <s v="WiAjPi"/>
    <x v="0"/>
    <x v="2"/>
    <x v="390"/>
  </r>
  <r>
    <x v="7"/>
    <s v="AlleTanio"/>
    <x v="3"/>
    <x v="1"/>
    <x v="391"/>
  </r>
  <r>
    <x v="6"/>
    <s v="JuPiEs"/>
    <x v="1"/>
    <x v="6"/>
    <x v="392"/>
  </r>
  <r>
    <x v="10"/>
    <s v="ListEx"/>
    <x v="3"/>
    <x v="4"/>
    <x v="393"/>
  </r>
  <r>
    <x v="15"/>
    <s v="SUZ"/>
    <x v="2"/>
    <x v="2"/>
    <x v="394"/>
  </r>
  <r>
    <x v="6"/>
    <s v="JuTub"/>
    <x v="2"/>
    <x v="3"/>
    <x v="395"/>
  </r>
  <r>
    <x v="3"/>
    <s v="AlleTanio"/>
    <x v="1"/>
    <x v="4"/>
    <x v="396"/>
  </r>
  <r>
    <x v="12"/>
    <s v="JuTub"/>
    <x v="1"/>
    <x v="4"/>
    <x v="397"/>
  </r>
  <r>
    <x v="9"/>
    <s v="JuTub"/>
    <x v="3"/>
    <x v="0"/>
    <x v="398"/>
  </r>
  <r>
    <x v="8"/>
    <s v="AlleTanio"/>
    <x v="1"/>
    <x v="3"/>
    <x v="399"/>
  </r>
  <r>
    <x v="7"/>
    <s v="ListEx"/>
    <x v="3"/>
    <x v="4"/>
    <x v="400"/>
  </r>
  <r>
    <x v="0"/>
    <s v="JuTub"/>
    <x v="0"/>
    <x v="6"/>
    <x v="401"/>
  </r>
  <r>
    <x v="14"/>
    <s v="JuTub"/>
    <x v="1"/>
    <x v="4"/>
    <x v="402"/>
  </r>
  <r>
    <x v="10"/>
    <s v="WiAjPi"/>
    <x v="0"/>
    <x v="1"/>
    <x v="403"/>
  </r>
  <r>
    <x v="12"/>
    <s v="NFS"/>
    <x v="3"/>
    <x v="1"/>
    <x v="404"/>
  </r>
  <r>
    <x v="0"/>
    <s v="Oranż"/>
    <x v="2"/>
    <x v="0"/>
    <x v="405"/>
  </r>
  <r>
    <x v="1"/>
    <s v="ListEx"/>
    <x v="3"/>
    <x v="4"/>
    <x v="406"/>
  </r>
  <r>
    <x v="10"/>
    <s v="NFS"/>
    <x v="0"/>
    <x v="0"/>
    <x v="407"/>
  </r>
  <r>
    <x v="9"/>
    <s v="AjBiEm"/>
    <x v="0"/>
    <x v="5"/>
    <x v="408"/>
  </r>
  <r>
    <x v="7"/>
    <s v="RePlay"/>
    <x v="1"/>
    <x v="1"/>
    <x v="409"/>
  </r>
  <r>
    <x v="2"/>
    <s v="AlleTanio"/>
    <x v="2"/>
    <x v="6"/>
    <x v="410"/>
  </r>
  <r>
    <x v="13"/>
    <s v="ListEx"/>
    <x v="0"/>
    <x v="1"/>
    <x v="411"/>
  </r>
  <r>
    <x v="2"/>
    <s v="AlleTanio"/>
    <x v="2"/>
    <x v="3"/>
    <x v="412"/>
  </r>
  <r>
    <x v="4"/>
    <s v="AlleTanio"/>
    <x v="2"/>
    <x v="4"/>
    <x v="413"/>
  </r>
  <r>
    <x v="4"/>
    <s v="dy"/>
    <x v="3"/>
    <x v="4"/>
    <x v="414"/>
  </r>
  <r>
    <x v="15"/>
    <s v="JuPiEs"/>
    <x v="3"/>
    <x v="4"/>
    <x v="415"/>
  </r>
  <r>
    <x v="15"/>
    <s v="WiAjPi"/>
    <x v="1"/>
    <x v="4"/>
    <x v="416"/>
  </r>
  <r>
    <x v="8"/>
    <s v="NetFlek"/>
    <x v="3"/>
    <x v="4"/>
    <x v="417"/>
  </r>
  <r>
    <x v="7"/>
    <s v="USP"/>
    <x v="0"/>
    <x v="4"/>
    <x v="418"/>
  </r>
  <r>
    <x v="10"/>
    <s v="RePlay"/>
    <x v="3"/>
    <x v="4"/>
    <x v="419"/>
  </r>
  <r>
    <x v="11"/>
    <s v="RePlay"/>
    <x v="3"/>
    <x v="4"/>
    <x v="420"/>
  </r>
  <r>
    <x v="14"/>
    <s v="SUZ"/>
    <x v="3"/>
    <x v="5"/>
    <x v="421"/>
  </r>
  <r>
    <x v="12"/>
    <s v="USP"/>
    <x v="1"/>
    <x v="2"/>
    <x v="422"/>
  </r>
  <r>
    <x v="10"/>
    <s v="ListEx"/>
    <x v="2"/>
    <x v="4"/>
    <x v="423"/>
  </r>
  <r>
    <x v="3"/>
    <s v="JuTub"/>
    <x v="1"/>
    <x v="0"/>
    <x v="424"/>
  </r>
  <r>
    <x v="7"/>
    <s v="AlleTanio"/>
    <x v="3"/>
    <x v="3"/>
    <x v="425"/>
  </r>
  <r>
    <x v="7"/>
    <s v="USP"/>
    <x v="1"/>
    <x v="1"/>
    <x v="426"/>
  </r>
  <r>
    <x v="15"/>
    <s v="NetFlek"/>
    <x v="0"/>
    <x v="6"/>
    <x v="427"/>
  </r>
  <r>
    <x v="9"/>
    <s v="AlleTanio"/>
    <x v="3"/>
    <x v="2"/>
    <x v="428"/>
  </r>
  <r>
    <x v="11"/>
    <s v="NetFlek"/>
    <x v="3"/>
    <x v="3"/>
    <x v="429"/>
  </r>
  <r>
    <x v="15"/>
    <s v="AlleTanio"/>
    <x v="3"/>
    <x v="1"/>
    <x v="430"/>
  </r>
  <r>
    <x v="2"/>
    <s v="RePlay"/>
    <x v="1"/>
    <x v="4"/>
    <x v="431"/>
  </r>
  <r>
    <x v="11"/>
    <s v="USP"/>
    <x v="0"/>
    <x v="2"/>
    <x v="432"/>
  </r>
  <r>
    <x v="13"/>
    <s v="WiAjPi"/>
    <x v="3"/>
    <x v="4"/>
    <x v="433"/>
  </r>
  <r>
    <x v="4"/>
    <s v="MakDonald"/>
    <x v="0"/>
    <x v="2"/>
    <x v="434"/>
  </r>
  <r>
    <x v="0"/>
    <s v="SUZ"/>
    <x v="0"/>
    <x v="6"/>
    <x v="435"/>
  </r>
  <r>
    <x v="6"/>
    <s v="SUZ"/>
    <x v="3"/>
    <x v="1"/>
    <x v="436"/>
  </r>
  <r>
    <x v="14"/>
    <s v="ListEx"/>
    <x v="1"/>
    <x v="4"/>
    <x v="416"/>
  </r>
  <r>
    <x v="11"/>
    <s v="AlleTanio"/>
    <x v="2"/>
    <x v="1"/>
    <x v="437"/>
  </r>
  <r>
    <x v="9"/>
    <s v="JuPiEs"/>
    <x v="3"/>
    <x v="0"/>
    <x v="438"/>
  </r>
  <r>
    <x v="2"/>
    <s v="ListEx"/>
    <x v="0"/>
    <x v="1"/>
    <x v="439"/>
  </r>
  <r>
    <x v="12"/>
    <s v="USP"/>
    <x v="3"/>
    <x v="2"/>
    <x v="440"/>
  </r>
  <r>
    <x v="2"/>
    <s v="MakDonald"/>
    <x v="0"/>
    <x v="3"/>
    <x v="441"/>
  </r>
  <r>
    <x v="5"/>
    <s v="ListEx"/>
    <x v="2"/>
    <x v="0"/>
    <x v="442"/>
  </r>
  <r>
    <x v="11"/>
    <s v="ListEx"/>
    <x v="2"/>
    <x v="5"/>
    <x v="443"/>
  </r>
  <r>
    <x v="13"/>
    <s v="MakDonald"/>
    <x v="2"/>
    <x v="4"/>
    <x v="444"/>
  </r>
  <r>
    <x v="12"/>
    <s v="MakDonald"/>
    <x v="2"/>
    <x v="4"/>
    <x v="445"/>
  </r>
  <r>
    <x v="13"/>
    <s v="MakDonald"/>
    <x v="1"/>
    <x v="3"/>
    <x v="446"/>
  </r>
  <r>
    <x v="2"/>
    <s v="NetFlek"/>
    <x v="1"/>
    <x v="3"/>
    <x v="447"/>
  </r>
  <r>
    <x v="7"/>
    <s v="USP"/>
    <x v="0"/>
    <x v="2"/>
    <x v="448"/>
  </r>
  <r>
    <x v="8"/>
    <s v="USP"/>
    <x v="2"/>
    <x v="5"/>
    <x v="449"/>
  </r>
  <r>
    <x v="2"/>
    <s v="NFS"/>
    <x v="2"/>
    <x v="6"/>
    <x v="450"/>
  </r>
  <r>
    <x v="1"/>
    <s v="AjBiEm"/>
    <x v="2"/>
    <x v="1"/>
    <x v="451"/>
  </r>
  <r>
    <x v="12"/>
    <s v="AjBiEm"/>
    <x v="1"/>
    <x v="5"/>
    <x v="452"/>
  </r>
  <r>
    <x v="8"/>
    <s v="AjBiEm"/>
    <x v="2"/>
    <x v="6"/>
    <x v="453"/>
  </r>
  <r>
    <x v="0"/>
    <s v="dy"/>
    <x v="0"/>
    <x v="1"/>
    <x v="454"/>
  </r>
  <r>
    <x v="1"/>
    <s v="NetFlek"/>
    <x v="1"/>
    <x v="3"/>
    <x v="455"/>
  </r>
  <r>
    <x v="13"/>
    <s v="ListEx"/>
    <x v="2"/>
    <x v="2"/>
    <x v="456"/>
  </r>
  <r>
    <x v="4"/>
    <s v="JuTub"/>
    <x v="0"/>
    <x v="4"/>
    <x v="457"/>
  </r>
  <r>
    <x v="3"/>
    <s v="Oranż"/>
    <x v="0"/>
    <x v="5"/>
    <x v="458"/>
  </r>
  <r>
    <x v="15"/>
    <s v="Oranż"/>
    <x v="2"/>
    <x v="3"/>
    <x v="459"/>
  </r>
  <r>
    <x v="9"/>
    <s v="Wóde60"/>
    <x v="0"/>
    <x v="5"/>
    <x v="460"/>
  </r>
  <r>
    <x v="13"/>
    <s v="AlleTanio"/>
    <x v="2"/>
    <x v="6"/>
    <x v="461"/>
  </r>
  <r>
    <x v="1"/>
    <s v="AlleTanio"/>
    <x v="3"/>
    <x v="4"/>
    <x v="462"/>
  </r>
  <r>
    <x v="10"/>
    <s v="USP"/>
    <x v="0"/>
    <x v="6"/>
    <x v="463"/>
  </r>
  <r>
    <x v="2"/>
    <s v="ListEx"/>
    <x v="3"/>
    <x v="3"/>
    <x v="464"/>
  </r>
  <r>
    <x v="15"/>
    <s v="USP"/>
    <x v="3"/>
    <x v="2"/>
    <x v="465"/>
  </r>
  <r>
    <x v="14"/>
    <s v="JuTub"/>
    <x v="0"/>
    <x v="4"/>
    <x v="42"/>
  </r>
  <r>
    <x v="10"/>
    <s v="NFS"/>
    <x v="3"/>
    <x v="1"/>
    <x v="466"/>
  </r>
  <r>
    <x v="10"/>
    <s v="USP"/>
    <x v="1"/>
    <x v="3"/>
    <x v="467"/>
  </r>
  <r>
    <x v="8"/>
    <s v="USP"/>
    <x v="3"/>
    <x v="3"/>
    <x v="468"/>
  </r>
  <r>
    <x v="1"/>
    <s v="AlleTanio"/>
    <x v="2"/>
    <x v="3"/>
    <x v="469"/>
  </r>
  <r>
    <x v="8"/>
    <s v="AlleTanio"/>
    <x v="1"/>
    <x v="4"/>
    <x v="470"/>
  </r>
  <r>
    <x v="12"/>
    <s v="NFS"/>
    <x v="3"/>
    <x v="4"/>
    <x v="471"/>
  </r>
  <r>
    <x v="6"/>
    <s v="AjBiEm"/>
    <x v="1"/>
    <x v="6"/>
    <x v="472"/>
  </r>
  <r>
    <x v="15"/>
    <s v="AlleTanio"/>
    <x v="2"/>
    <x v="2"/>
    <x v="473"/>
  </r>
  <r>
    <x v="1"/>
    <s v="ListEx"/>
    <x v="3"/>
    <x v="2"/>
    <x v="474"/>
  </r>
  <r>
    <x v="4"/>
    <s v="USP"/>
    <x v="2"/>
    <x v="0"/>
    <x v="475"/>
  </r>
  <r>
    <x v="12"/>
    <s v="USP"/>
    <x v="0"/>
    <x v="4"/>
    <x v="476"/>
  </r>
  <r>
    <x v="7"/>
    <s v="WiAjPi"/>
    <x v="1"/>
    <x v="0"/>
    <x v="477"/>
  </r>
  <r>
    <x v="6"/>
    <s v="Wóde60"/>
    <x v="2"/>
    <x v="0"/>
    <x v="478"/>
  </r>
  <r>
    <x v="13"/>
    <s v="USP"/>
    <x v="2"/>
    <x v="1"/>
    <x v="479"/>
  </r>
  <r>
    <x v="3"/>
    <s v="MakDonald"/>
    <x v="1"/>
    <x v="5"/>
    <x v="480"/>
  </r>
  <r>
    <x v="13"/>
    <s v="NFS"/>
    <x v="2"/>
    <x v="2"/>
    <x v="481"/>
  </r>
  <r>
    <x v="7"/>
    <s v="AlleTanio"/>
    <x v="1"/>
    <x v="5"/>
    <x v="482"/>
  </r>
  <r>
    <x v="15"/>
    <s v="ListEx"/>
    <x v="1"/>
    <x v="5"/>
    <x v="483"/>
  </r>
  <r>
    <x v="9"/>
    <s v="MakDonald"/>
    <x v="0"/>
    <x v="1"/>
    <x v="484"/>
  </r>
  <r>
    <x v="2"/>
    <s v="JuTub"/>
    <x v="0"/>
    <x v="4"/>
    <x v="485"/>
  </r>
  <r>
    <x v="4"/>
    <s v="MakDonald"/>
    <x v="2"/>
    <x v="3"/>
    <x v="486"/>
  </r>
  <r>
    <x v="1"/>
    <s v="AlleTanio"/>
    <x v="3"/>
    <x v="1"/>
    <x v="487"/>
  </r>
  <r>
    <x v="10"/>
    <s v="JuPiEs"/>
    <x v="2"/>
    <x v="4"/>
    <x v="488"/>
  </r>
  <r>
    <x v="1"/>
    <s v="USP"/>
    <x v="2"/>
    <x v="6"/>
    <x v="489"/>
  </r>
  <r>
    <x v="2"/>
    <s v="JuPiEs"/>
    <x v="1"/>
    <x v="2"/>
    <x v="373"/>
  </r>
  <r>
    <x v="15"/>
    <s v="SUZ"/>
    <x v="0"/>
    <x v="5"/>
    <x v="490"/>
  </r>
  <r>
    <x v="5"/>
    <s v="ListEx"/>
    <x v="2"/>
    <x v="0"/>
    <x v="491"/>
  </r>
  <r>
    <x v="12"/>
    <s v="JuPiEs"/>
    <x v="3"/>
    <x v="1"/>
    <x v="492"/>
  </r>
  <r>
    <x v="10"/>
    <s v="MakDonald"/>
    <x v="2"/>
    <x v="3"/>
    <x v="493"/>
  </r>
  <r>
    <x v="3"/>
    <s v="ListEx"/>
    <x v="1"/>
    <x v="1"/>
    <x v="217"/>
  </r>
  <r>
    <x v="5"/>
    <s v="WiAjPi"/>
    <x v="0"/>
    <x v="3"/>
    <x v="494"/>
  </r>
  <r>
    <x v="14"/>
    <s v="AlleTanio"/>
    <x v="0"/>
    <x v="0"/>
    <x v="495"/>
  </r>
  <r>
    <x v="13"/>
    <s v="ListEx"/>
    <x v="0"/>
    <x v="3"/>
    <x v="496"/>
  </r>
  <r>
    <x v="12"/>
    <s v="ListEx"/>
    <x v="3"/>
    <x v="2"/>
    <x v="497"/>
  </r>
  <r>
    <x v="8"/>
    <s v="dy"/>
    <x v="0"/>
    <x v="0"/>
    <x v="498"/>
  </r>
  <r>
    <x v="9"/>
    <s v="SUZ"/>
    <x v="1"/>
    <x v="5"/>
    <x v="499"/>
  </r>
  <r>
    <x v="13"/>
    <s v="SUZ"/>
    <x v="0"/>
    <x v="3"/>
    <x v="500"/>
  </r>
  <r>
    <x v="14"/>
    <s v="WiAjPi"/>
    <x v="1"/>
    <x v="6"/>
    <x v="501"/>
  </r>
  <r>
    <x v="10"/>
    <s v="SUZ"/>
    <x v="0"/>
    <x v="4"/>
    <x v="502"/>
  </r>
  <r>
    <x v="4"/>
    <s v="JuTub"/>
    <x v="2"/>
    <x v="4"/>
    <x v="503"/>
  </r>
  <r>
    <x v="14"/>
    <s v="NFS"/>
    <x v="3"/>
    <x v="1"/>
    <x v="504"/>
  </r>
  <r>
    <x v="11"/>
    <s v="ListEx"/>
    <x v="1"/>
    <x v="1"/>
    <x v="505"/>
  </r>
  <r>
    <x v="5"/>
    <s v="JuPiEs"/>
    <x v="2"/>
    <x v="2"/>
    <x v="506"/>
  </r>
  <r>
    <x v="2"/>
    <s v="SUZ"/>
    <x v="3"/>
    <x v="5"/>
    <x v="507"/>
  </r>
  <r>
    <x v="6"/>
    <s v="AjBiEm"/>
    <x v="2"/>
    <x v="1"/>
    <x v="508"/>
  </r>
  <r>
    <x v="4"/>
    <s v="NetFlek"/>
    <x v="3"/>
    <x v="3"/>
    <x v="509"/>
  </r>
  <r>
    <x v="13"/>
    <s v="RePlay"/>
    <x v="1"/>
    <x v="5"/>
    <x v="510"/>
  </r>
  <r>
    <x v="9"/>
    <s v="NetFlek"/>
    <x v="0"/>
    <x v="6"/>
    <x v="511"/>
  </r>
  <r>
    <x v="1"/>
    <s v="ListEx"/>
    <x v="2"/>
    <x v="4"/>
    <x v="512"/>
  </r>
  <r>
    <x v="11"/>
    <s v="RePlay"/>
    <x v="3"/>
    <x v="4"/>
    <x v="513"/>
  </r>
  <r>
    <x v="14"/>
    <s v="ListEx"/>
    <x v="3"/>
    <x v="2"/>
    <x v="514"/>
  </r>
  <r>
    <x v="14"/>
    <s v="Oranż"/>
    <x v="2"/>
    <x v="3"/>
    <x v="515"/>
  </r>
  <r>
    <x v="2"/>
    <s v="USP"/>
    <x v="3"/>
    <x v="3"/>
    <x v="516"/>
  </r>
  <r>
    <x v="5"/>
    <s v="Wóde60"/>
    <x v="1"/>
    <x v="2"/>
    <x v="517"/>
  </r>
  <r>
    <x v="7"/>
    <s v="dy"/>
    <x v="0"/>
    <x v="1"/>
    <x v="518"/>
  </r>
  <r>
    <x v="15"/>
    <s v="AlleTanio"/>
    <x v="1"/>
    <x v="6"/>
    <x v="519"/>
  </r>
  <r>
    <x v="15"/>
    <s v="AjBiEm"/>
    <x v="0"/>
    <x v="4"/>
    <x v="116"/>
  </r>
  <r>
    <x v="14"/>
    <s v="JuTub"/>
    <x v="3"/>
    <x v="3"/>
    <x v="520"/>
  </r>
  <r>
    <x v="15"/>
    <s v="NFS"/>
    <x v="3"/>
    <x v="1"/>
    <x v="521"/>
  </r>
  <r>
    <x v="10"/>
    <s v="USP"/>
    <x v="2"/>
    <x v="1"/>
    <x v="522"/>
  </r>
  <r>
    <x v="4"/>
    <s v="JuTub"/>
    <x v="0"/>
    <x v="2"/>
    <x v="523"/>
  </r>
  <r>
    <x v="8"/>
    <s v="Oranż"/>
    <x v="2"/>
    <x v="1"/>
    <x v="524"/>
  </r>
  <r>
    <x v="7"/>
    <s v="Oranż"/>
    <x v="1"/>
    <x v="5"/>
    <x v="525"/>
  </r>
  <r>
    <x v="8"/>
    <s v="ListEx"/>
    <x v="2"/>
    <x v="0"/>
    <x v="526"/>
  </r>
  <r>
    <x v="4"/>
    <s v="ListEx"/>
    <x v="3"/>
    <x v="5"/>
    <x v="527"/>
  </r>
  <r>
    <x v="3"/>
    <s v="ListEx"/>
    <x v="3"/>
    <x v="0"/>
    <x v="528"/>
  </r>
  <r>
    <x v="14"/>
    <s v="Wóde60"/>
    <x v="0"/>
    <x v="6"/>
    <x v="529"/>
  </r>
  <r>
    <x v="7"/>
    <s v="AjBiEm"/>
    <x v="3"/>
    <x v="2"/>
    <x v="530"/>
  </r>
  <r>
    <x v="9"/>
    <s v="NetFlek"/>
    <x v="1"/>
    <x v="1"/>
    <x v="531"/>
  </r>
  <r>
    <x v="5"/>
    <s v="USP"/>
    <x v="2"/>
    <x v="0"/>
    <x v="532"/>
  </r>
  <r>
    <x v="8"/>
    <s v="SUZ"/>
    <x v="1"/>
    <x v="0"/>
    <x v="533"/>
  </r>
  <r>
    <x v="3"/>
    <s v="Oranż"/>
    <x v="2"/>
    <x v="1"/>
    <x v="534"/>
  </r>
  <r>
    <x v="0"/>
    <s v="dy"/>
    <x v="1"/>
    <x v="4"/>
    <x v="535"/>
  </r>
  <r>
    <x v="14"/>
    <s v="RePlay"/>
    <x v="3"/>
    <x v="1"/>
    <x v="536"/>
  </r>
  <r>
    <x v="11"/>
    <s v="AlleTanio"/>
    <x v="0"/>
    <x v="5"/>
    <x v="537"/>
  </r>
  <r>
    <x v="1"/>
    <s v="AlleTanio"/>
    <x v="1"/>
    <x v="1"/>
    <x v="538"/>
  </r>
  <r>
    <x v="2"/>
    <s v="MakDonald"/>
    <x v="1"/>
    <x v="2"/>
    <x v="503"/>
  </r>
  <r>
    <x v="15"/>
    <s v="JuTub"/>
    <x v="3"/>
    <x v="0"/>
    <x v="539"/>
  </r>
  <r>
    <x v="3"/>
    <s v="AlleTanio"/>
    <x v="0"/>
    <x v="3"/>
    <x v="540"/>
  </r>
  <r>
    <x v="6"/>
    <s v="AlleTanio"/>
    <x v="0"/>
    <x v="5"/>
    <x v="541"/>
  </r>
  <r>
    <x v="6"/>
    <s v="USP"/>
    <x v="0"/>
    <x v="5"/>
    <x v="542"/>
  </r>
  <r>
    <x v="4"/>
    <s v="NetFlek"/>
    <x v="2"/>
    <x v="3"/>
    <x v="543"/>
  </r>
  <r>
    <x v="5"/>
    <s v="dy"/>
    <x v="1"/>
    <x v="1"/>
    <x v="544"/>
  </r>
  <r>
    <x v="11"/>
    <s v="SUZ"/>
    <x v="3"/>
    <x v="4"/>
    <x v="545"/>
  </r>
  <r>
    <x v="12"/>
    <s v="NFS"/>
    <x v="2"/>
    <x v="3"/>
    <x v="546"/>
  </r>
  <r>
    <x v="9"/>
    <s v="JuTub"/>
    <x v="0"/>
    <x v="2"/>
    <x v="547"/>
  </r>
  <r>
    <x v="12"/>
    <s v="Oranż"/>
    <x v="1"/>
    <x v="0"/>
    <x v="548"/>
  </r>
  <r>
    <x v="1"/>
    <s v="JuTub"/>
    <x v="0"/>
    <x v="0"/>
    <x v="549"/>
  </r>
  <r>
    <x v="8"/>
    <s v="ListEx"/>
    <x v="2"/>
    <x v="2"/>
    <x v="550"/>
  </r>
  <r>
    <x v="6"/>
    <s v="AjBiEm"/>
    <x v="3"/>
    <x v="0"/>
    <x v="387"/>
  </r>
  <r>
    <x v="9"/>
    <s v="MakDonald"/>
    <x v="0"/>
    <x v="4"/>
    <x v="551"/>
  </r>
  <r>
    <x v="3"/>
    <s v="AlleTanio"/>
    <x v="0"/>
    <x v="1"/>
    <x v="552"/>
  </r>
  <r>
    <x v="6"/>
    <s v="Wóde60"/>
    <x v="2"/>
    <x v="3"/>
    <x v="553"/>
  </r>
  <r>
    <x v="8"/>
    <s v="JuTub"/>
    <x v="2"/>
    <x v="6"/>
    <x v="554"/>
  </r>
  <r>
    <x v="2"/>
    <s v="JuPiEs"/>
    <x v="0"/>
    <x v="4"/>
    <x v="21"/>
  </r>
  <r>
    <x v="12"/>
    <s v="JuPiEs"/>
    <x v="3"/>
    <x v="1"/>
    <x v="555"/>
  </r>
  <r>
    <x v="11"/>
    <s v="SUZ"/>
    <x v="2"/>
    <x v="6"/>
    <x v="556"/>
  </r>
  <r>
    <x v="14"/>
    <s v="MakDonald"/>
    <x v="2"/>
    <x v="0"/>
    <x v="557"/>
  </r>
  <r>
    <x v="4"/>
    <s v="Oranż"/>
    <x v="1"/>
    <x v="6"/>
    <x v="558"/>
  </r>
  <r>
    <x v="2"/>
    <s v="ListEx"/>
    <x v="3"/>
    <x v="5"/>
    <x v="559"/>
  </r>
  <r>
    <x v="7"/>
    <s v="dy"/>
    <x v="3"/>
    <x v="2"/>
    <x v="218"/>
  </r>
  <r>
    <x v="1"/>
    <s v="USP"/>
    <x v="1"/>
    <x v="2"/>
    <x v="560"/>
  </r>
  <r>
    <x v="1"/>
    <s v="MakDonald"/>
    <x v="2"/>
    <x v="0"/>
    <x v="561"/>
  </r>
  <r>
    <x v="1"/>
    <s v="dy"/>
    <x v="0"/>
    <x v="2"/>
    <x v="562"/>
  </r>
  <r>
    <x v="13"/>
    <s v="Oranż"/>
    <x v="1"/>
    <x v="3"/>
    <x v="563"/>
  </r>
  <r>
    <x v="4"/>
    <s v="MakDonald"/>
    <x v="2"/>
    <x v="1"/>
    <x v="564"/>
  </r>
  <r>
    <x v="12"/>
    <s v="Oranż"/>
    <x v="3"/>
    <x v="6"/>
    <x v="565"/>
  </r>
  <r>
    <x v="12"/>
    <s v="NetFlek"/>
    <x v="3"/>
    <x v="5"/>
    <x v="566"/>
  </r>
  <r>
    <x v="8"/>
    <s v="ListEx"/>
    <x v="0"/>
    <x v="4"/>
    <x v="567"/>
  </r>
  <r>
    <x v="14"/>
    <s v="NetFlek"/>
    <x v="0"/>
    <x v="4"/>
    <x v="568"/>
  </r>
  <r>
    <x v="8"/>
    <s v="SUZ"/>
    <x v="3"/>
    <x v="6"/>
    <x v="569"/>
  </r>
  <r>
    <x v="12"/>
    <s v="JuTub"/>
    <x v="1"/>
    <x v="6"/>
    <x v="570"/>
  </r>
  <r>
    <x v="11"/>
    <s v="ListEx"/>
    <x v="2"/>
    <x v="1"/>
    <x v="571"/>
  </r>
  <r>
    <x v="2"/>
    <s v="JuPiEs"/>
    <x v="2"/>
    <x v="0"/>
    <x v="572"/>
  </r>
  <r>
    <x v="7"/>
    <s v="NetFlek"/>
    <x v="3"/>
    <x v="6"/>
    <x v="573"/>
  </r>
  <r>
    <x v="5"/>
    <s v="MakDonald"/>
    <x v="3"/>
    <x v="4"/>
    <x v="574"/>
  </r>
  <r>
    <x v="5"/>
    <s v="ListEx"/>
    <x v="0"/>
    <x v="3"/>
    <x v="575"/>
  </r>
  <r>
    <x v="0"/>
    <s v="WiAjPi"/>
    <x v="3"/>
    <x v="2"/>
    <x v="576"/>
  </r>
  <r>
    <x v="8"/>
    <s v="SUZ"/>
    <x v="2"/>
    <x v="2"/>
    <x v="577"/>
  </r>
  <r>
    <x v="10"/>
    <s v="MakDonald"/>
    <x v="2"/>
    <x v="3"/>
    <x v="578"/>
  </r>
  <r>
    <x v="9"/>
    <s v="AlleTanio"/>
    <x v="0"/>
    <x v="6"/>
    <x v="579"/>
  </r>
  <r>
    <x v="10"/>
    <s v="WiAjPi"/>
    <x v="2"/>
    <x v="0"/>
    <x v="580"/>
  </r>
  <r>
    <x v="5"/>
    <s v="AlleTanio"/>
    <x v="1"/>
    <x v="5"/>
    <x v="581"/>
  </r>
  <r>
    <x v="13"/>
    <s v="NFS"/>
    <x v="2"/>
    <x v="1"/>
    <x v="582"/>
  </r>
  <r>
    <x v="5"/>
    <s v="USP"/>
    <x v="2"/>
    <x v="2"/>
    <x v="583"/>
  </r>
  <r>
    <x v="15"/>
    <s v="ListEx"/>
    <x v="2"/>
    <x v="2"/>
    <x v="584"/>
  </r>
  <r>
    <x v="13"/>
    <s v="SUZ"/>
    <x v="3"/>
    <x v="1"/>
    <x v="585"/>
  </r>
  <r>
    <x v="1"/>
    <s v="ListEx"/>
    <x v="0"/>
    <x v="0"/>
    <x v="586"/>
  </r>
  <r>
    <x v="15"/>
    <s v="JuTub"/>
    <x v="3"/>
    <x v="4"/>
    <x v="587"/>
  </r>
  <r>
    <x v="5"/>
    <s v="Wóde60"/>
    <x v="0"/>
    <x v="6"/>
    <x v="588"/>
  </r>
  <r>
    <x v="1"/>
    <s v="JuPiEs"/>
    <x v="2"/>
    <x v="0"/>
    <x v="589"/>
  </r>
  <r>
    <x v="0"/>
    <s v="NFS"/>
    <x v="2"/>
    <x v="3"/>
    <x v="76"/>
  </r>
  <r>
    <x v="4"/>
    <s v="AjBiEm"/>
    <x v="3"/>
    <x v="0"/>
    <x v="590"/>
  </r>
  <r>
    <x v="14"/>
    <s v="USP"/>
    <x v="1"/>
    <x v="6"/>
    <x v="591"/>
  </r>
  <r>
    <x v="2"/>
    <s v="AjBiEm"/>
    <x v="0"/>
    <x v="3"/>
    <x v="592"/>
  </r>
  <r>
    <x v="4"/>
    <s v="NetFlek"/>
    <x v="0"/>
    <x v="4"/>
    <x v="593"/>
  </r>
  <r>
    <x v="15"/>
    <s v="USP"/>
    <x v="2"/>
    <x v="1"/>
    <x v="594"/>
  </r>
  <r>
    <x v="2"/>
    <s v="ListEx"/>
    <x v="1"/>
    <x v="5"/>
    <x v="441"/>
  </r>
  <r>
    <x v="11"/>
    <s v="SUZ"/>
    <x v="1"/>
    <x v="1"/>
    <x v="595"/>
  </r>
  <r>
    <x v="4"/>
    <s v="JuTub"/>
    <x v="1"/>
    <x v="6"/>
    <x v="596"/>
  </r>
  <r>
    <x v="9"/>
    <s v="JuTub"/>
    <x v="0"/>
    <x v="6"/>
    <x v="597"/>
  </r>
  <r>
    <x v="14"/>
    <s v="AjBiEm"/>
    <x v="2"/>
    <x v="1"/>
    <x v="598"/>
  </r>
  <r>
    <x v="4"/>
    <s v="Wóde60"/>
    <x v="2"/>
    <x v="3"/>
    <x v="599"/>
  </r>
  <r>
    <x v="8"/>
    <s v="MakDonald"/>
    <x v="3"/>
    <x v="3"/>
    <x v="600"/>
  </r>
  <r>
    <x v="12"/>
    <s v="AjBiEm"/>
    <x v="0"/>
    <x v="5"/>
    <x v="601"/>
  </r>
  <r>
    <x v="2"/>
    <s v="ListEx"/>
    <x v="3"/>
    <x v="3"/>
    <x v="602"/>
  </r>
  <r>
    <x v="1"/>
    <s v="JuTub"/>
    <x v="2"/>
    <x v="3"/>
    <x v="603"/>
  </r>
  <r>
    <x v="14"/>
    <s v="ListEx"/>
    <x v="1"/>
    <x v="6"/>
    <x v="604"/>
  </r>
  <r>
    <x v="7"/>
    <s v="USP"/>
    <x v="3"/>
    <x v="4"/>
    <x v="605"/>
  </r>
  <r>
    <x v="7"/>
    <s v="SUZ"/>
    <x v="2"/>
    <x v="2"/>
    <x v="606"/>
  </r>
  <r>
    <x v="14"/>
    <s v="MakDonald"/>
    <x v="3"/>
    <x v="6"/>
    <x v="607"/>
  </r>
  <r>
    <x v="9"/>
    <s v="NFS"/>
    <x v="1"/>
    <x v="0"/>
    <x v="608"/>
  </r>
  <r>
    <x v="12"/>
    <s v="USP"/>
    <x v="3"/>
    <x v="5"/>
    <x v="609"/>
  </r>
  <r>
    <x v="6"/>
    <s v="JuPiEs"/>
    <x v="3"/>
    <x v="4"/>
    <x v="610"/>
  </r>
  <r>
    <x v="6"/>
    <s v="MakDonald"/>
    <x v="1"/>
    <x v="3"/>
    <x v="295"/>
  </r>
  <r>
    <x v="15"/>
    <s v="SUZ"/>
    <x v="0"/>
    <x v="5"/>
    <x v="611"/>
  </r>
  <r>
    <x v="14"/>
    <s v="AlleTanio"/>
    <x v="2"/>
    <x v="1"/>
    <x v="612"/>
  </r>
  <r>
    <x v="3"/>
    <s v="AjBiEm"/>
    <x v="3"/>
    <x v="5"/>
    <x v="613"/>
  </r>
  <r>
    <x v="9"/>
    <s v="ListEx"/>
    <x v="3"/>
    <x v="3"/>
    <x v="614"/>
  </r>
  <r>
    <x v="7"/>
    <s v="USP"/>
    <x v="3"/>
    <x v="0"/>
    <x v="615"/>
  </r>
  <r>
    <x v="6"/>
    <s v="SUZ"/>
    <x v="1"/>
    <x v="2"/>
    <x v="616"/>
  </r>
  <r>
    <x v="11"/>
    <s v="SUZ"/>
    <x v="0"/>
    <x v="6"/>
    <x v="164"/>
  </r>
  <r>
    <x v="0"/>
    <s v="ListEx"/>
    <x v="0"/>
    <x v="2"/>
    <x v="617"/>
  </r>
  <r>
    <x v="7"/>
    <s v="SUZ"/>
    <x v="0"/>
    <x v="0"/>
    <x v="618"/>
  </r>
  <r>
    <x v="14"/>
    <s v="Wóde60"/>
    <x v="3"/>
    <x v="2"/>
    <x v="619"/>
  </r>
  <r>
    <x v="14"/>
    <s v="NFS"/>
    <x v="3"/>
    <x v="2"/>
    <x v="620"/>
  </r>
  <r>
    <x v="2"/>
    <s v="USP"/>
    <x v="3"/>
    <x v="4"/>
    <x v="621"/>
  </r>
  <r>
    <x v="13"/>
    <s v="NetFlek"/>
    <x v="3"/>
    <x v="5"/>
    <x v="622"/>
  </r>
  <r>
    <x v="6"/>
    <s v="SUZ"/>
    <x v="0"/>
    <x v="4"/>
    <x v="623"/>
  </r>
  <r>
    <x v="0"/>
    <s v="JuTub"/>
    <x v="3"/>
    <x v="5"/>
    <x v="624"/>
  </r>
  <r>
    <x v="9"/>
    <s v="SUZ"/>
    <x v="3"/>
    <x v="5"/>
    <x v="625"/>
  </r>
  <r>
    <x v="13"/>
    <s v="WiAjPi"/>
    <x v="1"/>
    <x v="5"/>
    <x v="95"/>
  </r>
  <r>
    <x v="1"/>
    <s v="NetFlek"/>
    <x v="1"/>
    <x v="1"/>
    <x v="626"/>
  </r>
  <r>
    <x v="2"/>
    <s v="JuTub"/>
    <x v="0"/>
    <x v="6"/>
    <x v="627"/>
  </r>
  <r>
    <x v="0"/>
    <s v="JuPiEs"/>
    <x v="2"/>
    <x v="1"/>
    <x v="628"/>
  </r>
  <r>
    <x v="4"/>
    <s v="RePlay"/>
    <x v="3"/>
    <x v="2"/>
    <x v="629"/>
  </r>
  <r>
    <x v="3"/>
    <s v="JuTub"/>
    <x v="3"/>
    <x v="2"/>
    <x v="630"/>
  </r>
  <r>
    <x v="9"/>
    <s v="USP"/>
    <x v="1"/>
    <x v="6"/>
    <x v="207"/>
  </r>
  <r>
    <x v="9"/>
    <s v="NFS"/>
    <x v="0"/>
    <x v="0"/>
    <x v="631"/>
  </r>
  <r>
    <x v="15"/>
    <s v="MakDonald"/>
    <x v="3"/>
    <x v="6"/>
    <x v="632"/>
  </r>
  <r>
    <x v="5"/>
    <s v="JuTub"/>
    <x v="2"/>
    <x v="3"/>
    <x v="633"/>
  </r>
  <r>
    <x v="3"/>
    <s v="ListEx"/>
    <x v="2"/>
    <x v="3"/>
    <x v="634"/>
  </r>
  <r>
    <x v="2"/>
    <s v="NFS"/>
    <x v="3"/>
    <x v="1"/>
    <x v="635"/>
  </r>
  <r>
    <x v="5"/>
    <s v="MakDonald"/>
    <x v="1"/>
    <x v="1"/>
    <x v="636"/>
  </r>
  <r>
    <x v="4"/>
    <s v="Oranż"/>
    <x v="2"/>
    <x v="3"/>
    <x v="637"/>
  </r>
  <r>
    <x v="2"/>
    <s v="JuTub"/>
    <x v="2"/>
    <x v="5"/>
    <x v="638"/>
  </r>
  <r>
    <x v="5"/>
    <s v="USP"/>
    <x v="2"/>
    <x v="0"/>
    <x v="639"/>
  </r>
  <r>
    <x v="0"/>
    <s v="RePlay"/>
    <x v="0"/>
    <x v="2"/>
    <x v="640"/>
  </r>
  <r>
    <x v="9"/>
    <s v="JuTub"/>
    <x v="2"/>
    <x v="0"/>
    <x v="641"/>
  </r>
  <r>
    <x v="12"/>
    <s v="USP"/>
    <x v="1"/>
    <x v="5"/>
    <x v="642"/>
  </r>
  <r>
    <x v="11"/>
    <s v="NFS"/>
    <x v="2"/>
    <x v="0"/>
    <x v="643"/>
  </r>
  <r>
    <x v="5"/>
    <s v="JuPiEs"/>
    <x v="2"/>
    <x v="2"/>
    <x v="644"/>
  </r>
  <r>
    <x v="15"/>
    <s v="SUZ"/>
    <x v="1"/>
    <x v="0"/>
    <x v="645"/>
  </r>
  <r>
    <x v="6"/>
    <s v="AlleTanio"/>
    <x v="3"/>
    <x v="4"/>
    <x v="646"/>
  </r>
  <r>
    <x v="0"/>
    <s v="MakDonald"/>
    <x v="0"/>
    <x v="0"/>
    <x v="647"/>
  </r>
  <r>
    <x v="9"/>
    <s v="SUZ"/>
    <x v="0"/>
    <x v="4"/>
    <x v="648"/>
  </r>
  <r>
    <x v="13"/>
    <s v="dy"/>
    <x v="0"/>
    <x v="6"/>
    <x v="649"/>
  </r>
  <r>
    <x v="7"/>
    <s v="NetFlek"/>
    <x v="0"/>
    <x v="6"/>
    <x v="650"/>
  </r>
  <r>
    <x v="4"/>
    <s v="ListEx"/>
    <x v="3"/>
    <x v="5"/>
    <x v="651"/>
  </r>
  <r>
    <x v="3"/>
    <s v="MakDonald"/>
    <x v="2"/>
    <x v="5"/>
    <x v="652"/>
  </r>
  <r>
    <x v="12"/>
    <s v="ListEx"/>
    <x v="0"/>
    <x v="5"/>
    <x v="653"/>
  </r>
  <r>
    <x v="9"/>
    <s v="Wóde60"/>
    <x v="3"/>
    <x v="4"/>
    <x v="654"/>
  </r>
  <r>
    <x v="7"/>
    <s v="Wóde60"/>
    <x v="2"/>
    <x v="3"/>
    <x v="655"/>
  </r>
  <r>
    <x v="4"/>
    <s v="NetFlek"/>
    <x v="0"/>
    <x v="0"/>
    <x v="656"/>
  </r>
  <r>
    <x v="4"/>
    <s v="AjBiEm"/>
    <x v="0"/>
    <x v="2"/>
    <x v="657"/>
  </r>
  <r>
    <x v="0"/>
    <s v="NFS"/>
    <x v="3"/>
    <x v="4"/>
    <x v="658"/>
  </r>
  <r>
    <x v="11"/>
    <s v="SUZ"/>
    <x v="2"/>
    <x v="5"/>
    <x v="659"/>
  </r>
  <r>
    <x v="9"/>
    <s v="ListEx"/>
    <x v="3"/>
    <x v="0"/>
    <x v="660"/>
  </r>
  <r>
    <x v="14"/>
    <s v="Oranż"/>
    <x v="0"/>
    <x v="2"/>
    <x v="661"/>
  </r>
  <r>
    <x v="2"/>
    <s v="AlleTanio"/>
    <x v="3"/>
    <x v="0"/>
    <x v="662"/>
  </r>
  <r>
    <x v="5"/>
    <s v="AjBiEm"/>
    <x v="3"/>
    <x v="0"/>
    <x v="663"/>
  </r>
  <r>
    <x v="11"/>
    <s v="JuTub"/>
    <x v="3"/>
    <x v="3"/>
    <x v="664"/>
  </r>
  <r>
    <x v="4"/>
    <s v="AlleTanio"/>
    <x v="3"/>
    <x v="4"/>
    <x v="665"/>
  </r>
  <r>
    <x v="8"/>
    <s v="Oranż"/>
    <x v="1"/>
    <x v="0"/>
    <x v="666"/>
  </r>
  <r>
    <x v="2"/>
    <s v="ListEx"/>
    <x v="2"/>
    <x v="4"/>
    <x v="667"/>
  </r>
  <r>
    <x v="6"/>
    <s v="Wóde60"/>
    <x v="3"/>
    <x v="5"/>
    <x v="668"/>
  </r>
  <r>
    <x v="7"/>
    <s v="MakDonald"/>
    <x v="1"/>
    <x v="3"/>
    <x v="669"/>
  </r>
  <r>
    <x v="2"/>
    <s v="Oranż"/>
    <x v="0"/>
    <x v="3"/>
    <x v="670"/>
  </r>
  <r>
    <x v="1"/>
    <s v="MakDonald"/>
    <x v="3"/>
    <x v="5"/>
    <x v="671"/>
  </r>
  <r>
    <x v="5"/>
    <s v="Oranż"/>
    <x v="0"/>
    <x v="6"/>
    <x v="672"/>
  </r>
  <r>
    <x v="7"/>
    <s v="JuTub"/>
    <x v="1"/>
    <x v="3"/>
    <x v="673"/>
  </r>
  <r>
    <x v="14"/>
    <s v="AjBiEm"/>
    <x v="2"/>
    <x v="0"/>
    <x v="674"/>
  </r>
  <r>
    <x v="1"/>
    <s v="SUZ"/>
    <x v="1"/>
    <x v="5"/>
    <x v="675"/>
  </r>
  <r>
    <x v="8"/>
    <s v="SUZ"/>
    <x v="0"/>
    <x v="0"/>
    <x v="676"/>
  </r>
  <r>
    <x v="1"/>
    <s v="NetFlek"/>
    <x v="2"/>
    <x v="6"/>
    <x v="677"/>
  </r>
  <r>
    <x v="8"/>
    <s v="JuTub"/>
    <x v="1"/>
    <x v="4"/>
    <x v="678"/>
  </r>
  <r>
    <x v="12"/>
    <s v="NFS"/>
    <x v="1"/>
    <x v="1"/>
    <x v="679"/>
  </r>
  <r>
    <x v="3"/>
    <s v="NetFlek"/>
    <x v="2"/>
    <x v="0"/>
    <x v="680"/>
  </r>
  <r>
    <x v="4"/>
    <s v="ListEx"/>
    <x v="1"/>
    <x v="1"/>
    <x v="681"/>
  </r>
  <r>
    <x v="6"/>
    <s v="JuTub"/>
    <x v="3"/>
    <x v="3"/>
    <x v="682"/>
  </r>
  <r>
    <x v="2"/>
    <s v="JuTub"/>
    <x v="3"/>
    <x v="3"/>
    <x v="683"/>
  </r>
  <r>
    <x v="13"/>
    <s v="AjBiEm"/>
    <x v="2"/>
    <x v="4"/>
    <x v="684"/>
  </r>
  <r>
    <x v="15"/>
    <s v="USP"/>
    <x v="2"/>
    <x v="0"/>
    <x v="685"/>
  </r>
  <r>
    <x v="11"/>
    <s v="SUZ"/>
    <x v="0"/>
    <x v="6"/>
    <x v="686"/>
  </r>
  <r>
    <x v="11"/>
    <s v="Wóde60"/>
    <x v="0"/>
    <x v="0"/>
    <x v="687"/>
  </r>
  <r>
    <x v="0"/>
    <s v="JuPiEs"/>
    <x v="1"/>
    <x v="1"/>
    <x v="688"/>
  </r>
  <r>
    <x v="4"/>
    <s v="USP"/>
    <x v="0"/>
    <x v="1"/>
    <x v="689"/>
  </r>
  <r>
    <x v="8"/>
    <s v="NetFlek"/>
    <x v="2"/>
    <x v="4"/>
    <x v="690"/>
  </r>
  <r>
    <x v="2"/>
    <s v="MakDonald"/>
    <x v="3"/>
    <x v="6"/>
    <x v="691"/>
  </r>
  <r>
    <x v="4"/>
    <s v="Oranż"/>
    <x v="2"/>
    <x v="1"/>
    <x v="692"/>
  </r>
  <r>
    <x v="9"/>
    <s v="Wóde60"/>
    <x v="3"/>
    <x v="3"/>
    <x v="693"/>
  </r>
  <r>
    <x v="12"/>
    <s v="AjBiEm"/>
    <x v="1"/>
    <x v="3"/>
    <x v="694"/>
  </r>
  <r>
    <x v="4"/>
    <s v="ListEx"/>
    <x v="1"/>
    <x v="3"/>
    <x v="695"/>
  </r>
  <r>
    <x v="3"/>
    <s v="JuTub"/>
    <x v="3"/>
    <x v="0"/>
    <x v="696"/>
  </r>
  <r>
    <x v="1"/>
    <s v="Oranż"/>
    <x v="1"/>
    <x v="5"/>
    <x v="697"/>
  </r>
  <r>
    <x v="4"/>
    <s v="AlleTanio"/>
    <x v="0"/>
    <x v="5"/>
    <x v="376"/>
  </r>
  <r>
    <x v="14"/>
    <s v="USP"/>
    <x v="3"/>
    <x v="4"/>
    <x v="698"/>
  </r>
  <r>
    <x v="14"/>
    <s v="AlleTanio"/>
    <x v="1"/>
    <x v="5"/>
    <x v="699"/>
  </r>
  <r>
    <x v="6"/>
    <s v="ListEx"/>
    <x v="3"/>
    <x v="2"/>
    <x v="700"/>
  </r>
  <r>
    <x v="0"/>
    <s v="USP"/>
    <x v="2"/>
    <x v="1"/>
    <x v="701"/>
  </r>
  <r>
    <x v="8"/>
    <s v="Oranż"/>
    <x v="2"/>
    <x v="3"/>
    <x v="702"/>
  </r>
  <r>
    <x v="7"/>
    <s v="NFS"/>
    <x v="2"/>
    <x v="6"/>
    <x v="703"/>
  </r>
  <r>
    <x v="6"/>
    <s v="JuTub"/>
    <x v="3"/>
    <x v="4"/>
    <x v="704"/>
  </r>
  <r>
    <x v="13"/>
    <s v="MakDonald"/>
    <x v="0"/>
    <x v="6"/>
    <x v="705"/>
  </r>
  <r>
    <x v="5"/>
    <s v="JuTub"/>
    <x v="3"/>
    <x v="4"/>
    <x v="706"/>
  </r>
  <r>
    <x v="9"/>
    <s v="Oranż"/>
    <x v="3"/>
    <x v="3"/>
    <x v="242"/>
  </r>
  <r>
    <x v="2"/>
    <s v="NFS"/>
    <x v="3"/>
    <x v="1"/>
    <x v="707"/>
  </r>
  <r>
    <x v="14"/>
    <s v="USP"/>
    <x v="3"/>
    <x v="3"/>
    <x v="708"/>
  </r>
  <r>
    <x v="5"/>
    <s v="Oranż"/>
    <x v="3"/>
    <x v="1"/>
    <x v="709"/>
  </r>
  <r>
    <x v="15"/>
    <s v="NetFlek"/>
    <x v="0"/>
    <x v="6"/>
    <x v="710"/>
  </r>
  <r>
    <x v="12"/>
    <s v="AlleTanio"/>
    <x v="0"/>
    <x v="3"/>
    <x v="711"/>
  </r>
  <r>
    <x v="7"/>
    <s v="Oranż"/>
    <x v="2"/>
    <x v="5"/>
    <x v="712"/>
  </r>
  <r>
    <x v="15"/>
    <s v="NetFlek"/>
    <x v="1"/>
    <x v="6"/>
    <x v="713"/>
  </r>
  <r>
    <x v="6"/>
    <s v="dy"/>
    <x v="0"/>
    <x v="0"/>
    <x v="714"/>
  </r>
  <r>
    <x v="3"/>
    <s v="NFS"/>
    <x v="0"/>
    <x v="4"/>
    <x v="715"/>
  </r>
  <r>
    <x v="14"/>
    <s v="RePlay"/>
    <x v="0"/>
    <x v="1"/>
    <x v="716"/>
  </r>
  <r>
    <x v="3"/>
    <s v="SUZ"/>
    <x v="3"/>
    <x v="3"/>
    <x v="717"/>
  </r>
  <r>
    <x v="15"/>
    <s v="AjBiEm"/>
    <x v="0"/>
    <x v="0"/>
    <x v="718"/>
  </r>
  <r>
    <x v="2"/>
    <s v="JuPiEs"/>
    <x v="2"/>
    <x v="5"/>
    <x v="89"/>
  </r>
  <r>
    <x v="4"/>
    <s v="USP"/>
    <x v="0"/>
    <x v="6"/>
    <x v="719"/>
  </r>
  <r>
    <x v="12"/>
    <s v="AjBiEm"/>
    <x v="0"/>
    <x v="5"/>
    <x v="720"/>
  </r>
  <r>
    <x v="8"/>
    <s v="SUZ"/>
    <x v="1"/>
    <x v="0"/>
    <x v="721"/>
  </r>
  <r>
    <x v="1"/>
    <s v="JuPiEs"/>
    <x v="1"/>
    <x v="2"/>
    <x v="722"/>
  </r>
  <r>
    <x v="9"/>
    <s v="RePlay"/>
    <x v="3"/>
    <x v="1"/>
    <x v="373"/>
  </r>
  <r>
    <x v="5"/>
    <s v="USP"/>
    <x v="1"/>
    <x v="3"/>
    <x v="723"/>
  </r>
  <r>
    <x v="4"/>
    <s v="JuTub"/>
    <x v="0"/>
    <x v="5"/>
    <x v="724"/>
  </r>
  <r>
    <x v="10"/>
    <s v="NFS"/>
    <x v="3"/>
    <x v="6"/>
    <x v="725"/>
  </r>
  <r>
    <x v="3"/>
    <s v="dy"/>
    <x v="2"/>
    <x v="4"/>
    <x v="726"/>
  </r>
  <r>
    <x v="1"/>
    <s v="NFS"/>
    <x v="3"/>
    <x v="4"/>
    <x v="727"/>
  </r>
  <r>
    <x v="10"/>
    <s v="Oranż"/>
    <x v="3"/>
    <x v="2"/>
    <x v="728"/>
  </r>
  <r>
    <x v="13"/>
    <s v="AlleTanio"/>
    <x v="3"/>
    <x v="6"/>
    <x v="729"/>
  </r>
  <r>
    <x v="7"/>
    <s v="ListEx"/>
    <x v="2"/>
    <x v="3"/>
    <x v="730"/>
  </r>
  <r>
    <x v="10"/>
    <s v="ListEx"/>
    <x v="1"/>
    <x v="2"/>
    <x v="731"/>
  </r>
  <r>
    <x v="1"/>
    <s v="RePlay"/>
    <x v="2"/>
    <x v="3"/>
    <x v="732"/>
  </r>
  <r>
    <x v="8"/>
    <s v="NFS"/>
    <x v="0"/>
    <x v="1"/>
    <x v="733"/>
  </r>
  <r>
    <x v="15"/>
    <s v="NFS"/>
    <x v="2"/>
    <x v="6"/>
    <x v="734"/>
  </r>
  <r>
    <x v="1"/>
    <s v="USP"/>
    <x v="2"/>
    <x v="4"/>
    <x v="735"/>
  </r>
  <r>
    <x v="9"/>
    <s v="ListEx"/>
    <x v="1"/>
    <x v="0"/>
    <x v="119"/>
  </r>
  <r>
    <x v="13"/>
    <s v="SUZ"/>
    <x v="3"/>
    <x v="4"/>
    <x v="736"/>
  </r>
  <r>
    <x v="14"/>
    <s v="Wóde60"/>
    <x v="3"/>
    <x v="3"/>
    <x v="737"/>
  </r>
  <r>
    <x v="1"/>
    <s v="Oranż"/>
    <x v="0"/>
    <x v="1"/>
    <x v="738"/>
  </r>
  <r>
    <x v="13"/>
    <s v="WiAjPi"/>
    <x v="0"/>
    <x v="3"/>
    <x v="739"/>
  </r>
  <r>
    <x v="0"/>
    <s v="MakDonald"/>
    <x v="1"/>
    <x v="2"/>
    <x v="740"/>
  </r>
  <r>
    <x v="2"/>
    <s v="AjBiEm"/>
    <x v="2"/>
    <x v="6"/>
    <x v="741"/>
  </r>
  <r>
    <x v="11"/>
    <s v="SUZ"/>
    <x v="0"/>
    <x v="2"/>
    <x v="742"/>
  </r>
  <r>
    <x v="14"/>
    <s v="USP"/>
    <x v="0"/>
    <x v="4"/>
    <x v="743"/>
  </r>
  <r>
    <x v="9"/>
    <s v="WiAjPi"/>
    <x v="3"/>
    <x v="2"/>
    <x v="744"/>
  </r>
  <r>
    <x v="9"/>
    <s v="SUZ"/>
    <x v="1"/>
    <x v="2"/>
    <x v="745"/>
  </r>
  <r>
    <x v="13"/>
    <s v="RePlay"/>
    <x v="2"/>
    <x v="5"/>
    <x v="746"/>
  </r>
  <r>
    <x v="11"/>
    <s v="SUZ"/>
    <x v="0"/>
    <x v="5"/>
    <x v="747"/>
  </r>
  <r>
    <x v="2"/>
    <s v="RePlay"/>
    <x v="1"/>
    <x v="0"/>
    <x v="748"/>
  </r>
  <r>
    <x v="14"/>
    <s v="AlleTanio"/>
    <x v="3"/>
    <x v="0"/>
    <x v="749"/>
  </r>
  <r>
    <x v="3"/>
    <s v="AlleTanio"/>
    <x v="2"/>
    <x v="5"/>
    <x v="750"/>
  </r>
  <r>
    <x v="2"/>
    <s v="MakDonald"/>
    <x v="1"/>
    <x v="4"/>
    <x v="667"/>
  </r>
  <r>
    <x v="2"/>
    <s v="ListEx"/>
    <x v="3"/>
    <x v="4"/>
    <x v="751"/>
  </r>
  <r>
    <x v="1"/>
    <s v="NetFlek"/>
    <x v="1"/>
    <x v="4"/>
    <x v="752"/>
  </r>
  <r>
    <x v="3"/>
    <s v="AlleTanio"/>
    <x v="0"/>
    <x v="2"/>
    <x v="753"/>
  </r>
  <r>
    <x v="12"/>
    <s v="JuPiEs"/>
    <x v="0"/>
    <x v="3"/>
    <x v="754"/>
  </r>
  <r>
    <x v="6"/>
    <s v="ListEx"/>
    <x v="2"/>
    <x v="6"/>
    <x v="755"/>
  </r>
  <r>
    <x v="15"/>
    <s v="JuPiEs"/>
    <x v="0"/>
    <x v="6"/>
    <x v="756"/>
  </r>
  <r>
    <x v="15"/>
    <s v="MakDonald"/>
    <x v="2"/>
    <x v="4"/>
    <x v="757"/>
  </r>
  <r>
    <x v="13"/>
    <s v="dy"/>
    <x v="0"/>
    <x v="3"/>
    <x v="758"/>
  </r>
  <r>
    <x v="8"/>
    <s v="ListEx"/>
    <x v="2"/>
    <x v="2"/>
    <x v="759"/>
  </r>
  <r>
    <x v="12"/>
    <s v="NetFlek"/>
    <x v="1"/>
    <x v="1"/>
    <x v="760"/>
  </r>
  <r>
    <x v="8"/>
    <s v="USP"/>
    <x v="1"/>
    <x v="1"/>
    <x v="761"/>
  </r>
  <r>
    <x v="1"/>
    <s v="JuPiEs"/>
    <x v="3"/>
    <x v="6"/>
    <x v="762"/>
  </r>
  <r>
    <x v="13"/>
    <s v="USP"/>
    <x v="2"/>
    <x v="4"/>
    <x v="763"/>
  </r>
  <r>
    <x v="13"/>
    <s v="SUZ"/>
    <x v="0"/>
    <x v="6"/>
    <x v="764"/>
  </r>
  <r>
    <x v="12"/>
    <s v="SUZ"/>
    <x v="0"/>
    <x v="5"/>
    <x v="193"/>
  </r>
  <r>
    <x v="8"/>
    <s v="Wóde60"/>
    <x v="3"/>
    <x v="1"/>
    <x v="99"/>
  </r>
  <r>
    <x v="4"/>
    <s v="USP"/>
    <x v="1"/>
    <x v="2"/>
    <x v="765"/>
  </r>
  <r>
    <x v="2"/>
    <s v="JuPiEs"/>
    <x v="0"/>
    <x v="0"/>
    <x v="766"/>
  </r>
  <r>
    <x v="0"/>
    <s v="JuTub"/>
    <x v="2"/>
    <x v="6"/>
    <x v="767"/>
  </r>
  <r>
    <x v="4"/>
    <s v="NetFlek"/>
    <x v="3"/>
    <x v="6"/>
    <x v="30"/>
  </r>
  <r>
    <x v="15"/>
    <s v="ListEx"/>
    <x v="0"/>
    <x v="0"/>
    <x v="768"/>
  </r>
  <r>
    <x v="14"/>
    <s v="WiAjPi"/>
    <x v="3"/>
    <x v="0"/>
    <x v="769"/>
  </r>
  <r>
    <x v="4"/>
    <s v="Oranż"/>
    <x v="1"/>
    <x v="1"/>
    <x v="770"/>
  </r>
  <r>
    <x v="7"/>
    <s v="WiAjPi"/>
    <x v="2"/>
    <x v="1"/>
    <x v="771"/>
  </r>
  <r>
    <x v="12"/>
    <s v="Wóde60"/>
    <x v="1"/>
    <x v="2"/>
    <x v="772"/>
  </r>
  <r>
    <x v="10"/>
    <s v="SUZ"/>
    <x v="3"/>
    <x v="4"/>
    <x v="773"/>
  </r>
  <r>
    <x v="2"/>
    <s v="SUZ"/>
    <x v="3"/>
    <x v="5"/>
    <x v="774"/>
  </r>
  <r>
    <x v="5"/>
    <s v="Wóde60"/>
    <x v="2"/>
    <x v="1"/>
    <x v="775"/>
  </r>
  <r>
    <x v="5"/>
    <s v="NFS"/>
    <x v="3"/>
    <x v="0"/>
    <x v="776"/>
  </r>
  <r>
    <x v="5"/>
    <s v="JuPiEs"/>
    <x v="0"/>
    <x v="2"/>
    <x v="694"/>
  </r>
  <r>
    <x v="14"/>
    <s v="AlleTanio"/>
    <x v="2"/>
    <x v="3"/>
    <x v="777"/>
  </r>
  <r>
    <x v="9"/>
    <s v="USP"/>
    <x v="2"/>
    <x v="4"/>
    <x v="778"/>
  </r>
  <r>
    <x v="1"/>
    <s v="USP"/>
    <x v="2"/>
    <x v="5"/>
    <x v="779"/>
  </r>
  <r>
    <x v="15"/>
    <s v="SUZ"/>
    <x v="0"/>
    <x v="5"/>
    <x v="780"/>
  </r>
  <r>
    <x v="11"/>
    <s v="USP"/>
    <x v="0"/>
    <x v="1"/>
    <x v="374"/>
  </r>
  <r>
    <x v="7"/>
    <s v="RePlay"/>
    <x v="0"/>
    <x v="3"/>
    <x v="781"/>
  </r>
  <r>
    <x v="13"/>
    <s v="Oranż"/>
    <x v="1"/>
    <x v="5"/>
    <x v="782"/>
  </r>
  <r>
    <x v="15"/>
    <s v="MakDonald"/>
    <x v="2"/>
    <x v="1"/>
    <x v="783"/>
  </r>
  <r>
    <x v="5"/>
    <s v="WiAjPi"/>
    <x v="3"/>
    <x v="0"/>
    <x v="784"/>
  </r>
  <r>
    <x v="2"/>
    <s v="WiAjPi"/>
    <x v="3"/>
    <x v="1"/>
    <x v="785"/>
  </r>
  <r>
    <x v="8"/>
    <s v="dy"/>
    <x v="1"/>
    <x v="3"/>
    <x v="786"/>
  </r>
  <r>
    <x v="11"/>
    <s v="MakDonald"/>
    <x v="0"/>
    <x v="1"/>
    <x v="787"/>
  </r>
  <r>
    <x v="13"/>
    <s v="SUZ"/>
    <x v="0"/>
    <x v="2"/>
    <x v="788"/>
  </r>
  <r>
    <x v="4"/>
    <s v="JuTub"/>
    <x v="2"/>
    <x v="3"/>
    <x v="789"/>
  </r>
  <r>
    <x v="9"/>
    <s v="NetFlek"/>
    <x v="1"/>
    <x v="6"/>
    <x v="790"/>
  </r>
  <r>
    <x v="10"/>
    <s v="USP"/>
    <x v="1"/>
    <x v="0"/>
    <x v="791"/>
  </r>
  <r>
    <x v="4"/>
    <s v="Wóde60"/>
    <x v="1"/>
    <x v="3"/>
    <x v="792"/>
  </r>
  <r>
    <x v="1"/>
    <s v="WiAjPi"/>
    <x v="1"/>
    <x v="1"/>
    <x v="793"/>
  </r>
  <r>
    <x v="2"/>
    <s v="AjBiEm"/>
    <x v="2"/>
    <x v="1"/>
    <x v="794"/>
  </r>
  <r>
    <x v="15"/>
    <s v="USP"/>
    <x v="1"/>
    <x v="5"/>
    <x v="795"/>
  </r>
  <r>
    <x v="11"/>
    <s v="Oranż"/>
    <x v="2"/>
    <x v="1"/>
    <x v="796"/>
  </r>
  <r>
    <x v="14"/>
    <s v="AlleTanio"/>
    <x v="2"/>
    <x v="3"/>
    <x v="797"/>
  </r>
  <r>
    <x v="6"/>
    <s v="AlleTanio"/>
    <x v="0"/>
    <x v="2"/>
    <x v="798"/>
  </r>
  <r>
    <x v="7"/>
    <s v="JuPiEs"/>
    <x v="1"/>
    <x v="1"/>
    <x v="799"/>
  </r>
  <r>
    <x v="1"/>
    <s v="USP"/>
    <x v="0"/>
    <x v="4"/>
    <x v="800"/>
  </r>
  <r>
    <x v="15"/>
    <s v="WiAjPi"/>
    <x v="3"/>
    <x v="4"/>
    <x v="801"/>
  </r>
  <r>
    <x v="4"/>
    <s v="Oranż"/>
    <x v="3"/>
    <x v="3"/>
    <x v="802"/>
  </r>
  <r>
    <x v="14"/>
    <s v="AjBiEm"/>
    <x v="2"/>
    <x v="0"/>
    <x v="803"/>
  </r>
  <r>
    <x v="10"/>
    <s v="Oranż"/>
    <x v="2"/>
    <x v="6"/>
    <x v="804"/>
  </r>
  <r>
    <x v="10"/>
    <s v="USP"/>
    <x v="1"/>
    <x v="5"/>
    <x v="805"/>
  </r>
  <r>
    <x v="7"/>
    <s v="Wóde60"/>
    <x v="3"/>
    <x v="6"/>
    <x v="806"/>
  </r>
  <r>
    <x v="9"/>
    <s v="SUZ"/>
    <x v="2"/>
    <x v="0"/>
    <x v="807"/>
  </r>
  <r>
    <x v="1"/>
    <s v="WiAjPi"/>
    <x v="2"/>
    <x v="1"/>
    <x v="808"/>
  </r>
  <r>
    <x v="12"/>
    <s v="NetFlek"/>
    <x v="1"/>
    <x v="4"/>
    <x v="809"/>
  </r>
  <r>
    <x v="0"/>
    <s v="ListEx"/>
    <x v="1"/>
    <x v="4"/>
    <x v="810"/>
  </r>
  <r>
    <x v="2"/>
    <s v="dy"/>
    <x v="0"/>
    <x v="2"/>
    <x v="811"/>
  </r>
  <r>
    <x v="2"/>
    <s v="Oranż"/>
    <x v="0"/>
    <x v="1"/>
    <x v="751"/>
  </r>
  <r>
    <x v="12"/>
    <s v="dy"/>
    <x v="3"/>
    <x v="5"/>
    <x v="812"/>
  </r>
  <r>
    <x v="14"/>
    <s v="AlleTanio"/>
    <x v="0"/>
    <x v="4"/>
    <x v="813"/>
  </r>
  <r>
    <x v="7"/>
    <s v="Wóde60"/>
    <x v="3"/>
    <x v="4"/>
    <x v="814"/>
  </r>
  <r>
    <x v="14"/>
    <s v="AlleTanio"/>
    <x v="3"/>
    <x v="1"/>
    <x v="815"/>
  </r>
  <r>
    <x v="12"/>
    <s v="Oranż"/>
    <x v="3"/>
    <x v="4"/>
    <x v="816"/>
  </r>
  <r>
    <x v="9"/>
    <s v="AlleTanio"/>
    <x v="2"/>
    <x v="6"/>
    <x v="817"/>
  </r>
  <r>
    <x v="0"/>
    <s v="AlleTanio"/>
    <x v="3"/>
    <x v="4"/>
    <x v="463"/>
  </r>
  <r>
    <x v="3"/>
    <s v="USP"/>
    <x v="0"/>
    <x v="4"/>
    <x v="818"/>
  </r>
  <r>
    <x v="13"/>
    <s v="WiAjPi"/>
    <x v="3"/>
    <x v="4"/>
    <x v="819"/>
  </r>
  <r>
    <x v="2"/>
    <s v="JuTub"/>
    <x v="0"/>
    <x v="2"/>
    <x v="820"/>
  </r>
  <r>
    <x v="5"/>
    <s v="MakDonald"/>
    <x v="2"/>
    <x v="6"/>
    <x v="821"/>
  </r>
  <r>
    <x v="5"/>
    <s v="MakDonald"/>
    <x v="0"/>
    <x v="5"/>
    <x v="822"/>
  </r>
  <r>
    <x v="2"/>
    <s v="NFS"/>
    <x v="0"/>
    <x v="1"/>
    <x v="823"/>
  </r>
  <r>
    <x v="11"/>
    <s v="AlleTanio"/>
    <x v="0"/>
    <x v="0"/>
    <x v="824"/>
  </r>
  <r>
    <x v="9"/>
    <s v="WiAjPi"/>
    <x v="0"/>
    <x v="0"/>
    <x v="825"/>
  </r>
  <r>
    <x v="3"/>
    <s v="NetFlek"/>
    <x v="1"/>
    <x v="6"/>
    <x v="826"/>
  </r>
  <r>
    <x v="12"/>
    <s v="dy"/>
    <x v="2"/>
    <x v="4"/>
    <x v="827"/>
  </r>
  <r>
    <x v="6"/>
    <s v="MakDonald"/>
    <x v="1"/>
    <x v="4"/>
    <x v="828"/>
  </r>
  <r>
    <x v="8"/>
    <s v="USP"/>
    <x v="0"/>
    <x v="2"/>
    <x v="829"/>
  </r>
  <r>
    <x v="15"/>
    <s v="SUZ"/>
    <x v="1"/>
    <x v="0"/>
    <x v="830"/>
  </r>
  <r>
    <x v="3"/>
    <s v="AlleTanio"/>
    <x v="2"/>
    <x v="1"/>
    <x v="831"/>
  </r>
  <r>
    <x v="14"/>
    <s v="USP"/>
    <x v="3"/>
    <x v="4"/>
    <x v="832"/>
  </r>
  <r>
    <x v="13"/>
    <s v="ListEx"/>
    <x v="1"/>
    <x v="3"/>
    <x v="833"/>
  </r>
  <r>
    <x v="3"/>
    <s v="AlleTanio"/>
    <x v="1"/>
    <x v="3"/>
    <x v="834"/>
  </r>
  <r>
    <x v="7"/>
    <s v="NFS"/>
    <x v="3"/>
    <x v="5"/>
    <x v="835"/>
  </r>
  <r>
    <x v="7"/>
    <s v="USP"/>
    <x v="2"/>
    <x v="3"/>
    <x v="836"/>
  </r>
  <r>
    <x v="4"/>
    <s v="AlleTanio"/>
    <x v="3"/>
    <x v="1"/>
    <x v="837"/>
  </r>
  <r>
    <x v="6"/>
    <s v="NetFlek"/>
    <x v="3"/>
    <x v="0"/>
    <x v="838"/>
  </r>
  <r>
    <x v="8"/>
    <s v="AjBiEm"/>
    <x v="1"/>
    <x v="2"/>
    <x v="839"/>
  </r>
  <r>
    <x v="14"/>
    <s v="Oranż"/>
    <x v="0"/>
    <x v="3"/>
    <x v="840"/>
  </r>
  <r>
    <x v="15"/>
    <s v="Oranż"/>
    <x v="0"/>
    <x v="6"/>
    <x v="841"/>
  </r>
  <r>
    <x v="2"/>
    <s v="Wóde60"/>
    <x v="0"/>
    <x v="2"/>
    <x v="842"/>
  </r>
  <r>
    <x v="2"/>
    <s v="Oranż"/>
    <x v="1"/>
    <x v="1"/>
    <x v="843"/>
  </r>
  <r>
    <x v="10"/>
    <s v="RePlay"/>
    <x v="1"/>
    <x v="6"/>
    <x v="289"/>
  </r>
  <r>
    <x v="14"/>
    <s v="Wóde60"/>
    <x v="3"/>
    <x v="5"/>
    <x v="844"/>
  </r>
  <r>
    <x v="7"/>
    <s v="NetFlek"/>
    <x v="3"/>
    <x v="2"/>
    <x v="479"/>
  </r>
  <r>
    <x v="6"/>
    <s v="JuTub"/>
    <x v="2"/>
    <x v="5"/>
    <x v="845"/>
  </r>
  <r>
    <x v="15"/>
    <s v="JuTub"/>
    <x v="0"/>
    <x v="6"/>
    <x v="846"/>
  </r>
  <r>
    <x v="7"/>
    <s v="JuTub"/>
    <x v="2"/>
    <x v="3"/>
    <x v="847"/>
  </r>
  <r>
    <x v="10"/>
    <s v="RePlay"/>
    <x v="0"/>
    <x v="5"/>
    <x v="848"/>
  </r>
  <r>
    <x v="0"/>
    <s v="JuPiEs"/>
    <x v="0"/>
    <x v="6"/>
    <x v="849"/>
  </r>
  <r>
    <x v="5"/>
    <s v="AjBiEm"/>
    <x v="2"/>
    <x v="6"/>
    <x v="251"/>
  </r>
  <r>
    <x v="0"/>
    <s v="SUZ"/>
    <x v="3"/>
    <x v="1"/>
    <x v="850"/>
  </r>
  <r>
    <x v="14"/>
    <s v="dy"/>
    <x v="1"/>
    <x v="1"/>
    <x v="851"/>
  </r>
  <r>
    <x v="14"/>
    <s v="AjBiEm"/>
    <x v="2"/>
    <x v="6"/>
    <x v="852"/>
  </r>
  <r>
    <x v="11"/>
    <s v="AlleTanio"/>
    <x v="1"/>
    <x v="5"/>
    <x v="853"/>
  </r>
  <r>
    <x v="2"/>
    <s v="USP"/>
    <x v="1"/>
    <x v="5"/>
    <x v="854"/>
  </r>
  <r>
    <x v="14"/>
    <s v="AlleTanio"/>
    <x v="0"/>
    <x v="2"/>
    <x v="855"/>
  </r>
  <r>
    <x v="13"/>
    <s v="NetFlek"/>
    <x v="2"/>
    <x v="0"/>
    <x v="856"/>
  </r>
  <r>
    <x v="1"/>
    <s v="RePlay"/>
    <x v="0"/>
    <x v="6"/>
    <x v="857"/>
  </r>
  <r>
    <x v="14"/>
    <s v="MakDonald"/>
    <x v="0"/>
    <x v="2"/>
    <x v="858"/>
  </r>
  <r>
    <x v="13"/>
    <s v="JuPiEs"/>
    <x v="0"/>
    <x v="5"/>
    <x v="859"/>
  </r>
  <r>
    <x v="0"/>
    <s v="MakDonald"/>
    <x v="2"/>
    <x v="5"/>
    <x v="860"/>
  </r>
  <r>
    <x v="6"/>
    <s v="Oranż"/>
    <x v="3"/>
    <x v="3"/>
    <x v="861"/>
  </r>
  <r>
    <x v="5"/>
    <s v="MakDonald"/>
    <x v="0"/>
    <x v="3"/>
    <x v="862"/>
  </r>
  <r>
    <x v="13"/>
    <s v="JuTub"/>
    <x v="1"/>
    <x v="6"/>
    <x v="863"/>
  </r>
  <r>
    <x v="0"/>
    <s v="Oranż"/>
    <x v="0"/>
    <x v="3"/>
    <x v="864"/>
  </r>
  <r>
    <x v="4"/>
    <s v="dy"/>
    <x v="3"/>
    <x v="4"/>
    <x v="378"/>
  </r>
  <r>
    <x v="2"/>
    <s v="JuTub"/>
    <x v="0"/>
    <x v="3"/>
    <x v="865"/>
  </r>
  <r>
    <x v="12"/>
    <s v="RePlay"/>
    <x v="0"/>
    <x v="0"/>
    <x v="866"/>
  </r>
  <r>
    <x v="11"/>
    <s v="NetFlek"/>
    <x v="2"/>
    <x v="5"/>
    <x v="867"/>
  </r>
  <r>
    <x v="14"/>
    <s v="RePlay"/>
    <x v="3"/>
    <x v="5"/>
    <x v="868"/>
  </r>
  <r>
    <x v="14"/>
    <s v="USP"/>
    <x v="3"/>
    <x v="2"/>
    <x v="869"/>
  </r>
  <r>
    <x v="8"/>
    <s v="dy"/>
    <x v="1"/>
    <x v="4"/>
    <x v="870"/>
  </r>
  <r>
    <x v="4"/>
    <s v="SUZ"/>
    <x v="3"/>
    <x v="1"/>
    <x v="871"/>
  </r>
  <r>
    <x v="10"/>
    <s v="NetFlek"/>
    <x v="0"/>
    <x v="1"/>
    <x v="872"/>
  </r>
  <r>
    <x v="11"/>
    <s v="RePlay"/>
    <x v="3"/>
    <x v="4"/>
    <x v="873"/>
  </r>
  <r>
    <x v="10"/>
    <s v="WiAjPi"/>
    <x v="1"/>
    <x v="1"/>
    <x v="874"/>
  </r>
  <r>
    <x v="13"/>
    <s v="NetFlek"/>
    <x v="3"/>
    <x v="4"/>
    <x v="875"/>
  </r>
  <r>
    <x v="10"/>
    <s v="MakDonald"/>
    <x v="3"/>
    <x v="3"/>
    <x v="876"/>
  </r>
  <r>
    <x v="12"/>
    <s v="SUZ"/>
    <x v="3"/>
    <x v="0"/>
    <x v="300"/>
  </r>
  <r>
    <x v="10"/>
    <s v="Wóde60"/>
    <x v="1"/>
    <x v="2"/>
    <x v="877"/>
  </r>
  <r>
    <x v="2"/>
    <s v="dy"/>
    <x v="1"/>
    <x v="1"/>
    <x v="878"/>
  </r>
  <r>
    <x v="15"/>
    <s v="USP"/>
    <x v="3"/>
    <x v="0"/>
    <x v="879"/>
  </r>
  <r>
    <x v="14"/>
    <s v="Wóde60"/>
    <x v="3"/>
    <x v="6"/>
    <x v="459"/>
  </r>
  <r>
    <x v="13"/>
    <s v="AlleTanio"/>
    <x v="0"/>
    <x v="2"/>
    <x v="880"/>
  </r>
  <r>
    <x v="13"/>
    <s v="MakDonald"/>
    <x v="1"/>
    <x v="2"/>
    <x v="881"/>
  </r>
  <r>
    <x v="8"/>
    <s v="USP"/>
    <x v="2"/>
    <x v="0"/>
    <x v="882"/>
  </r>
  <r>
    <x v="13"/>
    <s v="AlleTanio"/>
    <x v="3"/>
    <x v="1"/>
    <x v="883"/>
  </r>
  <r>
    <x v="13"/>
    <s v="WiAjPi"/>
    <x v="0"/>
    <x v="3"/>
    <x v="884"/>
  </r>
  <r>
    <x v="13"/>
    <s v="MakDonald"/>
    <x v="2"/>
    <x v="2"/>
    <x v="885"/>
  </r>
  <r>
    <x v="15"/>
    <s v="AlleTanio"/>
    <x v="0"/>
    <x v="4"/>
    <x v="886"/>
  </r>
  <r>
    <x v="9"/>
    <s v="JuTub"/>
    <x v="1"/>
    <x v="4"/>
    <x v="887"/>
  </r>
  <r>
    <x v="10"/>
    <s v="SUZ"/>
    <x v="0"/>
    <x v="5"/>
    <x v="675"/>
  </r>
  <r>
    <x v="13"/>
    <s v="USP"/>
    <x v="3"/>
    <x v="6"/>
    <x v="888"/>
  </r>
  <r>
    <x v="2"/>
    <s v="JuPiEs"/>
    <x v="1"/>
    <x v="1"/>
    <x v="889"/>
  </r>
  <r>
    <x v="7"/>
    <s v="AlleTanio"/>
    <x v="3"/>
    <x v="0"/>
    <x v="890"/>
  </r>
  <r>
    <x v="5"/>
    <s v="Oranż"/>
    <x v="1"/>
    <x v="6"/>
    <x v="891"/>
  </r>
  <r>
    <x v="14"/>
    <s v="SUZ"/>
    <x v="2"/>
    <x v="0"/>
    <x v="892"/>
  </r>
  <r>
    <x v="5"/>
    <s v="SUZ"/>
    <x v="3"/>
    <x v="0"/>
    <x v="893"/>
  </r>
  <r>
    <x v="5"/>
    <s v="MakDonald"/>
    <x v="2"/>
    <x v="3"/>
    <x v="894"/>
  </r>
  <r>
    <x v="9"/>
    <s v="AlleTanio"/>
    <x v="2"/>
    <x v="3"/>
    <x v="895"/>
  </r>
  <r>
    <x v="8"/>
    <s v="JuTub"/>
    <x v="3"/>
    <x v="1"/>
    <x v="896"/>
  </r>
  <r>
    <x v="13"/>
    <s v="MakDonald"/>
    <x v="0"/>
    <x v="2"/>
    <x v="897"/>
  </r>
  <r>
    <x v="4"/>
    <s v="USP"/>
    <x v="2"/>
    <x v="4"/>
    <x v="898"/>
  </r>
  <r>
    <x v="4"/>
    <s v="NetFlek"/>
    <x v="3"/>
    <x v="4"/>
    <x v="899"/>
  </r>
  <r>
    <x v="14"/>
    <s v="NetFlek"/>
    <x v="2"/>
    <x v="6"/>
    <x v="900"/>
  </r>
  <r>
    <x v="8"/>
    <s v="USP"/>
    <x v="2"/>
    <x v="0"/>
    <x v="901"/>
  </r>
  <r>
    <x v="8"/>
    <s v="AlleTanio"/>
    <x v="2"/>
    <x v="4"/>
    <x v="902"/>
  </r>
  <r>
    <x v="11"/>
    <s v="JuTub"/>
    <x v="0"/>
    <x v="2"/>
    <x v="903"/>
  </r>
  <r>
    <x v="15"/>
    <s v="Oranż"/>
    <x v="3"/>
    <x v="4"/>
    <x v="686"/>
  </r>
  <r>
    <x v="10"/>
    <s v="NetFlek"/>
    <x v="3"/>
    <x v="4"/>
    <x v="904"/>
  </r>
  <r>
    <x v="3"/>
    <s v="ListEx"/>
    <x v="0"/>
    <x v="6"/>
    <x v="905"/>
  </r>
  <r>
    <x v="13"/>
    <s v="ListEx"/>
    <x v="2"/>
    <x v="0"/>
    <x v="906"/>
  </r>
  <r>
    <x v="10"/>
    <s v="NFS"/>
    <x v="0"/>
    <x v="1"/>
    <x v="907"/>
  </r>
  <r>
    <x v="12"/>
    <s v="SUZ"/>
    <x v="1"/>
    <x v="4"/>
    <x v="908"/>
  </r>
  <r>
    <x v="3"/>
    <s v="JuTub"/>
    <x v="3"/>
    <x v="1"/>
    <x v="98"/>
  </r>
  <r>
    <x v="11"/>
    <s v="USP"/>
    <x v="2"/>
    <x v="2"/>
    <x v="909"/>
  </r>
  <r>
    <x v="15"/>
    <s v="USP"/>
    <x v="1"/>
    <x v="5"/>
    <x v="910"/>
  </r>
  <r>
    <x v="8"/>
    <s v="AlleTanio"/>
    <x v="1"/>
    <x v="2"/>
    <x v="911"/>
  </r>
  <r>
    <x v="2"/>
    <s v="JuTub"/>
    <x v="2"/>
    <x v="1"/>
    <x v="912"/>
  </r>
  <r>
    <x v="10"/>
    <s v="AlleTanio"/>
    <x v="2"/>
    <x v="4"/>
    <x v="913"/>
  </r>
  <r>
    <x v="3"/>
    <s v="JuTub"/>
    <x v="1"/>
    <x v="0"/>
    <x v="914"/>
  </r>
  <r>
    <x v="12"/>
    <s v="AjBiEm"/>
    <x v="2"/>
    <x v="0"/>
    <x v="915"/>
  </r>
  <r>
    <x v="13"/>
    <s v="NetFlek"/>
    <x v="1"/>
    <x v="2"/>
    <x v="916"/>
  </r>
  <r>
    <x v="7"/>
    <s v="Wóde60"/>
    <x v="3"/>
    <x v="2"/>
    <x v="917"/>
  </r>
  <r>
    <x v="5"/>
    <s v="Wóde60"/>
    <x v="2"/>
    <x v="6"/>
    <x v="918"/>
  </r>
  <r>
    <x v="1"/>
    <s v="AlleTanio"/>
    <x v="3"/>
    <x v="6"/>
    <x v="919"/>
  </r>
  <r>
    <x v="3"/>
    <s v="JuTub"/>
    <x v="3"/>
    <x v="3"/>
    <x v="920"/>
  </r>
  <r>
    <x v="2"/>
    <s v="MakDonald"/>
    <x v="1"/>
    <x v="5"/>
    <x v="921"/>
  </r>
  <r>
    <x v="2"/>
    <s v="Wóde60"/>
    <x v="0"/>
    <x v="3"/>
    <x v="922"/>
  </r>
  <r>
    <x v="15"/>
    <s v="dy"/>
    <x v="0"/>
    <x v="4"/>
    <x v="923"/>
  </r>
  <r>
    <x v="2"/>
    <s v="SUZ"/>
    <x v="3"/>
    <x v="2"/>
    <x v="924"/>
  </r>
  <r>
    <x v="5"/>
    <s v="AlleTanio"/>
    <x v="2"/>
    <x v="4"/>
    <x v="925"/>
  </r>
  <r>
    <x v="1"/>
    <s v="NFS"/>
    <x v="1"/>
    <x v="5"/>
    <x v="583"/>
  </r>
  <r>
    <x v="3"/>
    <s v="ListEx"/>
    <x v="0"/>
    <x v="4"/>
    <x v="926"/>
  </r>
  <r>
    <x v="12"/>
    <s v="RePlay"/>
    <x v="2"/>
    <x v="2"/>
    <x v="927"/>
  </r>
  <r>
    <x v="1"/>
    <s v="JuTub"/>
    <x v="0"/>
    <x v="2"/>
    <x v="928"/>
  </r>
  <r>
    <x v="8"/>
    <s v="RePlay"/>
    <x v="1"/>
    <x v="1"/>
    <x v="929"/>
  </r>
  <r>
    <x v="5"/>
    <s v="NFS"/>
    <x v="3"/>
    <x v="6"/>
    <x v="930"/>
  </r>
  <r>
    <x v="6"/>
    <s v="Oranż"/>
    <x v="0"/>
    <x v="1"/>
    <x v="931"/>
  </r>
  <r>
    <x v="8"/>
    <s v="JuTub"/>
    <x v="3"/>
    <x v="4"/>
    <x v="932"/>
  </r>
  <r>
    <x v="1"/>
    <s v="NFS"/>
    <x v="1"/>
    <x v="4"/>
    <x v="933"/>
  </r>
  <r>
    <x v="3"/>
    <s v="MakDonald"/>
    <x v="3"/>
    <x v="1"/>
    <x v="934"/>
  </r>
  <r>
    <x v="9"/>
    <s v="SUZ"/>
    <x v="0"/>
    <x v="4"/>
    <x v="935"/>
  </r>
  <r>
    <x v="0"/>
    <s v="SUZ"/>
    <x v="3"/>
    <x v="0"/>
    <x v="936"/>
  </r>
  <r>
    <x v="14"/>
    <s v="NetFlek"/>
    <x v="3"/>
    <x v="4"/>
    <x v="937"/>
  </r>
  <r>
    <x v="3"/>
    <s v="JuTub"/>
    <x v="2"/>
    <x v="2"/>
    <x v="938"/>
  </r>
  <r>
    <x v="2"/>
    <s v="WiAjPi"/>
    <x v="3"/>
    <x v="6"/>
    <x v="939"/>
  </r>
  <r>
    <x v="9"/>
    <s v="SUZ"/>
    <x v="2"/>
    <x v="3"/>
    <x v="940"/>
  </r>
  <r>
    <x v="3"/>
    <s v="AlleTanio"/>
    <x v="3"/>
    <x v="6"/>
    <x v="941"/>
  </r>
  <r>
    <x v="10"/>
    <s v="ListEx"/>
    <x v="3"/>
    <x v="5"/>
    <x v="942"/>
  </r>
  <r>
    <x v="12"/>
    <s v="Wóde60"/>
    <x v="2"/>
    <x v="4"/>
    <x v="943"/>
  </r>
  <r>
    <x v="8"/>
    <s v="AjBiEm"/>
    <x v="0"/>
    <x v="1"/>
    <x v="944"/>
  </r>
  <r>
    <x v="0"/>
    <s v="MakDonald"/>
    <x v="1"/>
    <x v="0"/>
    <x v="945"/>
  </r>
  <r>
    <x v="8"/>
    <s v="ListEx"/>
    <x v="0"/>
    <x v="3"/>
    <x v="946"/>
  </r>
  <r>
    <x v="4"/>
    <s v="ListEx"/>
    <x v="0"/>
    <x v="6"/>
    <x v="947"/>
  </r>
  <r>
    <x v="13"/>
    <s v="MakDonald"/>
    <x v="2"/>
    <x v="1"/>
    <x v="948"/>
  </r>
  <r>
    <x v="10"/>
    <s v="Wóde60"/>
    <x v="3"/>
    <x v="2"/>
    <x v="949"/>
  </r>
  <r>
    <x v="7"/>
    <s v="ListEx"/>
    <x v="1"/>
    <x v="0"/>
    <x v="950"/>
  </r>
  <r>
    <x v="1"/>
    <s v="MakDonald"/>
    <x v="2"/>
    <x v="3"/>
    <x v="951"/>
  </r>
  <r>
    <x v="13"/>
    <s v="Oranż"/>
    <x v="0"/>
    <x v="4"/>
    <x v="952"/>
  </r>
  <r>
    <x v="3"/>
    <s v="USP"/>
    <x v="1"/>
    <x v="0"/>
    <x v="953"/>
  </r>
  <r>
    <x v="13"/>
    <s v="MakDonald"/>
    <x v="0"/>
    <x v="2"/>
    <x v="954"/>
  </r>
  <r>
    <x v="7"/>
    <s v="RePlay"/>
    <x v="1"/>
    <x v="1"/>
    <x v="955"/>
  </r>
  <r>
    <x v="0"/>
    <s v="WiAjPi"/>
    <x v="1"/>
    <x v="2"/>
    <x v="956"/>
  </r>
  <r>
    <x v="9"/>
    <s v="dy"/>
    <x v="2"/>
    <x v="4"/>
    <x v="957"/>
  </r>
  <r>
    <x v="10"/>
    <s v="Wóde60"/>
    <x v="0"/>
    <x v="6"/>
    <x v="958"/>
  </r>
  <r>
    <x v="0"/>
    <s v="SUZ"/>
    <x v="1"/>
    <x v="1"/>
    <x v="959"/>
  </r>
  <r>
    <x v="3"/>
    <s v="ListEx"/>
    <x v="0"/>
    <x v="1"/>
    <x v="960"/>
  </r>
  <r>
    <x v="7"/>
    <s v="MakDonald"/>
    <x v="2"/>
    <x v="3"/>
    <x v="961"/>
  </r>
  <r>
    <x v="0"/>
    <s v="MakDonald"/>
    <x v="1"/>
    <x v="4"/>
    <x v="962"/>
  </r>
  <r>
    <x v="14"/>
    <s v="Oranż"/>
    <x v="0"/>
    <x v="6"/>
    <x v="963"/>
  </r>
  <r>
    <x v="13"/>
    <s v="NetFlek"/>
    <x v="1"/>
    <x v="2"/>
    <x v="964"/>
  </r>
  <r>
    <x v="14"/>
    <s v="NetFlek"/>
    <x v="2"/>
    <x v="3"/>
    <x v="965"/>
  </r>
  <r>
    <x v="14"/>
    <s v="dy"/>
    <x v="1"/>
    <x v="2"/>
    <x v="861"/>
  </r>
  <r>
    <x v="1"/>
    <s v="JuPiEs"/>
    <x v="3"/>
    <x v="5"/>
    <x v="966"/>
  </r>
  <r>
    <x v="10"/>
    <s v="MakDonald"/>
    <x v="3"/>
    <x v="2"/>
    <x v="967"/>
  </r>
  <r>
    <x v="6"/>
    <s v="AjBiEm"/>
    <x v="1"/>
    <x v="4"/>
    <x v="968"/>
  </r>
  <r>
    <x v="9"/>
    <s v="ListEx"/>
    <x v="2"/>
    <x v="0"/>
    <x v="969"/>
  </r>
  <r>
    <x v="11"/>
    <s v="USP"/>
    <x v="0"/>
    <x v="2"/>
    <x v="970"/>
  </r>
  <r>
    <x v="1"/>
    <s v="MakDonald"/>
    <x v="0"/>
    <x v="1"/>
    <x v="971"/>
  </r>
  <r>
    <x v="15"/>
    <s v="SUZ"/>
    <x v="3"/>
    <x v="0"/>
    <x v="972"/>
  </r>
  <r>
    <x v="15"/>
    <s v="JuTub"/>
    <x v="3"/>
    <x v="1"/>
    <x v="973"/>
  </r>
  <r>
    <x v="7"/>
    <s v="Oranż"/>
    <x v="1"/>
    <x v="3"/>
    <x v="974"/>
  </r>
  <r>
    <x v="5"/>
    <s v="USP"/>
    <x v="1"/>
    <x v="5"/>
    <x v="922"/>
  </r>
  <r>
    <x v="8"/>
    <s v="SUZ"/>
    <x v="1"/>
    <x v="4"/>
    <x v="975"/>
  </r>
  <r>
    <x v="12"/>
    <s v="AlleTanio"/>
    <x v="3"/>
    <x v="6"/>
    <x v="976"/>
  </r>
  <r>
    <x v="0"/>
    <s v="SUZ"/>
    <x v="1"/>
    <x v="0"/>
    <x v="977"/>
  </r>
  <r>
    <x v="3"/>
    <s v="JuTub"/>
    <x v="0"/>
    <x v="2"/>
    <x v="978"/>
  </r>
  <r>
    <x v="6"/>
    <s v="JuTub"/>
    <x v="2"/>
    <x v="0"/>
    <x v="979"/>
  </r>
  <r>
    <x v="8"/>
    <s v="MakDonald"/>
    <x v="2"/>
    <x v="0"/>
    <x v="362"/>
  </r>
  <r>
    <x v="11"/>
    <s v="Oranż"/>
    <x v="1"/>
    <x v="6"/>
    <x v="980"/>
  </r>
  <r>
    <x v="12"/>
    <s v="ListEx"/>
    <x v="2"/>
    <x v="1"/>
    <x v="981"/>
  </r>
  <r>
    <x v="7"/>
    <s v="MakDonald"/>
    <x v="0"/>
    <x v="3"/>
    <x v="982"/>
  </r>
  <r>
    <x v="14"/>
    <s v="ListEx"/>
    <x v="2"/>
    <x v="6"/>
    <x v="983"/>
  </r>
  <r>
    <x v="13"/>
    <s v="Oranż"/>
    <x v="0"/>
    <x v="0"/>
    <x v="984"/>
  </r>
  <r>
    <x v="10"/>
    <s v="RePlay"/>
    <x v="2"/>
    <x v="6"/>
    <x v="792"/>
  </r>
  <r>
    <x v="13"/>
    <s v="Wóde60"/>
    <x v="0"/>
    <x v="5"/>
    <x v="985"/>
  </r>
  <r>
    <x v="5"/>
    <s v="AjBiEm"/>
    <x v="2"/>
    <x v="6"/>
    <x v="986"/>
  </r>
  <r>
    <x v="13"/>
    <s v="WiAjPi"/>
    <x v="3"/>
    <x v="1"/>
    <x v="987"/>
  </r>
  <r>
    <x v="1"/>
    <s v="USP"/>
    <x v="3"/>
    <x v="0"/>
    <x v="988"/>
  </r>
  <r>
    <x v="14"/>
    <s v="AlleTanio"/>
    <x v="3"/>
    <x v="6"/>
    <x v="989"/>
  </r>
  <r>
    <x v="3"/>
    <s v="dy"/>
    <x v="2"/>
    <x v="3"/>
    <x v="990"/>
  </r>
  <r>
    <x v="9"/>
    <s v="Wóde60"/>
    <x v="0"/>
    <x v="2"/>
    <x v="991"/>
  </r>
  <r>
    <x v="15"/>
    <s v="dy"/>
    <x v="1"/>
    <x v="6"/>
    <x v="992"/>
  </r>
  <r>
    <x v="5"/>
    <s v="AjBiEm"/>
    <x v="1"/>
    <x v="0"/>
    <x v="704"/>
  </r>
  <r>
    <x v="6"/>
    <s v="Wóde60"/>
    <x v="2"/>
    <x v="0"/>
    <x v="993"/>
  </r>
  <r>
    <x v="2"/>
    <s v="AlleTanio"/>
    <x v="3"/>
    <x v="3"/>
    <x v="994"/>
  </r>
  <r>
    <x v="0"/>
    <s v="MakDonald"/>
    <x v="3"/>
    <x v="0"/>
    <x v="995"/>
  </r>
  <r>
    <x v="12"/>
    <s v="ListEx"/>
    <x v="3"/>
    <x v="4"/>
    <x v="996"/>
  </r>
  <r>
    <x v="11"/>
    <s v="MakDonald"/>
    <x v="1"/>
    <x v="0"/>
    <x v="997"/>
  </r>
  <r>
    <x v="3"/>
    <s v="Oranż"/>
    <x v="0"/>
    <x v="3"/>
    <x v="998"/>
  </r>
  <r>
    <x v="7"/>
    <s v="USP"/>
    <x v="2"/>
    <x v="1"/>
    <x v="999"/>
  </r>
  <r>
    <x v="2"/>
    <s v="Oranż"/>
    <x v="3"/>
    <x v="2"/>
    <x v="802"/>
  </r>
  <r>
    <x v="4"/>
    <s v="RePlay"/>
    <x v="2"/>
    <x v="5"/>
    <x v="1000"/>
  </r>
  <r>
    <x v="10"/>
    <s v="USP"/>
    <x v="3"/>
    <x v="2"/>
    <x v="1001"/>
  </r>
  <r>
    <x v="1"/>
    <s v="WiAjPi"/>
    <x v="0"/>
    <x v="6"/>
    <x v="1002"/>
  </r>
  <r>
    <x v="10"/>
    <s v="NetFlek"/>
    <x v="1"/>
    <x v="6"/>
    <x v="1003"/>
  </r>
  <r>
    <x v="7"/>
    <s v="WiAjPi"/>
    <x v="3"/>
    <x v="4"/>
    <x v="405"/>
  </r>
  <r>
    <x v="15"/>
    <s v="MakDonald"/>
    <x v="0"/>
    <x v="3"/>
    <x v="1004"/>
  </r>
  <r>
    <x v="7"/>
    <s v="ListEx"/>
    <x v="0"/>
    <x v="2"/>
    <x v="1005"/>
  </r>
  <r>
    <x v="4"/>
    <s v="WiAjPi"/>
    <x v="0"/>
    <x v="3"/>
    <x v="1006"/>
  </r>
  <r>
    <x v="3"/>
    <s v="JuTub"/>
    <x v="0"/>
    <x v="6"/>
    <x v="1007"/>
  </r>
  <r>
    <x v="9"/>
    <s v="SUZ"/>
    <x v="3"/>
    <x v="5"/>
    <x v="1008"/>
  </r>
  <r>
    <x v="1"/>
    <s v="Oranż"/>
    <x v="2"/>
    <x v="6"/>
    <x v="1009"/>
  </r>
  <r>
    <x v="1"/>
    <s v="USP"/>
    <x v="2"/>
    <x v="6"/>
    <x v="1010"/>
  </r>
  <r>
    <x v="13"/>
    <s v="NetFlek"/>
    <x v="0"/>
    <x v="5"/>
    <x v="189"/>
  </r>
  <r>
    <x v="5"/>
    <s v="Wóde60"/>
    <x v="3"/>
    <x v="0"/>
    <x v="1011"/>
  </r>
  <r>
    <x v="10"/>
    <s v="JuTub"/>
    <x v="0"/>
    <x v="6"/>
    <x v="1012"/>
  </r>
  <r>
    <x v="3"/>
    <s v="MakDonald"/>
    <x v="2"/>
    <x v="0"/>
    <x v="1013"/>
  </r>
  <r>
    <x v="7"/>
    <s v="AjBiEm"/>
    <x v="2"/>
    <x v="5"/>
    <x v="1014"/>
  </r>
  <r>
    <x v="11"/>
    <s v="JuTub"/>
    <x v="3"/>
    <x v="0"/>
    <x v="291"/>
  </r>
  <r>
    <x v="10"/>
    <s v="JuTub"/>
    <x v="1"/>
    <x v="2"/>
    <x v="669"/>
  </r>
  <r>
    <x v="3"/>
    <s v="MakDonald"/>
    <x v="3"/>
    <x v="0"/>
    <x v="461"/>
  </r>
  <r>
    <x v="12"/>
    <s v="ListEx"/>
    <x v="0"/>
    <x v="0"/>
    <x v="1015"/>
  </r>
  <r>
    <x v="2"/>
    <s v="WiAjPi"/>
    <x v="2"/>
    <x v="6"/>
    <x v="1016"/>
  </r>
  <r>
    <x v="14"/>
    <s v="AlleTanio"/>
    <x v="2"/>
    <x v="0"/>
    <x v="1017"/>
  </r>
  <r>
    <x v="14"/>
    <s v="AjBiEm"/>
    <x v="1"/>
    <x v="6"/>
    <x v="1018"/>
  </r>
  <r>
    <x v="5"/>
    <s v="AlleTanio"/>
    <x v="1"/>
    <x v="0"/>
    <x v="1019"/>
  </r>
  <r>
    <x v="7"/>
    <s v="MakDonald"/>
    <x v="0"/>
    <x v="1"/>
    <x v="1020"/>
  </r>
  <r>
    <x v="12"/>
    <s v="dy"/>
    <x v="3"/>
    <x v="3"/>
    <x v="1002"/>
  </r>
  <r>
    <x v="9"/>
    <s v="JuPiEs"/>
    <x v="0"/>
    <x v="5"/>
    <x v="1021"/>
  </r>
  <r>
    <x v="4"/>
    <s v="USP"/>
    <x v="1"/>
    <x v="3"/>
    <x v="1022"/>
  </r>
  <r>
    <x v="12"/>
    <s v="USP"/>
    <x v="1"/>
    <x v="5"/>
    <x v="1023"/>
  </r>
  <r>
    <x v="5"/>
    <s v="NetFlek"/>
    <x v="3"/>
    <x v="3"/>
    <x v="1024"/>
  </r>
  <r>
    <x v="4"/>
    <s v="AlleTanio"/>
    <x v="1"/>
    <x v="6"/>
    <x v="237"/>
  </r>
  <r>
    <x v="8"/>
    <s v="Wóde60"/>
    <x v="1"/>
    <x v="5"/>
    <x v="903"/>
  </r>
  <r>
    <x v="14"/>
    <s v="SUZ"/>
    <x v="3"/>
    <x v="3"/>
    <x v="1025"/>
  </r>
  <r>
    <x v="6"/>
    <s v="JuTub"/>
    <x v="1"/>
    <x v="3"/>
    <x v="1026"/>
  </r>
  <r>
    <x v="15"/>
    <s v="RePlay"/>
    <x v="0"/>
    <x v="3"/>
    <x v="1027"/>
  </r>
  <r>
    <x v="6"/>
    <s v="ListEx"/>
    <x v="0"/>
    <x v="0"/>
    <x v="276"/>
  </r>
  <r>
    <x v="7"/>
    <s v="RePlay"/>
    <x v="3"/>
    <x v="3"/>
    <x v="1028"/>
  </r>
  <r>
    <x v="4"/>
    <s v="Oranż"/>
    <x v="2"/>
    <x v="5"/>
    <x v="1029"/>
  </r>
  <r>
    <x v="11"/>
    <s v="dy"/>
    <x v="2"/>
    <x v="4"/>
    <x v="1030"/>
  </r>
  <r>
    <x v="7"/>
    <s v="MakDonald"/>
    <x v="0"/>
    <x v="1"/>
    <x v="1031"/>
  </r>
  <r>
    <x v="0"/>
    <s v="SUZ"/>
    <x v="2"/>
    <x v="3"/>
    <x v="1032"/>
  </r>
  <r>
    <x v="1"/>
    <s v="Oranż"/>
    <x v="0"/>
    <x v="6"/>
    <x v="1033"/>
  </r>
  <r>
    <x v="10"/>
    <s v="AjBiEm"/>
    <x v="1"/>
    <x v="6"/>
    <x v="1034"/>
  </r>
  <r>
    <x v="6"/>
    <s v="MakDonald"/>
    <x v="0"/>
    <x v="3"/>
    <x v="883"/>
  </r>
  <r>
    <x v="0"/>
    <s v="Oranż"/>
    <x v="1"/>
    <x v="0"/>
    <x v="1035"/>
  </r>
  <r>
    <x v="10"/>
    <s v="MakDonald"/>
    <x v="2"/>
    <x v="0"/>
    <x v="545"/>
  </r>
  <r>
    <x v="7"/>
    <s v="MakDonald"/>
    <x v="1"/>
    <x v="6"/>
    <x v="1036"/>
  </r>
  <r>
    <x v="14"/>
    <s v="WiAjPi"/>
    <x v="0"/>
    <x v="4"/>
    <x v="1037"/>
  </r>
  <r>
    <x v="9"/>
    <s v="Oranż"/>
    <x v="2"/>
    <x v="0"/>
    <x v="1038"/>
  </r>
  <r>
    <x v="1"/>
    <s v="JuTub"/>
    <x v="0"/>
    <x v="3"/>
    <x v="1039"/>
  </r>
  <r>
    <x v="4"/>
    <s v="SUZ"/>
    <x v="2"/>
    <x v="3"/>
    <x v="1040"/>
  </r>
  <r>
    <x v="12"/>
    <s v="USP"/>
    <x v="3"/>
    <x v="2"/>
    <x v="1041"/>
  </r>
  <r>
    <x v="8"/>
    <s v="Oranż"/>
    <x v="3"/>
    <x v="3"/>
    <x v="1042"/>
  </r>
  <r>
    <x v="15"/>
    <s v="Wóde60"/>
    <x v="0"/>
    <x v="5"/>
    <x v="1043"/>
  </r>
  <r>
    <x v="14"/>
    <s v="ListEx"/>
    <x v="0"/>
    <x v="1"/>
    <x v="1044"/>
  </r>
  <r>
    <x v="8"/>
    <s v="SUZ"/>
    <x v="2"/>
    <x v="5"/>
    <x v="1045"/>
  </r>
  <r>
    <x v="12"/>
    <s v="SUZ"/>
    <x v="1"/>
    <x v="1"/>
    <x v="1046"/>
  </r>
  <r>
    <x v="4"/>
    <s v="JuTub"/>
    <x v="0"/>
    <x v="6"/>
    <x v="1047"/>
  </r>
  <r>
    <x v="0"/>
    <s v="NetFlek"/>
    <x v="2"/>
    <x v="0"/>
    <x v="1048"/>
  </r>
  <r>
    <x v="6"/>
    <s v="Wóde60"/>
    <x v="2"/>
    <x v="0"/>
    <x v="1049"/>
  </r>
  <r>
    <x v="1"/>
    <s v="ListEx"/>
    <x v="0"/>
    <x v="3"/>
    <x v="1050"/>
  </r>
  <r>
    <x v="12"/>
    <s v="SUZ"/>
    <x v="2"/>
    <x v="4"/>
    <x v="1051"/>
  </r>
  <r>
    <x v="13"/>
    <s v="SUZ"/>
    <x v="0"/>
    <x v="6"/>
    <x v="1052"/>
  </r>
  <r>
    <x v="4"/>
    <s v="AlleTanio"/>
    <x v="1"/>
    <x v="5"/>
    <x v="1053"/>
  </r>
  <r>
    <x v="0"/>
    <s v="NFS"/>
    <x v="1"/>
    <x v="6"/>
    <x v="1054"/>
  </r>
  <r>
    <x v="14"/>
    <s v="AjBiEm"/>
    <x v="2"/>
    <x v="2"/>
    <x v="1055"/>
  </r>
  <r>
    <x v="10"/>
    <s v="dy"/>
    <x v="1"/>
    <x v="6"/>
    <x v="1056"/>
  </r>
  <r>
    <x v="2"/>
    <s v="NetFlek"/>
    <x v="1"/>
    <x v="5"/>
    <x v="1057"/>
  </r>
  <r>
    <x v="10"/>
    <s v="NFS"/>
    <x v="2"/>
    <x v="5"/>
    <x v="1058"/>
  </r>
  <r>
    <x v="11"/>
    <s v="NetFlek"/>
    <x v="0"/>
    <x v="0"/>
    <x v="1059"/>
  </r>
  <r>
    <x v="5"/>
    <s v="ListEx"/>
    <x v="0"/>
    <x v="1"/>
    <x v="1060"/>
  </r>
  <r>
    <x v="5"/>
    <s v="MakDonald"/>
    <x v="2"/>
    <x v="1"/>
    <x v="1061"/>
  </r>
  <r>
    <x v="15"/>
    <s v="Wóde60"/>
    <x v="0"/>
    <x v="3"/>
    <x v="1062"/>
  </r>
  <r>
    <x v="11"/>
    <s v="NetFlek"/>
    <x v="0"/>
    <x v="0"/>
    <x v="1063"/>
  </r>
  <r>
    <x v="12"/>
    <s v="JuPiEs"/>
    <x v="0"/>
    <x v="2"/>
    <x v="1064"/>
  </r>
  <r>
    <x v="14"/>
    <s v="USP"/>
    <x v="2"/>
    <x v="6"/>
    <x v="1065"/>
  </r>
  <r>
    <x v="2"/>
    <s v="ListEx"/>
    <x v="0"/>
    <x v="6"/>
    <x v="1066"/>
  </r>
  <r>
    <x v="9"/>
    <s v="RePlay"/>
    <x v="1"/>
    <x v="5"/>
    <x v="1067"/>
  </r>
  <r>
    <x v="3"/>
    <s v="JuTub"/>
    <x v="1"/>
    <x v="4"/>
    <x v="1068"/>
  </r>
  <r>
    <x v="13"/>
    <s v="Oranż"/>
    <x v="3"/>
    <x v="1"/>
    <x v="1069"/>
  </r>
  <r>
    <x v="3"/>
    <s v="WiAjPi"/>
    <x v="1"/>
    <x v="4"/>
    <x v="1070"/>
  </r>
  <r>
    <x v="1"/>
    <s v="Oranż"/>
    <x v="3"/>
    <x v="5"/>
    <x v="1071"/>
  </r>
  <r>
    <x v="9"/>
    <s v="MakDonald"/>
    <x v="3"/>
    <x v="3"/>
    <x v="714"/>
  </r>
  <r>
    <x v="15"/>
    <s v="ListEx"/>
    <x v="1"/>
    <x v="3"/>
    <x v="1072"/>
  </r>
  <r>
    <x v="8"/>
    <s v="Oranż"/>
    <x v="1"/>
    <x v="5"/>
    <x v="1073"/>
  </r>
  <r>
    <x v="15"/>
    <s v="MakDonald"/>
    <x v="2"/>
    <x v="4"/>
    <x v="1074"/>
  </r>
  <r>
    <x v="14"/>
    <s v="Oranż"/>
    <x v="0"/>
    <x v="5"/>
    <x v="1075"/>
  </r>
  <r>
    <x v="5"/>
    <s v="RePlay"/>
    <x v="3"/>
    <x v="3"/>
    <x v="1076"/>
  </r>
  <r>
    <x v="4"/>
    <s v="JuTub"/>
    <x v="1"/>
    <x v="6"/>
    <x v="1077"/>
  </r>
  <r>
    <x v="12"/>
    <s v="NFS"/>
    <x v="2"/>
    <x v="1"/>
    <x v="1078"/>
  </r>
  <r>
    <x v="1"/>
    <s v="AlleTanio"/>
    <x v="3"/>
    <x v="2"/>
    <x v="1079"/>
  </r>
  <r>
    <x v="4"/>
    <s v="Oranż"/>
    <x v="3"/>
    <x v="2"/>
    <x v="1080"/>
  </r>
  <r>
    <x v="3"/>
    <s v="NetFlek"/>
    <x v="1"/>
    <x v="1"/>
    <x v="1081"/>
  </r>
  <r>
    <x v="14"/>
    <s v="AlleTanio"/>
    <x v="3"/>
    <x v="0"/>
    <x v="1082"/>
  </r>
  <r>
    <x v="2"/>
    <s v="ListEx"/>
    <x v="1"/>
    <x v="5"/>
    <x v="1083"/>
  </r>
  <r>
    <x v="13"/>
    <s v="AlleTanio"/>
    <x v="0"/>
    <x v="3"/>
    <x v="1084"/>
  </r>
  <r>
    <x v="4"/>
    <s v="SUZ"/>
    <x v="0"/>
    <x v="4"/>
    <x v="1085"/>
  </r>
  <r>
    <x v="7"/>
    <s v="MakDonald"/>
    <x v="1"/>
    <x v="3"/>
    <x v="1086"/>
  </r>
  <r>
    <x v="1"/>
    <s v="AlleTanio"/>
    <x v="3"/>
    <x v="1"/>
    <x v="1087"/>
  </r>
  <r>
    <x v="1"/>
    <s v="Oranż"/>
    <x v="1"/>
    <x v="4"/>
    <x v="48"/>
  </r>
  <r>
    <x v="14"/>
    <s v="AlleTanio"/>
    <x v="3"/>
    <x v="0"/>
    <x v="1088"/>
  </r>
  <r>
    <x v="9"/>
    <s v="NetFlek"/>
    <x v="2"/>
    <x v="4"/>
    <x v="1089"/>
  </r>
  <r>
    <x v="14"/>
    <s v="Oranż"/>
    <x v="2"/>
    <x v="0"/>
    <x v="315"/>
  </r>
  <r>
    <x v="3"/>
    <s v="NetFlek"/>
    <x v="1"/>
    <x v="0"/>
    <x v="1008"/>
  </r>
  <r>
    <x v="15"/>
    <s v="JuTub"/>
    <x v="3"/>
    <x v="2"/>
    <x v="1090"/>
  </r>
  <r>
    <x v="6"/>
    <s v="MakDonald"/>
    <x v="2"/>
    <x v="6"/>
    <x v="1091"/>
  </r>
  <r>
    <x v="13"/>
    <s v="USP"/>
    <x v="0"/>
    <x v="1"/>
    <x v="1092"/>
  </r>
  <r>
    <x v="7"/>
    <s v="SUZ"/>
    <x v="2"/>
    <x v="5"/>
    <x v="1093"/>
  </r>
  <r>
    <x v="12"/>
    <s v="MakDonald"/>
    <x v="2"/>
    <x v="6"/>
    <x v="427"/>
  </r>
  <r>
    <x v="6"/>
    <s v="AjBiEm"/>
    <x v="2"/>
    <x v="6"/>
    <x v="1094"/>
  </r>
  <r>
    <x v="10"/>
    <s v="USP"/>
    <x v="2"/>
    <x v="2"/>
    <x v="1095"/>
  </r>
  <r>
    <x v="11"/>
    <s v="JuTub"/>
    <x v="2"/>
    <x v="4"/>
    <x v="1096"/>
  </r>
  <r>
    <x v="9"/>
    <s v="JuTub"/>
    <x v="2"/>
    <x v="6"/>
    <x v="1097"/>
  </r>
  <r>
    <x v="2"/>
    <s v="JuTub"/>
    <x v="2"/>
    <x v="1"/>
    <x v="1098"/>
  </r>
  <r>
    <x v="13"/>
    <s v="RePlay"/>
    <x v="3"/>
    <x v="6"/>
    <x v="1099"/>
  </r>
  <r>
    <x v="8"/>
    <s v="NetFlek"/>
    <x v="0"/>
    <x v="4"/>
    <x v="1100"/>
  </r>
  <r>
    <x v="7"/>
    <s v="SUZ"/>
    <x v="2"/>
    <x v="5"/>
    <x v="1101"/>
  </r>
  <r>
    <x v="1"/>
    <s v="MakDonald"/>
    <x v="0"/>
    <x v="2"/>
    <x v="1102"/>
  </r>
  <r>
    <x v="10"/>
    <s v="RePlay"/>
    <x v="0"/>
    <x v="5"/>
    <x v="347"/>
  </r>
  <r>
    <x v="0"/>
    <s v="RePlay"/>
    <x v="2"/>
    <x v="0"/>
    <x v="1103"/>
  </r>
  <r>
    <x v="6"/>
    <s v="JuPiEs"/>
    <x v="1"/>
    <x v="4"/>
    <x v="1104"/>
  </r>
  <r>
    <x v="10"/>
    <s v="NetFlek"/>
    <x v="0"/>
    <x v="2"/>
    <x v="1105"/>
  </r>
  <r>
    <x v="7"/>
    <s v="ListEx"/>
    <x v="2"/>
    <x v="2"/>
    <x v="1106"/>
  </r>
  <r>
    <x v="3"/>
    <s v="JuTub"/>
    <x v="3"/>
    <x v="4"/>
    <x v="1107"/>
  </r>
  <r>
    <x v="3"/>
    <s v="JuTub"/>
    <x v="2"/>
    <x v="6"/>
    <x v="29"/>
  </r>
  <r>
    <x v="14"/>
    <s v="JuTub"/>
    <x v="1"/>
    <x v="3"/>
    <x v="1108"/>
  </r>
  <r>
    <x v="4"/>
    <s v="NetFlek"/>
    <x v="0"/>
    <x v="1"/>
    <x v="1109"/>
  </r>
  <r>
    <x v="3"/>
    <s v="NetFlek"/>
    <x v="3"/>
    <x v="1"/>
    <x v="1110"/>
  </r>
  <r>
    <x v="15"/>
    <s v="JuPiEs"/>
    <x v="3"/>
    <x v="3"/>
    <x v="1111"/>
  </r>
  <r>
    <x v="1"/>
    <s v="USP"/>
    <x v="0"/>
    <x v="4"/>
    <x v="397"/>
  </r>
  <r>
    <x v="7"/>
    <s v="Oranż"/>
    <x v="3"/>
    <x v="1"/>
    <x v="1112"/>
  </r>
  <r>
    <x v="9"/>
    <s v="NFS"/>
    <x v="3"/>
    <x v="4"/>
    <x v="1113"/>
  </r>
  <r>
    <x v="14"/>
    <s v="ListEx"/>
    <x v="0"/>
    <x v="3"/>
    <x v="1114"/>
  </r>
  <r>
    <x v="14"/>
    <s v="Oranż"/>
    <x v="0"/>
    <x v="4"/>
    <x v="1115"/>
  </r>
  <r>
    <x v="11"/>
    <s v="NFS"/>
    <x v="3"/>
    <x v="0"/>
    <x v="1116"/>
  </r>
  <r>
    <x v="4"/>
    <s v="MakDonald"/>
    <x v="3"/>
    <x v="6"/>
    <x v="1117"/>
  </r>
  <r>
    <x v="1"/>
    <s v="Wóde60"/>
    <x v="2"/>
    <x v="3"/>
    <x v="1059"/>
  </r>
  <r>
    <x v="15"/>
    <s v="Oranż"/>
    <x v="0"/>
    <x v="1"/>
    <x v="1118"/>
  </r>
  <r>
    <x v="8"/>
    <s v="NFS"/>
    <x v="1"/>
    <x v="0"/>
    <x v="1119"/>
  </r>
  <r>
    <x v="5"/>
    <s v="USP"/>
    <x v="3"/>
    <x v="2"/>
    <x v="1120"/>
  </r>
  <r>
    <x v="2"/>
    <s v="AlleTanio"/>
    <x v="2"/>
    <x v="2"/>
    <x v="1121"/>
  </r>
  <r>
    <x v="7"/>
    <s v="NFS"/>
    <x v="2"/>
    <x v="2"/>
    <x v="1122"/>
  </r>
  <r>
    <x v="13"/>
    <s v="SUZ"/>
    <x v="0"/>
    <x v="6"/>
    <x v="1123"/>
  </r>
  <r>
    <x v="3"/>
    <s v="ListEx"/>
    <x v="1"/>
    <x v="3"/>
    <x v="1124"/>
  </r>
  <r>
    <x v="13"/>
    <s v="SUZ"/>
    <x v="3"/>
    <x v="4"/>
    <x v="1101"/>
  </r>
  <r>
    <x v="12"/>
    <s v="JuPiEs"/>
    <x v="1"/>
    <x v="6"/>
    <x v="1125"/>
  </r>
  <r>
    <x v="12"/>
    <s v="Oranż"/>
    <x v="1"/>
    <x v="1"/>
    <x v="1126"/>
  </r>
  <r>
    <x v="9"/>
    <s v="JuPiEs"/>
    <x v="1"/>
    <x v="1"/>
    <x v="1127"/>
  </r>
  <r>
    <x v="15"/>
    <s v="JuTub"/>
    <x v="2"/>
    <x v="3"/>
    <x v="1128"/>
  </r>
  <r>
    <x v="6"/>
    <s v="Oranż"/>
    <x v="3"/>
    <x v="5"/>
    <x v="1129"/>
  </r>
  <r>
    <x v="12"/>
    <s v="SUZ"/>
    <x v="3"/>
    <x v="4"/>
    <x v="1130"/>
  </r>
  <r>
    <x v="3"/>
    <s v="USP"/>
    <x v="3"/>
    <x v="6"/>
    <x v="1131"/>
  </r>
  <r>
    <x v="0"/>
    <s v="ListEx"/>
    <x v="2"/>
    <x v="3"/>
    <x v="1132"/>
  </r>
  <r>
    <x v="4"/>
    <s v="USP"/>
    <x v="2"/>
    <x v="6"/>
    <x v="1133"/>
  </r>
  <r>
    <x v="9"/>
    <s v="JuTub"/>
    <x v="2"/>
    <x v="3"/>
    <x v="1134"/>
  </r>
  <r>
    <x v="13"/>
    <s v="Oranż"/>
    <x v="2"/>
    <x v="2"/>
    <x v="1135"/>
  </r>
  <r>
    <x v="11"/>
    <s v="ListEx"/>
    <x v="1"/>
    <x v="6"/>
    <x v="1136"/>
  </r>
  <r>
    <x v="8"/>
    <s v="Oranż"/>
    <x v="1"/>
    <x v="3"/>
    <x v="1137"/>
  </r>
  <r>
    <x v="14"/>
    <s v="ListEx"/>
    <x v="3"/>
    <x v="0"/>
    <x v="494"/>
  </r>
  <r>
    <x v="12"/>
    <s v="RePlay"/>
    <x v="3"/>
    <x v="1"/>
    <x v="1138"/>
  </r>
  <r>
    <x v="8"/>
    <s v="SUZ"/>
    <x v="2"/>
    <x v="6"/>
    <x v="445"/>
  </r>
  <r>
    <x v="5"/>
    <s v="Oranż"/>
    <x v="0"/>
    <x v="6"/>
    <x v="1139"/>
  </r>
  <r>
    <x v="11"/>
    <s v="NFS"/>
    <x v="1"/>
    <x v="2"/>
    <x v="1140"/>
  </r>
  <r>
    <x v="7"/>
    <s v="NetFlek"/>
    <x v="3"/>
    <x v="6"/>
    <x v="1141"/>
  </r>
  <r>
    <x v="5"/>
    <s v="NetFlek"/>
    <x v="3"/>
    <x v="6"/>
    <x v="1142"/>
  </r>
  <r>
    <x v="7"/>
    <s v="NFS"/>
    <x v="3"/>
    <x v="5"/>
    <x v="1143"/>
  </r>
  <r>
    <x v="14"/>
    <s v="NFS"/>
    <x v="3"/>
    <x v="6"/>
    <x v="1144"/>
  </r>
  <r>
    <x v="12"/>
    <s v="MakDonald"/>
    <x v="0"/>
    <x v="4"/>
    <x v="1145"/>
  </r>
  <r>
    <x v="11"/>
    <s v="JuTub"/>
    <x v="2"/>
    <x v="0"/>
    <x v="1139"/>
  </r>
  <r>
    <x v="1"/>
    <s v="JuTub"/>
    <x v="1"/>
    <x v="2"/>
    <x v="1146"/>
  </r>
  <r>
    <x v="6"/>
    <s v="NetFlek"/>
    <x v="3"/>
    <x v="4"/>
    <x v="994"/>
  </r>
  <r>
    <x v="8"/>
    <s v="NetFlek"/>
    <x v="0"/>
    <x v="3"/>
    <x v="1147"/>
  </r>
  <r>
    <x v="15"/>
    <s v="RePlay"/>
    <x v="2"/>
    <x v="3"/>
    <x v="1102"/>
  </r>
  <r>
    <x v="7"/>
    <s v="USP"/>
    <x v="2"/>
    <x v="4"/>
    <x v="1061"/>
  </r>
  <r>
    <x v="3"/>
    <s v="NetFlek"/>
    <x v="2"/>
    <x v="1"/>
    <x v="1148"/>
  </r>
  <r>
    <x v="7"/>
    <s v="JuTub"/>
    <x v="3"/>
    <x v="2"/>
    <x v="1149"/>
  </r>
  <r>
    <x v="12"/>
    <s v="SUZ"/>
    <x v="3"/>
    <x v="0"/>
    <x v="1150"/>
  </r>
  <r>
    <x v="14"/>
    <s v="USP"/>
    <x v="0"/>
    <x v="4"/>
    <x v="1151"/>
  </r>
  <r>
    <x v="11"/>
    <s v="AlleTanio"/>
    <x v="2"/>
    <x v="3"/>
    <x v="1152"/>
  </r>
  <r>
    <x v="7"/>
    <s v="AlleTanio"/>
    <x v="3"/>
    <x v="3"/>
    <x v="1153"/>
  </r>
  <r>
    <x v="4"/>
    <s v="AlleTanio"/>
    <x v="3"/>
    <x v="5"/>
    <x v="1154"/>
  </r>
  <r>
    <x v="6"/>
    <s v="Oranż"/>
    <x v="2"/>
    <x v="3"/>
    <x v="1155"/>
  </r>
  <r>
    <x v="2"/>
    <s v="Wóde60"/>
    <x v="2"/>
    <x v="5"/>
    <x v="1156"/>
  </r>
  <r>
    <x v="6"/>
    <s v="ListEx"/>
    <x v="1"/>
    <x v="2"/>
    <x v="1157"/>
  </r>
  <r>
    <x v="3"/>
    <s v="USP"/>
    <x v="2"/>
    <x v="0"/>
    <x v="5"/>
  </r>
  <r>
    <x v="15"/>
    <s v="MakDonald"/>
    <x v="1"/>
    <x v="1"/>
    <x v="1158"/>
  </r>
  <r>
    <x v="12"/>
    <s v="USP"/>
    <x v="0"/>
    <x v="2"/>
    <x v="1159"/>
  </r>
  <r>
    <x v="9"/>
    <s v="MakDonald"/>
    <x v="2"/>
    <x v="1"/>
    <x v="1160"/>
  </r>
  <r>
    <x v="15"/>
    <s v="USP"/>
    <x v="0"/>
    <x v="2"/>
    <x v="1161"/>
  </r>
  <r>
    <x v="12"/>
    <s v="dy"/>
    <x v="3"/>
    <x v="0"/>
    <x v="448"/>
  </r>
  <r>
    <x v="0"/>
    <s v="NetFlek"/>
    <x v="2"/>
    <x v="5"/>
    <x v="1162"/>
  </r>
  <r>
    <x v="12"/>
    <s v="Oranż"/>
    <x v="2"/>
    <x v="0"/>
    <x v="1163"/>
  </r>
  <r>
    <x v="13"/>
    <s v="Oranż"/>
    <x v="1"/>
    <x v="5"/>
    <x v="1164"/>
  </r>
  <r>
    <x v="7"/>
    <s v="MakDonald"/>
    <x v="1"/>
    <x v="0"/>
    <x v="1165"/>
  </r>
  <r>
    <x v="14"/>
    <s v="WiAjPi"/>
    <x v="0"/>
    <x v="3"/>
    <x v="1166"/>
  </r>
  <r>
    <x v="15"/>
    <s v="SUZ"/>
    <x v="0"/>
    <x v="3"/>
    <x v="1167"/>
  </r>
  <r>
    <x v="15"/>
    <s v="ListEx"/>
    <x v="3"/>
    <x v="2"/>
    <x v="1168"/>
  </r>
  <r>
    <x v="6"/>
    <s v="AlleTanio"/>
    <x v="1"/>
    <x v="2"/>
    <x v="1169"/>
  </r>
  <r>
    <x v="3"/>
    <s v="NetFlek"/>
    <x v="0"/>
    <x v="5"/>
    <x v="1170"/>
  </r>
  <r>
    <x v="12"/>
    <s v="JuTub"/>
    <x v="2"/>
    <x v="6"/>
    <x v="1171"/>
  </r>
  <r>
    <x v="0"/>
    <s v="dy"/>
    <x v="0"/>
    <x v="0"/>
    <x v="1172"/>
  </r>
  <r>
    <x v="15"/>
    <s v="AlleTanio"/>
    <x v="1"/>
    <x v="5"/>
    <x v="964"/>
  </r>
  <r>
    <x v="14"/>
    <s v="ListEx"/>
    <x v="0"/>
    <x v="4"/>
    <x v="1173"/>
  </r>
  <r>
    <x v="9"/>
    <s v="JuTub"/>
    <x v="1"/>
    <x v="4"/>
    <x v="1174"/>
  </r>
  <r>
    <x v="6"/>
    <s v="SUZ"/>
    <x v="2"/>
    <x v="5"/>
    <x v="165"/>
  </r>
  <r>
    <x v="4"/>
    <s v="ListEx"/>
    <x v="1"/>
    <x v="4"/>
    <x v="1175"/>
  </r>
  <r>
    <x v="6"/>
    <s v="ListEx"/>
    <x v="2"/>
    <x v="1"/>
    <x v="1176"/>
  </r>
  <r>
    <x v="14"/>
    <s v="SUZ"/>
    <x v="3"/>
    <x v="1"/>
    <x v="1177"/>
  </r>
  <r>
    <x v="1"/>
    <s v="AlleTanio"/>
    <x v="1"/>
    <x v="5"/>
    <x v="1178"/>
  </r>
  <r>
    <x v="11"/>
    <s v="RePlay"/>
    <x v="0"/>
    <x v="1"/>
    <x v="1179"/>
  </r>
  <r>
    <x v="13"/>
    <s v="NFS"/>
    <x v="0"/>
    <x v="4"/>
    <x v="1180"/>
  </r>
  <r>
    <x v="3"/>
    <s v="dy"/>
    <x v="2"/>
    <x v="4"/>
    <x v="1181"/>
  </r>
  <r>
    <x v="15"/>
    <s v="JuPiEs"/>
    <x v="1"/>
    <x v="0"/>
    <x v="1182"/>
  </r>
  <r>
    <x v="15"/>
    <s v="MakDonald"/>
    <x v="3"/>
    <x v="5"/>
    <x v="1183"/>
  </r>
  <r>
    <x v="2"/>
    <s v="RePlay"/>
    <x v="1"/>
    <x v="3"/>
    <x v="1184"/>
  </r>
  <r>
    <x v="13"/>
    <s v="AlleTanio"/>
    <x v="2"/>
    <x v="4"/>
    <x v="304"/>
  </r>
  <r>
    <x v="8"/>
    <s v="MakDonald"/>
    <x v="3"/>
    <x v="5"/>
    <x v="1185"/>
  </r>
  <r>
    <x v="13"/>
    <s v="SUZ"/>
    <x v="1"/>
    <x v="0"/>
    <x v="1186"/>
  </r>
  <r>
    <x v="3"/>
    <s v="JuTub"/>
    <x v="1"/>
    <x v="3"/>
    <x v="1167"/>
  </r>
  <r>
    <x v="14"/>
    <s v="JuTub"/>
    <x v="0"/>
    <x v="1"/>
    <x v="1187"/>
  </r>
  <r>
    <x v="2"/>
    <s v="AlleTanio"/>
    <x v="0"/>
    <x v="3"/>
    <x v="1188"/>
  </r>
  <r>
    <x v="2"/>
    <s v="MakDonald"/>
    <x v="2"/>
    <x v="3"/>
    <x v="1189"/>
  </r>
  <r>
    <x v="14"/>
    <s v="NetFlek"/>
    <x v="1"/>
    <x v="2"/>
    <x v="1190"/>
  </r>
  <r>
    <x v="1"/>
    <s v="Wóde60"/>
    <x v="0"/>
    <x v="1"/>
    <x v="1191"/>
  </r>
  <r>
    <x v="15"/>
    <s v="dy"/>
    <x v="2"/>
    <x v="6"/>
    <x v="1192"/>
  </r>
  <r>
    <x v="3"/>
    <s v="SUZ"/>
    <x v="2"/>
    <x v="6"/>
    <x v="313"/>
  </r>
  <r>
    <x v="5"/>
    <s v="Oranż"/>
    <x v="3"/>
    <x v="2"/>
    <x v="404"/>
  </r>
  <r>
    <x v="14"/>
    <s v="NetFlek"/>
    <x v="0"/>
    <x v="4"/>
    <x v="1193"/>
  </r>
  <r>
    <x v="6"/>
    <s v="Wóde60"/>
    <x v="1"/>
    <x v="0"/>
    <x v="1194"/>
  </r>
  <r>
    <x v="13"/>
    <s v="ListEx"/>
    <x v="2"/>
    <x v="0"/>
    <x v="1195"/>
  </r>
  <r>
    <x v="14"/>
    <s v="NetFlek"/>
    <x v="1"/>
    <x v="5"/>
    <x v="1196"/>
  </r>
  <r>
    <x v="10"/>
    <s v="MakDonald"/>
    <x v="2"/>
    <x v="3"/>
    <x v="1197"/>
  </r>
  <r>
    <x v="1"/>
    <s v="AlleTanio"/>
    <x v="3"/>
    <x v="3"/>
    <x v="1198"/>
  </r>
  <r>
    <x v="11"/>
    <s v="AjBiEm"/>
    <x v="0"/>
    <x v="4"/>
    <x v="391"/>
  </r>
  <r>
    <x v="3"/>
    <s v="USP"/>
    <x v="0"/>
    <x v="0"/>
    <x v="1199"/>
  </r>
  <r>
    <x v="2"/>
    <s v="WiAjPi"/>
    <x v="2"/>
    <x v="6"/>
    <x v="1200"/>
  </r>
  <r>
    <x v="15"/>
    <s v="Oranż"/>
    <x v="0"/>
    <x v="4"/>
    <x v="1201"/>
  </r>
  <r>
    <x v="1"/>
    <s v="MakDonald"/>
    <x v="0"/>
    <x v="3"/>
    <x v="1202"/>
  </r>
  <r>
    <x v="4"/>
    <s v="Oranż"/>
    <x v="2"/>
    <x v="1"/>
    <x v="1203"/>
  </r>
  <r>
    <x v="5"/>
    <s v="SUZ"/>
    <x v="0"/>
    <x v="6"/>
    <x v="1204"/>
  </r>
  <r>
    <x v="15"/>
    <s v="NetFlek"/>
    <x v="1"/>
    <x v="0"/>
    <x v="1205"/>
  </r>
  <r>
    <x v="6"/>
    <s v="JuTub"/>
    <x v="0"/>
    <x v="3"/>
    <x v="1206"/>
  </r>
  <r>
    <x v="14"/>
    <s v="Wóde60"/>
    <x v="0"/>
    <x v="5"/>
    <x v="1207"/>
  </r>
  <r>
    <x v="0"/>
    <s v="NetFlek"/>
    <x v="1"/>
    <x v="1"/>
    <x v="1208"/>
  </r>
  <r>
    <x v="2"/>
    <s v="MakDonald"/>
    <x v="1"/>
    <x v="2"/>
    <x v="1209"/>
  </r>
  <r>
    <x v="6"/>
    <s v="ListEx"/>
    <x v="3"/>
    <x v="3"/>
    <x v="1210"/>
  </r>
  <r>
    <x v="14"/>
    <s v="RePlay"/>
    <x v="3"/>
    <x v="2"/>
    <x v="698"/>
  </r>
  <r>
    <x v="4"/>
    <s v="NFS"/>
    <x v="0"/>
    <x v="0"/>
    <x v="1211"/>
  </r>
  <r>
    <x v="8"/>
    <s v="NFS"/>
    <x v="3"/>
    <x v="1"/>
    <x v="1212"/>
  </r>
  <r>
    <x v="4"/>
    <s v="NetFlek"/>
    <x v="3"/>
    <x v="4"/>
    <x v="1213"/>
  </r>
  <r>
    <x v="12"/>
    <s v="SUZ"/>
    <x v="1"/>
    <x v="2"/>
    <x v="1214"/>
  </r>
  <r>
    <x v="3"/>
    <s v="AlleTanio"/>
    <x v="1"/>
    <x v="0"/>
    <x v="1215"/>
  </r>
  <r>
    <x v="7"/>
    <s v="dy"/>
    <x v="3"/>
    <x v="2"/>
    <x v="1216"/>
  </r>
  <r>
    <x v="6"/>
    <s v="Wóde60"/>
    <x v="3"/>
    <x v="1"/>
    <x v="1217"/>
  </r>
  <r>
    <x v="13"/>
    <s v="MakDonald"/>
    <x v="1"/>
    <x v="2"/>
    <x v="599"/>
  </r>
  <r>
    <x v="1"/>
    <s v="NetFlek"/>
    <x v="3"/>
    <x v="2"/>
    <x v="87"/>
  </r>
  <r>
    <x v="13"/>
    <s v="WiAjPi"/>
    <x v="3"/>
    <x v="5"/>
    <x v="1218"/>
  </r>
  <r>
    <x v="3"/>
    <s v="NFS"/>
    <x v="3"/>
    <x v="5"/>
    <x v="1219"/>
  </r>
  <r>
    <x v="8"/>
    <s v="ListEx"/>
    <x v="3"/>
    <x v="0"/>
    <x v="1220"/>
  </r>
  <r>
    <x v="9"/>
    <s v="Oranż"/>
    <x v="2"/>
    <x v="6"/>
    <x v="1221"/>
  </r>
  <r>
    <x v="8"/>
    <s v="NetFlek"/>
    <x v="1"/>
    <x v="6"/>
    <x v="1222"/>
  </r>
  <r>
    <x v="13"/>
    <s v="Oranż"/>
    <x v="2"/>
    <x v="2"/>
    <x v="1223"/>
  </r>
  <r>
    <x v="8"/>
    <s v="AjBiEm"/>
    <x v="2"/>
    <x v="3"/>
    <x v="1224"/>
  </r>
  <r>
    <x v="9"/>
    <s v="AlleTanio"/>
    <x v="3"/>
    <x v="4"/>
    <x v="1225"/>
  </r>
  <r>
    <x v="1"/>
    <s v="SUZ"/>
    <x v="3"/>
    <x v="1"/>
    <x v="1226"/>
  </r>
  <r>
    <x v="4"/>
    <s v="Wóde60"/>
    <x v="1"/>
    <x v="1"/>
    <x v="1227"/>
  </r>
  <r>
    <x v="15"/>
    <s v="Wóde60"/>
    <x v="3"/>
    <x v="0"/>
    <x v="1228"/>
  </r>
  <r>
    <x v="9"/>
    <s v="USP"/>
    <x v="2"/>
    <x v="0"/>
    <x v="1229"/>
  </r>
  <r>
    <x v="11"/>
    <s v="ListEx"/>
    <x v="2"/>
    <x v="6"/>
    <x v="1230"/>
  </r>
  <r>
    <x v="5"/>
    <s v="SUZ"/>
    <x v="0"/>
    <x v="3"/>
    <x v="1231"/>
  </r>
  <r>
    <x v="1"/>
    <s v="Oranż"/>
    <x v="2"/>
    <x v="5"/>
    <x v="1064"/>
  </r>
  <r>
    <x v="10"/>
    <s v="WiAjPi"/>
    <x v="3"/>
    <x v="4"/>
    <x v="1232"/>
  </r>
  <r>
    <x v="12"/>
    <s v="NetFlek"/>
    <x v="0"/>
    <x v="5"/>
    <x v="1233"/>
  </r>
  <r>
    <x v="6"/>
    <s v="AlleTanio"/>
    <x v="1"/>
    <x v="1"/>
    <x v="1234"/>
  </r>
  <r>
    <x v="10"/>
    <s v="AlleTanio"/>
    <x v="3"/>
    <x v="6"/>
    <x v="606"/>
  </r>
  <r>
    <x v="9"/>
    <s v="JuTub"/>
    <x v="1"/>
    <x v="1"/>
    <x v="1235"/>
  </r>
  <r>
    <x v="2"/>
    <s v="Oranż"/>
    <x v="1"/>
    <x v="3"/>
    <x v="1236"/>
  </r>
  <r>
    <x v="13"/>
    <s v="SUZ"/>
    <x v="3"/>
    <x v="5"/>
    <x v="1237"/>
  </r>
  <r>
    <x v="4"/>
    <s v="AlleTanio"/>
    <x v="1"/>
    <x v="5"/>
    <x v="1238"/>
  </r>
  <r>
    <x v="12"/>
    <s v="JuTub"/>
    <x v="1"/>
    <x v="6"/>
    <x v="1239"/>
  </r>
  <r>
    <x v="6"/>
    <s v="Wóde60"/>
    <x v="2"/>
    <x v="0"/>
    <x v="752"/>
  </r>
  <r>
    <x v="5"/>
    <s v="SUZ"/>
    <x v="0"/>
    <x v="5"/>
    <x v="1240"/>
  </r>
  <r>
    <x v="5"/>
    <s v="RePlay"/>
    <x v="0"/>
    <x v="5"/>
    <x v="668"/>
  </r>
  <r>
    <x v="7"/>
    <s v="dy"/>
    <x v="3"/>
    <x v="1"/>
    <x v="1241"/>
  </r>
  <r>
    <x v="8"/>
    <s v="ListEx"/>
    <x v="0"/>
    <x v="0"/>
    <x v="1242"/>
  </r>
  <r>
    <x v="14"/>
    <s v="ListEx"/>
    <x v="1"/>
    <x v="0"/>
    <x v="1243"/>
  </r>
  <r>
    <x v="4"/>
    <s v="MakDonald"/>
    <x v="3"/>
    <x v="4"/>
    <x v="1244"/>
  </r>
  <r>
    <x v="10"/>
    <s v="dy"/>
    <x v="2"/>
    <x v="3"/>
    <x v="1245"/>
  </r>
  <r>
    <x v="6"/>
    <s v="Wóde60"/>
    <x v="2"/>
    <x v="1"/>
    <x v="1246"/>
  </r>
  <r>
    <x v="6"/>
    <s v="dy"/>
    <x v="3"/>
    <x v="3"/>
    <x v="1247"/>
  </r>
  <r>
    <x v="7"/>
    <s v="MakDonald"/>
    <x v="0"/>
    <x v="0"/>
    <x v="737"/>
  </r>
  <r>
    <x v="12"/>
    <s v="ListEx"/>
    <x v="1"/>
    <x v="5"/>
    <x v="1248"/>
  </r>
  <r>
    <x v="9"/>
    <s v="MakDonald"/>
    <x v="1"/>
    <x v="6"/>
    <x v="714"/>
  </r>
  <r>
    <x v="12"/>
    <s v="NFS"/>
    <x v="0"/>
    <x v="1"/>
    <x v="1249"/>
  </r>
  <r>
    <x v="12"/>
    <s v="USP"/>
    <x v="2"/>
    <x v="6"/>
    <x v="1250"/>
  </r>
  <r>
    <x v="6"/>
    <s v="USP"/>
    <x v="0"/>
    <x v="5"/>
    <x v="1251"/>
  </r>
  <r>
    <x v="9"/>
    <s v="Oranż"/>
    <x v="3"/>
    <x v="0"/>
    <x v="1252"/>
  </r>
  <r>
    <x v="5"/>
    <s v="JuTub"/>
    <x v="2"/>
    <x v="4"/>
    <x v="1253"/>
  </r>
  <r>
    <x v="5"/>
    <s v="USP"/>
    <x v="3"/>
    <x v="5"/>
    <x v="1254"/>
  </r>
  <r>
    <x v="12"/>
    <s v="JuPiEs"/>
    <x v="3"/>
    <x v="2"/>
    <x v="1255"/>
  </r>
  <r>
    <x v="2"/>
    <s v="WiAjPi"/>
    <x v="0"/>
    <x v="1"/>
    <x v="1256"/>
  </r>
  <r>
    <x v="6"/>
    <s v="dy"/>
    <x v="1"/>
    <x v="0"/>
    <x v="1257"/>
  </r>
  <r>
    <x v="3"/>
    <s v="AlleTanio"/>
    <x v="3"/>
    <x v="5"/>
    <x v="1258"/>
  </r>
  <r>
    <x v="7"/>
    <s v="AjBiEm"/>
    <x v="2"/>
    <x v="6"/>
    <x v="1259"/>
  </r>
  <r>
    <x v="10"/>
    <s v="USP"/>
    <x v="2"/>
    <x v="2"/>
    <x v="775"/>
  </r>
  <r>
    <x v="12"/>
    <s v="JuPiEs"/>
    <x v="0"/>
    <x v="0"/>
    <x v="1260"/>
  </r>
  <r>
    <x v="4"/>
    <s v="JuTub"/>
    <x v="1"/>
    <x v="4"/>
    <x v="1261"/>
  </r>
  <r>
    <x v="10"/>
    <s v="MakDonald"/>
    <x v="3"/>
    <x v="0"/>
    <x v="1046"/>
  </r>
  <r>
    <x v="2"/>
    <s v="USP"/>
    <x v="3"/>
    <x v="1"/>
    <x v="1262"/>
  </r>
  <r>
    <x v="12"/>
    <s v="Oranż"/>
    <x v="0"/>
    <x v="6"/>
    <x v="1263"/>
  </r>
  <r>
    <x v="1"/>
    <s v="SUZ"/>
    <x v="1"/>
    <x v="1"/>
    <x v="1264"/>
  </r>
  <r>
    <x v="2"/>
    <s v="ListEx"/>
    <x v="1"/>
    <x v="0"/>
    <x v="1265"/>
  </r>
  <r>
    <x v="3"/>
    <s v="SUZ"/>
    <x v="1"/>
    <x v="5"/>
    <x v="1266"/>
  </r>
  <r>
    <x v="15"/>
    <s v="AjBiEm"/>
    <x v="2"/>
    <x v="6"/>
    <x v="1267"/>
  </r>
  <r>
    <x v="0"/>
    <s v="Oranż"/>
    <x v="2"/>
    <x v="5"/>
    <x v="1268"/>
  </r>
  <r>
    <x v="14"/>
    <s v="dy"/>
    <x v="1"/>
    <x v="1"/>
    <x v="1269"/>
  </r>
  <r>
    <x v="11"/>
    <s v="RePlay"/>
    <x v="3"/>
    <x v="1"/>
    <x v="190"/>
  </r>
  <r>
    <x v="12"/>
    <s v="AlleTanio"/>
    <x v="0"/>
    <x v="4"/>
    <x v="1270"/>
  </r>
  <r>
    <x v="1"/>
    <s v="AlleTanio"/>
    <x v="3"/>
    <x v="1"/>
    <x v="1271"/>
  </r>
  <r>
    <x v="8"/>
    <s v="SUZ"/>
    <x v="1"/>
    <x v="5"/>
    <x v="889"/>
  </r>
  <r>
    <x v="0"/>
    <s v="JuPiEs"/>
    <x v="2"/>
    <x v="4"/>
    <x v="1272"/>
  </r>
  <r>
    <x v="5"/>
    <s v="MakDonald"/>
    <x v="1"/>
    <x v="6"/>
    <x v="1273"/>
  </r>
  <r>
    <x v="12"/>
    <s v="JuTub"/>
    <x v="0"/>
    <x v="5"/>
    <x v="0"/>
  </r>
  <r>
    <x v="13"/>
    <s v="Oranż"/>
    <x v="3"/>
    <x v="1"/>
    <x v="695"/>
  </r>
  <r>
    <x v="9"/>
    <s v="NetFlek"/>
    <x v="2"/>
    <x v="4"/>
    <x v="1274"/>
  </r>
  <r>
    <x v="13"/>
    <s v="MakDonald"/>
    <x v="1"/>
    <x v="0"/>
    <x v="1275"/>
  </r>
  <r>
    <x v="15"/>
    <s v="SUZ"/>
    <x v="0"/>
    <x v="0"/>
    <x v="1276"/>
  </r>
  <r>
    <x v="14"/>
    <s v="RePlay"/>
    <x v="3"/>
    <x v="4"/>
    <x v="1277"/>
  </r>
  <r>
    <x v="15"/>
    <s v="SUZ"/>
    <x v="0"/>
    <x v="3"/>
    <x v="1278"/>
  </r>
  <r>
    <x v="1"/>
    <s v="NetFlek"/>
    <x v="0"/>
    <x v="2"/>
    <x v="872"/>
  </r>
  <r>
    <x v="1"/>
    <s v="MakDonald"/>
    <x v="0"/>
    <x v="4"/>
    <x v="1279"/>
  </r>
  <r>
    <x v="1"/>
    <s v="WiAjPi"/>
    <x v="1"/>
    <x v="0"/>
    <x v="1280"/>
  </r>
  <r>
    <x v="11"/>
    <s v="JuTub"/>
    <x v="3"/>
    <x v="0"/>
    <x v="1281"/>
  </r>
  <r>
    <x v="3"/>
    <s v="RePlay"/>
    <x v="2"/>
    <x v="1"/>
    <x v="177"/>
  </r>
  <r>
    <x v="0"/>
    <s v="SUZ"/>
    <x v="3"/>
    <x v="4"/>
    <x v="1064"/>
  </r>
  <r>
    <x v="5"/>
    <s v="JuPiEs"/>
    <x v="3"/>
    <x v="3"/>
    <x v="933"/>
  </r>
  <r>
    <x v="0"/>
    <s v="ListEx"/>
    <x v="2"/>
    <x v="3"/>
    <x v="696"/>
  </r>
  <r>
    <x v="13"/>
    <s v="dy"/>
    <x v="0"/>
    <x v="4"/>
    <x v="1282"/>
  </r>
  <r>
    <x v="7"/>
    <s v="NetFlek"/>
    <x v="1"/>
    <x v="5"/>
    <x v="1283"/>
  </r>
  <r>
    <x v="9"/>
    <s v="JuTub"/>
    <x v="2"/>
    <x v="0"/>
    <x v="1284"/>
  </r>
  <r>
    <x v="10"/>
    <s v="NetFlek"/>
    <x v="3"/>
    <x v="3"/>
    <x v="1285"/>
  </r>
  <r>
    <x v="1"/>
    <s v="JuTub"/>
    <x v="1"/>
    <x v="2"/>
    <x v="1286"/>
  </r>
  <r>
    <x v="6"/>
    <s v="JuTub"/>
    <x v="1"/>
    <x v="5"/>
    <x v="1287"/>
  </r>
  <r>
    <x v="1"/>
    <s v="Oranż"/>
    <x v="0"/>
    <x v="0"/>
    <x v="1288"/>
  </r>
  <r>
    <x v="4"/>
    <s v="WiAjPi"/>
    <x v="3"/>
    <x v="0"/>
    <x v="1289"/>
  </r>
  <r>
    <x v="7"/>
    <s v="AjBiEm"/>
    <x v="2"/>
    <x v="4"/>
    <x v="1290"/>
  </r>
  <r>
    <x v="6"/>
    <s v="JuPiEs"/>
    <x v="2"/>
    <x v="4"/>
    <x v="1291"/>
  </r>
  <r>
    <x v="5"/>
    <s v="MakDonald"/>
    <x v="1"/>
    <x v="1"/>
    <x v="1292"/>
  </r>
  <r>
    <x v="2"/>
    <s v="USP"/>
    <x v="1"/>
    <x v="5"/>
    <x v="1293"/>
  </r>
  <r>
    <x v="7"/>
    <s v="NetFlek"/>
    <x v="0"/>
    <x v="1"/>
    <x v="1294"/>
  </r>
  <r>
    <x v="10"/>
    <s v="ListEx"/>
    <x v="0"/>
    <x v="5"/>
    <x v="1295"/>
  </r>
  <r>
    <x v="1"/>
    <s v="SUZ"/>
    <x v="0"/>
    <x v="1"/>
    <x v="1296"/>
  </r>
  <r>
    <x v="14"/>
    <s v="Oranż"/>
    <x v="3"/>
    <x v="1"/>
    <x v="1297"/>
  </r>
  <r>
    <x v="1"/>
    <s v="NetFlek"/>
    <x v="0"/>
    <x v="1"/>
    <x v="1298"/>
  </r>
  <r>
    <x v="6"/>
    <s v="RePlay"/>
    <x v="2"/>
    <x v="4"/>
    <x v="1299"/>
  </r>
  <r>
    <x v="10"/>
    <s v="Oranż"/>
    <x v="1"/>
    <x v="4"/>
    <x v="1300"/>
  </r>
  <r>
    <x v="9"/>
    <s v="JuTub"/>
    <x v="0"/>
    <x v="0"/>
    <x v="1301"/>
  </r>
  <r>
    <x v="3"/>
    <s v="USP"/>
    <x v="2"/>
    <x v="3"/>
    <x v="1302"/>
  </r>
  <r>
    <x v="11"/>
    <s v="JuTub"/>
    <x v="0"/>
    <x v="4"/>
    <x v="1303"/>
  </r>
  <r>
    <x v="10"/>
    <s v="dy"/>
    <x v="0"/>
    <x v="4"/>
    <x v="1304"/>
  </r>
  <r>
    <x v="0"/>
    <s v="USP"/>
    <x v="0"/>
    <x v="0"/>
    <x v="1305"/>
  </r>
  <r>
    <x v="13"/>
    <s v="NetFlek"/>
    <x v="3"/>
    <x v="0"/>
    <x v="1306"/>
  </r>
  <r>
    <x v="0"/>
    <s v="JuTub"/>
    <x v="2"/>
    <x v="6"/>
    <x v="1307"/>
  </r>
  <r>
    <x v="7"/>
    <s v="Oranż"/>
    <x v="0"/>
    <x v="0"/>
    <x v="1308"/>
  </r>
  <r>
    <x v="15"/>
    <s v="NetFlek"/>
    <x v="2"/>
    <x v="4"/>
    <x v="651"/>
  </r>
  <r>
    <x v="1"/>
    <s v="NFS"/>
    <x v="2"/>
    <x v="2"/>
    <x v="1309"/>
  </r>
  <r>
    <x v="6"/>
    <s v="JuPiEs"/>
    <x v="0"/>
    <x v="5"/>
    <x v="1310"/>
  </r>
  <r>
    <x v="1"/>
    <s v="dy"/>
    <x v="1"/>
    <x v="4"/>
    <x v="1311"/>
  </r>
  <r>
    <x v="12"/>
    <s v="Oranż"/>
    <x v="1"/>
    <x v="1"/>
    <x v="1312"/>
  </r>
  <r>
    <x v="14"/>
    <s v="Oranż"/>
    <x v="2"/>
    <x v="1"/>
    <x v="1313"/>
  </r>
  <r>
    <x v="4"/>
    <s v="ListEx"/>
    <x v="2"/>
    <x v="4"/>
    <x v="1314"/>
  </r>
  <r>
    <x v="12"/>
    <s v="NetFlek"/>
    <x v="3"/>
    <x v="1"/>
    <x v="1315"/>
  </r>
  <r>
    <x v="6"/>
    <s v="SUZ"/>
    <x v="0"/>
    <x v="6"/>
    <x v="1316"/>
  </r>
  <r>
    <x v="2"/>
    <s v="ListEx"/>
    <x v="2"/>
    <x v="5"/>
    <x v="1317"/>
  </r>
  <r>
    <x v="12"/>
    <s v="USP"/>
    <x v="3"/>
    <x v="3"/>
    <x v="1318"/>
  </r>
  <r>
    <x v="0"/>
    <s v="SUZ"/>
    <x v="3"/>
    <x v="1"/>
    <x v="1319"/>
  </r>
  <r>
    <x v="14"/>
    <s v="USP"/>
    <x v="0"/>
    <x v="4"/>
    <x v="1320"/>
  </r>
  <r>
    <x v="13"/>
    <s v="JuTub"/>
    <x v="3"/>
    <x v="6"/>
    <x v="1321"/>
  </r>
  <r>
    <x v="7"/>
    <s v="Oranż"/>
    <x v="1"/>
    <x v="2"/>
    <x v="1322"/>
  </r>
  <r>
    <x v="11"/>
    <s v="USP"/>
    <x v="2"/>
    <x v="6"/>
    <x v="1323"/>
  </r>
  <r>
    <x v="12"/>
    <s v="Wóde60"/>
    <x v="2"/>
    <x v="4"/>
    <x v="87"/>
  </r>
  <r>
    <x v="11"/>
    <s v="JuTub"/>
    <x v="2"/>
    <x v="3"/>
    <x v="1324"/>
  </r>
  <r>
    <x v="13"/>
    <s v="NFS"/>
    <x v="3"/>
    <x v="2"/>
    <x v="1325"/>
  </r>
  <r>
    <x v="15"/>
    <s v="AjBiEm"/>
    <x v="1"/>
    <x v="4"/>
    <x v="1326"/>
  </r>
  <r>
    <x v="13"/>
    <s v="SUZ"/>
    <x v="0"/>
    <x v="2"/>
    <x v="563"/>
  </r>
  <r>
    <x v="0"/>
    <s v="Oranż"/>
    <x v="3"/>
    <x v="3"/>
    <x v="1327"/>
  </r>
  <r>
    <x v="1"/>
    <s v="Wóde60"/>
    <x v="0"/>
    <x v="2"/>
    <x v="960"/>
  </r>
  <r>
    <x v="5"/>
    <s v="ListEx"/>
    <x v="2"/>
    <x v="2"/>
    <x v="1328"/>
  </r>
  <r>
    <x v="4"/>
    <s v="ListEx"/>
    <x v="3"/>
    <x v="4"/>
    <x v="1329"/>
  </r>
  <r>
    <x v="13"/>
    <s v="NFS"/>
    <x v="1"/>
    <x v="6"/>
    <x v="1330"/>
  </r>
  <r>
    <x v="8"/>
    <s v="NetFlek"/>
    <x v="3"/>
    <x v="2"/>
    <x v="1331"/>
  </r>
  <r>
    <x v="4"/>
    <s v="SUZ"/>
    <x v="0"/>
    <x v="6"/>
    <x v="1332"/>
  </r>
  <r>
    <x v="12"/>
    <s v="SUZ"/>
    <x v="3"/>
    <x v="6"/>
    <x v="1333"/>
  </r>
  <r>
    <x v="5"/>
    <s v="WiAjPi"/>
    <x v="3"/>
    <x v="2"/>
    <x v="1334"/>
  </r>
  <r>
    <x v="9"/>
    <s v="JuPiEs"/>
    <x v="1"/>
    <x v="1"/>
    <x v="1048"/>
  </r>
  <r>
    <x v="8"/>
    <s v="NetFlek"/>
    <x v="2"/>
    <x v="6"/>
    <x v="1335"/>
  </r>
  <r>
    <x v="8"/>
    <s v="USP"/>
    <x v="3"/>
    <x v="5"/>
    <x v="1336"/>
  </r>
  <r>
    <x v="10"/>
    <s v="MakDonald"/>
    <x v="1"/>
    <x v="4"/>
    <x v="1337"/>
  </r>
  <r>
    <x v="2"/>
    <s v="MakDonald"/>
    <x v="2"/>
    <x v="2"/>
    <x v="1338"/>
  </r>
  <r>
    <x v="8"/>
    <s v="MakDonald"/>
    <x v="3"/>
    <x v="4"/>
    <x v="1339"/>
  </r>
  <r>
    <x v="10"/>
    <s v="AlleTanio"/>
    <x v="3"/>
    <x v="5"/>
    <x v="1340"/>
  </r>
  <r>
    <x v="5"/>
    <s v="NFS"/>
    <x v="2"/>
    <x v="4"/>
    <x v="1341"/>
  </r>
  <r>
    <x v="10"/>
    <s v="AlleTanio"/>
    <x v="3"/>
    <x v="6"/>
    <x v="1342"/>
  </r>
  <r>
    <x v="8"/>
    <s v="Wóde60"/>
    <x v="0"/>
    <x v="4"/>
    <x v="1343"/>
  </r>
  <r>
    <x v="7"/>
    <s v="NFS"/>
    <x v="2"/>
    <x v="0"/>
    <x v="1344"/>
  </r>
  <r>
    <x v="0"/>
    <s v="JuTub"/>
    <x v="0"/>
    <x v="5"/>
    <x v="1345"/>
  </r>
  <r>
    <x v="4"/>
    <s v="RePlay"/>
    <x v="2"/>
    <x v="6"/>
    <x v="1346"/>
  </r>
  <r>
    <x v="2"/>
    <s v="Wóde60"/>
    <x v="3"/>
    <x v="6"/>
    <x v="1187"/>
  </r>
  <r>
    <x v="6"/>
    <s v="MakDonald"/>
    <x v="0"/>
    <x v="3"/>
    <x v="1347"/>
  </r>
  <r>
    <x v="6"/>
    <s v="dy"/>
    <x v="1"/>
    <x v="5"/>
    <x v="1348"/>
  </r>
  <r>
    <x v="9"/>
    <s v="Oranż"/>
    <x v="3"/>
    <x v="6"/>
    <x v="1349"/>
  </r>
  <r>
    <x v="11"/>
    <s v="Oranż"/>
    <x v="1"/>
    <x v="0"/>
    <x v="1350"/>
  </r>
  <r>
    <x v="6"/>
    <s v="SUZ"/>
    <x v="0"/>
    <x v="4"/>
    <x v="1351"/>
  </r>
  <r>
    <x v="14"/>
    <s v="AjBiEm"/>
    <x v="1"/>
    <x v="5"/>
    <x v="1352"/>
  </r>
  <r>
    <x v="12"/>
    <s v="USP"/>
    <x v="2"/>
    <x v="3"/>
    <x v="1353"/>
  </r>
  <r>
    <x v="10"/>
    <s v="JuTub"/>
    <x v="0"/>
    <x v="0"/>
    <x v="708"/>
  </r>
  <r>
    <x v="6"/>
    <s v="MakDonald"/>
    <x v="0"/>
    <x v="6"/>
    <x v="1354"/>
  </r>
  <r>
    <x v="3"/>
    <s v="SUZ"/>
    <x v="2"/>
    <x v="2"/>
    <x v="1355"/>
  </r>
  <r>
    <x v="5"/>
    <s v="SUZ"/>
    <x v="3"/>
    <x v="5"/>
    <x v="1356"/>
  </r>
  <r>
    <x v="4"/>
    <s v="AlleTanio"/>
    <x v="0"/>
    <x v="1"/>
    <x v="1357"/>
  </r>
  <r>
    <x v="13"/>
    <s v="USP"/>
    <x v="3"/>
    <x v="5"/>
    <x v="1358"/>
  </r>
  <r>
    <x v="11"/>
    <s v="MakDonald"/>
    <x v="3"/>
    <x v="3"/>
    <x v="1359"/>
  </r>
  <r>
    <x v="9"/>
    <s v="USP"/>
    <x v="3"/>
    <x v="3"/>
    <x v="1360"/>
  </r>
  <r>
    <x v="6"/>
    <s v="MakDonald"/>
    <x v="3"/>
    <x v="1"/>
    <x v="1361"/>
  </r>
  <r>
    <x v="11"/>
    <s v="dy"/>
    <x v="3"/>
    <x v="4"/>
    <x v="1362"/>
  </r>
  <r>
    <x v="12"/>
    <s v="NFS"/>
    <x v="2"/>
    <x v="3"/>
    <x v="1363"/>
  </r>
  <r>
    <x v="2"/>
    <s v="Wóde60"/>
    <x v="3"/>
    <x v="5"/>
    <x v="283"/>
  </r>
  <r>
    <x v="1"/>
    <s v="MakDonald"/>
    <x v="1"/>
    <x v="4"/>
    <x v="1364"/>
  </r>
  <r>
    <x v="8"/>
    <s v="AjBiEm"/>
    <x v="3"/>
    <x v="3"/>
    <x v="1365"/>
  </r>
  <r>
    <x v="2"/>
    <s v="NetFlek"/>
    <x v="2"/>
    <x v="4"/>
    <x v="199"/>
  </r>
  <r>
    <x v="1"/>
    <s v="NFS"/>
    <x v="3"/>
    <x v="2"/>
    <x v="901"/>
  </r>
  <r>
    <x v="2"/>
    <s v="NetFlek"/>
    <x v="3"/>
    <x v="0"/>
    <x v="1366"/>
  </r>
  <r>
    <x v="5"/>
    <s v="Wóde60"/>
    <x v="3"/>
    <x v="6"/>
    <x v="1367"/>
  </r>
  <r>
    <x v="0"/>
    <s v="ListEx"/>
    <x v="3"/>
    <x v="1"/>
    <x v="1368"/>
  </r>
  <r>
    <x v="11"/>
    <s v="JuPiEs"/>
    <x v="0"/>
    <x v="5"/>
    <x v="28"/>
  </r>
  <r>
    <x v="6"/>
    <s v="USP"/>
    <x v="0"/>
    <x v="2"/>
    <x v="1369"/>
  </r>
  <r>
    <x v="2"/>
    <s v="RePlay"/>
    <x v="0"/>
    <x v="4"/>
    <x v="1370"/>
  </r>
  <r>
    <x v="4"/>
    <s v="Oranż"/>
    <x v="0"/>
    <x v="3"/>
    <x v="1371"/>
  </r>
  <r>
    <x v="10"/>
    <s v="MakDonald"/>
    <x v="3"/>
    <x v="2"/>
    <x v="1372"/>
  </r>
  <r>
    <x v="5"/>
    <s v="MakDonald"/>
    <x v="2"/>
    <x v="2"/>
    <x v="1373"/>
  </r>
  <r>
    <x v="14"/>
    <s v="WiAjPi"/>
    <x v="2"/>
    <x v="2"/>
    <x v="1374"/>
  </r>
  <r>
    <x v="14"/>
    <s v="USP"/>
    <x v="2"/>
    <x v="6"/>
    <x v="1375"/>
  </r>
  <r>
    <x v="4"/>
    <s v="AjBiEm"/>
    <x v="1"/>
    <x v="1"/>
    <x v="1376"/>
  </r>
  <r>
    <x v="3"/>
    <s v="JuTub"/>
    <x v="1"/>
    <x v="6"/>
    <x v="1377"/>
  </r>
  <r>
    <x v="5"/>
    <s v="NFS"/>
    <x v="2"/>
    <x v="5"/>
    <x v="1378"/>
  </r>
  <r>
    <x v="8"/>
    <s v="JuTub"/>
    <x v="1"/>
    <x v="0"/>
    <x v="1379"/>
  </r>
  <r>
    <x v="10"/>
    <s v="ListEx"/>
    <x v="3"/>
    <x v="3"/>
    <x v="1380"/>
  </r>
  <r>
    <x v="2"/>
    <s v="AlleTanio"/>
    <x v="3"/>
    <x v="3"/>
    <x v="1381"/>
  </r>
  <r>
    <x v="5"/>
    <s v="USP"/>
    <x v="3"/>
    <x v="1"/>
    <x v="1382"/>
  </r>
  <r>
    <x v="8"/>
    <s v="dy"/>
    <x v="3"/>
    <x v="2"/>
    <x v="1383"/>
  </r>
  <r>
    <x v="7"/>
    <s v="SUZ"/>
    <x v="2"/>
    <x v="4"/>
    <x v="1384"/>
  </r>
  <r>
    <x v="3"/>
    <s v="Oranż"/>
    <x v="3"/>
    <x v="2"/>
    <x v="1385"/>
  </r>
  <r>
    <x v="15"/>
    <s v="JuTub"/>
    <x v="2"/>
    <x v="4"/>
    <x v="1386"/>
  </r>
  <r>
    <x v="8"/>
    <s v="MakDonald"/>
    <x v="1"/>
    <x v="2"/>
    <x v="1387"/>
  </r>
  <r>
    <x v="7"/>
    <s v="NetFlek"/>
    <x v="1"/>
    <x v="6"/>
    <x v="818"/>
  </r>
  <r>
    <x v="12"/>
    <s v="USP"/>
    <x v="1"/>
    <x v="6"/>
    <x v="1388"/>
  </r>
  <r>
    <x v="1"/>
    <s v="SUZ"/>
    <x v="0"/>
    <x v="0"/>
    <x v="1389"/>
  </r>
  <r>
    <x v="5"/>
    <s v="Oranż"/>
    <x v="1"/>
    <x v="2"/>
    <x v="1390"/>
  </r>
  <r>
    <x v="0"/>
    <s v="NFS"/>
    <x v="1"/>
    <x v="1"/>
    <x v="1391"/>
  </r>
  <r>
    <x v="9"/>
    <s v="SUZ"/>
    <x v="0"/>
    <x v="0"/>
    <x v="1392"/>
  </r>
  <r>
    <x v="12"/>
    <s v="SUZ"/>
    <x v="3"/>
    <x v="5"/>
    <x v="1393"/>
  </r>
  <r>
    <x v="11"/>
    <s v="USP"/>
    <x v="0"/>
    <x v="6"/>
    <x v="1394"/>
  </r>
  <r>
    <x v="12"/>
    <s v="MakDonald"/>
    <x v="0"/>
    <x v="1"/>
    <x v="1395"/>
  </r>
  <r>
    <x v="12"/>
    <s v="NetFlek"/>
    <x v="2"/>
    <x v="3"/>
    <x v="1396"/>
  </r>
  <r>
    <x v="3"/>
    <s v="AlleTanio"/>
    <x v="1"/>
    <x v="0"/>
    <x v="604"/>
  </r>
  <r>
    <x v="13"/>
    <s v="AlleTanio"/>
    <x v="0"/>
    <x v="5"/>
    <x v="1397"/>
  </r>
  <r>
    <x v="1"/>
    <s v="AlleTanio"/>
    <x v="3"/>
    <x v="1"/>
    <x v="1398"/>
  </r>
  <r>
    <x v="6"/>
    <s v="SUZ"/>
    <x v="1"/>
    <x v="2"/>
    <x v="1399"/>
  </r>
  <r>
    <x v="4"/>
    <s v="JuTub"/>
    <x v="2"/>
    <x v="5"/>
    <x v="1400"/>
  </r>
  <r>
    <x v="6"/>
    <s v="AlleTanio"/>
    <x v="1"/>
    <x v="3"/>
    <x v="1401"/>
  </r>
  <r>
    <x v="6"/>
    <s v="WiAjPi"/>
    <x v="1"/>
    <x v="0"/>
    <x v="1402"/>
  </r>
  <r>
    <x v="14"/>
    <s v="USP"/>
    <x v="3"/>
    <x v="2"/>
    <x v="1403"/>
  </r>
  <r>
    <x v="13"/>
    <s v="NetFlek"/>
    <x v="1"/>
    <x v="1"/>
    <x v="1404"/>
  </r>
  <r>
    <x v="6"/>
    <s v="USP"/>
    <x v="0"/>
    <x v="0"/>
    <x v="1405"/>
  </r>
  <r>
    <x v="9"/>
    <s v="JuPiEs"/>
    <x v="2"/>
    <x v="3"/>
    <x v="1406"/>
  </r>
  <r>
    <x v="14"/>
    <s v="ListEx"/>
    <x v="0"/>
    <x v="3"/>
    <x v="1407"/>
  </r>
  <r>
    <x v="9"/>
    <s v="JuPiEs"/>
    <x v="1"/>
    <x v="3"/>
    <x v="24"/>
  </r>
  <r>
    <x v="4"/>
    <s v="JuTub"/>
    <x v="0"/>
    <x v="1"/>
    <x v="172"/>
  </r>
  <r>
    <x v="0"/>
    <s v="SUZ"/>
    <x v="1"/>
    <x v="5"/>
    <x v="1408"/>
  </r>
  <r>
    <x v="13"/>
    <s v="AjBiEm"/>
    <x v="0"/>
    <x v="4"/>
    <x v="1409"/>
  </r>
  <r>
    <x v="7"/>
    <s v="Wóde60"/>
    <x v="0"/>
    <x v="2"/>
    <x v="1410"/>
  </r>
  <r>
    <x v="5"/>
    <s v="USP"/>
    <x v="2"/>
    <x v="5"/>
    <x v="1411"/>
  </r>
  <r>
    <x v="3"/>
    <s v="RePlay"/>
    <x v="2"/>
    <x v="6"/>
    <x v="1412"/>
  </r>
  <r>
    <x v="14"/>
    <s v="AlleTanio"/>
    <x v="2"/>
    <x v="4"/>
    <x v="1413"/>
  </r>
  <r>
    <x v="7"/>
    <s v="JuPiEs"/>
    <x v="2"/>
    <x v="0"/>
    <x v="1414"/>
  </r>
  <r>
    <x v="11"/>
    <s v="USP"/>
    <x v="3"/>
    <x v="6"/>
    <x v="1415"/>
  </r>
  <r>
    <x v="1"/>
    <s v="AlleTanio"/>
    <x v="2"/>
    <x v="6"/>
    <x v="1416"/>
  </r>
  <r>
    <x v="5"/>
    <s v="Oranż"/>
    <x v="1"/>
    <x v="2"/>
    <x v="1417"/>
  </r>
  <r>
    <x v="6"/>
    <s v="RePlay"/>
    <x v="3"/>
    <x v="1"/>
    <x v="1418"/>
  </r>
  <r>
    <x v="8"/>
    <s v="ListEx"/>
    <x v="1"/>
    <x v="2"/>
    <x v="1419"/>
  </r>
  <r>
    <x v="0"/>
    <s v="MakDonald"/>
    <x v="1"/>
    <x v="0"/>
    <x v="1420"/>
  </r>
  <r>
    <x v="12"/>
    <s v="USP"/>
    <x v="2"/>
    <x v="1"/>
    <x v="1401"/>
  </r>
  <r>
    <x v="14"/>
    <s v="USP"/>
    <x v="0"/>
    <x v="2"/>
    <x v="1420"/>
  </r>
  <r>
    <x v="8"/>
    <s v="USP"/>
    <x v="0"/>
    <x v="6"/>
    <x v="1421"/>
  </r>
  <r>
    <x v="5"/>
    <s v="AlleTanio"/>
    <x v="3"/>
    <x v="5"/>
    <x v="1422"/>
  </r>
  <r>
    <x v="5"/>
    <s v="SUZ"/>
    <x v="1"/>
    <x v="5"/>
    <x v="1423"/>
  </r>
  <r>
    <x v="2"/>
    <s v="AlleTanio"/>
    <x v="1"/>
    <x v="2"/>
    <x v="1424"/>
  </r>
  <r>
    <x v="11"/>
    <s v="ListEx"/>
    <x v="0"/>
    <x v="3"/>
    <x v="1425"/>
  </r>
  <r>
    <x v="15"/>
    <s v="JuTub"/>
    <x v="1"/>
    <x v="1"/>
    <x v="1085"/>
  </r>
  <r>
    <x v="15"/>
    <s v="dy"/>
    <x v="1"/>
    <x v="1"/>
    <x v="1426"/>
  </r>
  <r>
    <x v="7"/>
    <s v="SUZ"/>
    <x v="0"/>
    <x v="5"/>
    <x v="1427"/>
  </r>
  <r>
    <x v="12"/>
    <s v="JuTub"/>
    <x v="0"/>
    <x v="1"/>
    <x v="738"/>
  </r>
  <r>
    <x v="13"/>
    <s v="SUZ"/>
    <x v="1"/>
    <x v="3"/>
    <x v="1428"/>
  </r>
  <r>
    <x v="10"/>
    <s v="Wóde60"/>
    <x v="1"/>
    <x v="6"/>
    <x v="1429"/>
  </r>
  <r>
    <x v="2"/>
    <s v="JuTub"/>
    <x v="0"/>
    <x v="4"/>
    <x v="1430"/>
  </r>
  <r>
    <x v="1"/>
    <s v="Oranż"/>
    <x v="3"/>
    <x v="5"/>
    <x v="1431"/>
  </r>
  <r>
    <x v="6"/>
    <s v="SUZ"/>
    <x v="0"/>
    <x v="0"/>
    <x v="1432"/>
  </r>
  <r>
    <x v="8"/>
    <s v="USP"/>
    <x v="1"/>
    <x v="1"/>
    <x v="1433"/>
  </r>
  <r>
    <x v="0"/>
    <s v="SUZ"/>
    <x v="1"/>
    <x v="1"/>
    <x v="1434"/>
  </r>
  <r>
    <x v="4"/>
    <s v="SUZ"/>
    <x v="2"/>
    <x v="1"/>
    <x v="1435"/>
  </r>
  <r>
    <x v="9"/>
    <s v="JuTub"/>
    <x v="0"/>
    <x v="1"/>
    <x v="1436"/>
  </r>
  <r>
    <x v="1"/>
    <s v="MakDonald"/>
    <x v="2"/>
    <x v="6"/>
    <x v="1437"/>
  </r>
  <r>
    <x v="5"/>
    <s v="AlleTanio"/>
    <x v="2"/>
    <x v="3"/>
    <x v="1438"/>
  </r>
  <r>
    <x v="14"/>
    <s v="NetFlek"/>
    <x v="0"/>
    <x v="1"/>
    <x v="1439"/>
  </r>
  <r>
    <x v="11"/>
    <s v="AjBiEm"/>
    <x v="0"/>
    <x v="5"/>
    <x v="1440"/>
  </r>
  <r>
    <x v="4"/>
    <s v="USP"/>
    <x v="1"/>
    <x v="0"/>
    <x v="1441"/>
  </r>
  <r>
    <x v="11"/>
    <s v="NetFlek"/>
    <x v="2"/>
    <x v="0"/>
    <x v="1442"/>
  </r>
  <r>
    <x v="7"/>
    <s v="RePlay"/>
    <x v="0"/>
    <x v="6"/>
    <x v="1443"/>
  </r>
  <r>
    <x v="10"/>
    <s v="AjBiEm"/>
    <x v="2"/>
    <x v="0"/>
    <x v="1444"/>
  </r>
  <r>
    <x v="11"/>
    <s v="JuTub"/>
    <x v="3"/>
    <x v="5"/>
    <x v="1445"/>
  </r>
  <r>
    <x v="8"/>
    <s v="ListEx"/>
    <x v="1"/>
    <x v="6"/>
    <x v="1446"/>
  </r>
  <r>
    <x v="4"/>
    <s v="ListEx"/>
    <x v="3"/>
    <x v="0"/>
    <x v="1447"/>
  </r>
  <r>
    <x v="14"/>
    <s v="MakDonald"/>
    <x v="1"/>
    <x v="4"/>
    <x v="1448"/>
  </r>
  <r>
    <x v="7"/>
    <s v="JuTub"/>
    <x v="0"/>
    <x v="3"/>
    <x v="1449"/>
  </r>
  <r>
    <x v="2"/>
    <s v="MakDonald"/>
    <x v="2"/>
    <x v="6"/>
    <x v="695"/>
  </r>
  <r>
    <x v="3"/>
    <s v="MakDonald"/>
    <x v="0"/>
    <x v="0"/>
    <x v="1450"/>
  </r>
  <r>
    <x v="11"/>
    <s v="SUZ"/>
    <x v="0"/>
    <x v="5"/>
    <x v="1451"/>
  </r>
  <r>
    <x v="14"/>
    <s v="JuTub"/>
    <x v="3"/>
    <x v="4"/>
    <x v="1452"/>
  </r>
  <r>
    <x v="15"/>
    <s v="NetFlek"/>
    <x v="3"/>
    <x v="6"/>
    <x v="1453"/>
  </r>
  <r>
    <x v="9"/>
    <s v="NetFlek"/>
    <x v="2"/>
    <x v="0"/>
    <x v="1454"/>
  </r>
  <r>
    <x v="13"/>
    <s v="USP"/>
    <x v="0"/>
    <x v="6"/>
    <x v="1455"/>
  </r>
  <r>
    <x v="3"/>
    <s v="dy"/>
    <x v="3"/>
    <x v="5"/>
    <x v="1456"/>
  </r>
  <r>
    <x v="6"/>
    <s v="JuTub"/>
    <x v="0"/>
    <x v="4"/>
    <x v="1457"/>
  </r>
  <r>
    <x v="9"/>
    <s v="SUZ"/>
    <x v="0"/>
    <x v="5"/>
    <x v="1458"/>
  </r>
  <r>
    <x v="8"/>
    <s v="NetFlek"/>
    <x v="1"/>
    <x v="3"/>
    <x v="775"/>
  </r>
  <r>
    <x v="5"/>
    <s v="Oranż"/>
    <x v="3"/>
    <x v="3"/>
    <x v="1459"/>
  </r>
  <r>
    <x v="4"/>
    <s v="JuTub"/>
    <x v="2"/>
    <x v="5"/>
    <x v="1460"/>
  </r>
  <r>
    <x v="14"/>
    <s v="Wóde60"/>
    <x v="3"/>
    <x v="2"/>
    <x v="984"/>
  </r>
  <r>
    <x v="3"/>
    <s v="JuPiEs"/>
    <x v="3"/>
    <x v="2"/>
    <x v="1461"/>
  </r>
  <r>
    <x v="9"/>
    <s v="JuPiEs"/>
    <x v="2"/>
    <x v="6"/>
    <x v="1462"/>
  </r>
  <r>
    <x v="5"/>
    <s v="NFS"/>
    <x v="1"/>
    <x v="1"/>
    <x v="1463"/>
  </r>
  <r>
    <x v="9"/>
    <s v="MakDonald"/>
    <x v="0"/>
    <x v="2"/>
    <x v="1464"/>
  </r>
  <r>
    <x v="7"/>
    <s v="JuPiEs"/>
    <x v="0"/>
    <x v="5"/>
    <x v="1465"/>
  </r>
  <r>
    <x v="3"/>
    <s v="AjBiEm"/>
    <x v="1"/>
    <x v="2"/>
    <x v="1466"/>
  </r>
  <r>
    <x v="1"/>
    <s v="MakDonald"/>
    <x v="0"/>
    <x v="4"/>
    <x v="1467"/>
  </r>
  <r>
    <x v="7"/>
    <s v="JuTub"/>
    <x v="1"/>
    <x v="3"/>
    <x v="1468"/>
  </r>
  <r>
    <x v="6"/>
    <s v="WiAjPi"/>
    <x v="0"/>
    <x v="3"/>
    <x v="1469"/>
  </r>
  <r>
    <x v="3"/>
    <s v="JuPiEs"/>
    <x v="2"/>
    <x v="4"/>
    <x v="1470"/>
  </r>
  <r>
    <x v="12"/>
    <s v="SUZ"/>
    <x v="1"/>
    <x v="4"/>
    <x v="629"/>
  </r>
  <r>
    <x v="9"/>
    <s v="ListEx"/>
    <x v="2"/>
    <x v="1"/>
    <x v="1471"/>
  </r>
  <r>
    <x v="8"/>
    <s v="WiAjPi"/>
    <x v="1"/>
    <x v="5"/>
    <x v="1442"/>
  </r>
  <r>
    <x v="2"/>
    <s v="NetFlek"/>
    <x v="1"/>
    <x v="4"/>
    <x v="1472"/>
  </r>
  <r>
    <x v="13"/>
    <s v="dy"/>
    <x v="1"/>
    <x v="2"/>
    <x v="1473"/>
  </r>
  <r>
    <x v="6"/>
    <s v="AlleTanio"/>
    <x v="3"/>
    <x v="6"/>
    <x v="1474"/>
  </r>
  <r>
    <x v="6"/>
    <s v="Oranż"/>
    <x v="2"/>
    <x v="6"/>
    <x v="1475"/>
  </r>
  <r>
    <x v="12"/>
    <s v="NFS"/>
    <x v="0"/>
    <x v="6"/>
    <x v="1476"/>
  </r>
  <r>
    <x v="2"/>
    <s v="JuTub"/>
    <x v="0"/>
    <x v="1"/>
    <x v="1477"/>
  </r>
  <r>
    <x v="12"/>
    <s v="NetFlek"/>
    <x v="1"/>
    <x v="5"/>
    <x v="1478"/>
  </r>
  <r>
    <x v="6"/>
    <s v="NetFlek"/>
    <x v="2"/>
    <x v="3"/>
    <x v="1479"/>
  </r>
  <r>
    <x v="13"/>
    <s v="MakDonald"/>
    <x v="1"/>
    <x v="0"/>
    <x v="1480"/>
  </r>
  <r>
    <x v="10"/>
    <s v="Wóde60"/>
    <x v="0"/>
    <x v="2"/>
    <x v="1481"/>
  </r>
  <r>
    <x v="5"/>
    <s v="NetFlek"/>
    <x v="3"/>
    <x v="5"/>
    <x v="1482"/>
  </r>
  <r>
    <x v="3"/>
    <s v="MakDonald"/>
    <x v="1"/>
    <x v="3"/>
    <x v="1483"/>
  </r>
  <r>
    <x v="1"/>
    <s v="RePlay"/>
    <x v="1"/>
    <x v="5"/>
    <x v="1484"/>
  </r>
  <r>
    <x v="8"/>
    <s v="USP"/>
    <x v="3"/>
    <x v="2"/>
    <x v="1485"/>
  </r>
  <r>
    <x v="11"/>
    <s v="SUZ"/>
    <x v="3"/>
    <x v="0"/>
    <x v="1486"/>
  </r>
  <r>
    <x v="14"/>
    <s v="NFS"/>
    <x v="1"/>
    <x v="6"/>
    <x v="1487"/>
  </r>
  <r>
    <x v="7"/>
    <s v="NetFlek"/>
    <x v="0"/>
    <x v="4"/>
    <x v="1488"/>
  </r>
  <r>
    <x v="7"/>
    <s v="NetFlek"/>
    <x v="3"/>
    <x v="4"/>
    <x v="1489"/>
  </r>
  <r>
    <x v="6"/>
    <s v="Oranż"/>
    <x v="1"/>
    <x v="0"/>
    <x v="1490"/>
  </r>
  <r>
    <x v="13"/>
    <s v="MakDonald"/>
    <x v="2"/>
    <x v="1"/>
    <x v="1491"/>
  </r>
  <r>
    <x v="5"/>
    <s v="NFS"/>
    <x v="2"/>
    <x v="6"/>
    <x v="1492"/>
  </r>
  <r>
    <x v="6"/>
    <s v="JuPiEs"/>
    <x v="1"/>
    <x v="4"/>
    <x v="1493"/>
  </r>
  <r>
    <x v="13"/>
    <s v="AlleTanio"/>
    <x v="0"/>
    <x v="3"/>
    <x v="1494"/>
  </r>
  <r>
    <x v="10"/>
    <s v="NetFlek"/>
    <x v="3"/>
    <x v="2"/>
    <x v="389"/>
  </r>
  <r>
    <x v="2"/>
    <s v="SUZ"/>
    <x v="3"/>
    <x v="3"/>
    <x v="1495"/>
  </r>
  <r>
    <x v="7"/>
    <s v="WiAjPi"/>
    <x v="2"/>
    <x v="0"/>
    <x v="1496"/>
  </r>
  <r>
    <x v="6"/>
    <s v="USP"/>
    <x v="2"/>
    <x v="6"/>
    <x v="1497"/>
  </r>
  <r>
    <x v="8"/>
    <s v="JuTub"/>
    <x v="1"/>
    <x v="6"/>
    <x v="1498"/>
  </r>
  <r>
    <x v="11"/>
    <s v="USP"/>
    <x v="0"/>
    <x v="2"/>
    <x v="1499"/>
  </r>
  <r>
    <x v="13"/>
    <s v="RePlay"/>
    <x v="0"/>
    <x v="2"/>
    <x v="1500"/>
  </r>
  <r>
    <x v="7"/>
    <s v="ListEx"/>
    <x v="2"/>
    <x v="0"/>
    <x v="1501"/>
  </r>
  <r>
    <x v="0"/>
    <s v="RePlay"/>
    <x v="1"/>
    <x v="5"/>
    <x v="1502"/>
  </r>
  <r>
    <x v="3"/>
    <s v="MakDonald"/>
    <x v="2"/>
    <x v="5"/>
    <x v="1503"/>
  </r>
  <r>
    <x v="12"/>
    <s v="NetFlek"/>
    <x v="2"/>
    <x v="0"/>
    <x v="1504"/>
  </r>
  <r>
    <x v="2"/>
    <s v="dy"/>
    <x v="0"/>
    <x v="3"/>
    <x v="1505"/>
  </r>
  <r>
    <x v="13"/>
    <s v="JuTub"/>
    <x v="3"/>
    <x v="2"/>
    <x v="1506"/>
  </r>
  <r>
    <x v="5"/>
    <s v="ListEx"/>
    <x v="1"/>
    <x v="2"/>
    <x v="1507"/>
  </r>
  <r>
    <x v="13"/>
    <s v="MakDonald"/>
    <x v="0"/>
    <x v="6"/>
    <x v="1166"/>
  </r>
  <r>
    <x v="14"/>
    <s v="ListEx"/>
    <x v="3"/>
    <x v="1"/>
    <x v="1508"/>
  </r>
  <r>
    <x v="1"/>
    <s v="JuTub"/>
    <x v="3"/>
    <x v="0"/>
    <x v="1509"/>
  </r>
  <r>
    <x v="2"/>
    <s v="AlleTanio"/>
    <x v="3"/>
    <x v="5"/>
    <x v="1510"/>
  </r>
  <r>
    <x v="2"/>
    <s v="NetFlek"/>
    <x v="3"/>
    <x v="3"/>
    <x v="1511"/>
  </r>
  <r>
    <x v="6"/>
    <s v="JuPiEs"/>
    <x v="3"/>
    <x v="0"/>
    <x v="1512"/>
  </r>
  <r>
    <x v="9"/>
    <s v="Wóde60"/>
    <x v="0"/>
    <x v="6"/>
    <x v="1513"/>
  </r>
  <r>
    <x v="9"/>
    <s v="USP"/>
    <x v="2"/>
    <x v="1"/>
    <x v="1514"/>
  </r>
  <r>
    <x v="6"/>
    <s v="AjBiEm"/>
    <x v="0"/>
    <x v="3"/>
    <x v="1515"/>
  </r>
  <r>
    <x v="11"/>
    <s v="ListEx"/>
    <x v="3"/>
    <x v="1"/>
    <x v="1516"/>
  </r>
  <r>
    <x v="13"/>
    <s v="WiAjPi"/>
    <x v="1"/>
    <x v="5"/>
    <x v="1517"/>
  </r>
  <r>
    <x v="9"/>
    <s v="Wóde60"/>
    <x v="2"/>
    <x v="0"/>
    <x v="1518"/>
  </r>
  <r>
    <x v="2"/>
    <s v="USP"/>
    <x v="0"/>
    <x v="0"/>
    <x v="1519"/>
  </r>
  <r>
    <x v="0"/>
    <s v="MakDonald"/>
    <x v="0"/>
    <x v="4"/>
    <x v="1520"/>
  </r>
  <r>
    <x v="8"/>
    <s v="JuTub"/>
    <x v="0"/>
    <x v="1"/>
    <x v="1521"/>
  </r>
  <r>
    <x v="8"/>
    <s v="USP"/>
    <x v="3"/>
    <x v="3"/>
    <x v="1522"/>
  </r>
  <r>
    <x v="6"/>
    <s v="dy"/>
    <x v="1"/>
    <x v="1"/>
    <x v="1523"/>
  </r>
  <r>
    <x v="13"/>
    <s v="USP"/>
    <x v="3"/>
    <x v="6"/>
    <x v="1524"/>
  </r>
  <r>
    <x v="1"/>
    <s v="NFS"/>
    <x v="3"/>
    <x v="5"/>
    <x v="1525"/>
  </r>
  <r>
    <x v="0"/>
    <s v="JuTub"/>
    <x v="1"/>
    <x v="2"/>
    <x v="1171"/>
  </r>
  <r>
    <x v="11"/>
    <s v="AlleTanio"/>
    <x v="1"/>
    <x v="1"/>
    <x v="1526"/>
  </r>
  <r>
    <x v="6"/>
    <s v="USP"/>
    <x v="0"/>
    <x v="2"/>
    <x v="1527"/>
  </r>
  <r>
    <x v="7"/>
    <s v="USP"/>
    <x v="1"/>
    <x v="5"/>
    <x v="1499"/>
  </r>
  <r>
    <x v="3"/>
    <s v="JuPiEs"/>
    <x v="3"/>
    <x v="2"/>
    <x v="1135"/>
  </r>
  <r>
    <x v="1"/>
    <s v="MakDonald"/>
    <x v="2"/>
    <x v="1"/>
    <x v="777"/>
  </r>
  <r>
    <x v="13"/>
    <s v="ListEx"/>
    <x v="3"/>
    <x v="3"/>
    <x v="1528"/>
  </r>
  <r>
    <x v="14"/>
    <s v="MakDonald"/>
    <x v="1"/>
    <x v="6"/>
    <x v="1529"/>
  </r>
  <r>
    <x v="1"/>
    <s v="AjBiEm"/>
    <x v="1"/>
    <x v="6"/>
    <x v="1530"/>
  </r>
  <r>
    <x v="10"/>
    <s v="RePlay"/>
    <x v="2"/>
    <x v="6"/>
    <x v="1531"/>
  </r>
  <r>
    <x v="7"/>
    <s v="dy"/>
    <x v="0"/>
    <x v="2"/>
    <x v="1532"/>
  </r>
  <r>
    <x v="3"/>
    <s v="USP"/>
    <x v="1"/>
    <x v="0"/>
    <x v="1533"/>
  </r>
  <r>
    <x v="11"/>
    <s v="JuTub"/>
    <x v="2"/>
    <x v="3"/>
    <x v="1534"/>
  </r>
  <r>
    <x v="10"/>
    <s v="ListEx"/>
    <x v="1"/>
    <x v="1"/>
    <x v="1059"/>
  </r>
  <r>
    <x v="4"/>
    <s v="USP"/>
    <x v="1"/>
    <x v="6"/>
    <x v="1535"/>
  </r>
  <r>
    <x v="6"/>
    <s v="dy"/>
    <x v="0"/>
    <x v="5"/>
    <x v="1536"/>
  </r>
  <r>
    <x v="15"/>
    <s v="ListEx"/>
    <x v="0"/>
    <x v="4"/>
    <x v="1537"/>
  </r>
  <r>
    <x v="11"/>
    <s v="JuTub"/>
    <x v="3"/>
    <x v="1"/>
    <x v="926"/>
  </r>
  <r>
    <x v="8"/>
    <s v="ListEx"/>
    <x v="1"/>
    <x v="2"/>
    <x v="1538"/>
  </r>
  <r>
    <x v="12"/>
    <s v="AlleTanio"/>
    <x v="1"/>
    <x v="3"/>
    <x v="1539"/>
  </r>
  <r>
    <x v="7"/>
    <s v="Wóde60"/>
    <x v="3"/>
    <x v="1"/>
    <x v="1540"/>
  </r>
  <r>
    <x v="5"/>
    <s v="USP"/>
    <x v="0"/>
    <x v="5"/>
    <x v="1541"/>
  </r>
  <r>
    <x v="11"/>
    <s v="ListEx"/>
    <x v="2"/>
    <x v="2"/>
    <x v="1542"/>
  </r>
  <r>
    <x v="9"/>
    <s v="MakDonald"/>
    <x v="0"/>
    <x v="4"/>
    <x v="1543"/>
  </r>
  <r>
    <x v="12"/>
    <s v="Oranż"/>
    <x v="1"/>
    <x v="2"/>
    <x v="1544"/>
  </r>
  <r>
    <x v="10"/>
    <s v="USP"/>
    <x v="3"/>
    <x v="2"/>
    <x v="1545"/>
  </r>
  <r>
    <x v="12"/>
    <s v="MakDonald"/>
    <x v="0"/>
    <x v="1"/>
    <x v="1546"/>
  </r>
  <r>
    <x v="9"/>
    <s v="JuTub"/>
    <x v="0"/>
    <x v="4"/>
    <x v="1547"/>
  </r>
  <r>
    <x v="9"/>
    <s v="AjBiEm"/>
    <x v="0"/>
    <x v="4"/>
    <x v="1548"/>
  </r>
  <r>
    <x v="1"/>
    <s v="JuTub"/>
    <x v="0"/>
    <x v="4"/>
    <x v="1549"/>
  </r>
  <r>
    <x v="5"/>
    <s v="Oranż"/>
    <x v="3"/>
    <x v="6"/>
    <x v="1550"/>
  </r>
  <r>
    <x v="3"/>
    <s v="JuTub"/>
    <x v="3"/>
    <x v="2"/>
    <x v="1551"/>
  </r>
  <r>
    <x v="4"/>
    <s v="ListEx"/>
    <x v="1"/>
    <x v="5"/>
    <x v="1552"/>
  </r>
  <r>
    <x v="8"/>
    <s v="JuPiEs"/>
    <x v="3"/>
    <x v="1"/>
    <x v="1553"/>
  </r>
  <r>
    <x v="7"/>
    <s v="ListEx"/>
    <x v="1"/>
    <x v="0"/>
    <x v="58"/>
  </r>
  <r>
    <x v="7"/>
    <s v="USP"/>
    <x v="1"/>
    <x v="4"/>
    <x v="1522"/>
  </r>
  <r>
    <x v="11"/>
    <s v="MakDonald"/>
    <x v="1"/>
    <x v="6"/>
    <x v="1554"/>
  </r>
  <r>
    <x v="3"/>
    <s v="NFS"/>
    <x v="2"/>
    <x v="5"/>
    <x v="1555"/>
  </r>
  <r>
    <x v="11"/>
    <s v="WiAjPi"/>
    <x v="2"/>
    <x v="4"/>
    <x v="1556"/>
  </r>
  <r>
    <x v="4"/>
    <s v="USP"/>
    <x v="3"/>
    <x v="3"/>
    <x v="1143"/>
  </r>
  <r>
    <x v="13"/>
    <s v="SUZ"/>
    <x v="0"/>
    <x v="1"/>
    <x v="1557"/>
  </r>
  <r>
    <x v="2"/>
    <s v="JuTub"/>
    <x v="2"/>
    <x v="4"/>
    <x v="531"/>
  </r>
  <r>
    <x v="0"/>
    <s v="ListEx"/>
    <x v="0"/>
    <x v="2"/>
    <x v="1558"/>
  </r>
  <r>
    <x v="0"/>
    <s v="MakDonald"/>
    <x v="0"/>
    <x v="5"/>
    <x v="1559"/>
  </r>
  <r>
    <x v="1"/>
    <s v="WiAjPi"/>
    <x v="2"/>
    <x v="5"/>
    <x v="1353"/>
  </r>
  <r>
    <x v="10"/>
    <s v="Wóde60"/>
    <x v="3"/>
    <x v="2"/>
    <x v="1560"/>
  </r>
  <r>
    <x v="4"/>
    <s v="ListEx"/>
    <x v="3"/>
    <x v="2"/>
    <x v="1561"/>
  </r>
  <r>
    <x v="6"/>
    <s v="ListEx"/>
    <x v="3"/>
    <x v="0"/>
    <x v="1562"/>
  </r>
  <r>
    <x v="12"/>
    <s v="Wóde60"/>
    <x v="2"/>
    <x v="6"/>
    <x v="1563"/>
  </r>
  <r>
    <x v="15"/>
    <s v="WiAjPi"/>
    <x v="1"/>
    <x v="6"/>
    <x v="1564"/>
  </r>
  <r>
    <x v="5"/>
    <s v="Oranż"/>
    <x v="2"/>
    <x v="6"/>
    <x v="1565"/>
  </r>
  <r>
    <x v="9"/>
    <s v="MakDonald"/>
    <x v="3"/>
    <x v="2"/>
    <x v="1566"/>
  </r>
  <r>
    <x v="9"/>
    <s v="ListEx"/>
    <x v="1"/>
    <x v="4"/>
    <x v="1567"/>
  </r>
  <r>
    <x v="6"/>
    <s v="USP"/>
    <x v="0"/>
    <x v="1"/>
    <x v="1568"/>
  </r>
  <r>
    <x v="10"/>
    <s v="SUZ"/>
    <x v="0"/>
    <x v="2"/>
    <x v="1569"/>
  </r>
  <r>
    <x v="0"/>
    <s v="dy"/>
    <x v="3"/>
    <x v="1"/>
    <x v="1161"/>
  </r>
  <r>
    <x v="6"/>
    <s v="AlleTanio"/>
    <x v="3"/>
    <x v="0"/>
    <x v="1570"/>
  </r>
  <r>
    <x v="1"/>
    <s v="RePlay"/>
    <x v="0"/>
    <x v="3"/>
    <x v="1571"/>
  </r>
  <r>
    <x v="8"/>
    <s v="AlleTanio"/>
    <x v="0"/>
    <x v="2"/>
    <x v="1572"/>
  </r>
  <r>
    <x v="12"/>
    <s v="AlleTanio"/>
    <x v="1"/>
    <x v="4"/>
    <x v="1573"/>
  </r>
  <r>
    <x v="11"/>
    <s v="AlleTanio"/>
    <x v="0"/>
    <x v="4"/>
    <x v="1574"/>
  </r>
  <r>
    <x v="12"/>
    <s v="SUZ"/>
    <x v="1"/>
    <x v="4"/>
    <x v="1575"/>
  </r>
  <r>
    <x v="14"/>
    <s v="JuTub"/>
    <x v="3"/>
    <x v="4"/>
    <x v="655"/>
  </r>
  <r>
    <x v="5"/>
    <s v="ListEx"/>
    <x v="3"/>
    <x v="2"/>
    <x v="800"/>
  </r>
  <r>
    <x v="9"/>
    <s v="MakDonald"/>
    <x v="0"/>
    <x v="6"/>
    <x v="1576"/>
  </r>
  <r>
    <x v="9"/>
    <s v="AlleTanio"/>
    <x v="0"/>
    <x v="6"/>
    <x v="1577"/>
  </r>
  <r>
    <x v="8"/>
    <s v="WiAjPi"/>
    <x v="2"/>
    <x v="4"/>
    <x v="1578"/>
  </r>
  <r>
    <x v="2"/>
    <s v="SUZ"/>
    <x v="3"/>
    <x v="3"/>
    <x v="1579"/>
  </r>
  <r>
    <x v="1"/>
    <s v="Wóde60"/>
    <x v="2"/>
    <x v="0"/>
    <x v="1580"/>
  </r>
  <r>
    <x v="7"/>
    <s v="AlleTanio"/>
    <x v="0"/>
    <x v="6"/>
    <x v="1581"/>
  </r>
  <r>
    <x v="11"/>
    <s v="MakDonald"/>
    <x v="0"/>
    <x v="0"/>
    <x v="1582"/>
  </r>
  <r>
    <x v="12"/>
    <s v="AlleTanio"/>
    <x v="3"/>
    <x v="5"/>
    <x v="1583"/>
  </r>
  <r>
    <x v="5"/>
    <s v="MakDonald"/>
    <x v="0"/>
    <x v="5"/>
    <x v="1584"/>
  </r>
  <r>
    <x v="6"/>
    <s v="JuTub"/>
    <x v="2"/>
    <x v="6"/>
    <x v="1585"/>
  </r>
  <r>
    <x v="13"/>
    <s v="NetFlek"/>
    <x v="1"/>
    <x v="0"/>
    <x v="1586"/>
  </r>
  <r>
    <x v="4"/>
    <s v="WiAjPi"/>
    <x v="2"/>
    <x v="0"/>
    <x v="1587"/>
  </r>
  <r>
    <x v="4"/>
    <s v="USP"/>
    <x v="1"/>
    <x v="1"/>
    <x v="1588"/>
  </r>
  <r>
    <x v="9"/>
    <s v="JuPiEs"/>
    <x v="0"/>
    <x v="0"/>
    <x v="1589"/>
  </r>
  <r>
    <x v="0"/>
    <s v="WiAjPi"/>
    <x v="2"/>
    <x v="4"/>
    <x v="1590"/>
  </r>
  <r>
    <x v="15"/>
    <s v="SUZ"/>
    <x v="0"/>
    <x v="2"/>
    <x v="1591"/>
  </r>
  <r>
    <x v="6"/>
    <s v="RePlay"/>
    <x v="3"/>
    <x v="0"/>
    <x v="1592"/>
  </r>
  <r>
    <x v="12"/>
    <s v="MakDonald"/>
    <x v="0"/>
    <x v="2"/>
    <x v="1593"/>
  </r>
  <r>
    <x v="14"/>
    <s v="MakDonald"/>
    <x v="2"/>
    <x v="5"/>
    <x v="1594"/>
  </r>
  <r>
    <x v="10"/>
    <s v="WiAjPi"/>
    <x v="1"/>
    <x v="2"/>
    <x v="1595"/>
  </r>
  <r>
    <x v="7"/>
    <s v="JuTub"/>
    <x v="3"/>
    <x v="2"/>
    <x v="1596"/>
  </r>
  <r>
    <x v="5"/>
    <s v="Wóde60"/>
    <x v="2"/>
    <x v="4"/>
    <x v="1597"/>
  </r>
  <r>
    <x v="3"/>
    <s v="JuTub"/>
    <x v="0"/>
    <x v="0"/>
    <x v="1598"/>
  </r>
  <r>
    <x v="12"/>
    <s v="JuTub"/>
    <x v="0"/>
    <x v="5"/>
    <x v="1599"/>
  </r>
  <r>
    <x v="15"/>
    <s v="JuTub"/>
    <x v="0"/>
    <x v="5"/>
    <x v="1600"/>
  </r>
  <r>
    <x v="11"/>
    <s v="WiAjPi"/>
    <x v="0"/>
    <x v="1"/>
    <x v="305"/>
  </r>
  <r>
    <x v="9"/>
    <s v="RePlay"/>
    <x v="0"/>
    <x v="6"/>
    <x v="1601"/>
  </r>
  <r>
    <x v="3"/>
    <s v="SUZ"/>
    <x v="3"/>
    <x v="1"/>
    <x v="1602"/>
  </r>
  <r>
    <x v="3"/>
    <s v="NetFlek"/>
    <x v="3"/>
    <x v="6"/>
    <x v="1603"/>
  </r>
  <r>
    <x v="0"/>
    <s v="NetFlek"/>
    <x v="1"/>
    <x v="4"/>
    <x v="1604"/>
  </r>
  <r>
    <x v="0"/>
    <s v="dy"/>
    <x v="3"/>
    <x v="3"/>
    <x v="1605"/>
  </r>
  <r>
    <x v="2"/>
    <s v="AlleTanio"/>
    <x v="0"/>
    <x v="4"/>
    <x v="1606"/>
  </r>
  <r>
    <x v="10"/>
    <s v="JuPiEs"/>
    <x v="3"/>
    <x v="1"/>
    <x v="1607"/>
  </r>
  <r>
    <x v="10"/>
    <s v="NFS"/>
    <x v="1"/>
    <x v="4"/>
    <x v="1116"/>
  </r>
  <r>
    <x v="7"/>
    <s v="dy"/>
    <x v="0"/>
    <x v="4"/>
    <x v="723"/>
  </r>
  <r>
    <x v="3"/>
    <s v="SUZ"/>
    <x v="1"/>
    <x v="2"/>
    <x v="1608"/>
  </r>
  <r>
    <x v="13"/>
    <s v="ListEx"/>
    <x v="0"/>
    <x v="2"/>
    <x v="824"/>
  </r>
  <r>
    <x v="8"/>
    <s v="Oranż"/>
    <x v="1"/>
    <x v="2"/>
    <x v="1609"/>
  </r>
  <r>
    <x v="5"/>
    <s v="NetFlek"/>
    <x v="0"/>
    <x v="1"/>
    <x v="1610"/>
  </r>
  <r>
    <x v="6"/>
    <s v="dy"/>
    <x v="1"/>
    <x v="3"/>
    <x v="1611"/>
  </r>
  <r>
    <x v="3"/>
    <s v="AjBiEm"/>
    <x v="0"/>
    <x v="6"/>
    <x v="778"/>
  </r>
  <r>
    <x v="0"/>
    <s v="dy"/>
    <x v="1"/>
    <x v="6"/>
    <x v="1612"/>
  </r>
  <r>
    <x v="3"/>
    <s v="Oranż"/>
    <x v="2"/>
    <x v="3"/>
    <x v="1613"/>
  </r>
  <r>
    <x v="2"/>
    <s v="Oranż"/>
    <x v="3"/>
    <x v="2"/>
    <x v="7"/>
  </r>
  <r>
    <x v="8"/>
    <s v="AlleTanio"/>
    <x v="2"/>
    <x v="6"/>
    <x v="1614"/>
  </r>
  <r>
    <x v="6"/>
    <s v="MakDonald"/>
    <x v="1"/>
    <x v="4"/>
    <x v="1615"/>
  </r>
  <r>
    <x v="12"/>
    <s v="SUZ"/>
    <x v="1"/>
    <x v="5"/>
    <x v="1616"/>
  </r>
  <r>
    <x v="2"/>
    <s v="RePlay"/>
    <x v="3"/>
    <x v="1"/>
    <x v="1617"/>
  </r>
  <r>
    <x v="0"/>
    <s v="SUZ"/>
    <x v="2"/>
    <x v="0"/>
    <x v="16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77C81-5433-4669-8D67-545FE8FE7B25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>
  <location ref="M8:P25" firstHeaderRow="0" firstDataRow="1" firstDataCol="1"/>
  <pivotFields count="5">
    <pivotField axis="axisRow" showAll="0">
      <items count="17">
        <item x="0"/>
        <item x="3"/>
        <item x="9"/>
        <item x="12"/>
        <item x="1"/>
        <item x="7"/>
        <item x="5"/>
        <item x="14"/>
        <item x="10"/>
        <item x="13"/>
        <item x="15"/>
        <item x="8"/>
        <item x="6"/>
        <item x="2"/>
        <item x="11"/>
        <item x="4"/>
        <item t="default"/>
      </items>
    </pivotField>
    <pivotField showAll="0"/>
    <pivotField showAll="0"/>
    <pivotField showAll="0"/>
    <pivotField dataField="1" numFmtId="8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Sprzedaż" fld="4" baseField="0" baseItem="0"/>
    <dataField name="Średnia z Sprzedaż" fld="4" subtotal="average" baseField="0" baseItem="0"/>
    <dataField name="Liczba z Sprzedaż2" fld="4" subtotal="count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AFF8-A087-4C74-9E85-F005B40E76A2}" name="Tabela przestawna1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8:J44" firstHeaderRow="1" firstDataRow="1" firstDataCol="1" rowPageCount="1" colPageCount="1"/>
  <pivotFields count="5">
    <pivotField axis="axisPage" showAll="0">
      <items count="17">
        <item x="0"/>
        <item x="3"/>
        <item x="9"/>
        <item x="12"/>
        <item x="1"/>
        <item x="7"/>
        <item x="5"/>
        <item x="14"/>
        <item x="10"/>
        <item x="13"/>
        <item x="15"/>
        <item x="8"/>
        <item x="6"/>
        <item x="2"/>
        <item x="11"/>
        <item x="4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2"/>
        <item x="3"/>
        <item x="4"/>
        <item x="1"/>
        <item x="6"/>
        <item x="5"/>
        <item t="default"/>
      </items>
    </pivotField>
    <pivotField dataField="1" numFmtId="8" showAll="0">
      <items count="1620">
        <item x="884"/>
        <item x="999"/>
        <item x="676"/>
        <item x="291"/>
        <item x="1100"/>
        <item x="837"/>
        <item x="779"/>
        <item x="1245"/>
        <item x="1474"/>
        <item x="1218"/>
        <item x="1250"/>
        <item x="333"/>
        <item x="807"/>
        <item x="686"/>
        <item x="1034"/>
        <item x="1214"/>
        <item x="944"/>
        <item x="603"/>
        <item x="1544"/>
        <item x="256"/>
        <item x="751"/>
        <item x="947"/>
        <item x="1279"/>
        <item x="223"/>
        <item x="992"/>
        <item x="704"/>
        <item x="621"/>
        <item x="558"/>
        <item x="842"/>
        <item x="171"/>
        <item x="759"/>
        <item x="672"/>
        <item x="359"/>
        <item x="1345"/>
        <item x="1161"/>
        <item x="524"/>
        <item x="374"/>
        <item x="753"/>
        <item x="106"/>
        <item x="1052"/>
        <item x="991"/>
        <item x="1441"/>
        <item x="668"/>
        <item x="240"/>
        <item x="47"/>
        <item x="246"/>
        <item x="60"/>
        <item x="1390"/>
        <item x="1145"/>
        <item x="1141"/>
        <item x="928"/>
        <item x="766"/>
        <item x="16"/>
        <item x="281"/>
        <item x="900"/>
        <item x="1076"/>
        <item x="463"/>
        <item x="83"/>
        <item x="1446"/>
        <item x="280"/>
        <item x="194"/>
        <item x="1266"/>
        <item x="520"/>
        <item x="239"/>
        <item x="1113"/>
        <item x="665"/>
        <item x="1120"/>
        <item x="705"/>
        <item x="1276"/>
        <item x="1381"/>
        <item x="1385"/>
        <item x="731"/>
        <item x="685"/>
        <item x="306"/>
        <item x="1459"/>
        <item x="236"/>
        <item x="1248"/>
        <item x="798"/>
        <item x="1368"/>
        <item x="1216"/>
        <item x="1043"/>
        <item x="1251"/>
        <item x="1288"/>
        <item x="1413"/>
        <item x="1319"/>
        <item x="164"/>
        <item x="485"/>
        <item x="285"/>
        <item x="1262"/>
        <item x="436"/>
        <item x="1287"/>
        <item x="1505"/>
        <item x="1457"/>
        <item x="450"/>
        <item x="784"/>
        <item x="23"/>
        <item x="1445"/>
        <item x="1200"/>
        <item x="1449"/>
        <item x="795"/>
        <item x="18"/>
        <item x="46"/>
        <item x="13"/>
        <item x="1493"/>
        <item x="1121"/>
        <item x="170"/>
        <item x="146"/>
        <item x="172"/>
        <item x="528"/>
        <item x="1472"/>
        <item x="502"/>
        <item x="43"/>
        <item x="1452"/>
        <item x="1580"/>
        <item x="1257"/>
        <item x="577"/>
        <item x="313"/>
        <item x="1410"/>
        <item x="417"/>
        <item x="860"/>
        <item x="650"/>
        <item x="253"/>
        <item x="202"/>
        <item x="1384"/>
        <item x="931"/>
        <item x="1418"/>
        <item x="1289"/>
        <item x="985"/>
        <item x="27"/>
        <item x="515"/>
        <item x="819"/>
        <item x="840"/>
        <item x="30"/>
        <item x="1533"/>
        <item x="972"/>
        <item x="1302"/>
        <item x="204"/>
        <item x="901"/>
        <item x="293"/>
        <item x="1291"/>
        <item x="988"/>
        <item x="290"/>
        <item x="893"/>
        <item x="468"/>
        <item x="904"/>
        <item x="1223"/>
        <item x="1463"/>
        <item x="1003"/>
        <item x="770"/>
        <item x="1560"/>
        <item x="472"/>
        <item x="1211"/>
        <item x="1586"/>
        <item x="382"/>
        <item x="400"/>
        <item x="568"/>
        <item x="875"/>
        <item x="518"/>
        <item x="550"/>
        <item x="1243"/>
        <item x="964"/>
        <item x="1488"/>
        <item x="1358"/>
        <item x="1048"/>
        <item x="708"/>
        <item x="1618"/>
        <item x="1370"/>
        <item x="376"/>
        <item x="596"/>
        <item x="620"/>
        <item x="491"/>
        <item x="845"/>
        <item x="466"/>
        <item x="800"/>
        <item x="750"/>
        <item x="355"/>
        <item x="1300"/>
        <item x="789"/>
        <item x="93"/>
        <item x="654"/>
        <item x="1176"/>
        <item x="344"/>
        <item x="1238"/>
        <item x="335"/>
        <item x="442"/>
        <item x="598"/>
        <item x="1567"/>
        <item x="1439"/>
        <item x="984"/>
        <item x="380"/>
        <item x="1097"/>
        <item x="401"/>
        <item x="978"/>
        <item x="1545"/>
        <item x="1055"/>
        <item x="1298"/>
        <item x="1029"/>
        <item x="1359"/>
        <item x="1125"/>
        <item x="816"/>
        <item x="113"/>
        <item x="743"/>
        <item x="403"/>
        <item x="841"/>
        <item x="522"/>
        <item x="1600"/>
        <item x="836"/>
        <item x="1277"/>
        <item x="1304"/>
        <item x="346"/>
        <item x="1477"/>
        <item x="868"/>
        <item x="1190"/>
        <item x="1576"/>
        <item x="1363"/>
        <item x="898"/>
        <item x="36"/>
        <item x="184"/>
        <item x="174"/>
        <item x="180"/>
        <item x="709"/>
        <item x="671"/>
        <item x="1419"/>
        <item x="1284"/>
        <item x="1473"/>
        <item x="824"/>
        <item x="1128"/>
        <item x="849"/>
        <item x="1080"/>
        <item x="1500"/>
        <item x="1442"/>
        <item x="1230"/>
        <item x="1264"/>
        <item x="1526"/>
        <item x="1196"/>
        <item x="1518"/>
        <item x="773"/>
        <item x="544"/>
        <item x="521"/>
        <item x="1588"/>
        <item x="763"/>
        <item x="777"/>
        <item x="1104"/>
        <item x="1127"/>
        <item x="153"/>
        <item x="826"/>
        <item x="1531"/>
        <item x="1549"/>
        <item x="1523"/>
        <item x="1565"/>
        <item x="858"/>
        <item x="108"/>
        <item x="258"/>
        <item x="1485"/>
        <item x="405"/>
        <item x="976"/>
        <item x="626"/>
        <item x="551"/>
        <item x="997"/>
        <item x="780"/>
        <item x="718"/>
        <item x="611"/>
        <item x="365"/>
        <item x="5"/>
        <item x="1382"/>
        <item x="1373"/>
        <item x="389"/>
        <item x="864"/>
        <item x="331"/>
        <item x="395"/>
        <item x="345"/>
        <item x="448"/>
        <item x="75"/>
        <item x="397"/>
        <item x="619"/>
        <item x="828"/>
        <item x="599"/>
        <item x="633"/>
        <item x="1094"/>
        <item x="945"/>
        <item x="791"/>
        <item x="493"/>
        <item x="1412"/>
        <item x="427"/>
        <item x="40"/>
        <item x="268"/>
        <item x="890"/>
        <item x="1498"/>
        <item x="210"/>
        <item x="1267"/>
        <item x="105"/>
        <item x="1091"/>
        <item x="891"/>
        <item x="907"/>
        <item x="245"/>
        <item x="1530"/>
        <item x="1570"/>
        <item x="1495"/>
        <item x="1158"/>
        <item x="934"/>
        <item x="1308"/>
        <item x="2"/>
        <item x="411"/>
        <item x="283"/>
        <item x="423"/>
        <item x="1068"/>
        <item x="688"/>
        <item x="958"/>
        <item x="1388"/>
        <item x="805"/>
        <item x="484"/>
        <item x="765"/>
        <item x="14"/>
        <item x="863"/>
        <item x="298"/>
        <item x="1210"/>
        <item x="341"/>
        <item x="238"/>
        <item x="922"/>
        <item x="1303"/>
        <item x="84"/>
        <item x="51"/>
        <item x="793"/>
        <item x="1207"/>
        <item x="523"/>
        <item x="792"/>
        <item x="514"/>
        <item x="555"/>
        <item x="610"/>
        <item x="1177"/>
        <item x="189"/>
        <item x="848"/>
        <item x="1561"/>
        <item x="1084"/>
        <item x="701"/>
        <item x="602"/>
        <item x="1529"/>
        <item x="322"/>
        <item x="802"/>
        <item x="812"/>
        <item x="646"/>
        <item x="661"/>
        <item x="332"/>
        <item x="1424"/>
        <item x="937"/>
        <item x="1569"/>
        <item x="1338"/>
        <item x="872"/>
        <item x="1344"/>
        <item x="1590"/>
        <item x="1181"/>
        <item x="1423"/>
        <item x="575"/>
        <item x="1290"/>
        <item x="1110"/>
        <item x="1491"/>
        <item x="960"/>
        <item x="1583"/>
        <item x="1443"/>
        <item x="7"/>
        <item x="1092"/>
        <item x="1504"/>
        <item x="1357"/>
        <item x="497"/>
        <item x="430"/>
        <item x="1213"/>
        <item x="1456"/>
        <item x="102"/>
        <item x="581"/>
        <item x="825"/>
        <item x="1511"/>
        <item x="940"/>
        <item x="1194"/>
        <item x="162"/>
        <item x="1260"/>
        <item x="527"/>
        <item x="1375"/>
        <item x="350"/>
        <item x="1496"/>
        <item x="257"/>
        <item x="1352"/>
        <item x="1462"/>
        <item x="1109"/>
        <item x="228"/>
        <item x="1008"/>
        <item x="734"/>
        <item x="470"/>
        <item x="157"/>
        <item x="982"/>
        <item x="1101"/>
        <item x="757"/>
        <item x="706"/>
        <item x="209"/>
        <item x="973"/>
        <item x="647"/>
        <item x="1258"/>
        <item x="1354"/>
        <item x="347"/>
        <item x="342"/>
        <item x="159"/>
        <item x="808"/>
        <item x="1246"/>
        <item x="516"/>
        <item x="643"/>
        <item x="952"/>
        <item x="1556"/>
        <item x="652"/>
        <item x="388"/>
        <item x="370"/>
        <item x="690"/>
        <item x="1407"/>
        <item x="1342"/>
        <item x="449"/>
        <item x="273"/>
        <item x="565"/>
        <item x="1154"/>
        <item x="1395"/>
        <item x="1437"/>
        <item x="197"/>
        <item x="1087"/>
        <item x="1326"/>
        <item x="152"/>
        <item x="908"/>
        <item x="623"/>
        <item x="1050"/>
        <item x="769"/>
        <item x="1017"/>
        <item x="965"/>
        <item x="1543"/>
        <item x="675"/>
        <item x="416"/>
        <item x="1469"/>
        <item x="1551"/>
        <item x="660"/>
        <item x="1534"/>
        <item x="479"/>
        <item x="37"/>
        <item x="905"/>
        <item x="803"/>
        <item x="1317"/>
        <item x="1574"/>
        <item x="67"/>
        <item x="850"/>
        <item x="496"/>
        <item x="670"/>
        <item x="1435"/>
        <item x="91"/>
        <item x="1367"/>
        <item x="645"/>
        <item x="1597"/>
        <item x="328"/>
        <item x="911"/>
        <item x="1366"/>
        <item x="1198"/>
        <item x="434"/>
        <item x="155"/>
        <item x="625"/>
        <item x="292"/>
        <item x="38"/>
        <item x="1010"/>
        <item x="631"/>
        <item x="408"/>
        <item x="1362"/>
        <item x="1234"/>
        <item x="729"/>
        <item x="1208"/>
        <item x="605"/>
        <item x="1009"/>
        <item x="1327"/>
        <item x="81"/>
        <item x="593"/>
        <item x="352"/>
        <item x="653"/>
        <item x="439"/>
        <item x="1067"/>
        <item x="72"/>
        <item x="147"/>
        <item x="1458"/>
        <item x="744"/>
        <item x="1146"/>
        <item x="1540"/>
        <item x="203"/>
        <item x="61"/>
        <item x="1007"/>
        <item x="1038"/>
        <item x="752"/>
        <item x="1465"/>
        <item x="839"/>
        <item x="288"/>
        <item x="134"/>
        <item x="578"/>
        <item x="213"/>
        <item x="723"/>
        <item x="986"/>
        <item x="270"/>
        <item x="161"/>
        <item x="950"/>
        <item x="392"/>
        <item x="272"/>
        <item x="843"/>
        <item x="666"/>
        <item x="235"/>
        <item x="938"/>
        <item x="532"/>
        <item x="869"/>
        <item x="386"/>
        <item x="851"/>
        <item x="1400"/>
        <item x="1594"/>
        <item x="1268"/>
        <item x="580"/>
        <item x="915"/>
        <item x="1297"/>
        <item x="28"/>
        <item x="663"/>
        <item x="1133"/>
        <item x="1072"/>
        <item x="968"/>
        <item x="196"/>
        <item x="1555"/>
        <item x="1429"/>
        <item x="987"/>
        <item x="600"/>
        <item x="32"/>
        <item x="76"/>
        <item x="114"/>
        <item x="393"/>
        <item x="361"/>
        <item x="1573"/>
        <item x="590"/>
        <item x="557"/>
        <item x="806"/>
        <item x="422"/>
        <item x="1579"/>
        <item x="1612"/>
        <item x="1142"/>
        <item x="536"/>
        <item x="1541"/>
        <item x="967"/>
        <item x="1448"/>
        <item x="556"/>
        <item x="1592"/>
        <item x="1582"/>
        <item x="728"/>
        <item x="591"/>
        <item x="1138"/>
        <item x="242"/>
        <item x="1460"/>
        <item x="693"/>
        <item x="1079"/>
        <item x="505"/>
        <item x="866"/>
        <item x="747"/>
        <item x="624"/>
        <item x="628"/>
        <item x="874"/>
        <item x="1041"/>
        <item x="1030"/>
        <item x="0"/>
        <item x="461"/>
        <item x="1450"/>
        <item x="1299"/>
        <item x="324"/>
        <item x="379"/>
        <item x="336"/>
        <item x="935"/>
        <item x="325"/>
        <item x="431"/>
        <item x="1426"/>
        <item x="823"/>
        <item x="1212"/>
        <item x="407"/>
        <item x="467"/>
        <item x="1220"/>
        <item x="369"/>
        <item x="1187"/>
        <item x="1203"/>
        <item x="1470"/>
        <item x="712"/>
        <item x="1396"/>
        <item x="232"/>
        <item x="151"/>
        <item x="1275"/>
        <item x="656"/>
        <item x="1252"/>
        <item x="366"/>
        <item x="1033"/>
        <item x="673"/>
        <item x="1585"/>
        <item x="1351"/>
        <item x="764"/>
        <item x="909"/>
        <item x="846"/>
        <item x="1199"/>
        <item x="25"/>
        <item x="265"/>
        <item x="458"/>
        <item x="896"/>
        <item x="832"/>
        <item x="1393"/>
        <item x="876"/>
        <item x="33"/>
        <item x="1539"/>
        <item x="110"/>
        <item x="1112"/>
        <item x="482"/>
        <item x="1593"/>
        <item x="1428"/>
        <item x="1591"/>
        <item x="82"/>
        <item x="1093"/>
        <item x="487"/>
        <item x="437"/>
        <item x="481"/>
        <item x="312"/>
        <item x="1157"/>
        <item x="1433"/>
        <item x="781"/>
        <item x="788"/>
        <item x="1601"/>
        <item x="1471"/>
        <item x="762"/>
        <item x="732"/>
        <item x="327"/>
        <item x="738"/>
        <item x="301"/>
        <item x="1411"/>
        <item x="1447"/>
        <item x="883"/>
        <item x="1229"/>
        <item x="1578"/>
        <item x="1021"/>
        <item x="156"/>
        <item x="1070"/>
        <item x="1332"/>
        <item x="678"/>
        <item x="1115"/>
        <item x="212"/>
        <item x="1232"/>
        <item x="572"/>
        <item x="1144"/>
        <item x="830"/>
        <item x="707"/>
        <item x="1236"/>
        <item x="1186"/>
        <item x="1497"/>
        <item x="104"/>
        <item x="1350"/>
        <item x="745"/>
        <item x="201"/>
        <item x="1440"/>
        <item x="1532"/>
        <item x="1550"/>
        <item x="1603"/>
        <item x="1563"/>
        <item x="632"/>
        <item x="758"/>
        <item x="589"/>
        <item x="1329"/>
        <item x="128"/>
        <item x="1242"/>
        <item x="1028"/>
        <item x="569"/>
        <item x="1414"/>
        <item x="168"/>
        <item x="1328"/>
        <item x="530"/>
        <item x="1269"/>
        <item x="1547"/>
        <item x="691"/>
        <item x="24"/>
        <item x="657"/>
        <item x="1509"/>
        <item x="419"/>
        <item x="1361"/>
        <item x="1546"/>
        <item x="447"/>
        <item x="348"/>
        <item x="1294"/>
        <item x="1129"/>
        <item x="188"/>
        <item x="1499"/>
        <item x="1191"/>
        <item x="330"/>
        <item x="1307"/>
        <item x="1536"/>
        <item x="225"/>
        <item x="921"/>
        <item x="248"/>
        <item x="266"/>
        <item x="1013"/>
        <item x="1136"/>
        <item x="501"/>
        <item x="1577"/>
        <item x="533"/>
        <item x="1235"/>
        <item x="689"/>
        <item x="1310"/>
        <item x="1611"/>
        <item x="859"/>
        <item x="500"/>
        <item x="1348"/>
        <item x="962"/>
        <item x="998"/>
        <item x="844"/>
        <item x="1494"/>
        <item x="594"/>
        <item x="211"/>
        <item x="941"/>
        <item x="477"/>
        <item x="480"/>
        <item x="1339"/>
        <item x="307"/>
        <item x="1160"/>
        <item x="563"/>
        <item x="1349"/>
        <item x="1222"/>
        <item x="123"/>
        <item x="1380"/>
        <item x="815"/>
        <item x="1002"/>
        <item x="276"/>
        <item x="420"/>
        <item x="1151"/>
        <item x="698"/>
        <item x="1476"/>
        <item x="373"/>
        <item x="207"/>
        <item x="9"/>
        <item x="946"/>
        <item x="733"/>
        <item x="19"/>
        <item x="218"/>
        <item x="1005"/>
        <item x="1149"/>
        <item x="748"/>
        <item x="504"/>
        <item x="261"/>
        <item x="1403"/>
        <item x="145"/>
        <item x="1478"/>
        <item x="1331"/>
        <item x="720"/>
        <item x="1244"/>
        <item x="994"/>
        <item x="956"/>
        <item x="1312"/>
        <item x="1371"/>
        <item x="736"/>
        <item x="233"/>
        <item x="595"/>
        <item x="1571"/>
        <item x="351"/>
        <item x="1324"/>
        <item x="20"/>
        <item x="101"/>
        <item x="742"/>
        <item x="912"/>
        <item x="1301"/>
        <item x="1295"/>
        <item x="387"/>
        <item x="167"/>
        <item x="1613"/>
        <item x="1075"/>
        <item x="26"/>
        <item x="1584"/>
        <item x="489"/>
        <item x="125"/>
        <item x="604"/>
        <item x="133"/>
        <item x="970"/>
        <item x="906"/>
        <item x="715"/>
        <item x="1175"/>
        <item x="343"/>
        <item x="1552"/>
        <item x="1195"/>
        <item x="714"/>
        <item x="451"/>
        <item x="902"/>
        <item x="1453"/>
        <item x="132"/>
        <item x="1431"/>
        <item x="92"/>
        <item x="637"/>
        <item x="885"/>
        <item x="1014"/>
        <item x="1564"/>
        <item x="1054"/>
        <item x="721"/>
        <item x="469"/>
        <item x="262"/>
        <item x="425"/>
        <item x="772"/>
        <item x="1609"/>
        <item x="1454"/>
        <item x="699"/>
        <item x="560"/>
        <item x="357"/>
        <item x="1422"/>
        <item x="140"/>
        <item x="778"/>
        <item x="1444"/>
        <item x="638"/>
        <item x="881"/>
        <item x="1162"/>
        <item x="855"/>
        <item x="1487"/>
        <item x="150"/>
        <item x="1224"/>
        <item x="304"/>
        <item x="1159"/>
        <item x="340"/>
        <item x="1568"/>
        <item x="1173"/>
        <item x="1259"/>
        <item x="10"/>
        <item x="542"/>
        <item x="8"/>
        <item x="1204"/>
        <item x="1163"/>
        <item x="1486"/>
        <item x="711"/>
        <item x="440"/>
        <item x="1119"/>
        <item x="97"/>
        <item x="1466"/>
        <item x="1180"/>
        <item x="278"/>
        <item x="989"/>
        <item x="1057"/>
        <item x="1330"/>
        <item x="683"/>
        <item x="69"/>
        <item x="955"/>
        <item x="1334"/>
        <item x="716"/>
        <item x="749"/>
        <item x="1364"/>
        <item x="895"/>
        <item x="1522"/>
        <item x="794"/>
        <item x="220"/>
        <item x="1306"/>
        <item x="308"/>
        <item x="1000"/>
        <item x="206"/>
        <item x="539"/>
        <item x="183"/>
        <item x="473"/>
        <item x="1292"/>
        <item x="483"/>
        <item x="702"/>
        <item x="1130"/>
        <item x="1023"/>
        <item x="1270"/>
        <item x="96"/>
        <item x="390"/>
        <item x="271"/>
        <item x="1233"/>
        <item x="786"/>
        <item x="953"/>
        <item x="227"/>
        <item x="34"/>
        <item x="284"/>
        <item x="1215"/>
        <item x="1069"/>
        <item x="1415"/>
        <item x="862"/>
        <item x="726"/>
        <item x="924"/>
        <item x="58"/>
        <item x="1468"/>
        <item x="535"/>
        <item x="1123"/>
        <item x="838"/>
        <item x="1520"/>
        <item x="94"/>
        <item x="263"/>
        <item x="1379"/>
        <item x="662"/>
        <item x="1083"/>
        <item x="1261"/>
        <item x="89"/>
        <item x="1241"/>
        <item x="250"/>
        <item x="441"/>
        <item x="1226"/>
        <item x="1374"/>
        <item x="129"/>
        <item x="1554"/>
        <item x="1482"/>
        <item x="983"/>
        <item x="1185"/>
        <item x="190"/>
        <item x="1515"/>
        <item x="98"/>
        <item x="360"/>
        <item x="564"/>
        <item x="1265"/>
        <item x="275"/>
        <item x="1171"/>
        <item x="1581"/>
        <item x="464"/>
        <item x="617"/>
        <item x="574"/>
        <item x="230"/>
        <item x="498"/>
        <item x="629"/>
        <item x="219"/>
        <item x="383"/>
        <item x="854"/>
        <item x="296"/>
        <item x="53"/>
        <item x="1015"/>
        <item x="136"/>
        <item x="727"/>
        <item x="822"/>
        <item x="880"/>
        <item x="1602"/>
        <item x="618"/>
        <item x="669"/>
        <item x="424"/>
        <item x="979"/>
        <item x="1436"/>
        <item x="882"/>
        <item x="1535"/>
        <item x="221"/>
        <item x="573"/>
        <item x="870"/>
        <item x="948"/>
        <item x="63"/>
        <item x="415"/>
        <item x="1040"/>
        <item x="1451"/>
        <item x="120"/>
        <item x="1037"/>
        <item x="334"/>
        <item x="181"/>
        <item x="429"/>
        <item x="454"/>
        <item x="80"/>
        <item x="70"/>
        <item x="1320"/>
        <item x="1333"/>
        <item x="1506"/>
        <item x="597"/>
        <item x="1606"/>
        <item x="109"/>
        <item x="1336"/>
        <item x="627"/>
        <item x="818"/>
        <item x="888"/>
        <item x="144"/>
        <item x="88"/>
        <item x="607"/>
        <item x="644"/>
        <item x="1045"/>
        <item x="737"/>
        <item x="1184"/>
        <item x="719"/>
        <item x="476"/>
        <item x="622"/>
        <item x="385"/>
        <item x="612"/>
        <item x="1134"/>
        <item x="993"/>
        <item x="990"/>
        <item x="695"/>
        <item x="1066"/>
        <item x="131"/>
        <item x="1434"/>
        <item x="432"/>
        <item x="1604"/>
        <item x="1548"/>
        <item x="367"/>
        <item x="609"/>
        <item x="1365"/>
        <item x="62"/>
        <item x="326"/>
        <item x="115"/>
        <item x="1293"/>
        <item x="193"/>
        <item x="966"/>
        <item x="1025"/>
        <item x="414"/>
        <item x="506"/>
        <item x="11"/>
        <item x="559"/>
        <item x="1391"/>
        <item x="995"/>
        <item x="138"/>
        <item x="319"/>
        <item x="1558"/>
        <item x="339"/>
        <item x="1483"/>
        <item x="66"/>
        <item x="894"/>
        <item x="103"/>
        <item x="1027"/>
        <item x="635"/>
        <item x="1111"/>
        <item x="378"/>
        <item x="1479"/>
        <item x="969"/>
        <item x="494"/>
        <item x="1131"/>
        <item x="929"/>
        <item x="294"/>
        <item x="677"/>
        <item x="1314"/>
        <item x="942"/>
        <item x="1406"/>
        <item x="495"/>
        <item x="1150"/>
        <item x="443"/>
        <item x="547"/>
        <item x="835"/>
        <item x="1117"/>
        <item x="674"/>
        <item x="1016"/>
        <item x="1063"/>
        <item x="562"/>
        <item x="279"/>
        <item x="305"/>
        <item x="1036"/>
        <item x="879"/>
        <item x="1524"/>
        <item x="354"/>
        <item x="254"/>
        <item x="996"/>
        <item x="192"/>
        <item x="740"/>
        <item x="1032"/>
        <item x="1280"/>
        <item x="1051"/>
        <item x="302"/>
        <item x="1397"/>
        <item x="1102"/>
        <item x="316"/>
        <item x="1596"/>
        <item x="1501"/>
        <item x="1169"/>
        <item x="1192"/>
        <item x="208"/>
        <item x="1221"/>
        <item x="297"/>
        <item x="783"/>
        <item x="1377"/>
        <item x="923"/>
        <item x="372"/>
        <item x="1296"/>
        <item x="85"/>
        <item x="29"/>
        <item x="3"/>
        <item x="1165"/>
        <item x="954"/>
        <item x="959"/>
        <item x="4"/>
        <item x="820"/>
        <item x="1525"/>
        <item x="1105"/>
        <item x="39"/>
        <item x="17"/>
        <item x="384"/>
        <item x="1356"/>
        <item x="1178"/>
        <item x="1392"/>
        <item x="630"/>
        <item x="42"/>
        <item x="1559"/>
        <item x="606"/>
        <item x="1346"/>
        <item x="1616"/>
        <item x="1517"/>
        <item x="1274"/>
        <item x="1106"/>
        <item x="615"/>
        <item x="163"/>
        <item x="264"/>
        <item x="259"/>
        <item x="616"/>
        <item x="1193"/>
        <item x="1062"/>
        <item x="1273"/>
        <item x="1143"/>
        <item x="1155"/>
        <item x="1255"/>
        <item x="865"/>
        <item x="799"/>
        <item x="179"/>
        <item x="1598"/>
        <item x="1124"/>
        <item x="1114"/>
        <item x="1343"/>
        <item x="12"/>
        <item x="488"/>
        <item x="1152"/>
        <item x="634"/>
        <item x="267"/>
        <item x="529"/>
        <item x="149"/>
        <item x="1455"/>
        <item x="1409"/>
        <item x="1278"/>
        <item x="549"/>
        <item x="1166"/>
        <item x="919"/>
        <item x="537"/>
        <item x="614"/>
        <item x="1012"/>
        <item x="513"/>
        <item x="57"/>
        <item x="1605"/>
        <item x="1099"/>
        <item x="939"/>
        <item x="1519"/>
        <item x="274"/>
        <item x="310"/>
        <item x="111"/>
        <item x="1011"/>
        <item x="54"/>
        <item x="251"/>
        <item x="548"/>
        <item x="814"/>
        <item x="1514"/>
        <item x="587"/>
        <item x="640"/>
        <item x="887"/>
        <item x="1305"/>
        <item x="90"/>
        <item x="107"/>
        <item x="375"/>
        <item x="722"/>
        <item x="289"/>
        <item x="1492"/>
        <item x="926"/>
        <item x="774"/>
        <item x="1042"/>
        <item x="1081"/>
        <item x="338"/>
        <item x="1073"/>
        <item x="244"/>
        <item x="601"/>
        <item x="364"/>
        <item x="1253"/>
        <item x="659"/>
        <item x="1399"/>
        <item x="1286"/>
        <item x="1285"/>
        <item x="892"/>
        <item x="1095"/>
        <item x="641"/>
        <item x="1209"/>
        <item x="124"/>
        <item x="409"/>
        <item x="767"/>
        <item x="394"/>
        <item x="398"/>
        <item x="22"/>
        <item x="833"/>
        <item x="452"/>
        <item x="1018"/>
        <item x="525"/>
        <item x="1537"/>
        <item x="1417"/>
        <item x="552"/>
        <item x="1355"/>
        <item x="1147"/>
        <item x="299"/>
        <item x="337"/>
        <item x="426"/>
        <item x="503"/>
        <item x="1376"/>
        <item x="1059"/>
        <item x="320"/>
        <item x="1572"/>
        <item x="700"/>
        <item x="433"/>
        <item x="185"/>
        <item x="949"/>
        <item x="1272"/>
        <item x="586"/>
        <item x="165"/>
        <item x="725"/>
        <item x="119"/>
        <item x="1065"/>
        <item x="321"/>
        <item x="1521"/>
        <item x="122"/>
        <item x="68"/>
        <item x="243"/>
        <item x="1587"/>
        <item x="636"/>
        <item x="457"/>
        <item x="1205"/>
        <item x="1085"/>
        <item x="396"/>
        <item x="178"/>
        <item x="74"/>
        <item x="182"/>
        <item x="199"/>
        <item x="1240"/>
        <item x="446"/>
        <item x="1135"/>
        <item x="358"/>
        <item x="975"/>
        <item x="471"/>
        <item x="1026"/>
        <item x="913"/>
        <item x="1058"/>
        <item x="1516"/>
        <item x="927"/>
        <item x="1389"/>
        <item x="943"/>
        <item x="755"/>
        <item x="570"/>
        <item x="1405"/>
        <item x="1313"/>
        <item x="651"/>
        <item x="724"/>
        <item x="1254"/>
        <item x="642"/>
        <item x="1608"/>
        <item x="608"/>
        <item x="796"/>
        <item x="1107"/>
        <item x="78"/>
        <item x="1325"/>
        <item x="531"/>
        <item x="1481"/>
        <item x="139"/>
        <item x="1053"/>
        <item x="1001"/>
        <item x="1164"/>
        <item x="117"/>
        <item x="118"/>
        <item x="456"/>
        <item x="957"/>
        <item x="735"/>
        <item x="224"/>
        <item x="1562"/>
        <item x="381"/>
        <item x="667"/>
        <item x="579"/>
        <item x="323"/>
        <item x="1589"/>
        <item x="1402"/>
        <item x="1617"/>
        <item x="1035"/>
        <item x="1538"/>
        <item x="282"/>
        <item x="696"/>
        <item x="889"/>
        <item x="1237"/>
        <item x="222"/>
        <item x="834"/>
        <item x="1408"/>
        <item x="914"/>
        <item x="1404"/>
        <item x="1137"/>
        <item x="853"/>
        <item x="1553"/>
        <item x="465"/>
        <item x="730"/>
        <item x="1201"/>
        <item x="1056"/>
        <item x="1126"/>
        <item x="1182"/>
        <item x="1557"/>
        <item x="1116"/>
        <item x="49"/>
        <item x="664"/>
        <item x="1090"/>
        <item x="148"/>
        <item x="195"/>
        <item x="852"/>
        <item x="87"/>
        <item x="561"/>
        <item x="694"/>
        <item x="455"/>
        <item x="1044"/>
        <item x="1271"/>
        <item x="241"/>
        <item x="703"/>
        <item x="1049"/>
        <item x="1179"/>
        <item x="247"/>
        <item x="1318"/>
        <item x="1542"/>
        <item x="1484"/>
        <item x="402"/>
        <item x="613"/>
        <item x="1369"/>
        <item x="1527"/>
        <item x="252"/>
        <item x="592"/>
        <item x="1256"/>
        <item x="553"/>
        <item x="56"/>
        <item x="1047"/>
        <item x="681"/>
        <item x="1464"/>
        <item x="1490"/>
        <item x="1108"/>
        <item x="143"/>
        <item x="541"/>
        <item x="886"/>
        <item x="1156"/>
        <item x="31"/>
        <item x="371"/>
        <item x="1168"/>
        <item x="99"/>
        <item x="787"/>
        <item x="584"/>
        <item x="588"/>
        <item x="95"/>
        <item x="1502"/>
        <item x="877"/>
        <item x="899"/>
        <item x="474"/>
        <item x="692"/>
        <item x="897"/>
        <item x="215"/>
        <item x="141"/>
        <item x="1421"/>
        <item x="349"/>
        <item x="1480"/>
        <item x="933"/>
        <item x="1082"/>
        <item x="540"/>
        <item x="804"/>
        <item x="1432"/>
        <item x="1078"/>
        <item x="1360"/>
        <item x="510"/>
        <item x="200"/>
        <item x="166"/>
        <item x="413"/>
        <item x="15"/>
        <item x="1197"/>
        <item x="1512"/>
        <item x="79"/>
        <item x="428"/>
        <item x="1219"/>
        <item x="1088"/>
        <item x="71"/>
        <item x="1060"/>
        <item x="353"/>
        <item x="1513"/>
        <item x="1323"/>
        <item x="932"/>
        <item x="1315"/>
        <item x="508"/>
        <item x="438"/>
        <item x="655"/>
        <item x="1020"/>
        <item x="1599"/>
        <item x="831"/>
        <item x="821"/>
        <item x="861"/>
        <item x="1231"/>
        <item x="234"/>
        <item x="1282"/>
        <item x="768"/>
        <item x="1225"/>
        <item x="154"/>
        <item x="55"/>
        <item x="771"/>
        <item x="1188"/>
        <item x="492"/>
        <item x="509"/>
        <item x="1321"/>
        <item x="857"/>
        <item x="916"/>
        <item x="1086"/>
        <item x="1004"/>
        <item x="1461"/>
        <item x="878"/>
        <item x="286"/>
        <item x="121"/>
        <item x="1311"/>
        <item x="963"/>
        <item x="1335"/>
        <item x="1353"/>
        <item x="517"/>
        <item x="1148"/>
        <item x="45"/>
        <item x="217"/>
        <item x="776"/>
        <item x="554"/>
        <item x="1383"/>
        <item x="135"/>
        <item x="126"/>
        <item x="1610"/>
        <item x="974"/>
        <item x="186"/>
        <item x="801"/>
        <item x="59"/>
        <item x="21"/>
        <item x="309"/>
        <item x="300"/>
        <item x="318"/>
        <item x="811"/>
        <item x="1046"/>
        <item x="871"/>
        <item x="65"/>
        <item x="406"/>
        <item x="760"/>
        <item x="754"/>
        <item x="809"/>
        <item x="1322"/>
        <item x="1575"/>
        <item x="287"/>
        <item x="229"/>
        <item x="583"/>
        <item x="1189"/>
        <item x="546"/>
        <item x="1386"/>
        <item x="1595"/>
        <item x="52"/>
        <item x="1510"/>
        <item x="169"/>
        <item x="576"/>
        <item x="785"/>
        <item x="1061"/>
        <item x="462"/>
        <item x="137"/>
        <item x="567"/>
        <item x="459"/>
        <item x="971"/>
        <item x="214"/>
        <item x="1427"/>
        <item x="1347"/>
        <item x="73"/>
        <item x="260"/>
        <item x="1615"/>
        <item x="130"/>
        <item x="1263"/>
        <item x="116"/>
        <item x="77"/>
        <item x="1372"/>
        <item x="1132"/>
        <item x="377"/>
        <item x="534"/>
        <item x="682"/>
        <item x="741"/>
        <item x="1098"/>
        <item x="329"/>
        <item x="582"/>
        <item x="6"/>
        <item x="829"/>
        <item x="739"/>
        <item x="961"/>
        <item x="453"/>
        <item x="317"/>
        <item x="404"/>
        <item x="687"/>
        <item x="295"/>
        <item x="1"/>
        <item x="545"/>
        <item x="175"/>
        <item x="444"/>
        <item x="1153"/>
        <item x="1031"/>
        <item x="1077"/>
        <item x="410"/>
        <item x="1489"/>
        <item x="1006"/>
        <item x="1202"/>
        <item x="176"/>
        <item x="713"/>
        <item x="519"/>
        <item x="1064"/>
        <item x="810"/>
        <item x="1420"/>
        <item x="486"/>
        <item x="1341"/>
        <item x="639"/>
        <item x="925"/>
        <item x="399"/>
        <item x="679"/>
        <item x="761"/>
        <item x="198"/>
        <item x="1416"/>
        <item x="1172"/>
        <item x="86"/>
        <item x="1401"/>
        <item x="226"/>
        <item x="237"/>
        <item x="1022"/>
        <item x="1337"/>
        <item x="684"/>
        <item x="249"/>
        <item x="1167"/>
        <item x="717"/>
        <item x="314"/>
        <item x="813"/>
        <item x="538"/>
        <item x="127"/>
        <item x="499"/>
        <item x="903"/>
        <item x="543"/>
        <item x="827"/>
        <item x="1227"/>
        <item x="100"/>
        <item x="980"/>
        <item x="35"/>
        <item x="1089"/>
        <item x="173"/>
        <item x="1103"/>
        <item x="1074"/>
        <item x="177"/>
        <item x="418"/>
        <item x="1249"/>
        <item x="391"/>
        <item x="658"/>
        <item x="231"/>
        <item x="1508"/>
        <item x="255"/>
        <item x="1206"/>
        <item x="1467"/>
        <item x="1183"/>
        <item x="1475"/>
        <item x="142"/>
        <item x="1281"/>
        <item x="187"/>
        <item x="1217"/>
        <item x="1239"/>
        <item x="930"/>
        <item x="356"/>
        <item x="1566"/>
        <item x="1378"/>
        <item x="64"/>
        <item x="1387"/>
        <item x="1283"/>
        <item x="680"/>
        <item x="112"/>
        <item x="1394"/>
        <item x="951"/>
        <item x="160"/>
        <item x="460"/>
        <item x="41"/>
        <item x="649"/>
        <item x="1503"/>
        <item x="817"/>
        <item x="867"/>
        <item x="191"/>
        <item x="1174"/>
        <item x="856"/>
        <item x="475"/>
        <item x="1438"/>
        <item x="790"/>
        <item x="910"/>
        <item x="1528"/>
        <item x="363"/>
        <item x="1039"/>
        <item x="1139"/>
        <item x="216"/>
        <item x="710"/>
        <item x="782"/>
        <item x="526"/>
        <item x="435"/>
        <item x="1096"/>
        <item x="1430"/>
        <item x="512"/>
        <item x="918"/>
        <item x="1228"/>
        <item x="797"/>
        <item x="756"/>
        <item x="205"/>
        <item x="1607"/>
        <item x="1614"/>
        <item x="571"/>
        <item x="746"/>
        <item x="1122"/>
        <item x="1019"/>
        <item x="1140"/>
        <item x="648"/>
        <item x="977"/>
        <item x="490"/>
        <item x="981"/>
        <item x="920"/>
        <item x="362"/>
        <item x="158"/>
        <item x="1071"/>
        <item x="48"/>
        <item x="1309"/>
        <item x="585"/>
        <item x="277"/>
        <item x="917"/>
        <item x="368"/>
        <item x="697"/>
        <item x="1316"/>
        <item x="566"/>
        <item x="303"/>
        <item x="1398"/>
        <item x="315"/>
        <item x="412"/>
        <item x="1340"/>
        <item x="1507"/>
        <item x="421"/>
        <item x="1425"/>
        <item x="1247"/>
        <item x="50"/>
        <item x="311"/>
        <item x="269"/>
        <item x="1170"/>
        <item x="511"/>
        <item x="1118"/>
        <item x="507"/>
        <item x="478"/>
        <item x="775"/>
        <item x="847"/>
        <item x="44"/>
        <item x="936"/>
        <item x="873"/>
        <item x="445"/>
        <item x="1024"/>
        <item t="default"/>
      </items>
    </pivotField>
  </pivotFields>
  <rowFields count="2">
    <field x="3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0" hier="-1"/>
  </pageFields>
  <dataFields count="1">
    <dataField name="Suma z Sprzedaż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przedawca" xr10:uid="{20CEA9D3-34F6-4DDD-8850-9E8047A88E04}" sourceName="Sprzedawca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ojewództwo" xr10:uid="{C678E503-D13C-4382-B2B9-46056EF981CE}" sourceName="Województw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przedawca1" xr10:uid="{8FA60CDF-8399-4B41-8E30-E7905E3CB03E}" sourceName="Sprzedawc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przedawca" xr10:uid="{42C2D01B-DAB3-4977-B53D-3AD2D83F8EAB}" cache="Fragmentator_Sprzedawca" caption="Sprzedawca" startItem="2" style="SlicerStyleLight2" rowHeight="234950"/>
  <slicer name="Województwo" xr10:uid="{601CB3AE-E022-4D89-9E39-74F1A4C08363}" cache="Fragmentator_Województwo" caption="Województwo" style="SlicerStyleLight5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przedawca 1" xr10:uid="{2F50CFD9-662F-4660-BE99-99FCE4F2FE98}" cache="Fragmentator_Sprzedawca1" caption="Sprzedawca" style="SlicerStyleLight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E937C-F601-40F4-B490-1516D289912F}" name="Tabela1" displayName="Tabela1" ref="M5:R41" totalsRowCount="1" headerRowDxfId="9" headerRowBorderDxfId="23" tableBorderDxfId="24" totalsRowBorderDxfId="22">
  <autoFilter ref="M5:R40" xr:uid="{8A5FE5DD-E58E-4207-8EC5-A2B8574F23C3}"/>
  <tableColumns count="6">
    <tableColumn id="1" xr3:uid="{877F7798-6010-44AA-A7AF-01E83C23F37F}" name="Data" totalsRowLabel="Suma" dataDxfId="21" totalsRowDxfId="15"/>
    <tableColumn id="2" xr3:uid="{5D16F272-6C98-4869-B085-B12F7C27D1CD}" name="Sprzedawca" dataDxfId="20" totalsRowDxfId="14"/>
    <tableColumn id="3" xr3:uid="{5BFA2B2D-5959-4B83-9F6C-D95A765BAC5D}" name="Województwo" dataDxfId="19" totalsRowDxfId="13"/>
    <tableColumn id="4" xr3:uid="{B2B0EB08-ABB3-4054-8EB8-EFBF5983E8F8}" name="Sprzedaż" totalsRowFunction="sum" dataDxfId="18" totalsRowDxfId="12"/>
    <tableColumn id="5" xr3:uid="{AE603BC0-1A2F-42D2-8CA6-0BE75D1F9871}" name="Koszt" totalsRowFunction="sum" dataDxfId="17" totalsRowDxfId="11"/>
    <tableColumn id="6" xr3:uid="{7181A448-BC6A-44F9-ADB5-D0A40AB56B0D}" name="Zysk" totalsRowFunction="sum" dataDxfId="16" totalsRowDxfId="10">
      <calculatedColumnFormula>Tabela1[[#This Row],[Sprzedaż]]-Tabela1[[#This Row],[Koszt]]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0C192-C2FA-4068-B090-037C68464023}" name="Tabela2" displayName="Tabela2" ref="B6:F1782" totalsRowShown="0" headerRowDxfId="0" headerRowBorderDxfId="7" tableBorderDxfId="8" totalsRowBorderDxfId="6">
  <autoFilter ref="B6:F1782" xr:uid="{51845E23-5601-4960-99B9-A04C9701363A}"/>
  <tableColumns count="5">
    <tableColumn id="1" xr3:uid="{B76BCAE7-B66B-4B2C-B10A-D355273B91C6}" name="Województwo" dataDxfId="5"/>
    <tableColumn id="2" xr3:uid="{159B56EF-6932-4D17-8171-D183CFDDC1C2}" name="Klient" dataDxfId="4"/>
    <tableColumn id="3" xr3:uid="{3E266C7D-32DF-4A35-8E17-E2804575F9EA}" name="Sprzedawca" dataDxfId="3"/>
    <tableColumn id="4" xr3:uid="{4E50FC69-EA44-45E4-B523-525BC1A6EC14}" name="Produkt" dataDxfId="2"/>
    <tableColumn id="5" xr3:uid="{F0D76F25-DFD1-4419-9F12-1410A0243CC7}" name="Sprzedaż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AB4C-D88F-47CE-8979-55CBCC38327D}">
  <dimension ref="A1:E68"/>
  <sheetViews>
    <sheetView topLeftCell="A34" workbookViewId="0">
      <selection activeCell="H17" sqref="H17"/>
    </sheetView>
  </sheetViews>
  <sheetFormatPr defaultRowHeight="13.8"/>
  <cols>
    <col min="1" max="1" width="29.59765625" customWidth="1"/>
    <col min="2" max="2" width="23.8984375" customWidth="1"/>
    <col min="3" max="3" width="25.3984375" customWidth="1"/>
  </cols>
  <sheetData>
    <row r="1" spans="1:5" s="1" customFormat="1"/>
    <row r="2" spans="1:5" s="1" customFormat="1"/>
    <row r="3" spans="1:5" s="2" customFormat="1"/>
    <row r="4" spans="1:5">
      <c r="A4" t="s">
        <v>180</v>
      </c>
    </row>
    <row r="7" spans="1:5">
      <c r="A7" t="s">
        <v>36</v>
      </c>
      <c r="B7" t="s">
        <v>37</v>
      </c>
      <c r="C7" t="s">
        <v>181</v>
      </c>
      <c r="D7" t="s">
        <v>182</v>
      </c>
      <c r="E7" t="s">
        <v>183</v>
      </c>
    </row>
    <row r="8" spans="1:5">
      <c r="A8" t="str">
        <f>PROPER("ADAMSKI")</f>
        <v>Adamski</v>
      </c>
      <c r="B8" t="s">
        <v>184</v>
      </c>
      <c r="C8">
        <v>25</v>
      </c>
      <c r="D8">
        <v>25</v>
      </c>
      <c r="E8">
        <v>50</v>
      </c>
    </row>
    <row r="9" spans="1:5">
      <c r="A9" t="s">
        <v>185</v>
      </c>
      <c r="B9" t="s">
        <v>186</v>
      </c>
      <c r="C9">
        <v>25</v>
      </c>
      <c r="D9">
        <v>25</v>
      </c>
      <c r="E9">
        <v>50</v>
      </c>
    </row>
    <row r="10" spans="1:5">
      <c r="A10" t="s">
        <v>187</v>
      </c>
      <c r="B10" t="s">
        <v>188</v>
      </c>
      <c r="C10">
        <v>25</v>
      </c>
      <c r="D10">
        <v>23</v>
      </c>
      <c r="E10">
        <v>48</v>
      </c>
    </row>
    <row r="11" spans="1:5">
      <c r="A11" t="s">
        <v>189</v>
      </c>
      <c r="B11" t="s">
        <v>184</v>
      </c>
      <c r="C11">
        <v>23</v>
      </c>
      <c r="D11">
        <v>25</v>
      </c>
      <c r="E11">
        <v>48</v>
      </c>
    </row>
    <row r="12" spans="1:5">
      <c r="A12" t="s">
        <v>190</v>
      </c>
      <c r="B12" t="s">
        <v>191</v>
      </c>
      <c r="C12">
        <v>25</v>
      </c>
      <c r="D12">
        <v>21</v>
      </c>
      <c r="E12">
        <v>46</v>
      </c>
    </row>
    <row r="13" spans="1:5">
      <c r="A13" t="s">
        <v>192</v>
      </c>
      <c r="B13" t="s">
        <v>193</v>
      </c>
      <c r="C13">
        <v>22</v>
      </c>
      <c r="D13">
        <v>23</v>
      </c>
      <c r="E13">
        <v>45</v>
      </c>
    </row>
    <row r="14" spans="1:5">
      <c r="A14" t="s">
        <v>194</v>
      </c>
      <c r="B14" t="s">
        <v>195</v>
      </c>
      <c r="C14">
        <v>19</v>
      </c>
      <c r="D14">
        <v>25</v>
      </c>
      <c r="E14">
        <v>44</v>
      </c>
    </row>
    <row r="15" spans="1:5">
      <c r="A15" t="s">
        <v>196</v>
      </c>
      <c r="B15" t="s">
        <v>197</v>
      </c>
      <c r="C15">
        <v>21</v>
      </c>
      <c r="D15">
        <v>22</v>
      </c>
      <c r="E15">
        <v>43</v>
      </c>
    </row>
    <row r="16" spans="1:5">
      <c r="A16" t="s">
        <v>198</v>
      </c>
      <c r="B16" t="s">
        <v>199</v>
      </c>
      <c r="C16">
        <v>24</v>
      </c>
      <c r="D16">
        <v>16</v>
      </c>
      <c r="E16">
        <v>40</v>
      </c>
    </row>
    <row r="17" spans="1:5">
      <c r="A17" t="s">
        <v>200</v>
      </c>
      <c r="B17" t="s">
        <v>201</v>
      </c>
      <c r="C17">
        <v>17</v>
      </c>
      <c r="D17">
        <v>22</v>
      </c>
      <c r="E17">
        <v>39</v>
      </c>
    </row>
    <row r="18" spans="1:5">
      <c r="A18" t="s">
        <v>202</v>
      </c>
      <c r="B18" t="s">
        <v>203</v>
      </c>
      <c r="C18">
        <v>17</v>
      </c>
      <c r="D18">
        <v>19</v>
      </c>
      <c r="E18">
        <v>36</v>
      </c>
    </row>
    <row r="19" spans="1:5">
      <c r="A19" t="s">
        <v>204</v>
      </c>
      <c r="B19" t="s">
        <v>205</v>
      </c>
      <c r="C19">
        <v>22</v>
      </c>
      <c r="D19">
        <v>12</v>
      </c>
      <c r="E19">
        <v>34</v>
      </c>
    </row>
    <row r="20" spans="1:5">
      <c r="A20" t="s">
        <v>206</v>
      </c>
      <c r="B20" t="s">
        <v>207</v>
      </c>
      <c r="C20">
        <v>20</v>
      </c>
      <c r="D20">
        <v>13</v>
      </c>
      <c r="E20">
        <v>33</v>
      </c>
    </row>
    <row r="21" spans="1:5">
      <c r="A21" t="s">
        <v>208</v>
      </c>
      <c r="B21" t="s">
        <v>209</v>
      </c>
      <c r="C21">
        <v>19</v>
      </c>
      <c r="D21">
        <v>14</v>
      </c>
      <c r="E21">
        <v>33</v>
      </c>
    </row>
    <row r="22" spans="1:5">
      <c r="A22" t="s">
        <v>210</v>
      </c>
      <c r="B22" t="s">
        <v>211</v>
      </c>
      <c r="C22">
        <v>15</v>
      </c>
      <c r="D22">
        <v>18</v>
      </c>
      <c r="E22">
        <v>33</v>
      </c>
    </row>
    <row r="23" spans="1:5">
      <c r="A23" t="s">
        <v>212</v>
      </c>
      <c r="B23" t="s">
        <v>213</v>
      </c>
      <c r="C23">
        <v>12</v>
      </c>
      <c r="D23">
        <v>20</v>
      </c>
      <c r="E23">
        <v>32</v>
      </c>
    </row>
    <row r="24" spans="1:5">
      <c r="A24" t="s">
        <v>214</v>
      </c>
      <c r="B24" t="s">
        <v>215</v>
      </c>
      <c r="C24">
        <v>12</v>
      </c>
      <c r="D24">
        <v>20</v>
      </c>
      <c r="E24">
        <v>32</v>
      </c>
    </row>
    <row r="25" spans="1:5">
      <c r="A25" t="s">
        <v>216</v>
      </c>
      <c r="B25" t="s">
        <v>217</v>
      </c>
      <c r="C25">
        <v>11</v>
      </c>
      <c r="D25">
        <v>20</v>
      </c>
      <c r="E25">
        <v>31</v>
      </c>
    </row>
    <row r="26" spans="1:5">
      <c r="A26" t="s">
        <v>218</v>
      </c>
      <c r="B26" t="s">
        <v>201</v>
      </c>
      <c r="C26">
        <v>19</v>
      </c>
      <c r="D26">
        <v>10</v>
      </c>
      <c r="E26">
        <v>29</v>
      </c>
    </row>
    <row r="27" spans="1:5">
      <c r="A27" t="s">
        <v>219</v>
      </c>
      <c r="B27" t="s">
        <v>220</v>
      </c>
      <c r="C27">
        <v>10</v>
      </c>
      <c r="D27">
        <v>19</v>
      </c>
      <c r="E27">
        <v>29</v>
      </c>
    </row>
    <row r="28" spans="1:5">
      <c r="A28" t="s">
        <v>221</v>
      </c>
      <c r="B28" t="s">
        <v>222</v>
      </c>
      <c r="C28">
        <v>17</v>
      </c>
      <c r="D28">
        <v>12</v>
      </c>
      <c r="E28">
        <v>29</v>
      </c>
    </row>
    <row r="29" spans="1:5">
      <c r="A29" t="s">
        <v>223</v>
      </c>
      <c r="B29" t="s">
        <v>224</v>
      </c>
      <c r="C29">
        <v>14</v>
      </c>
      <c r="D29">
        <v>15</v>
      </c>
      <c r="E29">
        <v>29</v>
      </c>
    </row>
    <row r="30" spans="1:5">
      <c r="A30" t="s">
        <v>225</v>
      </c>
      <c r="B30" t="s">
        <v>226</v>
      </c>
      <c r="C30">
        <v>17</v>
      </c>
      <c r="D30">
        <v>11</v>
      </c>
      <c r="E30">
        <v>28</v>
      </c>
    </row>
    <row r="31" spans="1:5">
      <c r="A31" t="s">
        <v>227</v>
      </c>
      <c r="B31" t="s">
        <v>228</v>
      </c>
      <c r="C31">
        <v>10</v>
      </c>
      <c r="D31">
        <v>16</v>
      </c>
      <c r="E31">
        <v>26</v>
      </c>
    </row>
    <row r="32" spans="1:5">
      <c r="A32" t="s">
        <v>229</v>
      </c>
      <c r="B32" t="s">
        <v>230</v>
      </c>
      <c r="C32">
        <v>10</v>
      </c>
      <c r="D32">
        <v>16</v>
      </c>
      <c r="E32">
        <v>26</v>
      </c>
    </row>
    <row r="33" spans="1:5">
      <c r="A33" t="s">
        <v>231</v>
      </c>
      <c r="B33" t="s">
        <v>232</v>
      </c>
      <c r="C33">
        <v>12</v>
      </c>
      <c r="D33">
        <v>14</v>
      </c>
      <c r="E33">
        <v>26</v>
      </c>
    </row>
    <row r="34" spans="1:5">
      <c r="A34" t="s">
        <v>233</v>
      </c>
      <c r="B34" t="s">
        <v>234</v>
      </c>
      <c r="C34">
        <v>12</v>
      </c>
      <c r="D34">
        <v>13</v>
      </c>
      <c r="E34">
        <v>25</v>
      </c>
    </row>
    <row r="35" spans="1:5">
      <c r="A35" t="s">
        <v>235</v>
      </c>
      <c r="B35" t="s">
        <v>215</v>
      </c>
      <c r="C35">
        <v>9</v>
      </c>
      <c r="D35">
        <v>12</v>
      </c>
      <c r="E35">
        <v>21</v>
      </c>
    </row>
    <row r="36" spans="1:5">
      <c r="A36" t="s">
        <v>236</v>
      </c>
      <c r="B36" t="s">
        <v>237</v>
      </c>
      <c r="C36">
        <v>8</v>
      </c>
      <c r="D36">
        <v>12</v>
      </c>
      <c r="E36">
        <v>20</v>
      </c>
    </row>
    <row r="37" spans="1:5">
      <c r="A37" t="s">
        <v>238</v>
      </c>
      <c r="B37" t="s">
        <v>205</v>
      </c>
      <c r="C37">
        <v>6</v>
      </c>
      <c r="D37">
        <v>10</v>
      </c>
      <c r="E37">
        <v>16</v>
      </c>
    </row>
    <row r="38" spans="1:5">
      <c r="A38" t="s">
        <v>239</v>
      </c>
      <c r="B38" t="s">
        <v>240</v>
      </c>
      <c r="C38">
        <v>23</v>
      </c>
      <c r="D38">
        <v>12</v>
      </c>
      <c r="E38">
        <v>35</v>
      </c>
    </row>
    <row r="39" spans="1:5">
      <c r="A39" t="s">
        <v>241</v>
      </c>
      <c r="B39" t="s">
        <v>205</v>
      </c>
      <c r="C39">
        <v>12</v>
      </c>
      <c r="D39">
        <v>25</v>
      </c>
      <c r="E39">
        <v>37</v>
      </c>
    </row>
    <row r="40" spans="1:5">
      <c r="A40" t="s">
        <v>242</v>
      </c>
      <c r="B40" t="s">
        <v>243</v>
      </c>
      <c r="C40">
        <v>23</v>
      </c>
      <c r="D40">
        <v>19</v>
      </c>
      <c r="E40">
        <v>42</v>
      </c>
    </row>
    <row r="41" spans="1:5">
      <c r="A41" t="s">
        <v>244</v>
      </c>
      <c r="B41" t="s">
        <v>245</v>
      </c>
      <c r="C41">
        <v>18</v>
      </c>
      <c r="D41">
        <v>24</v>
      </c>
      <c r="E41">
        <v>42</v>
      </c>
    </row>
    <row r="42" spans="1:5">
      <c r="A42" t="s">
        <v>242</v>
      </c>
      <c r="B42" t="s">
        <v>246</v>
      </c>
      <c r="C42">
        <v>19</v>
      </c>
      <c r="D42">
        <v>22</v>
      </c>
      <c r="E42">
        <v>41</v>
      </c>
    </row>
    <row r="43" spans="1:5">
      <c r="A43" t="s">
        <v>247</v>
      </c>
      <c r="B43" t="s">
        <v>184</v>
      </c>
      <c r="C43">
        <v>15</v>
      </c>
      <c r="D43">
        <v>15</v>
      </c>
      <c r="E43">
        <v>30</v>
      </c>
    </row>
    <row r="44" spans="1:5">
      <c r="A44" t="s">
        <v>248</v>
      </c>
      <c r="B44" t="s">
        <v>249</v>
      </c>
      <c r="C44">
        <v>20</v>
      </c>
      <c r="D44">
        <v>19</v>
      </c>
      <c r="E44">
        <v>39</v>
      </c>
    </row>
    <row r="53" spans="1:3">
      <c r="A53" s="8" t="s">
        <v>57</v>
      </c>
      <c r="B53" s="8" t="s">
        <v>36</v>
      </c>
      <c r="C53" s="8" t="s">
        <v>37</v>
      </c>
    </row>
    <row r="54" spans="1:3">
      <c r="A54" s="4" t="s">
        <v>58</v>
      </c>
      <c r="B54" s="4" t="s">
        <v>250</v>
      </c>
      <c r="C54" s="4" t="s">
        <v>226</v>
      </c>
    </row>
    <row r="55" spans="1:3">
      <c r="A55" s="4" t="s">
        <v>59</v>
      </c>
      <c r="B55" s="4" t="s">
        <v>251</v>
      </c>
      <c r="C55" s="4" t="s">
        <v>201</v>
      </c>
    </row>
    <row r="56" spans="1:3">
      <c r="A56" s="4" t="s">
        <v>60</v>
      </c>
      <c r="B56" s="4" t="s">
        <v>252</v>
      </c>
      <c r="C56" s="4" t="s">
        <v>253</v>
      </c>
    </row>
    <row r="57" spans="1:3">
      <c r="A57" s="4" t="s">
        <v>61</v>
      </c>
      <c r="B57" s="4" t="s">
        <v>254</v>
      </c>
      <c r="C57" s="4" t="s">
        <v>253</v>
      </c>
    </row>
    <row r="58" spans="1:3">
      <c r="A58" s="4" t="s">
        <v>62</v>
      </c>
      <c r="B58" s="4" t="s">
        <v>255</v>
      </c>
      <c r="C58" s="4" t="s">
        <v>226</v>
      </c>
    </row>
    <row r="59" spans="1:3">
      <c r="A59" s="4" t="s">
        <v>63</v>
      </c>
      <c r="B59" s="4" t="s">
        <v>256</v>
      </c>
      <c r="C59" s="4" t="s">
        <v>209</v>
      </c>
    </row>
    <row r="60" spans="1:3">
      <c r="A60" s="4" t="s">
        <v>64</v>
      </c>
      <c r="B60" s="4" t="s">
        <v>257</v>
      </c>
      <c r="C60" s="4" t="s">
        <v>184</v>
      </c>
    </row>
    <row r="61" spans="1:3">
      <c r="A61" s="4" t="s">
        <v>65</v>
      </c>
      <c r="B61" s="4" t="s">
        <v>258</v>
      </c>
      <c r="C61" s="4" t="s">
        <v>259</v>
      </c>
    </row>
    <row r="62" spans="1:3">
      <c r="A62" s="4" t="s">
        <v>66</v>
      </c>
      <c r="B62" s="4" t="s">
        <v>260</v>
      </c>
      <c r="C62" s="4" t="s">
        <v>261</v>
      </c>
    </row>
    <row r="63" spans="1:3">
      <c r="A63" s="4" t="s">
        <v>67</v>
      </c>
      <c r="B63" s="4" t="s">
        <v>262</v>
      </c>
      <c r="C63" s="4" t="s">
        <v>209</v>
      </c>
    </row>
    <row r="64" spans="1:3">
      <c r="A64" s="4" t="s">
        <v>68</v>
      </c>
      <c r="B64" s="4" t="s">
        <v>263</v>
      </c>
      <c r="C64" s="4" t="s">
        <v>264</v>
      </c>
    </row>
    <row r="65" spans="1:3">
      <c r="A65" s="4" t="s">
        <v>69</v>
      </c>
      <c r="B65" s="4" t="s">
        <v>265</v>
      </c>
      <c r="C65" s="4" t="s">
        <v>266</v>
      </c>
    </row>
    <row r="66" spans="1:3">
      <c r="A66" s="4" t="s">
        <v>70</v>
      </c>
      <c r="B66" s="4" t="s">
        <v>267</v>
      </c>
      <c r="C66" s="4" t="s">
        <v>253</v>
      </c>
    </row>
    <row r="67" spans="1:3">
      <c r="A67" s="4" t="s">
        <v>71</v>
      </c>
      <c r="B67" s="4" t="s">
        <v>256</v>
      </c>
      <c r="C67" s="4" t="s">
        <v>205</v>
      </c>
    </row>
    <row r="68" spans="1:3">
      <c r="A68" s="4" t="s">
        <v>72</v>
      </c>
      <c r="B68" s="4" t="s">
        <v>268</v>
      </c>
      <c r="C68" s="4" t="s">
        <v>266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42E4-E3BF-43F4-81A1-3808249B2D97}">
  <dimension ref="C1:Q77"/>
  <sheetViews>
    <sheetView tabSelected="1" workbookViewId="0">
      <selection activeCell="I73" sqref="I73"/>
    </sheetView>
  </sheetViews>
  <sheetFormatPr defaultRowHeight="13.8" outlineLevelRow="1"/>
  <cols>
    <col min="2" max="2" width="8.3984375" customWidth="1"/>
    <col min="3" max="3" width="12.09765625" customWidth="1"/>
  </cols>
  <sheetData>
    <row r="1" spans="3:17" s="1" customFormat="1"/>
    <row r="2" spans="3:17" s="1" customFormat="1"/>
    <row r="3" spans="3:17" s="2" customFormat="1"/>
    <row r="5" spans="3:17">
      <c r="C5" t="s">
        <v>159</v>
      </c>
      <c r="D5" t="s">
        <v>160</v>
      </c>
      <c r="E5" t="s">
        <v>161</v>
      </c>
    </row>
    <row r="6" spans="3:17" hidden="1" outlineLevel="1">
      <c r="C6">
        <f>Luty!$C$8</f>
        <v>8</v>
      </c>
      <c r="D6">
        <f>Luty!$D$8</f>
        <v>12</v>
      </c>
      <c r="E6">
        <f>Luty!$E$8</f>
        <v>7</v>
      </c>
    </row>
    <row r="7" spans="3:17" hidden="1" outlineLevel="1" collapsed="1">
      <c r="C7">
        <f>Marzec!$C$8</f>
        <v>8</v>
      </c>
      <c r="D7">
        <f>Marzec!$D$8</f>
        <v>12</v>
      </c>
      <c r="E7">
        <f>Marzec!$E$8</f>
        <v>12</v>
      </c>
    </row>
    <row r="8" spans="3:17" hidden="1" outlineLevel="1" collapsed="1">
      <c r="C8">
        <f>Styczeń!$C$8</f>
        <v>8</v>
      </c>
      <c r="D8">
        <f>Styczeń!$D$8</f>
        <v>20</v>
      </c>
      <c r="E8">
        <f>Styczeń!$E$8</f>
        <v>5</v>
      </c>
    </row>
    <row r="9" spans="3:17" collapsed="1">
      <c r="C9">
        <f>SUM(C6:C8)</f>
        <v>24</v>
      </c>
      <c r="D9">
        <f>SUM(D6:D8)</f>
        <v>44</v>
      </c>
      <c r="E9">
        <f>SUM(E6:E8)</f>
        <v>24</v>
      </c>
    </row>
    <row r="10" spans="3:17" hidden="1" outlineLevel="1">
      <c r="C10">
        <f>Luty!$C$9</f>
        <v>8</v>
      </c>
      <c r="D10">
        <f>Luty!$D$9</f>
        <v>17</v>
      </c>
      <c r="E10">
        <f>Luty!$E$9</f>
        <v>4</v>
      </c>
    </row>
    <row r="11" spans="3:17" hidden="1" outlineLevel="1" collapsed="1">
      <c r="C11">
        <f>Marzec!$C$9</f>
        <v>12</v>
      </c>
      <c r="D11">
        <f>Marzec!$D$9</f>
        <v>15</v>
      </c>
      <c r="E11">
        <f>Marzec!$E$9</f>
        <v>23</v>
      </c>
    </row>
    <row r="12" spans="3:17" hidden="1" outlineLevel="1" collapsed="1">
      <c r="C12">
        <f>Styczeń!$C$9</f>
        <v>8</v>
      </c>
      <c r="D12">
        <f>Styczeń!$D$9</f>
        <v>12</v>
      </c>
      <c r="E12">
        <f>Styczeń!$E$9</f>
        <v>2</v>
      </c>
    </row>
    <row r="13" spans="3:17" ht="32.4" collapsed="1">
      <c r="C13">
        <f>SUM(C10:C12)</f>
        <v>28</v>
      </c>
      <c r="D13">
        <f>SUM(D10:D12)</f>
        <v>44</v>
      </c>
      <c r="E13">
        <f>SUM(E10:E12)</f>
        <v>29</v>
      </c>
      <c r="M13" s="70" t="s">
        <v>310</v>
      </c>
      <c r="N13" s="70"/>
      <c r="O13" s="1"/>
      <c r="P13" s="1"/>
      <c r="Q13" s="1"/>
    </row>
    <row r="14" spans="3:17" hidden="1" outlineLevel="1">
      <c r="C14">
        <f>Luty!$C$10</f>
        <v>9</v>
      </c>
      <c r="D14">
        <f>Luty!$D$10</f>
        <v>19</v>
      </c>
      <c r="E14">
        <f>Luty!$E$10</f>
        <v>8</v>
      </c>
    </row>
    <row r="15" spans="3:17" hidden="1" outlineLevel="1" collapsed="1">
      <c r="C15">
        <f>Marzec!$C$10</f>
        <v>3</v>
      </c>
      <c r="D15">
        <f>Marzec!$D$10</f>
        <v>23</v>
      </c>
      <c r="E15">
        <f>Marzec!$E$10</f>
        <v>1</v>
      </c>
    </row>
    <row r="16" spans="3:17" hidden="1" outlineLevel="1" collapsed="1">
      <c r="C16">
        <f>Styczeń!$C$10</f>
        <v>10</v>
      </c>
      <c r="D16">
        <f>Styczeń!$D$10</f>
        <v>15</v>
      </c>
      <c r="E16">
        <f>Styczeń!$E$10</f>
        <v>7</v>
      </c>
    </row>
    <row r="17" spans="3:8" collapsed="1">
      <c r="C17">
        <f>SUM(C14:C16)</f>
        <v>22</v>
      </c>
      <c r="D17">
        <f>SUM(D14:D16)</f>
        <v>57</v>
      </c>
      <c r="E17">
        <f>SUM(E14:E16)</f>
        <v>16</v>
      </c>
    </row>
    <row r="18" spans="3:8" hidden="1" outlineLevel="1">
      <c r="C18">
        <f>Luty!$C$11</f>
        <v>12</v>
      </c>
      <c r="D18">
        <f>Luty!$D$11</f>
        <v>23</v>
      </c>
      <c r="E18">
        <f>Luty!$E$11</f>
        <v>5</v>
      </c>
    </row>
    <row r="19" spans="3:8" hidden="1" outlineLevel="1" collapsed="1">
      <c r="C19">
        <f>Marzec!$C$11</f>
        <v>8</v>
      </c>
      <c r="D19">
        <f>Marzec!$D$11</f>
        <v>21</v>
      </c>
      <c r="E19">
        <f>Marzec!$E$11</f>
        <v>7</v>
      </c>
    </row>
    <row r="20" spans="3:8" hidden="1" outlineLevel="1" collapsed="1">
      <c r="C20">
        <f>Styczeń!$C$11</f>
        <v>4</v>
      </c>
      <c r="D20">
        <f>Styczeń!$D$11</f>
        <v>10</v>
      </c>
      <c r="E20">
        <f>Styczeń!$E$11</f>
        <v>9</v>
      </c>
    </row>
    <row r="21" spans="3:8" collapsed="1">
      <c r="C21">
        <f>SUM(C18:C20)</f>
        <v>24</v>
      </c>
      <c r="D21">
        <f>SUM(D18:D20)</f>
        <v>54</v>
      </c>
      <c r="E21">
        <f>SUM(E18:E20)</f>
        <v>21</v>
      </c>
    </row>
    <row r="22" spans="3:8" hidden="1" outlineLevel="1">
      <c r="C22">
        <f>Luty!$C$12</f>
        <v>8</v>
      </c>
      <c r="D22">
        <f>Luty!$D$12</f>
        <v>15</v>
      </c>
      <c r="E22">
        <f>Luty!$E$12</f>
        <v>9</v>
      </c>
    </row>
    <row r="23" spans="3:8" hidden="1" outlineLevel="1" collapsed="1">
      <c r="C23">
        <f>Marzec!$C$12</f>
        <v>7</v>
      </c>
      <c r="D23">
        <f>Marzec!$D$12</f>
        <v>22</v>
      </c>
      <c r="E23">
        <f>Marzec!$E$12</f>
        <v>9</v>
      </c>
    </row>
    <row r="24" spans="3:8" hidden="1" outlineLevel="1" collapsed="1">
      <c r="C24">
        <f>Styczeń!$C$12</f>
        <v>8</v>
      </c>
      <c r="D24">
        <f>Styczeń!$D$12</f>
        <v>9</v>
      </c>
      <c r="E24">
        <f>Styczeń!$E$12</f>
        <v>34</v>
      </c>
    </row>
    <row r="25" spans="3:8" collapsed="1">
      <c r="C25">
        <f>SUM(C22:C24)</f>
        <v>23</v>
      </c>
      <c r="D25">
        <f>SUM(D22:D24)</f>
        <v>46</v>
      </c>
      <c r="E25">
        <f>SUM(E22:E24)</f>
        <v>52</v>
      </c>
    </row>
    <row r="26" spans="3:8" hidden="1" outlineLevel="1">
      <c r="C26">
        <f>Luty!$C$13</f>
        <v>12</v>
      </c>
      <c r="D26">
        <f>Luty!$D$13</f>
        <v>13</v>
      </c>
      <c r="E26">
        <f>Luty!$E$13</f>
        <v>6</v>
      </c>
    </row>
    <row r="27" spans="3:8" hidden="1" outlineLevel="1" collapsed="1">
      <c r="C27">
        <f>Marzec!$C$13</f>
        <v>9</v>
      </c>
      <c r="D27">
        <f>Marzec!$D$13</f>
        <v>27</v>
      </c>
      <c r="E27">
        <f>Marzec!$E$13</f>
        <v>12</v>
      </c>
    </row>
    <row r="28" spans="3:8" hidden="1" outlineLevel="1" collapsed="1">
      <c r="C28">
        <f>Styczeń!$C$13</f>
        <v>12</v>
      </c>
      <c r="D28">
        <f>Styczeń!$D$13</f>
        <v>11</v>
      </c>
      <c r="E28">
        <f>Styczeń!$E$13</f>
        <v>6</v>
      </c>
    </row>
    <row r="29" spans="3:8" collapsed="1">
      <c r="C29">
        <f>SUM(C26:C28)</f>
        <v>33</v>
      </c>
      <c r="D29">
        <f>SUM(D26:D28)</f>
        <v>51</v>
      </c>
      <c r="E29">
        <f>SUM(E26:E28)</f>
        <v>24</v>
      </c>
      <c r="H29">
        <f>MOD(7,3)</f>
        <v>1</v>
      </c>
    </row>
    <row r="30" spans="3:8" hidden="1" outlineLevel="1">
      <c r="C30">
        <f>Luty!$C$14</f>
        <v>5</v>
      </c>
      <c r="D30">
        <f>Luty!$D$14</f>
        <v>13</v>
      </c>
      <c r="E30">
        <f>Luty!$E$14</f>
        <v>4</v>
      </c>
    </row>
    <row r="31" spans="3:8" hidden="1" outlineLevel="1" collapsed="1">
      <c r="C31">
        <f>Marzec!$C$14</f>
        <v>6</v>
      </c>
      <c r="D31">
        <f>Marzec!$D$14</f>
        <v>12</v>
      </c>
      <c r="E31">
        <f>Marzec!$E$14</f>
        <v>15</v>
      </c>
    </row>
    <row r="32" spans="3:8" hidden="1" outlineLevel="1" collapsed="1">
      <c r="C32">
        <f>Styczeń!$C$14</f>
        <v>3</v>
      </c>
      <c r="D32">
        <f>Styczeń!$D$14</f>
        <v>13</v>
      </c>
      <c r="E32">
        <f>Styczeń!$E$14</f>
        <v>7</v>
      </c>
    </row>
    <row r="33" spans="3:5" collapsed="1">
      <c r="C33">
        <f>SUM(C30:C32)</f>
        <v>14</v>
      </c>
      <c r="D33">
        <f>SUM(D30:D32)</f>
        <v>38</v>
      </c>
      <c r="E33">
        <f>SUM(E30:E32)</f>
        <v>26</v>
      </c>
    </row>
    <row r="34" spans="3:5" hidden="1" outlineLevel="1">
      <c r="C34">
        <f>Luty!$C$15</f>
        <v>8</v>
      </c>
      <c r="D34">
        <f>Luty!$D$15</f>
        <v>18</v>
      </c>
      <c r="E34">
        <f>Luty!$E$15</f>
        <v>2</v>
      </c>
    </row>
    <row r="35" spans="3:5" hidden="1" outlineLevel="1" collapsed="1">
      <c r="C35">
        <f>Marzec!$C$15</f>
        <v>8</v>
      </c>
      <c r="D35">
        <f>Marzec!$D$15</f>
        <v>14</v>
      </c>
      <c r="E35">
        <f>Marzec!$E$15</f>
        <v>9</v>
      </c>
    </row>
    <row r="36" spans="3:5" hidden="1" outlineLevel="1" collapsed="1">
      <c r="C36">
        <f>Styczeń!$C$15</f>
        <v>5</v>
      </c>
      <c r="D36">
        <f>Styczeń!$D$15</f>
        <v>15</v>
      </c>
      <c r="E36">
        <f>Styczeń!$E$15</f>
        <v>3</v>
      </c>
    </row>
    <row r="37" spans="3:5" collapsed="1">
      <c r="C37">
        <f>SUM(C34:C36)</f>
        <v>21</v>
      </c>
      <c r="D37">
        <f>SUM(D34:D36)</f>
        <v>47</v>
      </c>
      <c r="E37">
        <f>SUM(E34:E36)</f>
        <v>14</v>
      </c>
    </row>
    <row r="38" spans="3:5" hidden="1" outlineLevel="1">
      <c r="C38">
        <f>Luty!$C$16</f>
        <v>12</v>
      </c>
      <c r="D38">
        <f>Luty!$D$16</f>
        <v>19</v>
      </c>
      <c r="E38">
        <f>Luty!$E$16</f>
        <v>6</v>
      </c>
    </row>
    <row r="39" spans="3:5" hidden="1" outlineLevel="1" collapsed="1">
      <c r="C39">
        <f>Marzec!$C$16</f>
        <v>7</v>
      </c>
      <c r="D39">
        <f>Marzec!$D$16</f>
        <v>16</v>
      </c>
      <c r="E39">
        <f>Marzec!$E$16</f>
        <v>8</v>
      </c>
    </row>
    <row r="40" spans="3:5" hidden="1" outlineLevel="1" collapsed="1">
      <c r="C40">
        <f>Styczeń!$C$16</f>
        <v>9</v>
      </c>
      <c r="D40">
        <f>Styczeń!$D$16</f>
        <v>17</v>
      </c>
      <c r="E40">
        <f>Styczeń!$E$16</f>
        <v>8</v>
      </c>
    </row>
    <row r="41" spans="3:5" collapsed="1">
      <c r="C41">
        <f>SUM(C38:C40)</f>
        <v>28</v>
      </c>
      <c r="D41">
        <f>SUM(D38:D40)</f>
        <v>52</v>
      </c>
      <c r="E41">
        <f>SUM(E38:E40)</f>
        <v>22</v>
      </c>
    </row>
    <row r="42" spans="3:5" hidden="1" outlineLevel="1">
      <c r="C42">
        <f>Luty!$C$17</f>
        <v>10</v>
      </c>
      <c r="D42">
        <f>Luty!$D$17</f>
        <v>21</v>
      </c>
      <c r="E42">
        <f>Luty!$E$17</f>
        <v>1</v>
      </c>
    </row>
    <row r="43" spans="3:5" hidden="1" outlineLevel="1" collapsed="1">
      <c r="C43">
        <f>Marzec!$C$17</f>
        <v>9</v>
      </c>
      <c r="D43">
        <f>Marzec!$D$17</f>
        <v>17</v>
      </c>
      <c r="E43">
        <f>Marzec!$E$17</f>
        <v>11</v>
      </c>
    </row>
    <row r="44" spans="3:5" hidden="1" outlineLevel="1" collapsed="1">
      <c r="C44">
        <f>Styczeń!$C$17</f>
        <v>10</v>
      </c>
      <c r="D44">
        <f>Styczeń!$D$17</f>
        <v>19</v>
      </c>
      <c r="E44">
        <f>Styczeń!$E$17</f>
        <v>9</v>
      </c>
    </row>
    <row r="45" spans="3:5" collapsed="1">
      <c r="C45">
        <f>SUM(C42:C44)</f>
        <v>29</v>
      </c>
      <c r="D45">
        <f>SUM(D42:D44)</f>
        <v>57</v>
      </c>
      <c r="E45">
        <f>SUM(E42:E44)</f>
        <v>21</v>
      </c>
    </row>
    <row r="46" spans="3:5" hidden="1" outlineLevel="1">
      <c r="C46">
        <f>Luty!$C$18</f>
        <v>8</v>
      </c>
      <c r="D46">
        <f>Luty!$D$18</f>
        <v>2</v>
      </c>
      <c r="E46">
        <f>Luty!$E$18</f>
        <v>8</v>
      </c>
    </row>
    <row r="47" spans="3:5" hidden="1" outlineLevel="1" collapsed="1">
      <c r="C47">
        <f>Marzec!$C$18</f>
        <v>8</v>
      </c>
      <c r="D47">
        <f>Marzec!$D$18</f>
        <v>18</v>
      </c>
      <c r="E47">
        <f>Marzec!$E$18</f>
        <v>14</v>
      </c>
    </row>
    <row r="48" spans="3:5" hidden="1" outlineLevel="1" collapsed="1">
      <c r="C48">
        <f>Styczeń!$C$18</f>
        <v>8</v>
      </c>
      <c r="D48">
        <f>Styczeń!$D$18</f>
        <v>20</v>
      </c>
      <c r="E48">
        <f>Styczeń!$E$18</f>
        <v>15</v>
      </c>
    </row>
    <row r="49" spans="3:5" collapsed="1">
      <c r="C49">
        <f>SUM(C46:C48)</f>
        <v>24</v>
      </c>
      <c r="D49">
        <f>SUM(D46:D48)</f>
        <v>40</v>
      </c>
      <c r="E49">
        <f>SUM(E46:E48)</f>
        <v>37</v>
      </c>
    </row>
    <row r="50" spans="3:5" hidden="1" outlineLevel="1">
      <c r="C50">
        <f>Luty!$C$19</f>
        <v>7</v>
      </c>
      <c r="D50">
        <f>Luty!$D$19</f>
        <v>3</v>
      </c>
      <c r="E50">
        <f>Luty!$E$19</f>
        <v>5</v>
      </c>
    </row>
    <row r="51" spans="3:5" hidden="1" outlineLevel="1" collapsed="1">
      <c r="C51">
        <f>Marzec!$C$19</f>
        <v>6</v>
      </c>
      <c r="D51">
        <f>Marzec!$D$19</f>
        <v>21</v>
      </c>
      <c r="E51">
        <f>Marzec!$E$19</f>
        <v>15</v>
      </c>
    </row>
    <row r="52" spans="3:5" hidden="1" outlineLevel="1" collapsed="1">
      <c r="C52">
        <f>Styczeń!$C$19</f>
        <v>8</v>
      </c>
      <c r="D52">
        <f>Styczeń!$D$19</f>
        <v>1</v>
      </c>
      <c r="E52">
        <f>Styczeń!$E$19</f>
        <v>13</v>
      </c>
    </row>
    <row r="53" spans="3:5" collapsed="1">
      <c r="C53">
        <f>SUM(C50:C52)</f>
        <v>21</v>
      </c>
      <c r="D53">
        <f>SUM(D50:D52)</f>
        <v>25</v>
      </c>
      <c r="E53">
        <f>SUM(E50:E52)</f>
        <v>33</v>
      </c>
    </row>
    <row r="54" spans="3:5" hidden="1" outlineLevel="1">
      <c r="C54">
        <f>Luty!$C$20</f>
        <v>12</v>
      </c>
      <c r="D54">
        <f>Luty!$D$20</f>
        <v>25</v>
      </c>
      <c r="E54">
        <f>Luty!$E$20</f>
        <v>15</v>
      </c>
    </row>
    <row r="55" spans="3:5" hidden="1" outlineLevel="1" collapsed="1">
      <c r="C55">
        <f>Marzec!$C$20</f>
        <v>8</v>
      </c>
      <c r="D55">
        <f>Marzec!$D$20</f>
        <v>22</v>
      </c>
      <c r="E55">
        <f>Marzec!$E$20</f>
        <v>16</v>
      </c>
    </row>
    <row r="56" spans="3:5" hidden="1" outlineLevel="1" collapsed="1">
      <c r="C56">
        <f>Styczeń!$C$20</f>
        <v>2</v>
      </c>
      <c r="D56">
        <f>Styczeń!$D$20</f>
        <v>0</v>
      </c>
      <c r="E56">
        <f>Styczeń!$E$20</f>
        <v>14</v>
      </c>
    </row>
    <row r="57" spans="3:5" collapsed="1">
      <c r="C57">
        <f>SUM(C54:C56)</f>
        <v>22</v>
      </c>
      <c r="D57">
        <f>SUM(D54:D56)</f>
        <v>47</v>
      </c>
      <c r="E57">
        <f>SUM(E54:E56)</f>
        <v>45</v>
      </c>
    </row>
    <row r="58" spans="3:5" hidden="1" outlineLevel="1">
      <c r="C58">
        <f>Luty!$C$21</f>
        <v>20</v>
      </c>
      <c r="D58">
        <f>Luty!$D$21</f>
        <v>12</v>
      </c>
      <c r="E58">
        <f>Luty!$E$21</f>
        <v>14</v>
      </c>
    </row>
    <row r="59" spans="3:5" hidden="1" outlineLevel="1" collapsed="1">
      <c r="C59">
        <f>Marzec!$C$21</f>
        <v>6</v>
      </c>
      <c r="D59">
        <f>Marzec!$D$21</f>
        <v>1</v>
      </c>
      <c r="E59">
        <f>Marzec!$E$21</f>
        <v>19</v>
      </c>
    </row>
    <row r="60" spans="3:5" hidden="1" outlineLevel="1" collapsed="1">
      <c r="C60">
        <f>Styczeń!$C$21</f>
        <v>7</v>
      </c>
      <c r="D60">
        <f>Styczeń!$D$21</f>
        <v>7</v>
      </c>
      <c r="E60">
        <f>Styczeń!$E$21</f>
        <v>18</v>
      </c>
    </row>
    <row r="61" spans="3:5" collapsed="1">
      <c r="C61">
        <f>SUM(C58:C60)</f>
        <v>33</v>
      </c>
      <c r="D61">
        <f>SUM(D58:D60)</f>
        <v>20</v>
      </c>
      <c r="E61">
        <f>SUM(E58:E60)</f>
        <v>51</v>
      </c>
    </row>
    <row r="62" spans="3:5" hidden="1" outlineLevel="1">
      <c r="C62">
        <f>Luty!$C$22</f>
        <v>6</v>
      </c>
      <c r="D62">
        <f>Luty!$D$22</f>
        <v>12</v>
      </c>
      <c r="E62">
        <f>Luty!$E$22</f>
        <v>18</v>
      </c>
    </row>
    <row r="63" spans="3:5" hidden="1" outlineLevel="1" collapsed="1">
      <c r="C63">
        <f>Marzec!$C$22</f>
        <v>9</v>
      </c>
      <c r="D63">
        <f>Marzec!$D$22</f>
        <v>0</v>
      </c>
      <c r="E63">
        <f>Marzec!$E$22</f>
        <v>12</v>
      </c>
    </row>
    <row r="64" spans="3:5" hidden="1" outlineLevel="1" collapsed="1">
      <c r="C64">
        <f>Styczeń!$C$22</f>
        <v>0</v>
      </c>
      <c r="D64">
        <f>Styczeń!$D$22</f>
        <v>12</v>
      </c>
      <c r="E64">
        <f>Styczeń!$E$22</f>
        <v>13</v>
      </c>
    </row>
    <row r="65" spans="3:5" collapsed="1">
      <c r="C65">
        <f>SUM(C62:C64)</f>
        <v>15</v>
      </c>
      <c r="D65">
        <f>SUM(D62:D64)</f>
        <v>24</v>
      </c>
      <c r="E65">
        <f>SUM(E62:E64)</f>
        <v>43</v>
      </c>
    </row>
    <row r="66" spans="3:5" hidden="1" outlineLevel="1">
      <c r="C66">
        <f>Luty!$C$23</f>
        <v>17</v>
      </c>
      <c r="D66">
        <f>Luty!$D$23</f>
        <v>16</v>
      </c>
      <c r="E66">
        <f>Luty!$E$23</f>
        <v>14</v>
      </c>
    </row>
    <row r="67" spans="3:5" hidden="1" outlineLevel="1" collapsed="1">
      <c r="C67">
        <f>Marzec!$C$23</f>
        <v>7</v>
      </c>
      <c r="D67">
        <f>Marzec!$D$23</f>
        <v>8</v>
      </c>
      <c r="E67">
        <f>Marzec!$E$23</f>
        <v>13</v>
      </c>
    </row>
    <row r="68" spans="3:5" hidden="1" outlineLevel="1" collapsed="1">
      <c r="C68">
        <f>Styczeń!$C$23</f>
        <v>19</v>
      </c>
      <c r="D68">
        <f>Styczeń!$D$23</f>
        <v>17</v>
      </c>
      <c r="E68">
        <f>Styczeń!$E$23</f>
        <v>2</v>
      </c>
    </row>
    <row r="69" spans="3:5" collapsed="1">
      <c r="C69">
        <f>SUM(C66:C68)</f>
        <v>43</v>
      </c>
      <c r="D69">
        <f>SUM(D66:D68)</f>
        <v>41</v>
      </c>
      <c r="E69">
        <f>SUM(E66:E68)</f>
        <v>29</v>
      </c>
    </row>
    <row r="70" spans="3:5" hidden="1" outlineLevel="1">
      <c r="C70">
        <f>Luty!$C$24</f>
        <v>1</v>
      </c>
      <c r="D70">
        <f>Luty!$D$24</f>
        <v>17</v>
      </c>
      <c r="E70">
        <f>Luty!$E$24</f>
        <v>16</v>
      </c>
    </row>
    <row r="71" spans="3:5" hidden="1" outlineLevel="1" collapsed="1">
      <c r="C71">
        <f>Marzec!$C$24</f>
        <v>10</v>
      </c>
      <c r="D71">
        <f>Marzec!$D$24</f>
        <v>9</v>
      </c>
      <c r="E71">
        <f>Marzec!$E$24</f>
        <v>11</v>
      </c>
    </row>
    <row r="72" spans="3:5" hidden="1" outlineLevel="1" collapsed="1">
      <c r="C72">
        <f>Styczeń!$C$24</f>
        <v>5</v>
      </c>
      <c r="D72">
        <f>Styczeń!$D$24</f>
        <v>18</v>
      </c>
      <c r="E72">
        <f>Styczeń!$E$24</f>
        <v>0</v>
      </c>
    </row>
    <row r="73" spans="3:5" collapsed="1">
      <c r="C73">
        <f>SUM(C70:C72)</f>
        <v>16</v>
      </c>
      <c r="D73">
        <f>SUM(D70:D72)</f>
        <v>44</v>
      </c>
      <c r="E73">
        <f>SUM(E70:E72)</f>
        <v>27</v>
      </c>
    </row>
    <row r="74" spans="3:5" hidden="1" outlineLevel="1">
      <c r="C74">
        <f>Luty!$C$25</f>
        <v>10</v>
      </c>
      <c r="D74">
        <f>Luty!$D$25</f>
        <v>12</v>
      </c>
      <c r="E74">
        <f>Luty!$E$25</f>
        <v>10</v>
      </c>
    </row>
    <row r="75" spans="3:5" hidden="1" outlineLevel="1" collapsed="1">
      <c r="C75">
        <f>Marzec!$C$25</f>
        <v>8</v>
      </c>
      <c r="D75">
        <f>Marzec!$D$25</f>
        <v>10</v>
      </c>
      <c r="E75">
        <f>Marzec!$E$25</f>
        <v>10</v>
      </c>
    </row>
    <row r="76" spans="3:5" hidden="1" outlineLevel="1" collapsed="1">
      <c r="C76">
        <f>Styczeń!$C$25</f>
        <v>8</v>
      </c>
      <c r="D76">
        <f>Styczeń!$D$25</f>
        <v>12</v>
      </c>
      <c r="E76">
        <f>Styczeń!$E$25</f>
        <v>10</v>
      </c>
    </row>
    <row r="77" spans="3:5" collapsed="1">
      <c r="C77">
        <f>SUM(C74:C76)</f>
        <v>26</v>
      </c>
      <c r="D77">
        <f>SUM(D74:D76)</f>
        <v>34</v>
      </c>
      <c r="E77">
        <f>SUM(E74:E76)</f>
        <v>30</v>
      </c>
    </row>
  </sheetData>
  <dataConsolidate topLabels="1" link="1">
    <dataRefs count="3">
      <dataRef ref="B7:E25" sheet="Luty"/>
      <dataRef ref="B7:E25" sheet="Marzec"/>
      <dataRef ref="B7:E25" sheet="Styczeń"/>
    </dataRefs>
  </dataConsolid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AA57-425E-47DD-8CE3-483BA39278B3}">
  <dimension ref="B1:E25"/>
  <sheetViews>
    <sheetView zoomScaleNormal="100" workbookViewId="0">
      <selection activeCell="B8" sqref="B8:B25"/>
    </sheetView>
  </sheetViews>
  <sheetFormatPr defaultRowHeight="13.8"/>
  <cols>
    <col min="2" max="2" width="13.69921875" customWidth="1"/>
    <col min="3" max="3" width="22.59765625" bestFit="1" customWidth="1"/>
    <col min="4" max="4" width="14.8984375" customWidth="1"/>
    <col min="5" max="5" width="14.3984375" customWidth="1"/>
    <col min="7" max="7" width="11.69921875" customWidth="1"/>
  </cols>
  <sheetData>
    <row r="1" spans="2:5" s="1" customFormat="1"/>
    <row r="2" spans="2:5" s="1" customFormat="1"/>
    <row r="3" spans="2:5" s="2" customFormat="1"/>
    <row r="7" spans="2:5">
      <c r="B7" s="37" t="s">
        <v>36</v>
      </c>
      <c r="C7" s="38" t="s">
        <v>159</v>
      </c>
      <c r="D7" s="37" t="s">
        <v>160</v>
      </c>
      <c r="E7" s="37" t="s">
        <v>161</v>
      </c>
    </row>
    <row r="8" spans="2:5">
      <c r="B8" s="35" t="s">
        <v>162</v>
      </c>
      <c r="C8" s="36">
        <v>8</v>
      </c>
      <c r="D8" s="36">
        <v>20</v>
      </c>
      <c r="E8" s="36">
        <v>5</v>
      </c>
    </row>
    <row r="9" spans="2:5">
      <c r="B9" s="35" t="s">
        <v>163</v>
      </c>
      <c r="C9" s="36">
        <v>8</v>
      </c>
      <c r="D9" s="36">
        <v>12</v>
      </c>
      <c r="E9" s="36">
        <v>2</v>
      </c>
    </row>
    <row r="10" spans="2:5">
      <c r="B10" s="35" t="s">
        <v>164</v>
      </c>
      <c r="C10" s="36">
        <v>10</v>
      </c>
      <c r="D10" s="36">
        <v>15</v>
      </c>
      <c r="E10" s="36">
        <v>7</v>
      </c>
    </row>
    <row r="11" spans="2:5">
      <c r="B11" s="35" t="s">
        <v>165</v>
      </c>
      <c r="C11" s="36">
        <v>4</v>
      </c>
      <c r="D11" s="36">
        <v>10</v>
      </c>
      <c r="E11" s="36">
        <v>9</v>
      </c>
    </row>
    <row r="12" spans="2:5">
      <c r="B12" s="35" t="s">
        <v>166</v>
      </c>
      <c r="C12" s="36">
        <v>8</v>
      </c>
      <c r="D12" s="36">
        <v>9</v>
      </c>
      <c r="E12" s="36">
        <v>34</v>
      </c>
    </row>
    <row r="13" spans="2:5">
      <c r="B13" s="35" t="s">
        <v>167</v>
      </c>
      <c r="C13" s="36">
        <v>12</v>
      </c>
      <c r="D13" s="36">
        <v>11</v>
      </c>
      <c r="E13" s="36">
        <v>6</v>
      </c>
    </row>
    <row r="14" spans="2:5">
      <c r="B14" s="35" t="s">
        <v>168</v>
      </c>
      <c r="C14" s="36">
        <v>3</v>
      </c>
      <c r="D14" s="36">
        <v>13</v>
      </c>
      <c r="E14" s="36">
        <v>7</v>
      </c>
    </row>
    <row r="15" spans="2:5">
      <c r="B15" s="35" t="s">
        <v>169</v>
      </c>
      <c r="C15" s="36">
        <v>5</v>
      </c>
      <c r="D15" s="36">
        <v>15</v>
      </c>
      <c r="E15" s="36">
        <v>3</v>
      </c>
    </row>
    <row r="16" spans="2:5">
      <c r="B16" s="35" t="s">
        <v>170</v>
      </c>
      <c r="C16" s="36">
        <v>9</v>
      </c>
      <c r="D16" s="36">
        <v>17</v>
      </c>
      <c r="E16" s="36">
        <v>8</v>
      </c>
    </row>
    <row r="17" spans="2:5">
      <c r="B17" s="35" t="s">
        <v>171</v>
      </c>
      <c r="C17" s="36">
        <v>10</v>
      </c>
      <c r="D17" s="36">
        <v>19</v>
      </c>
      <c r="E17" s="36">
        <v>9</v>
      </c>
    </row>
    <row r="18" spans="2:5">
      <c r="B18" s="35" t="s">
        <v>172</v>
      </c>
      <c r="C18" s="36">
        <v>8</v>
      </c>
      <c r="D18" s="36">
        <v>20</v>
      </c>
      <c r="E18" s="36">
        <v>15</v>
      </c>
    </row>
    <row r="19" spans="2:5">
      <c r="B19" s="35" t="s">
        <v>173</v>
      </c>
      <c r="C19" s="36">
        <v>8</v>
      </c>
      <c r="D19" s="36">
        <v>1</v>
      </c>
      <c r="E19" s="36">
        <v>13</v>
      </c>
    </row>
    <row r="20" spans="2:5">
      <c r="B20" s="35" t="s">
        <v>174</v>
      </c>
      <c r="C20" s="36">
        <v>2</v>
      </c>
      <c r="D20" s="36">
        <v>0</v>
      </c>
      <c r="E20" s="36">
        <v>14</v>
      </c>
    </row>
    <row r="21" spans="2:5">
      <c r="B21" s="35" t="s">
        <v>175</v>
      </c>
      <c r="C21" s="36">
        <v>7</v>
      </c>
      <c r="D21" s="36">
        <v>7</v>
      </c>
      <c r="E21" s="36">
        <v>18</v>
      </c>
    </row>
    <row r="22" spans="2:5">
      <c r="B22" s="35" t="s">
        <v>176</v>
      </c>
      <c r="C22" s="36">
        <v>0</v>
      </c>
      <c r="D22" s="36">
        <v>12</v>
      </c>
      <c r="E22" s="36">
        <v>13</v>
      </c>
    </row>
    <row r="23" spans="2:5">
      <c r="B23" s="35" t="s">
        <v>177</v>
      </c>
      <c r="C23" s="36">
        <v>19</v>
      </c>
      <c r="D23" s="36">
        <v>17</v>
      </c>
      <c r="E23" s="36">
        <v>2</v>
      </c>
    </row>
    <row r="24" spans="2:5">
      <c r="B24" s="35" t="s">
        <v>178</v>
      </c>
      <c r="C24" s="36">
        <v>5</v>
      </c>
      <c r="D24" s="36">
        <v>18</v>
      </c>
      <c r="E24" s="36">
        <v>0</v>
      </c>
    </row>
    <row r="25" spans="2:5">
      <c r="B25" s="35" t="s">
        <v>179</v>
      </c>
      <c r="C25" s="36">
        <v>8</v>
      </c>
      <c r="D25" s="36">
        <v>12</v>
      </c>
      <c r="E25" s="3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24EF-8A12-42FD-A524-D196CC11F1BD}">
  <dimension ref="B1:E25"/>
  <sheetViews>
    <sheetView zoomScaleNormal="100" workbookViewId="0">
      <selection activeCell="B8" sqref="B8:B25"/>
    </sheetView>
  </sheetViews>
  <sheetFormatPr defaultRowHeight="13.8"/>
  <cols>
    <col min="2" max="2" width="13.69921875" customWidth="1"/>
    <col min="3" max="3" width="22.59765625" bestFit="1" customWidth="1"/>
    <col min="4" max="4" width="18.296875" customWidth="1"/>
    <col min="5" max="5" width="15.296875" customWidth="1"/>
    <col min="7" max="7" width="11.69921875" customWidth="1"/>
  </cols>
  <sheetData>
    <row r="1" spans="2:5" s="1" customFormat="1"/>
    <row r="2" spans="2:5" s="1" customFormat="1"/>
    <row r="3" spans="2:5" s="2" customFormat="1"/>
    <row r="7" spans="2:5">
      <c r="B7" s="39" t="s">
        <v>36</v>
      </c>
      <c r="C7" s="40" t="s">
        <v>159</v>
      </c>
      <c r="D7" s="39" t="s">
        <v>160</v>
      </c>
      <c r="E7" s="39" t="s">
        <v>161</v>
      </c>
    </row>
    <row r="8" spans="2:5">
      <c r="B8" s="35" t="s">
        <v>162</v>
      </c>
      <c r="C8" s="36">
        <v>8</v>
      </c>
      <c r="D8" s="36">
        <v>12</v>
      </c>
      <c r="E8" s="36">
        <v>7</v>
      </c>
    </row>
    <row r="9" spans="2:5">
      <c r="B9" s="35" t="s">
        <v>163</v>
      </c>
      <c r="C9" s="36">
        <v>8</v>
      </c>
      <c r="D9" s="36">
        <v>17</v>
      </c>
      <c r="E9" s="36">
        <v>4</v>
      </c>
    </row>
    <row r="10" spans="2:5">
      <c r="B10" s="35" t="s">
        <v>164</v>
      </c>
      <c r="C10" s="36">
        <v>9</v>
      </c>
      <c r="D10" s="36">
        <v>19</v>
      </c>
      <c r="E10" s="36">
        <v>8</v>
      </c>
    </row>
    <row r="11" spans="2:5">
      <c r="B11" s="35" t="s">
        <v>165</v>
      </c>
      <c r="C11" s="36">
        <v>12</v>
      </c>
      <c r="D11" s="36">
        <v>23</v>
      </c>
      <c r="E11" s="36">
        <v>5</v>
      </c>
    </row>
    <row r="12" spans="2:5">
      <c r="B12" s="35" t="s">
        <v>166</v>
      </c>
      <c r="C12" s="36">
        <v>8</v>
      </c>
      <c r="D12" s="36">
        <v>15</v>
      </c>
      <c r="E12" s="36">
        <v>9</v>
      </c>
    </row>
    <row r="13" spans="2:5">
      <c r="B13" s="35" t="s">
        <v>167</v>
      </c>
      <c r="C13" s="36">
        <v>12</v>
      </c>
      <c r="D13" s="36">
        <v>13</v>
      </c>
      <c r="E13" s="36">
        <v>6</v>
      </c>
    </row>
    <row r="14" spans="2:5">
      <c r="B14" s="35" t="s">
        <v>168</v>
      </c>
      <c r="C14" s="36">
        <v>5</v>
      </c>
      <c r="D14" s="36">
        <v>13</v>
      </c>
      <c r="E14" s="36">
        <v>4</v>
      </c>
    </row>
    <row r="15" spans="2:5">
      <c r="B15" s="35" t="s">
        <v>169</v>
      </c>
      <c r="C15" s="36">
        <v>8</v>
      </c>
      <c r="D15" s="36">
        <v>18</v>
      </c>
      <c r="E15" s="36">
        <v>2</v>
      </c>
    </row>
    <row r="16" spans="2:5">
      <c r="B16" s="35" t="s">
        <v>170</v>
      </c>
      <c r="C16" s="36">
        <v>12</v>
      </c>
      <c r="D16" s="36">
        <v>19</v>
      </c>
      <c r="E16" s="36">
        <v>6</v>
      </c>
    </row>
    <row r="17" spans="2:5">
      <c r="B17" s="35" t="s">
        <v>171</v>
      </c>
      <c r="C17" s="36">
        <v>10</v>
      </c>
      <c r="D17" s="36">
        <v>21</v>
      </c>
      <c r="E17" s="36">
        <v>1</v>
      </c>
    </row>
    <row r="18" spans="2:5">
      <c r="B18" s="35" t="s">
        <v>172</v>
      </c>
      <c r="C18" s="36">
        <v>8</v>
      </c>
      <c r="D18" s="36">
        <v>2</v>
      </c>
      <c r="E18" s="36">
        <v>8</v>
      </c>
    </row>
    <row r="19" spans="2:5">
      <c r="B19" s="35" t="s">
        <v>173</v>
      </c>
      <c r="C19" s="36">
        <v>7</v>
      </c>
      <c r="D19" s="36">
        <v>3</v>
      </c>
      <c r="E19" s="36">
        <v>5</v>
      </c>
    </row>
    <row r="20" spans="2:5">
      <c r="B20" s="35" t="s">
        <v>174</v>
      </c>
      <c r="C20" s="36">
        <v>12</v>
      </c>
      <c r="D20" s="36">
        <v>25</v>
      </c>
      <c r="E20" s="36">
        <v>15</v>
      </c>
    </row>
    <row r="21" spans="2:5">
      <c r="B21" s="35" t="s">
        <v>175</v>
      </c>
      <c r="C21" s="36">
        <v>20</v>
      </c>
      <c r="D21" s="36">
        <v>12</v>
      </c>
      <c r="E21" s="36">
        <v>14</v>
      </c>
    </row>
    <row r="22" spans="2:5">
      <c r="B22" s="35" t="s">
        <v>176</v>
      </c>
      <c r="C22" s="36">
        <v>6</v>
      </c>
      <c r="D22" s="36">
        <v>12</v>
      </c>
      <c r="E22" s="36">
        <v>18</v>
      </c>
    </row>
    <row r="23" spans="2:5">
      <c r="B23" s="35" t="s">
        <v>177</v>
      </c>
      <c r="C23" s="36">
        <v>17</v>
      </c>
      <c r="D23" s="36">
        <v>16</v>
      </c>
      <c r="E23" s="36">
        <v>14</v>
      </c>
    </row>
    <row r="24" spans="2:5">
      <c r="B24" s="35" t="s">
        <v>178</v>
      </c>
      <c r="C24" s="36">
        <v>1</v>
      </c>
      <c r="D24" s="36">
        <v>17</v>
      </c>
      <c r="E24" s="36">
        <v>16</v>
      </c>
    </row>
    <row r="25" spans="2:5">
      <c r="B25" s="35" t="s">
        <v>179</v>
      </c>
      <c r="C25" s="36">
        <v>10</v>
      </c>
      <c r="D25" s="36">
        <v>12</v>
      </c>
      <c r="E25" s="3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7500-978E-42A4-85C6-8F08BF531C6F}">
  <dimension ref="B1:E25"/>
  <sheetViews>
    <sheetView zoomScaleNormal="100" workbookViewId="0">
      <selection activeCell="G14" sqref="G14"/>
    </sheetView>
  </sheetViews>
  <sheetFormatPr defaultRowHeight="13.8"/>
  <cols>
    <col min="2" max="2" width="13.69921875" customWidth="1"/>
    <col min="3" max="3" width="22.59765625" bestFit="1" customWidth="1"/>
    <col min="4" max="4" width="17.8984375" customWidth="1"/>
    <col min="5" max="5" width="16.09765625" customWidth="1"/>
    <col min="7" max="7" width="11.69921875" customWidth="1"/>
  </cols>
  <sheetData>
    <row r="1" spans="2:5" s="1" customFormat="1"/>
    <row r="2" spans="2:5" s="1" customFormat="1"/>
    <row r="3" spans="2:5" s="2" customFormat="1"/>
    <row r="7" spans="2:5">
      <c r="B7" s="41" t="s">
        <v>36</v>
      </c>
      <c r="C7" s="42" t="s">
        <v>159</v>
      </c>
      <c r="D7" s="41" t="s">
        <v>160</v>
      </c>
      <c r="E7" s="41" t="s">
        <v>161</v>
      </c>
    </row>
    <row r="8" spans="2:5">
      <c r="B8" s="35" t="s">
        <v>162</v>
      </c>
      <c r="C8" s="36">
        <v>8</v>
      </c>
      <c r="D8" s="36">
        <v>12</v>
      </c>
      <c r="E8" s="36">
        <v>12</v>
      </c>
    </row>
    <row r="9" spans="2:5">
      <c r="B9" s="35" t="s">
        <v>163</v>
      </c>
      <c r="C9" s="36">
        <v>12</v>
      </c>
      <c r="D9" s="36">
        <v>15</v>
      </c>
      <c r="E9" s="36">
        <v>23</v>
      </c>
    </row>
    <row r="10" spans="2:5">
      <c r="B10" s="35" t="s">
        <v>164</v>
      </c>
      <c r="C10" s="36">
        <v>3</v>
      </c>
      <c r="D10" s="36">
        <v>23</v>
      </c>
      <c r="E10" s="36">
        <v>1</v>
      </c>
    </row>
    <row r="11" spans="2:5">
      <c r="B11" s="35" t="s">
        <v>165</v>
      </c>
      <c r="C11" s="36">
        <v>8</v>
      </c>
      <c r="D11" s="36">
        <v>21</v>
      </c>
      <c r="E11" s="36">
        <v>7</v>
      </c>
    </row>
    <row r="12" spans="2:5">
      <c r="B12" s="35" t="s">
        <v>166</v>
      </c>
      <c r="C12" s="36">
        <v>7</v>
      </c>
      <c r="D12" s="36">
        <v>22</v>
      </c>
      <c r="E12" s="36">
        <v>9</v>
      </c>
    </row>
    <row r="13" spans="2:5">
      <c r="B13" s="35" t="s">
        <v>167</v>
      </c>
      <c r="C13" s="36">
        <v>9</v>
      </c>
      <c r="D13" s="36">
        <v>27</v>
      </c>
      <c r="E13" s="36">
        <v>12</v>
      </c>
    </row>
    <row r="14" spans="2:5">
      <c r="B14" s="35" t="s">
        <v>168</v>
      </c>
      <c r="C14" s="36">
        <v>6</v>
      </c>
      <c r="D14" s="36">
        <v>12</v>
      </c>
      <c r="E14" s="36">
        <v>15</v>
      </c>
    </row>
    <row r="15" spans="2:5">
      <c r="B15" s="35" t="s">
        <v>169</v>
      </c>
      <c r="C15" s="36">
        <v>8</v>
      </c>
      <c r="D15" s="36">
        <v>14</v>
      </c>
      <c r="E15" s="36">
        <v>9</v>
      </c>
    </row>
    <row r="16" spans="2:5">
      <c r="B16" s="35" t="s">
        <v>170</v>
      </c>
      <c r="C16" s="36">
        <v>7</v>
      </c>
      <c r="D16" s="36">
        <v>16</v>
      </c>
      <c r="E16" s="36">
        <v>8</v>
      </c>
    </row>
    <row r="17" spans="2:5">
      <c r="B17" s="35" t="s">
        <v>171</v>
      </c>
      <c r="C17" s="36">
        <v>9</v>
      </c>
      <c r="D17" s="36">
        <v>17</v>
      </c>
      <c r="E17" s="36">
        <v>11</v>
      </c>
    </row>
    <row r="18" spans="2:5">
      <c r="B18" s="35" t="s">
        <v>172</v>
      </c>
      <c r="C18" s="36">
        <v>8</v>
      </c>
      <c r="D18" s="36">
        <v>18</v>
      </c>
      <c r="E18" s="36">
        <v>14</v>
      </c>
    </row>
    <row r="19" spans="2:5">
      <c r="B19" s="35" t="s">
        <v>173</v>
      </c>
      <c r="C19" s="36">
        <v>6</v>
      </c>
      <c r="D19" s="36">
        <v>21</v>
      </c>
      <c r="E19" s="36">
        <v>15</v>
      </c>
    </row>
    <row r="20" spans="2:5">
      <c r="B20" s="35" t="s">
        <v>174</v>
      </c>
      <c r="C20" s="36">
        <v>8</v>
      </c>
      <c r="D20" s="36">
        <v>22</v>
      </c>
      <c r="E20" s="36">
        <v>16</v>
      </c>
    </row>
    <row r="21" spans="2:5">
      <c r="B21" s="35" t="s">
        <v>175</v>
      </c>
      <c r="C21" s="36">
        <v>6</v>
      </c>
      <c r="D21" s="36">
        <v>1</v>
      </c>
      <c r="E21" s="36">
        <v>19</v>
      </c>
    </row>
    <row r="22" spans="2:5">
      <c r="B22" s="35" t="s">
        <v>176</v>
      </c>
      <c r="C22" s="36">
        <v>9</v>
      </c>
      <c r="D22" s="36">
        <v>0</v>
      </c>
      <c r="E22" s="36">
        <v>12</v>
      </c>
    </row>
    <row r="23" spans="2:5">
      <c r="B23" s="35" t="s">
        <v>177</v>
      </c>
      <c r="C23" s="36">
        <v>7</v>
      </c>
      <c r="D23" s="36">
        <v>8</v>
      </c>
      <c r="E23" s="36">
        <v>13</v>
      </c>
    </row>
    <row r="24" spans="2:5">
      <c r="B24" s="35" t="s">
        <v>178</v>
      </c>
      <c r="C24" s="36">
        <v>10</v>
      </c>
      <c r="D24" s="36">
        <v>9</v>
      </c>
      <c r="E24" s="36">
        <v>11</v>
      </c>
    </row>
    <row r="25" spans="2:5">
      <c r="B25" s="35" t="s">
        <v>179</v>
      </c>
      <c r="C25" s="36">
        <v>8</v>
      </c>
      <c r="D25" s="36">
        <v>10</v>
      </c>
      <c r="E25" s="3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639E-0AFC-42D9-A837-B9198FB6639D}">
  <dimension ref="B1:D49"/>
  <sheetViews>
    <sheetView topLeftCell="A7" workbookViewId="0">
      <selection activeCell="G29" sqref="G29"/>
    </sheetView>
  </sheetViews>
  <sheetFormatPr defaultRowHeight="13.8"/>
  <cols>
    <col min="2" max="2" width="26.296875" bestFit="1" customWidth="1"/>
    <col min="3" max="3" width="19.09765625" customWidth="1"/>
    <col min="4" max="4" width="19.296875" customWidth="1"/>
  </cols>
  <sheetData>
    <row r="1" spans="2:4" s="1" customFormat="1"/>
    <row r="2" spans="2:4" s="1" customFormat="1"/>
    <row r="3" spans="2:4" s="2" customFormat="1"/>
    <row r="6" spans="2:4">
      <c r="B6" s="9" t="s">
        <v>38</v>
      </c>
      <c r="C6" s="9" t="s">
        <v>39</v>
      </c>
      <c r="D6" s="9" t="s">
        <v>40</v>
      </c>
    </row>
    <row r="7" spans="2:4">
      <c r="B7" s="4" t="s">
        <v>41</v>
      </c>
      <c r="C7" s="4" t="s">
        <v>42</v>
      </c>
      <c r="D7" s="4" t="s">
        <v>269</v>
      </c>
    </row>
    <row r="8" spans="2:4">
      <c r="B8" s="4" t="s">
        <v>43</v>
      </c>
      <c r="C8" s="4" t="s">
        <v>44</v>
      </c>
      <c r="D8" s="4" t="s">
        <v>270</v>
      </c>
    </row>
    <row r="9" spans="2:4">
      <c r="B9" s="4" t="s">
        <v>45</v>
      </c>
      <c r="C9" s="4" t="s">
        <v>44</v>
      </c>
      <c r="D9" s="4" t="s">
        <v>271</v>
      </c>
    </row>
    <row r="10" spans="2:4">
      <c r="B10" s="4" t="s">
        <v>46</v>
      </c>
      <c r="C10" s="4" t="s">
        <v>42</v>
      </c>
      <c r="D10" s="4" t="s">
        <v>272</v>
      </c>
    </row>
    <row r="11" spans="2:4">
      <c r="B11" s="4" t="s">
        <v>47</v>
      </c>
      <c r="C11" s="4" t="s">
        <v>48</v>
      </c>
      <c r="D11" s="4" t="s">
        <v>273</v>
      </c>
    </row>
    <row r="12" spans="2:4">
      <c r="B12" s="4" t="s">
        <v>49</v>
      </c>
      <c r="C12" s="4" t="s">
        <v>50</v>
      </c>
      <c r="D12" s="4" t="s">
        <v>274</v>
      </c>
    </row>
    <row r="13" spans="2:4">
      <c r="B13" s="4" t="s">
        <v>51</v>
      </c>
      <c r="C13" s="4" t="s">
        <v>52</v>
      </c>
      <c r="D13" s="4" t="s">
        <v>275</v>
      </c>
    </row>
    <row r="14" spans="2:4">
      <c r="B14" s="4" t="s">
        <v>53</v>
      </c>
      <c r="C14" s="4" t="s">
        <v>42</v>
      </c>
      <c r="D14" s="4" t="s">
        <v>276</v>
      </c>
    </row>
    <row r="15" spans="2:4">
      <c r="B15" s="4" t="s">
        <v>54</v>
      </c>
      <c r="C15" s="4" t="s">
        <v>48</v>
      </c>
      <c r="D15" s="4" t="s">
        <v>277</v>
      </c>
    </row>
    <row r="16" spans="2:4">
      <c r="B16" s="4" t="s">
        <v>55</v>
      </c>
      <c r="C16" s="4" t="s">
        <v>50</v>
      </c>
      <c r="D16" s="4" t="s">
        <v>278</v>
      </c>
    </row>
    <row r="17" spans="2:4">
      <c r="B17" s="4" t="s">
        <v>56</v>
      </c>
      <c r="C17" s="4" t="s">
        <v>44</v>
      </c>
      <c r="D17" s="4" t="s">
        <v>279</v>
      </c>
    </row>
    <row r="22" spans="2:4">
      <c r="B22" s="10" t="s">
        <v>57</v>
      </c>
      <c r="C22" s="10" t="s">
        <v>36</v>
      </c>
      <c r="D22" s="10" t="s">
        <v>37</v>
      </c>
    </row>
    <row r="23" spans="2:4">
      <c r="B23" s="4" t="s">
        <v>58</v>
      </c>
      <c r="C23" s="4" t="s">
        <v>250</v>
      </c>
      <c r="D23" s="4" t="s">
        <v>226</v>
      </c>
    </row>
    <row r="24" spans="2:4">
      <c r="B24" s="4" t="s">
        <v>59</v>
      </c>
      <c r="C24" s="4" t="s">
        <v>251</v>
      </c>
      <c r="D24" s="4" t="s">
        <v>201</v>
      </c>
    </row>
    <row r="25" spans="2:4">
      <c r="B25" s="4" t="s">
        <v>60</v>
      </c>
      <c r="C25" s="4" t="s">
        <v>252</v>
      </c>
      <c r="D25" s="4" t="s">
        <v>253</v>
      </c>
    </row>
    <row r="26" spans="2:4">
      <c r="B26" s="4" t="s">
        <v>61</v>
      </c>
      <c r="C26" s="4" t="s">
        <v>254</v>
      </c>
      <c r="D26" s="4" t="s">
        <v>253</v>
      </c>
    </row>
    <row r="27" spans="2:4">
      <c r="B27" s="4" t="s">
        <v>62</v>
      </c>
      <c r="C27" s="4" t="s">
        <v>255</v>
      </c>
      <c r="D27" s="4" t="s">
        <v>226</v>
      </c>
    </row>
    <row r="28" spans="2:4">
      <c r="B28" s="4" t="s">
        <v>63</v>
      </c>
      <c r="C28" s="4" t="s">
        <v>256</v>
      </c>
      <c r="D28" s="4" t="s">
        <v>209</v>
      </c>
    </row>
    <row r="29" spans="2:4">
      <c r="B29" s="4" t="s">
        <v>64</v>
      </c>
      <c r="C29" s="4" t="s">
        <v>257</v>
      </c>
      <c r="D29" s="4" t="s">
        <v>184</v>
      </c>
    </row>
    <row r="30" spans="2:4">
      <c r="B30" s="4" t="s">
        <v>65</v>
      </c>
      <c r="C30" s="4" t="s">
        <v>258</v>
      </c>
      <c r="D30" s="4" t="s">
        <v>259</v>
      </c>
    </row>
    <row r="31" spans="2:4">
      <c r="B31" s="4" t="s">
        <v>66</v>
      </c>
      <c r="C31" s="4" t="s">
        <v>260</v>
      </c>
      <c r="D31" s="4" t="s">
        <v>261</v>
      </c>
    </row>
    <row r="32" spans="2:4">
      <c r="B32" s="4" t="s">
        <v>67</v>
      </c>
      <c r="C32" s="4" t="s">
        <v>262</v>
      </c>
      <c r="D32" s="4" t="s">
        <v>209</v>
      </c>
    </row>
    <row r="33" spans="2:4">
      <c r="B33" s="4" t="s">
        <v>68</v>
      </c>
      <c r="C33" s="4" t="s">
        <v>263</v>
      </c>
      <c r="D33" s="4" t="s">
        <v>264</v>
      </c>
    </row>
    <row r="34" spans="2:4">
      <c r="B34" s="4" t="s">
        <v>69</v>
      </c>
      <c r="C34" s="4" t="s">
        <v>265</v>
      </c>
      <c r="D34" s="4" t="s">
        <v>266</v>
      </c>
    </row>
    <row r="35" spans="2:4">
      <c r="B35" s="4" t="s">
        <v>70</v>
      </c>
      <c r="C35" s="4" t="s">
        <v>267</v>
      </c>
      <c r="D35" s="4" t="s">
        <v>253</v>
      </c>
    </row>
    <row r="36" spans="2:4">
      <c r="B36" s="4" t="s">
        <v>71</v>
      </c>
      <c r="C36" s="4" t="s">
        <v>256</v>
      </c>
      <c r="D36" s="4" t="s">
        <v>205</v>
      </c>
    </row>
    <row r="37" spans="2:4">
      <c r="B37" s="4" t="s">
        <v>72</v>
      </c>
      <c r="C37" s="4" t="s">
        <v>268</v>
      </c>
      <c r="D37" s="4" t="s">
        <v>266</v>
      </c>
    </row>
    <row r="41" spans="2:4">
      <c r="B41" s="11" t="s">
        <v>73</v>
      </c>
      <c r="C41" s="11" t="s">
        <v>74</v>
      </c>
    </row>
    <row r="42" spans="2:4">
      <c r="B42" s="4" t="s">
        <v>75</v>
      </c>
      <c r="C42" s="4" t="s">
        <v>280</v>
      </c>
    </row>
    <row r="43" spans="2:4">
      <c r="B43" s="4" t="s">
        <v>76</v>
      </c>
      <c r="C43" s="4" t="s">
        <v>281</v>
      </c>
    </row>
    <row r="44" spans="2:4">
      <c r="B44" s="4" t="s">
        <v>77</v>
      </c>
      <c r="C44" s="4" t="s">
        <v>282</v>
      </c>
    </row>
    <row r="45" spans="2:4">
      <c r="B45" s="4" t="s">
        <v>78</v>
      </c>
      <c r="C45" s="4" t="s">
        <v>283</v>
      </c>
    </row>
    <row r="46" spans="2:4">
      <c r="B46" s="4" t="s">
        <v>79</v>
      </c>
      <c r="C46" s="4" t="s">
        <v>284</v>
      </c>
    </row>
    <row r="47" spans="2:4">
      <c r="B47" s="4" t="s">
        <v>80</v>
      </c>
      <c r="C47" s="4" t="s">
        <v>285</v>
      </c>
    </row>
    <row r="48" spans="2:4">
      <c r="B48" s="4" t="s">
        <v>81</v>
      </c>
      <c r="C48" s="4" t="s">
        <v>286</v>
      </c>
    </row>
    <row r="49" spans="2:3">
      <c r="B49" s="4" t="s">
        <v>82</v>
      </c>
      <c r="C49" s="4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3C64-5C89-4012-AE94-104B5C635D7F}">
  <dimension ref="C1:R45"/>
  <sheetViews>
    <sheetView topLeftCell="A4" workbookViewId="0">
      <selection activeCell="M1" sqref="M1"/>
    </sheetView>
  </sheetViews>
  <sheetFormatPr defaultRowHeight="13.8"/>
  <cols>
    <col min="3" max="3" width="10.09765625" bestFit="1" customWidth="1"/>
    <col min="4" max="4" width="18.296875" bestFit="1" customWidth="1"/>
    <col min="5" max="5" width="21.3984375" bestFit="1" customWidth="1"/>
    <col min="6" max="6" width="9" bestFit="1" customWidth="1"/>
    <col min="7" max="7" width="7.3984375" bestFit="1" customWidth="1"/>
    <col min="8" max="8" width="9" customWidth="1"/>
    <col min="13" max="13" width="10.09765625" bestFit="1" customWidth="1"/>
    <col min="14" max="14" width="18.296875" bestFit="1" customWidth="1"/>
    <col min="15" max="15" width="21.3984375" bestFit="1" customWidth="1"/>
    <col min="16" max="16" width="19.59765625" bestFit="1" customWidth="1"/>
    <col min="17" max="17" width="13.19921875" customWidth="1"/>
    <col min="18" max="18" width="10" bestFit="1" customWidth="1"/>
    <col min="19" max="19" width="9.8984375" bestFit="1" customWidth="1"/>
  </cols>
  <sheetData>
    <row r="1" spans="3:18" s="1" customFormat="1"/>
    <row r="2" spans="3:18" s="1" customFormat="1"/>
    <row r="3" spans="3:18" s="2" customFormat="1">
      <c r="J3" s="2" t="s">
        <v>289</v>
      </c>
    </row>
    <row r="5" spans="3:18">
      <c r="C5" s="9" t="s">
        <v>0</v>
      </c>
      <c r="D5" s="9" t="s">
        <v>1</v>
      </c>
      <c r="E5" s="9" t="s">
        <v>2</v>
      </c>
      <c r="F5" s="9" t="s">
        <v>3</v>
      </c>
      <c r="G5" s="9" t="s">
        <v>27</v>
      </c>
      <c r="H5" s="9" t="s">
        <v>4</v>
      </c>
      <c r="M5" s="53" t="s">
        <v>0</v>
      </c>
      <c r="N5" s="54" t="s">
        <v>1</v>
      </c>
      <c r="O5" s="54" t="s">
        <v>2</v>
      </c>
      <c r="P5" s="54" t="s">
        <v>3</v>
      </c>
      <c r="Q5" s="54" t="s">
        <v>27</v>
      </c>
      <c r="R5" s="55" t="s">
        <v>4</v>
      </c>
    </row>
    <row r="6" spans="3:18">
      <c r="C6" s="6">
        <v>41805</v>
      </c>
      <c r="D6" s="4" t="s">
        <v>5</v>
      </c>
      <c r="E6" s="4" t="s">
        <v>6</v>
      </c>
      <c r="F6" s="5">
        <v>11.27</v>
      </c>
      <c r="G6" s="5">
        <v>3.61</v>
      </c>
      <c r="H6" s="5">
        <f>F6-G6</f>
        <v>7.66</v>
      </c>
      <c r="M6" s="46">
        <v>41805</v>
      </c>
      <c r="N6" s="4" t="s">
        <v>5</v>
      </c>
      <c r="O6" s="4" t="s">
        <v>6</v>
      </c>
      <c r="P6" s="5">
        <v>11.27</v>
      </c>
      <c r="Q6" s="5">
        <v>3.61</v>
      </c>
      <c r="R6" s="47">
        <f>Tabela1[[#This Row],[Sprzedaż]]-Tabela1[[#This Row],[Koszt]]</f>
        <v>7.66</v>
      </c>
    </row>
    <row r="7" spans="3:18">
      <c r="C7" s="6">
        <v>41796</v>
      </c>
      <c r="D7" s="4" t="s">
        <v>7</v>
      </c>
      <c r="E7" s="4" t="s">
        <v>8</v>
      </c>
      <c r="F7" s="5">
        <v>22.88</v>
      </c>
      <c r="G7" s="5">
        <v>7.78</v>
      </c>
      <c r="H7" s="5">
        <f t="shared" ref="H7:H40" si="0">F7-G7</f>
        <v>15.099999999999998</v>
      </c>
      <c r="M7" s="46">
        <v>41796</v>
      </c>
      <c r="N7" s="4" t="s">
        <v>7</v>
      </c>
      <c r="O7" s="4" t="s">
        <v>8</v>
      </c>
      <c r="P7" s="5">
        <v>22.88</v>
      </c>
      <c r="Q7" s="5">
        <v>7.78</v>
      </c>
      <c r="R7" s="47">
        <f>Tabela1[[#This Row],[Sprzedaż]]-Tabela1[[#This Row],[Koszt]]</f>
        <v>15.099999999999998</v>
      </c>
    </row>
    <row r="8" spans="3:18">
      <c r="C8" s="6">
        <v>41679</v>
      </c>
      <c r="D8" s="4" t="s">
        <v>9</v>
      </c>
      <c r="E8" s="4" t="s">
        <v>10</v>
      </c>
      <c r="F8" s="5">
        <v>29.92</v>
      </c>
      <c r="G8" s="5">
        <v>9.8699999999999992</v>
      </c>
      <c r="H8" s="5">
        <f t="shared" si="0"/>
        <v>20.050000000000004</v>
      </c>
      <c r="M8" s="46">
        <v>41679</v>
      </c>
      <c r="N8" s="4" t="s">
        <v>9</v>
      </c>
      <c r="O8" s="4" t="s">
        <v>10</v>
      </c>
      <c r="P8" s="5">
        <v>29.92</v>
      </c>
      <c r="Q8" s="5">
        <v>9.8699999999999992</v>
      </c>
      <c r="R8" s="47">
        <f>Tabela1[[#This Row],[Sprzedaż]]-Tabela1[[#This Row],[Koszt]]</f>
        <v>20.050000000000004</v>
      </c>
    </row>
    <row r="9" spans="3:18">
      <c r="C9" s="6">
        <v>41644</v>
      </c>
      <c r="D9" s="4" t="s">
        <v>11</v>
      </c>
      <c r="E9" s="4" t="s">
        <v>12</v>
      </c>
      <c r="F9" s="5">
        <v>91.06</v>
      </c>
      <c r="G9" s="5">
        <v>40.07</v>
      </c>
      <c r="H9" s="5">
        <f t="shared" si="0"/>
        <v>50.99</v>
      </c>
      <c r="M9" s="46">
        <v>41644</v>
      </c>
      <c r="N9" s="4" t="s">
        <v>11</v>
      </c>
      <c r="O9" s="4" t="s">
        <v>12</v>
      </c>
      <c r="P9" s="5">
        <v>91.06</v>
      </c>
      <c r="Q9" s="5">
        <v>40.07</v>
      </c>
      <c r="R9" s="47">
        <f>Tabela1[[#This Row],[Sprzedaż]]-Tabela1[[#This Row],[Koszt]]</f>
        <v>50.99</v>
      </c>
    </row>
    <row r="10" spans="3:18">
      <c r="C10" s="6">
        <v>41806</v>
      </c>
      <c r="D10" s="4" t="s">
        <v>13</v>
      </c>
      <c r="E10" s="4" t="s">
        <v>14</v>
      </c>
      <c r="F10" s="5">
        <v>73.19</v>
      </c>
      <c r="G10" s="5">
        <v>24.88</v>
      </c>
      <c r="H10" s="5">
        <f t="shared" si="0"/>
        <v>48.31</v>
      </c>
      <c r="M10" s="46">
        <v>41806</v>
      </c>
      <c r="N10" s="4" t="s">
        <v>13</v>
      </c>
      <c r="O10" s="4" t="s">
        <v>14</v>
      </c>
      <c r="P10" s="5">
        <v>73.19</v>
      </c>
      <c r="Q10" s="5">
        <v>24.88</v>
      </c>
      <c r="R10" s="47">
        <f>Tabela1[[#This Row],[Sprzedaż]]-Tabela1[[#This Row],[Koszt]]</f>
        <v>48.31</v>
      </c>
    </row>
    <row r="11" spans="3:18">
      <c r="C11" s="6">
        <v>41808</v>
      </c>
      <c r="D11" s="4" t="s">
        <v>15</v>
      </c>
      <c r="E11" s="4" t="s">
        <v>16</v>
      </c>
      <c r="F11" s="5">
        <v>51.56</v>
      </c>
      <c r="G11" s="5">
        <v>25.26</v>
      </c>
      <c r="H11" s="5">
        <f t="shared" si="0"/>
        <v>26.3</v>
      </c>
      <c r="M11" s="46">
        <v>41808</v>
      </c>
      <c r="N11" s="4" t="s">
        <v>15</v>
      </c>
      <c r="O11" s="4" t="s">
        <v>16</v>
      </c>
      <c r="P11" s="5">
        <v>51.56</v>
      </c>
      <c r="Q11" s="5">
        <v>25.26</v>
      </c>
      <c r="R11" s="47">
        <f>Tabela1[[#This Row],[Sprzedaż]]-Tabela1[[#This Row],[Koszt]]</f>
        <v>26.3</v>
      </c>
    </row>
    <row r="12" spans="3:18">
      <c r="C12" s="6">
        <v>41730</v>
      </c>
      <c r="D12" s="4" t="s">
        <v>5</v>
      </c>
      <c r="E12" s="4" t="s">
        <v>6</v>
      </c>
      <c r="F12" s="5">
        <v>81.13</v>
      </c>
      <c r="G12" s="5">
        <v>30.02</v>
      </c>
      <c r="H12" s="5">
        <f t="shared" si="0"/>
        <v>51.11</v>
      </c>
      <c r="M12" s="46">
        <v>41730</v>
      </c>
      <c r="N12" s="4" t="s">
        <v>5</v>
      </c>
      <c r="O12" s="4" t="s">
        <v>6</v>
      </c>
      <c r="P12" s="5">
        <v>81.13</v>
      </c>
      <c r="Q12" s="5">
        <v>30.02</v>
      </c>
      <c r="R12" s="47">
        <f>Tabela1[[#This Row],[Sprzedaż]]-Tabela1[[#This Row],[Koszt]]</f>
        <v>51.11</v>
      </c>
    </row>
    <row r="13" spans="3:18">
      <c r="C13" s="6">
        <v>41735</v>
      </c>
      <c r="D13" s="4" t="s">
        <v>13</v>
      </c>
      <c r="E13" s="4" t="s">
        <v>12</v>
      </c>
      <c r="F13" s="5">
        <v>14.19</v>
      </c>
      <c r="G13" s="5">
        <v>5.82</v>
      </c>
      <c r="H13" s="5">
        <f t="shared" si="0"/>
        <v>8.3699999999999992</v>
      </c>
      <c r="M13" s="46">
        <v>41735</v>
      </c>
      <c r="N13" s="4" t="s">
        <v>13</v>
      </c>
      <c r="O13" s="4" t="s">
        <v>12</v>
      </c>
      <c r="P13" s="5">
        <v>14.19</v>
      </c>
      <c r="Q13" s="5">
        <v>5.82</v>
      </c>
      <c r="R13" s="47">
        <f>Tabela1[[#This Row],[Sprzedaż]]-Tabela1[[#This Row],[Koszt]]</f>
        <v>8.3699999999999992</v>
      </c>
    </row>
    <row r="14" spans="3:18">
      <c r="C14" s="6">
        <v>41782</v>
      </c>
      <c r="D14" s="4" t="s">
        <v>17</v>
      </c>
      <c r="E14" s="4" t="s">
        <v>14</v>
      </c>
      <c r="F14" s="5">
        <v>77.19</v>
      </c>
      <c r="G14" s="5">
        <v>36.28</v>
      </c>
      <c r="H14" s="5">
        <f t="shared" si="0"/>
        <v>40.909999999999997</v>
      </c>
      <c r="M14" s="46">
        <v>41782</v>
      </c>
      <c r="N14" s="4" t="s">
        <v>17</v>
      </c>
      <c r="O14" s="4" t="s">
        <v>14</v>
      </c>
      <c r="P14" s="5">
        <v>77.19</v>
      </c>
      <c r="Q14" s="5">
        <v>36.28</v>
      </c>
      <c r="R14" s="47">
        <f>Tabela1[[#This Row],[Sprzedaż]]-Tabela1[[#This Row],[Koszt]]</f>
        <v>40.909999999999997</v>
      </c>
    </row>
    <row r="15" spans="3:18">
      <c r="C15" s="6">
        <v>41809</v>
      </c>
      <c r="D15" s="4" t="s">
        <v>5</v>
      </c>
      <c r="E15" s="4" t="s">
        <v>18</v>
      </c>
      <c r="F15" s="5">
        <v>37.020000000000003</v>
      </c>
      <c r="G15" s="5">
        <v>14.07</v>
      </c>
      <c r="H15" s="5">
        <f t="shared" si="0"/>
        <v>22.950000000000003</v>
      </c>
      <c r="M15" s="46">
        <v>41809</v>
      </c>
      <c r="N15" s="4" t="s">
        <v>5</v>
      </c>
      <c r="O15" s="4" t="s">
        <v>18</v>
      </c>
      <c r="P15" s="5">
        <v>37.020000000000003</v>
      </c>
      <c r="Q15" s="5">
        <v>14.07</v>
      </c>
      <c r="R15" s="47">
        <f>Tabela1[[#This Row],[Sprzedaż]]-Tabela1[[#This Row],[Koszt]]</f>
        <v>22.950000000000003</v>
      </c>
    </row>
    <row r="16" spans="3:18">
      <c r="C16" s="6">
        <v>41811</v>
      </c>
      <c r="D16" s="4" t="s">
        <v>15</v>
      </c>
      <c r="E16" s="4" t="s">
        <v>19</v>
      </c>
      <c r="F16" s="5">
        <v>64.760000000000005</v>
      </c>
      <c r="G16" s="5">
        <v>31.08</v>
      </c>
      <c r="H16" s="5">
        <f t="shared" si="0"/>
        <v>33.680000000000007</v>
      </c>
      <c r="M16" s="46">
        <v>41811</v>
      </c>
      <c r="N16" s="4" t="s">
        <v>15</v>
      </c>
      <c r="O16" s="4" t="s">
        <v>19</v>
      </c>
      <c r="P16" s="5">
        <v>64.760000000000005</v>
      </c>
      <c r="Q16" s="5">
        <v>31.08</v>
      </c>
      <c r="R16" s="47">
        <f>Tabela1[[#This Row],[Sprzedaż]]-Tabela1[[#This Row],[Koszt]]</f>
        <v>33.680000000000007</v>
      </c>
    </row>
    <row r="17" spans="3:18">
      <c r="C17" s="6">
        <v>41704</v>
      </c>
      <c r="D17" s="4" t="s">
        <v>9</v>
      </c>
      <c r="E17" s="4" t="s">
        <v>20</v>
      </c>
      <c r="F17" s="5">
        <v>32.07</v>
      </c>
      <c r="G17" s="5">
        <v>11.55</v>
      </c>
      <c r="H17" s="5">
        <f t="shared" si="0"/>
        <v>20.52</v>
      </c>
      <c r="M17" s="46">
        <v>41704</v>
      </c>
      <c r="N17" s="4" t="s">
        <v>9</v>
      </c>
      <c r="O17" s="4" t="s">
        <v>20</v>
      </c>
      <c r="P17" s="5">
        <v>32.07</v>
      </c>
      <c r="Q17" s="5">
        <v>11.55</v>
      </c>
      <c r="R17" s="47">
        <f>Tabela1[[#This Row],[Sprzedaż]]-Tabela1[[#This Row],[Koszt]]</f>
        <v>20.52</v>
      </c>
    </row>
    <row r="18" spans="3:18">
      <c r="C18" s="6">
        <v>41685</v>
      </c>
      <c r="D18" s="4" t="s">
        <v>15</v>
      </c>
      <c r="E18" s="4" t="s">
        <v>16</v>
      </c>
      <c r="F18" s="5">
        <v>40.47</v>
      </c>
      <c r="G18" s="5">
        <v>18.62</v>
      </c>
      <c r="H18" s="5">
        <f t="shared" si="0"/>
        <v>21.849999999999998</v>
      </c>
      <c r="M18" s="46">
        <v>41685</v>
      </c>
      <c r="N18" s="4" t="s">
        <v>15</v>
      </c>
      <c r="O18" s="4" t="s">
        <v>16</v>
      </c>
      <c r="P18" s="5">
        <v>40.47</v>
      </c>
      <c r="Q18" s="5">
        <v>18.62</v>
      </c>
      <c r="R18" s="47">
        <f>Tabela1[[#This Row],[Sprzedaż]]-Tabela1[[#This Row],[Koszt]]</f>
        <v>21.849999999999998</v>
      </c>
    </row>
    <row r="19" spans="3:18">
      <c r="C19" s="6">
        <v>41789</v>
      </c>
      <c r="D19" s="4" t="s">
        <v>11</v>
      </c>
      <c r="E19" s="4" t="s">
        <v>10</v>
      </c>
      <c r="F19" s="5">
        <v>77.91</v>
      </c>
      <c r="G19" s="5">
        <v>28.83</v>
      </c>
      <c r="H19" s="5">
        <f t="shared" si="0"/>
        <v>49.08</v>
      </c>
      <c r="M19" s="46">
        <v>41789</v>
      </c>
      <c r="N19" s="4" t="s">
        <v>11</v>
      </c>
      <c r="O19" s="4" t="s">
        <v>10</v>
      </c>
      <c r="P19" s="5">
        <v>77.91</v>
      </c>
      <c r="Q19" s="5">
        <v>28.83</v>
      </c>
      <c r="R19" s="47">
        <f>Tabela1[[#This Row],[Sprzedaż]]-Tabela1[[#This Row],[Koszt]]</f>
        <v>49.08</v>
      </c>
    </row>
    <row r="20" spans="3:18">
      <c r="C20" s="6">
        <v>41812</v>
      </c>
      <c r="D20" s="4" t="s">
        <v>9</v>
      </c>
      <c r="E20" s="4" t="s">
        <v>21</v>
      </c>
      <c r="F20" s="5">
        <v>89.28</v>
      </c>
      <c r="G20" s="5">
        <v>32.14</v>
      </c>
      <c r="H20" s="5">
        <f t="shared" si="0"/>
        <v>57.14</v>
      </c>
      <c r="M20" s="46">
        <v>41812</v>
      </c>
      <c r="N20" s="4" t="s">
        <v>9</v>
      </c>
      <c r="O20" s="4" t="s">
        <v>21</v>
      </c>
      <c r="P20" s="5">
        <v>89.28</v>
      </c>
      <c r="Q20" s="5">
        <v>32.14</v>
      </c>
      <c r="R20" s="47">
        <f>Tabela1[[#This Row],[Sprzedaż]]-Tabela1[[#This Row],[Koszt]]</f>
        <v>57.14</v>
      </c>
    </row>
    <row r="21" spans="3:18">
      <c r="C21" s="6">
        <v>41647</v>
      </c>
      <c r="D21" s="4" t="s">
        <v>15</v>
      </c>
      <c r="E21" s="4" t="s">
        <v>22</v>
      </c>
      <c r="F21" s="5">
        <v>74.22</v>
      </c>
      <c r="G21" s="5">
        <v>34.880000000000003</v>
      </c>
      <c r="H21" s="5">
        <f t="shared" si="0"/>
        <v>39.339999999999996</v>
      </c>
      <c r="M21" s="46">
        <v>41647</v>
      </c>
      <c r="N21" s="4" t="s">
        <v>15</v>
      </c>
      <c r="O21" s="4" t="s">
        <v>22</v>
      </c>
      <c r="P21" s="5">
        <v>74.22</v>
      </c>
      <c r="Q21" s="5">
        <v>34.880000000000003</v>
      </c>
      <c r="R21" s="47">
        <f>Tabela1[[#This Row],[Sprzedaż]]-Tabela1[[#This Row],[Koszt]]</f>
        <v>39.339999999999996</v>
      </c>
    </row>
    <row r="22" spans="3:18">
      <c r="C22" s="6">
        <v>41762</v>
      </c>
      <c r="D22" s="4" t="s">
        <v>13</v>
      </c>
      <c r="E22" s="4" t="s">
        <v>19</v>
      </c>
      <c r="F22" s="5">
        <v>74.8</v>
      </c>
      <c r="G22" s="5">
        <v>36.65</v>
      </c>
      <c r="H22" s="5">
        <f t="shared" si="0"/>
        <v>38.15</v>
      </c>
      <c r="M22" s="46">
        <v>41762</v>
      </c>
      <c r="N22" s="4" t="s">
        <v>13</v>
      </c>
      <c r="O22" s="4" t="s">
        <v>19</v>
      </c>
      <c r="P22" s="5">
        <v>74.8</v>
      </c>
      <c r="Q22" s="5">
        <v>36.65</v>
      </c>
      <c r="R22" s="47">
        <f>Tabela1[[#This Row],[Sprzedaż]]-Tabela1[[#This Row],[Koszt]]</f>
        <v>38.15</v>
      </c>
    </row>
    <row r="23" spans="3:18">
      <c r="C23" s="6">
        <v>41763</v>
      </c>
      <c r="D23" s="4" t="s">
        <v>23</v>
      </c>
      <c r="E23" s="4" t="s">
        <v>8</v>
      </c>
      <c r="F23" s="5">
        <v>73.11</v>
      </c>
      <c r="G23" s="5">
        <v>27.05</v>
      </c>
      <c r="H23" s="5">
        <f t="shared" si="0"/>
        <v>46.06</v>
      </c>
      <c r="M23" s="46">
        <v>41763</v>
      </c>
      <c r="N23" s="4" t="s">
        <v>23</v>
      </c>
      <c r="O23" s="4" t="s">
        <v>8</v>
      </c>
      <c r="P23" s="5">
        <v>73.11</v>
      </c>
      <c r="Q23" s="5">
        <v>27.05</v>
      </c>
      <c r="R23" s="47">
        <f>Tabela1[[#This Row],[Sprzedaż]]-Tabela1[[#This Row],[Koszt]]</f>
        <v>46.06</v>
      </c>
    </row>
    <row r="24" spans="3:18">
      <c r="C24" s="6">
        <v>41694</v>
      </c>
      <c r="D24" s="4" t="s">
        <v>24</v>
      </c>
      <c r="E24" s="4" t="s">
        <v>25</v>
      </c>
      <c r="F24" s="5">
        <v>98.12</v>
      </c>
      <c r="G24" s="5">
        <v>43.17</v>
      </c>
      <c r="H24" s="5">
        <f t="shared" si="0"/>
        <v>54.95</v>
      </c>
      <c r="M24" s="46">
        <v>41694</v>
      </c>
      <c r="N24" s="4" t="s">
        <v>24</v>
      </c>
      <c r="O24" s="4" t="s">
        <v>25</v>
      </c>
      <c r="P24" s="5">
        <v>98.12</v>
      </c>
      <c r="Q24" s="5">
        <v>43.17</v>
      </c>
      <c r="R24" s="47">
        <f>Tabela1[[#This Row],[Sprzedaż]]-Tabela1[[#This Row],[Koszt]]</f>
        <v>54.95</v>
      </c>
    </row>
    <row r="25" spans="3:18">
      <c r="C25" s="6">
        <v>41815</v>
      </c>
      <c r="D25" s="4" t="s">
        <v>5</v>
      </c>
      <c r="E25" s="4" t="s">
        <v>16</v>
      </c>
      <c r="F25" s="5">
        <v>45.29</v>
      </c>
      <c r="G25" s="5">
        <v>19.02</v>
      </c>
      <c r="H25" s="5">
        <f t="shared" si="0"/>
        <v>26.27</v>
      </c>
      <c r="M25" s="46">
        <v>41815</v>
      </c>
      <c r="N25" s="4" t="s">
        <v>5</v>
      </c>
      <c r="O25" s="4" t="s">
        <v>16</v>
      </c>
      <c r="P25" s="5">
        <v>45.29</v>
      </c>
      <c r="Q25" s="5">
        <v>19.02</v>
      </c>
      <c r="R25" s="47">
        <f>Tabela1[[#This Row],[Sprzedaż]]-Tabela1[[#This Row],[Koszt]]</f>
        <v>26.27</v>
      </c>
    </row>
    <row r="26" spans="3:18">
      <c r="C26" s="6">
        <v>41736</v>
      </c>
      <c r="D26" s="4" t="s">
        <v>13</v>
      </c>
      <c r="E26" s="4" t="s">
        <v>25</v>
      </c>
      <c r="F26" s="5">
        <v>12</v>
      </c>
      <c r="G26" s="5">
        <v>5.88</v>
      </c>
      <c r="H26" s="5">
        <f t="shared" si="0"/>
        <v>6.12</v>
      </c>
      <c r="M26" s="46">
        <v>41736</v>
      </c>
      <c r="N26" s="4" t="s">
        <v>13</v>
      </c>
      <c r="O26" s="4" t="s">
        <v>25</v>
      </c>
      <c r="P26" s="5">
        <v>12</v>
      </c>
      <c r="Q26" s="5">
        <v>5.88</v>
      </c>
      <c r="R26" s="47">
        <f>Tabela1[[#This Row],[Sprzedaż]]-Tabela1[[#This Row],[Koszt]]</f>
        <v>6.12</v>
      </c>
    </row>
    <row r="27" spans="3:18">
      <c r="C27" s="6">
        <v>41699</v>
      </c>
      <c r="D27" s="4" t="s">
        <v>23</v>
      </c>
      <c r="E27" s="4" t="s">
        <v>20</v>
      </c>
      <c r="F27" s="5">
        <v>12.45</v>
      </c>
      <c r="G27" s="5">
        <v>5.35</v>
      </c>
      <c r="H27" s="5">
        <f t="shared" si="0"/>
        <v>7.1</v>
      </c>
      <c r="M27" s="46">
        <v>41699</v>
      </c>
      <c r="N27" s="4" t="s">
        <v>23</v>
      </c>
      <c r="O27" s="4" t="s">
        <v>20</v>
      </c>
      <c r="P27" s="5">
        <v>12.45</v>
      </c>
      <c r="Q27" s="5">
        <v>5.35</v>
      </c>
      <c r="R27" s="47">
        <f>Tabela1[[#This Row],[Sprzedaż]]-Tabela1[[#This Row],[Koszt]]</f>
        <v>7.1</v>
      </c>
    </row>
    <row r="28" spans="3:18">
      <c r="C28" s="6">
        <v>41781</v>
      </c>
      <c r="D28" s="4" t="s">
        <v>13</v>
      </c>
      <c r="E28" s="4" t="s">
        <v>19</v>
      </c>
      <c r="F28" s="5">
        <v>60.14</v>
      </c>
      <c r="G28" s="5">
        <v>24.06</v>
      </c>
      <c r="H28" s="5">
        <f t="shared" si="0"/>
        <v>36.08</v>
      </c>
      <c r="M28" s="46">
        <v>41781</v>
      </c>
      <c r="N28" s="4" t="s">
        <v>13</v>
      </c>
      <c r="O28" s="4" t="s">
        <v>19</v>
      </c>
      <c r="P28" s="5">
        <v>60.14</v>
      </c>
      <c r="Q28" s="5">
        <v>24.06</v>
      </c>
      <c r="R28" s="47">
        <f>Tabela1[[#This Row],[Sprzedaż]]-Tabela1[[#This Row],[Koszt]]</f>
        <v>36.08</v>
      </c>
    </row>
    <row r="29" spans="3:18">
      <c r="C29" s="6">
        <v>41656</v>
      </c>
      <c r="D29" s="4" t="s">
        <v>5</v>
      </c>
      <c r="E29" s="4" t="s">
        <v>12</v>
      </c>
      <c r="F29" s="5">
        <v>35.75</v>
      </c>
      <c r="G29" s="5">
        <v>13.59</v>
      </c>
      <c r="H29" s="5">
        <f t="shared" si="0"/>
        <v>22.16</v>
      </c>
      <c r="M29" s="46">
        <v>41656</v>
      </c>
      <c r="N29" s="4" t="s">
        <v>5</v>
      </c>
      <c r="O29" s="4" t="s">
        <v>12</v>
      </c>
      <c r="P29" s="5">
        <v>35.75</v>
      </c>
      <c r="Q29" s="5">
        <v>13.59</v>
      </c>
      <c r="R29" s="47">
        <f>Tabela1[[#This Row],[Sprzedaż]]-Tabela1[[#This Row],[Koszt]]</f>
        <v>22.16</v>
      </c>
    </row>
    <row r="30" spans="3:18">
      <c r="C30" s="6">
        <v>41797</v>
      </c>
      <c r="D30" s="4" t="s">
        <v>5</v>
      </c>
      <c r="E30" s="4" t="s">
        <v>21</v>
      </c>
      <c r="F30" s="5">
        <v>14.99</v>
      </c>
      <c r="G30" s="5">
        <v>7.2</v>
      </c>
      <c r="H30" s="5">
        <f t="shared" si="0"/>
        <v>7.79</v>
      </c>
      <c r="M30" s="46">
        <v>41797</v>
      </c>
      <c r="N30" s="4" t="s">
        <v>5</v>
      </c>
      <c r="O30" s="4" t="s">
        <v>21</v>
      </c>
      <c r="P30" s="5">
        <v>14.99</v>
      </c>
      <c r="Q30" s="5">
        <v>7.2</v>
      </c>
      <c r="R30" s="47">
        <f>Tabela1[[#This Row],[Sprzedaż]]-Tabela1[[#This Row],[Koszt]]</f>
        <v>7.79</v>
      </c>
    </row>
    <row r="31" spans="3:18">
      <c r="C31" s="6">
        <v>41814</v>
      </c>
      <c r="D31" s="4" t="s">
        <v>5</v>
      </c>
      <c r="E31" s="4" t="s">
        <v>20</v>
      </c>
      <c r="F31" s="5">
        <v>94.85</v>
      </c>
      <c r="G31" s="5">
        <v>37.94</v>
      </c>
      <c r="H31" s="5">
        <f t="shared" si="0"/>
        <v>56.91</v>
      </c>
      <c r="M31" s="46">
        <v>41814</v>
      </c>
      <c r="N31" s="4" t="s">
        <v>5</v>
      </c>
      <c r="O31" s="4" t="s">
        <v>20</v>
      </c>
      <c r="P31" s="5">
        <v>94.85</v>
      </c>
      <c r="Q31" s="5">
        <v>37.94</v>
      </c>
      <c r="R31" s="47">
        <f>Tabela1[[#This Row],[Sprzedaż]]-Tabela1[[#This Row],[Koszt]]</f>
        <v>56.91</v>
      </c>
    </row>
    <row r="32" spans="3:18">
      <c r="C32" s="6">
        <v>41661</v>
      </c>
      <c r="D32" s="4" t="s">
        <v>5</v>
      </c>
      <c r="E32" s="4" t="s">
        <v>12</v>
      </c>
      <c r="F32" s="5">
        <v>18.61</v>
      </c>
      <c r="G32" s="5">
        <v>8</v>
      </c>
      <c r="H32" s="5">
        <f t="shared" si="0"/>
        <v>10.61</v>
      </c>
      <c r="M32" s="46">
        <v>41661</v>
      </c>
      <c r="N32" s="4" t="s">
        <v>5</v>
      </c>
      <c r="O32" s="4" t="s">
        <v>12</v>
      </c>
      <c r="P32" s="5">
        <v>18.61</v>
      </c>
      <c r="Q32" s="5">
        <v>8</v>
      </c>
      <c r="R32" s="47">
        <f>Tabela1[[#This Row],[Sprzedaż]]-Tabela1[[#This Row],[Koszt]]</f>
        <v>10.61</v>
      </c>
    </row>
    <row r="33" spans="3:18">
      <c r="C33" s="6">
        <v>41806</v>
      </c>
      <c r="D33" s="4" t="s">
        <v>7</v>
      </c>
      <c r="E33" s="4" t="s">
        <v>26</v>
      </c>
      <c r="F33" s="5">
        <v>16.07</v>
      </c>
      <c r="G33" s="5">
        <v>7.07</v>
      </c>
      <c r="H33" s="5">
        <f t="shared" si="0"/>
        <v>9</v>
      </c>
      <c r="M33" s="46">
        <v>41806</v>
      </c>
      <c r="N33" s="4" t="s">
        <v>7</v>
      </c>
      <c r="O33" s="4" t="s">
        <v>26</v>
      </c>
      <c r="P33" s="5">
        <v>16.07</v>
      </c>
      <c r="Q33" s="5">
        <v>7.07</v>
      </c>
      <c r="R33" s="47">
        <f>Tabela1[[#This Row],[Sprzedaż]]-Tabela1[[#This Row],[Koszt]]</f>
        <v>9</v>
      </c>
    </row>
    <row r="34" spans="3:18">
      <c r="C34" s="6">
        <v>41787</v>
      </c>
      <c r="D34" s="4" t="s">
        <v>7</v>
      </c>
      <c r="E34" s="4" t="s">
        <v>25</v>
      </c>
      <c r="F34" s="5">
        <v>58.52</v>
      </c>
      <c r="G34" s="5">
        <v>25.75</v>
      </c>
      <c r="H34" s="5">
        <f t="shared" si="0"/>
        <v>32.770000000000003</v>
      </c>
      <c r="M34" s="46">
        <v>41787</v>
      </c>
      <c r="N34" s="4" t="s">
        <v>7</v>
      </c>
      <c r="O34" s="4" t="s">
        <v>25</v>
      </c>
      <c r="P34" s="5">
        <v>58.52</v>
      </c>
      <c r="Q34" s="5">
        <v>25.75</v>
      </c>
      <c r="R34" s="47">
        <f>Tabela1[[#This Row],[Sprzedaż]]-Tabela1[[#This Row],[Koszt]]</f>
        <v>32.770000000000003</v>
      </c>
    </row>
    <row r="35" spans="3:18">
      <c r="C35" s="6">
        <v>41797</v>
      </c>
      <c r="D35" s="4" t="s">
        <v>23</v>
      </c>
      <c r="E35" s="4" t="s">
        <v>16</v>
      </c>
      <c r="F35" s="5">
        <v>29.19</v>
      </c>
      <c r="G35" s="5">
        <v>11.97</v>
      </c>
      <c r="H35" s="5">
        <f t="shared" si="0"/>
        <v>17.22</v>
      </c>
      <c r="M35" s="46">
        <v>41797</v>
      </c>
      <c r="N35" s="4" t="s">
        <v>23</v>
      </c>
      <c r="O35" s="4" t="s">
        <v>16</v>
      </c>
      <c r="P35" s="5">
        <v>29.19</v>
      </c>
      <c r="Q35" s="5">
        <v>11.97</v>
      </c>
      <c r="R35" s="47">
        <f>Tabela1[[#This Row],[Sprzedaż]]-Tabela1[[#This Row],[Koszt]]</f>
        <v>17.22</v>
      </c>
    </row>
    <row r="36" spans="3:18">
      <c r="C36" s="6">
        <v>41790</v>
      </c>
      <c r="D36" s="4" t="s">
        <v>7</v>
      </c>
      <c r="E36" s="4" t="s">
        <v>22</v>
      </c>
      <c r="F36" s="5">
        <v>63.82</v>
      </c>
      <c r="G36" s="5">
        <v>26.8</v>
      </c>
      <c r="H36" s="5">
        <f t="shared" si="0"/>
        <v>37.019999999999996</v>
      </c>
      <c r="M36" s="46">
        <v>41790</v>
      </c>
      <c r="N36" s="4" t="s">
        <v>7</v>
      </c>
      <c r="O36" s="4" t="s">
        <v>22</v>
      </c>
      <c r="P36" s="5">
        <v>63.82</v>
      </c>
      <c r="Q36" s="5">
        <v>26.8</v>
      </c>
      <c r="R36" s="47">
        <f>Tabela1[[#This Row],[Sprzedaż]]-Tabela1[[#This Row],[Koszt]]</f>
        <v>37.019999999999996</v>
      </c>
    </row>
    <row r="37" spans="3:18">
      <c r="C37" s="6">
        <v>41796</v>
      </c>
      <c r="D37" s="4" t="s">
        <v>24</v>
      </c>
      <c r="E37" s="4" t="s">
        <v>12</v>
      </c>
      <c r="F37" s="5">
        <v>91.62</v>
      </c>
      <c r="G37" s="5">
        <v>45.81</v>
      </c>
      <c r="H37" s="5">
        <f t="shared" si="0"/>
        <v>45.81</v>
      </c>
      <c r="M37" s="46">
        <v>41796</v>
      </c>
      <c r="N37" s="4" t="s">
        <v>24</v>
      </c>
      <c r="O37" s="4" t="s">
        <v>12</v>
      </c>
      <c r="P37" s="5">
        <v>91.62</v>
      </c>
      <c r="Q37" s="5">
        <v>45.81</v>
      </c>
      <c r="R37" s="47">
        <f>Tabela1[[#This Row],[Sprzedaż]]-Tabela1[[#This Row],[Koszt]]</f>
        <v>45.81</v>
      </c>
    </row>
    <row r="38" spans="3:18">
      <c r="C38" s="6">
        <v>41701</v>
      </c>
      <c r="D38" s="4" t="s">
        <v>15</v>
      </c>
      <c r="E38" s="4" t="s">
        <v>10</v>
      </c>
      <c r="F38" s="5">
        <v>22.09</v>
      </c>
      <c r="G38" s="5">
        <v>10.6</v>
      </c>
      <c r="H38" s="5">
        <f t="shared" si="0"/>
        <v>11.49</v>
      </c>
      <c r="M38" s="46">
        <v>41701</v>
      </c>
      <c r="N38" s="4" t="s">
        <v>15</v>
      </c>
      <c r="O38" s="4" t="s">
        <v>10</v>
      </c>
      <c r="P38" s="5">
        <v>22.09</v>
      </c>
      <c r="Q38" s="5">
        <v>10.6</v>
      </c>
      <c r="R38" s="47">
        <f>Tabela1[[#This Row],[Sprzedaż]]-Tabela1[[#This Row],[Koszt]]</f>
        <v>11.49</v>
      </c>
    </row>
    <row r="39" spans="3:18">
      <c r="C39" s="6">
        <v>41803</v>
      </c>
      <c r="D39" s="4" t="s">
        <v>5</v>
      </c>
      <c r="E39" s="4" t="s">
        <v>20</v>
      </c>
      <c r="F39" s="5">
        <v>82.82</v>
      </c>
      <c r="G39" s="5">
        <v>34.78</v>
      </c>
      <c r="H39" s="5">
        <f t="shared" si="0"/>
        <v>48.039999999999992</v>
      </c>
      <c r="M39" s="46">
        <v>41803</v>
      </c>
      <c r="N39" s="4" t="s">
        <v>5</v>
      </c>
      <c r="O39" s="4" t="s">
        <v>20</v>
      </c>
      <c r="P39" s="5">
        <v>82.82</v>
      </c>
      <c r="Q39" s="5">
        <v>34.78</v>
      </c>
      <c r="R39" s="47">
        <f>Tabela1[[#This Row],[Sprzedaż]]-Tabela1[[#This Row],[Koszt]]</f>
        <v>48.039999999999992</v>
      </c>
    </row>
    <row r="40" spans="3:18">
      <c r="C40" s="6">
        <v>41737</v>
      </c>
      <c r="D40" s="4" t="s">
        <v>17</v>
      </c>
      <c r="E40" s="4" t="s">
        <v>12</v>
      </c>
      <c r="F40" s="5">
        <v>14.96</v>
      </c>
      <c r="G40" s="5">
        <v>5.24</v>
      </c>
      <c r="H40" s="5">
        <f t="shared" si="0"/>
        <v>9.7200000000000006</v>
      </c>
      <c r="M40" s="48">
        <v>41737</v>
      </c>
      <c r="N40" s="49" t="s">
        <v>17</v>
      </c>
      <c r="O40" s="49" t="s">
        <v>12</v>
      </c>
      <c r="P40" s="50">
        <v>14.96</v>
      </c>
      <c r="Q40" s="50">
        <v>5.24</v>
      </c>
      <c r="R40" s="51">
        <f>Tabela1[[#This Row],[Sprzedaż]]-Tabela1[[#This Row],[Koszt]]</f>
        <v>9.7200000000000006</v>
      </c>
    </row>
    <row r="41" spans="3:18">
      <c r="M41" s="52" t="s">
        <v>28</v>
      </c>
      <c r="N41" s="49"/>
      <c r="O41" s="49"/>
      <c r="P41" s="50">
        <f>SUBTOTAL(109,Tabela1[Sprzedaż])</f>
        <v>1787.3199999999997</v>
      </c>
      <c r="Q41" s="50">
        <f>SUBTOTAL(109,Tabela1[Koszt])</f>
        <v>750.69000000000017</v>
      </c>
      <c r="R41" s="51">
        <f>SUBTOTAL(109,Tabela1[Zysk])</f>
        <v>1036.6299999999999</v>
      </c>
    </row>
    <row r="45" spans="3:18">
      <c r="O45" t="s">
        <v>288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AD64-4783-4573-B72D-A762B97E2CE4}">
  <dimension ref="B1:P1782"/>
  <sheetViews>
    <sheetView topLeftCell="A4" workbookViewId="0">
      <selection activeCell="N69" sqref="N69:N82"/>
    </sheetView>
  </sheetViews>
  <sheetFormatPr defaultRowHeight="13.8"/>
  <cols>
    <col min="2" max="2" width="21.3984375" bestFit="1" customWidth="1"/>
    <col min="3" max="3" width="11.09765625" bestFit="1" customWidth="1"/>
    <col min="4" max="4" width="13.3984375" customWidth="1"/>
    <col min="5" max="5" width="16.296875" bestFit="1" customWidth="1"/>
    <col min="6" max="6" width="11" customWidth="1"/>
    <col min="9" max="9" width="18" bestFit="1" customWidth="1"/>
    <col min="10" max="10" width="16.19921875" bestFit="1" customWidth="1"/>
    <col min="11" max="11" width="17.19921875" bestFit="1" customWidth="1"/>
    <col min="12" max="12" width="19.59765625" bestFit="1" customWidth="1"/>
    <col min="13" max="13" width="16.19921875" bestFit="1" customWidth="1"/>
    <col min="14" max="14" width="18.3984375" bestFit="1" customWidth="1"/>
    <col min="15" max="15" width="18.19921875" bestFit="1" customWidth="1"/>
    <col min="16" max="1627" width="17.19921875" bestFit="1" customWidth="1"/>
    <col min="1628" max="1629" width="14.296875" bestFit="1" customWidth="1"/>
    <col min="1630" max="1745" width="14.19921875" bestFit="1" customWidth="1"/>
    <col min="1746" max="1746" width="18.19921875" bestFit="1" customWidth="1"/>
    <col min="1747" max="1747" width="14.296875" bestFit="1" customWidth="1"/>
  </cols>
  <sheetData>
    <row r="1" spans="2:16" s="1" customFormat="1"/>
    <row r="2" spans="2:16" s="1" customFormat="1"/>
    <row r="3" spans="2:16" s="2" customFormat="1"/>
    <row r="6" spans="2:16">
      <c r="B6" s="61" t="s">
        <v>2</v>
      </c>
      <c r="C6" s="62" t="s">
        <v>83</v>
      </c>
      <c r="D6" s="62" t="s">
        <v>1</v>
      </c>
      <c r="E6" s="62" t="s">
        <v>84</v>
      </c>
      <c r="F6" s="63" t="s">
        <v>3</v>
      </c>
      <c r="I6" s="56" t="s">
        <v>2</v>
      </c>
      <c r="J6" t="s">
        <v>293</v>
      </c>
    </row>
    <row r="7" spans="2:16">
      <c r="B7" s="60" t="s">
        <v>6</v>
      </c>
      <c r="C7" s="4" t="s">
        <v>85</v>
      </c>
      <c r="D7" s="4" t="s">
        <v>32</v>
      </c>
      <c r="E7" s="4" t="s">
        <v>86</v>
      </c>
      <c r="F7" s="47">
        <v>4100</v>
      </c>
    </row>
    <row r="8" spans="2:16">
      <c r="B8" s="60" t="s">
        <v>8</v>
      </c>
      <c r="C8" s="4" t="s">
        <v>87</v>
      </c>
      <c r="D8" s="4" t="s">
        <v>33</v>
      </c>
      <c r="E8" s="4" t="s">
        <v>88</v>
      </c>
      <c r="F8" s="47">
        <v>8919</v>
      </c>
      <c r="I8" s="56" t="s">
        <v>291</v>
      </c>
      <c r="J8" t="s">
        <v>292</v>
      </c>
      <c r="M8" s="56" t="s">
        <v>291</v>
      </c>
      <c r="N8" t="s">
        <v>292</v>
      </c>
      <c r="O8" t="s">
        <v>294</v>
      </c>
      <c r="P8" t="s">
        <v>295</v>
      </c>
    </row>
    <row r="9" spans="2:16">
      <c r="B9" s="60" t="s">
        <v>10</v>
      </c>
      <c r="C9" s="4" t="s">
        <v>89</v>
      </c>
      <c r="D9" s="4" t="s">
        <v>32</v>
      </c>
      <c r="E9" s="4" t="s">
        <v>90</v>
      </c>
      <c r="F9" s="47">
        <v>2577</v>
      </c>
      <c r="I9" s="57" t="s">
        <v>86</v>
      </c>
      <c r="J9" s="58">
        <v>1373115</v>
      </c>
      <c r="M9" s="57" t="s">
        <v>6</v>
      </c>
      <c r="N9" s="58">
        <v>465713</v>
      </c>
      <c r="O9" s="58">
        <v>5679.4268292682927</v>
      </c>
      <c r="P9" s="58">
        <v>82</v>
      </c>
    </row>
    <row r="10" spans="2:16">
      <c r="B10" s="60" t="s">
        <v>12</v>
      </c>
      <c r="C10" s="4" t="s">
        <v>91</v>
      </c>
      <c r="D10" s="4" t="s">
        <v>34</v>
      </c>
      <c r="E10" s="4" t="s">
        <v>90</v>
      </c>
      <c r="F10" s="47">
        <v>6714</v>
      </c>
      <c r="I10" s="59" t="s">
        <v>32</v>
      </c>
      <c r="J10" s="58">
        <v>314850</v>
      </c>
      <c r="M10" s="57" t="s">
        <v>12</v>
      </c>
      <c r="N10" s="58">
        <v>615893</v>
      </c>
      <c r="O10" s="58">
        <v>5175.5714285714284</v>
      </c>
      <c r="P10" s="58">
        <v>119</v>
      </c>
    </row>
    <row r="11" spans="2:16">
      <c r="B11" s="60" t="s">
        <v>14</v>
      </c>
      <c r="C11" s="4" t="s">
        <v>92</v>
      </c>
      <c r="D11" s="4" t="s">
        <v>34</v>
      </c>
      <c r="E11" s="4" t="s">
        <v>93</v>
      </c>
      <c r="F11" s="47">
        <v>6792</v>
      </c>
      <c r="I11" s="59" t="s">
        <v>33</v>
      </c>
      <c r="J11" s="58">
        <v>342790</v>
      </c>
      <c r="M11" s="57" t="s">
        <v>21</v>
      </c>
      <c r="N11" s="58">
        <v>584044</v>
      </c>
      <c r="O11" s="58">
        <v>5562.3238095238094</v>
      </c>
      <c r="P11" s="58">
        <v>105</v>
      </c>
    </row>
    <row r="12" spans="2:16">
      <c r="B12" s="60" t="s">
        <v>16</v>
      </c>
      <c r="C12" s="4" t="s">
        <v>94</v>
      </c>
      <c r="D12" s="4" t="s">
        <v>34</v>
      </c>
      <c r="E12" s="4" t="s">
        <v>95</v>
      </c>
      <c r="F12" s="47">
        <v>2416</v>
      </c>
      <c r="I12" s="59" t="s">
        <v>34</v>
      </c>
      <c r="J12" s="58">
        <v>352496</v>
      </c>
      <c r="M12" s="57" t="s">
        <v>26</v>
      </c>
      <c r="N12" s="58">
        <v>728386</v>
      </c>
      <c r="O12" s="58">
        <v>5735.322834645669</v>
      </c>
      <c r="P12" s="58">
        <v>127</v>
      </c>
    </row>
    <row r="13" spans="2:16">
      <c r="B13" s="60" t="s">
        <v>6</v>
      </c>
      <c r="C13" s="4" t="s">
        <v>89</v>
      </c>
      <c r="D13" s="4" t="s">
        <v>32</v>
      </c>
      <c r="E13" s="4" t="s">
        <v>93</v>
      </c>
      <c r="F13" s="47">
        <v>8868</v>
      </c>
      <c r="I13" s="59" t="s">
        <v>35</v>
      </c>
      <c r="J13" s="58">
        <v>362979</v>
      </c>
      <c r="M13" s="57" t="s">
        <v>8</v>
      </c>
      <c r="N13" s="58">
        <v>668882</v>
      </c>
      <c r="O13" s="58">
        <v>5574.0166666666664</v>
      </c>
      <c r="P13" s="58">
        <v>120</v>
      </c>
    </row>
    <row r="14" spans="2:16">
      <c r="B14" s="60" t="s">
        <v>12</v>
      </c>
      <c r="C14" s="4" t="s">
        <v>96</v>
      </c>
      <c r="D14" s="4" t="s">
        <v>34</v>
      </c>
      <c r="E14" s="4" t="s">
        <v>95</v>
      </c>
      <c r="F14" s="47">
        <v>2935</v>
      </c>
      <c r="I14" s="57" t="s">
        <v>90</v>
      </c>
      <c r="J14" s="58">
        <v>1371531</v>
      </c>
      <c r="M14" s="57" t="s">
        <v>19</v>
      </c>
      <c r="N14" s="58">
        <v>702037</v>
      </c>
      <c r="O14" s="58">
        <v>5616.2960000000003</v>
      </c>
      <c r="P14" s="58">
        <v>125</v>
      </c>
    </row>
    <row r="15" spans="2:16">
      <c r="B15" s="60" t="s">
        <v>14</v>
      </c>
      <c r="C15" s="4" t="s">
        <v>94</v>
      </c>
      <c r="D15" s="4" t="s">
        <v>34</v>
      </c>
      <c r="E15" s="4" t="s">
        <v>97</v>
      </c>
      <c r="F15" s="47">
        <v>5439</v>
      </c>
      <c r="I15" s="59" t="s">
        <v>32</v>
      </c>
      <c r="J15" s="58">
        <v>411630</v>
      </c>
      <c r="M15" s="57" t="s">
        <v>16</v>
      </c>
      <c r="N15" s="58">
        <v>602431</v>
      </c>
      <c r="O15" s="58">
        <v>5683.3113207547167</v>
      </c>
      <c r="P15" s="58">
        <v>106</v>
      </c>
    </row>
    <row r="16" spans="2:16">
      <c r="B16" s="60" t="s">
        <v>18</v>
      </c>
      <c r="C16" s="4" t="s">
        <v>98</v>
      </c>
      <c r="D16" s="4" t="s">
        <v>32</v>
      </c>
      <c r="E16" s="4" t="s">
        <v>90</v>
      </c>
      <c r="F16" s="47">
        <v>4988</v>
      </c>
      <c r="I16" s="59" t="s">
        <v>33</v>
      </c>
      <c r="J16" s="58">
        <v>318206</v>
      </c>
      <c r="M16" s="57" t="s">
        <v>108</v>
      </c>
      <c r="N16" s="58">
        <v>603762</v>
      </c>
      <c r="O16" s="58">
        <v>4989.7685950413224</v>
      </c>
      <c r="P16" s="58">
        <v>121</v>
      </c>
    </row>
    <row r="17" spans="2:16">
      <c r="B17" s="60" t="s">
        <v>19</v>
      </c>
      <c r="C17" s="4" t="s">
        <v>99</v>
      </c>
      <c r="D17" s="4" t="s">
        <v>35</v>
      </c>
      <c r="E17" s="4" t="s">
        <v>100</v>
      </c>
      <c r="F17" s="47">
        <v>5428</v>
      </c>
      <c r="I17" s="59" t="s">
        <v>34</v>
      </c>
      <c r="J17" s="58">
        <v>266110</v>
      </c>
      <c r="M17" s="57" t="s">
        <v>22</v>
      </c>
      <c r="N17" s="58">
        <v>510593</v>
      </c>
      <c r="O17" s="58">
        <v>5105.93</v>
      </c>
      <c r="P17" s="58">
        <v>100</v>
      </c>
    </row>
    <row r="18" spans="2:16">
      <c r="B18" s="60" t="s">
        <v>20</v>
      </c>
      <c r="C18" s="4" t="s">
        <v>99</v>
      </c>
      <c r="D18" s="4" t="s">
        <v>33</v>
      </c>
      <c r="E18" s="4" t="s">
        <v>86</v>
      </c>
      <c r="F18" s="47">
        <v>6370</v>
      </c>
      <c r="I18" s="59" t="s">
        <v>35</v>
      </c>
      <c r="J18" s="58">
        <v>375585</v>
      </c>
      <c r="M18" s="57" t="s">
        <v>106</v>
      </c>
      <c r="N18" s="58">
        <v>618282</v>
      </c>
      <c r="O18" s="58">
        <v>5423.5263157894733</v>
      </c>
      <c r="P18" s="58">
        <v>114</v>
      </c>
    </row>
    <row r="19" spans="2:16">
      <c r="B19" s="60" t="s">
        <v>16</v>
      </c>
      <c r="C19" s="4" t="s">
        <v>101</v>
      </c>
      <c r="D19" s="4" t="s">
        <v>34</v>
      </c>
      <c r="E19" s="4" t="s">
        <v>86</v>
      </c>
      <c r="F19" s="47">
        <v>6964</v>
      </c>
      <c r="I19" s="57" t="s">
        <v>93</v>
      </c>
      <c r="J19" s="58">
        <v>1417830</v>
      </c>
      <c r="M19" s="57" t="s">
        <v>109</v>
      </c>
      <c r="N19" s="58">
        <v>555964</v>
      </c>
      <c r="O19" s="58">
        <v>5504.5940594059402</v>
      </c>
      <c r="P19" s="58">
        <v>101</v>
      </c>
    </row>
    <row r="20" spans="2:16">
      <c r="B20" s="60" t="s">
        <v>10</v>
      </c>
      <c r="C20" s="4" t="s">
        <v>92</v>
      </c>
      <c r="D20" s="4" t="s">
        <v>34</v>
      </c>
      <c r="E20" s="4" t="s">
        <v>100</v>
      </c>
      <c r="F20" s="47">
        <v>1529</v>
      </c>
      <c r="I20" s="59" t="s">
        <v>32</v>
      </c>
      <c r="J20" s="58">
        <v>354857</v>
      </c>
      <c r="M20" s="57" t="s">
        <v>20</v>
      </c>
      <c r="N20" s="58">
        <v>617874</v>
      </c>
      <c r="O20" s="58">
        <v>5419.9473684210525</v>
      </c>
      <c r="P20" s="58">
        <v>114</v>
      </c>
    </row>
    <row r="21" spans="2:16">
      <c r="B21" s="60" t="s">
        <v>21</v>
      </c>
      <c r="C21" s="4" t="s">
        <v>96</v>
      </c>
      <c r="D21" s="4" t="s">
        <v>34</v>
      </c>
      <c r="E21" s="4" t="s">
        <v>100</v>
      </c>
      <c r="F21" s="47">
        <v>2650</v>
      </c>
      <c r="I21" s="59" t="s">
        <v>33</v>
      </c>
      <c r="J21" s="58">
        <v>278986</v>
      </c>
      <c r="M21" s="57" t="s">
        <v>18</v>
      </c>
      <c r="N21" s="58">
        <v>591055</v>
      </c>
      <c r="O21" s="58">
        <v>5277.2767857142853</v>
      </c>
      <c r="P21" s="58">
        <v>112</v>
      </c>
    </row>
    <row r="22" spans="2:16">
      <c r="B22" s="60" t="s">
        <v>22</v>
      </c>
      <c r="C22" s="4" t="s">
        <v>96</v>
      </c>
      <c r="D22" s="4" t="s">
        <v>32</v>
      </c>
      <c r="E22" s="4" t="s">
        <v>88</v>
      </c>
      <c r="F22" s="47">
        <v>8280</v>
      </c>
      <c r="I22" s="59" t="s">
        <v>34</v>
      </c>
      <c r="J22" s="58">
        <v>423532</v>
      </c>
      <c r="M22" s="57" t="s">
        <v>10</v>
      </c>
      <c r="N22" s="58">
        <v>592348</v>
      </c>
      <c r="O22" s="58">
        <v>5288.8214285714284</v>
      </c>
      <c r="P22" s="58">
        <v>112</v>
      </c>
    </row>
    <row r="23" spans="2:16">
      <c r="B23" s="60" t="s">
        <v>19</v>
      </c>
      <c r="C23" s="4" t="s">
        <v>102</v>
      </c>
      <c r="D23" s="4" t="s">
        <v>34</v>
      </c>
      <c r="E23" s="4" t="s">
        <v>97</v>
      </c>
      <c r="F23" s="47">
        <v>1291</v>
      </c>
      <c r="I23" s="59" t="s">
        <v>35</v>
      </c>
      <c r="J23" s="58">
        <v>360455</v>
      </c>
      <c r="M23" s="57" t="s">
        <v>25</v>
      </c>
      <c r="N23" s="58">
        <v>601599</v>
      </c>
      <c r="O23" s="58">
        <v>5784.6057692307695</v>
      </c>
      <c r="P23" s="58">
        <v>104</v>
      </c>
    </row>
    <row r="24" spans="2:16">
      <c r="B24" s="60" t="s">
        <v>8</v>
      </c>
      <c r="C24" s="4" t="s">
        <v>103</v>
      </c>
      <c r="D24" s="4" t="s">
        <v>33</v>
      </c>
      <c r="E24" s="4" t="s">
        <v>100</v>
      </c>
      <c r="F24" s="47">
        <v>6819</v>
      </c>
      <c r="I24" s="57" t="s">
        <v>95</v>
      </c>
      <c r="J24" s="58">
        <v>1471162</v>
      </c>
      <c r="M24" s="57" t="s">
        <v>14</v>
      </c>
      <c r="N24" s="58">
        <v>581097</v>
      </c>
      <c r="O24" s="58">
        <v>5097.3421052631575</v>
      </c>
      <c r="P24" s="58">
        <v>114</v>
      </c>
    </row>
    <row r="25" spans="2:16">
      <c r="B25" s="60" t="s">
        <v>25</v>
      </c>
      <c r="C25" s="4" t="s">
        <v>103</v>
      </c>
      <c r="D25" s="4" t="s">
        <v>32</v>
      </c>
      <c r="E25" s="4" t="s">
        <v>86</v>
      </c>
      <c r="F25" s="47">
        <v>1521</v>
      </c>
      <c r="I25" s="59" t="s">
        <v>32</v>
      </c>
      <c r="J25" s="58">
        <v>405232</v>
      </c>
      <c r="M25" s="57" t="s">
        <v>290</v>
      </c>
      <c r="N25" s="58">
        <v>9639960</v>
      </c>
      <c r="O25" s="58">
        <v>5427.905405405405</v>
      </c>
      <c r="P25" s="58">
        <v>1776</v>
      </c>
    </row>
    <row r="26" spans="2:16">
      <c r="B26" s="60" t="s">
        <v>16</v>
      </c>
      <c r="C26" s="4" t="s">
        <v>99</v>
      </c>
      <c r="D26" s="4" t="s">
        <v>32</v>
      </c>
      <c r="E26" s="4" t="s">
        <v>86</v>
      </c>
      <c r="F26" s="47">
        <v>5008</v>
      </c>
      <c r="I26" s="59" t="s">
        <v>33</v>
      </c>
      <c r="J26" s="58">
        <v>324827</v>
      </c>
    </row>
    <row r="27" spans="2:16">
      <c r="B27" s="60" t="s">
        <v>25</v>
      </c>
      <c r="C27" s="4" t="s">
        <v>103</v>
      </c>
      <c r="D27" s="4" t="s">
        <v>35</v>
      </c>
      <c r="E27" s="4" t="s">
        <v>100</v>
      </c>
      <c r="F27" s="47">
        <v>5116</v>
      </c>
      <c r="I27" s="59" t="s">
        <v>34</v>
      </c>
      <c r="J27" s="58">
        <v>390559</v>
      </c>
    </row>
    <row r="28" spans="2:16">
      <c r="B28" s="60" t="s">
        <v>20</v>
      </c>
      <c r="C28" s="4" t="s">
        <v>102</v>
      </c>
      <c r="D28" s="4" t="s">
        <v>34</v>
      </c>
      <c r="E28" s="4" t="s">
        <v>93</v>
      </c>
      <c r="F28" s="47">
        <v>8592</v>
      </c>
      <c r="I28" s="59" t="s">
        <v>35</v>
      </c>
      <c r="J28" s="58">
        <v>350544</v>
      </c>
    </row>
    <row r="29" spans="2:16">
      <c r="B29" s="60" t="s">
        <v>19</v>
      </c>
      <c r="C29" s="4" t="s">
        <v>99</v>
      </c>
      <c r="D29" s="4" t="s">
        <v>34</v>
      </c>
      <c r="E29" s="4" t="s">
        <v>93</v>
      </c>
      <c r="F29" s="47">
        <v>7346</v>
      </c>
      <c r="I29" s="57" t="s">
        <v>88</v>
      </c>
      <c r="J29" s="58">
        <v>1392056</v>
      </c>
    </row>
    <row r="30" spans="2:16">
      <c r="B30" s="60" t="s">
        <v>12</v>
      </c>
      <c r="C30" s="4" t="s">
        <v>102</v>
      </c>
      <c r="D30" s="4" t="s">
        <v>32</v>
      </c>
      <c r="E30" s="4" t="s">
        <v>88</v>
      </c>
      <c r="F30" s="47">
        <v>1512</v>
      </c>
      <c r="I30" s="59" t="s">
        <v>32</v>
      </c>
      <c r="J30" s="58">
        <v>356463</v>
      </c>
    </row>
    <row r="31" spans="2:16">
      <c r="B31" s="60" t="s">
        <v>21</v>
      </c>
      <c r="C31" s="4" t="s">
        <v>96</v>
      </c>
      <c r="D31" s="4" t="s">
        <v>34</v>
      </c>
      <c r="E31" s="4" t="s">
        <v>95</v>
      </c>
      <c r="F31" s="47">
        <v>4707</v>
      </c>
      <c r="I31" s="59" t="s">
        <v>33</v>
      </c>
      <c r="J31" s="58">
        <v>379084</v>
      </c>
    </row>
    <row r="32" spans="2:16">
      <c r="B32" s="60" t="s">
        <v>20</v>
      </c>
      <c r="C32" s="4" t="s">
        <v>89</v>
      </c>
      <c r="D32" s="4" t="s">
        <v>33</v>
      </c>
      <c r="E32" s="4" t="s">
        <v>86</v>
      </c>
      <c r="F32" s="47">
        <v>4301</v>
      </c>
      <c r="I32" s="59" t="s">
        <v>34</v>
      </c>
      <c r="J32" s="58">
        <v>297813</v>
      </c>
    </row>
    <row r="33" spans="2:10">
      <c r="B33" s="60" t="s">
        <v>12</v>
      </c>
      <c r="C33" s="4" t="s">
        <v>85</v>
      </c>
      <c r="D33" s="4" t="s">
        <v>35</v>
      </c>
      <c r="E33" s="4" t="s">
        <v>88</v>
      </c>
      <c r="F33" s="47">
        <v>5204</v>
      </c>
      <c r="I33" s="59" t="s">
        <v>35</v>
      </c>
      <c r="J33" s="58">
        <v>358696</v>
      </c>
    </row>
    <row r="34" spans="2:10">
      <c r="B34" s="60" t="s">
        <v>26</v>
      </c>
      <c r="C34" s="4" t="s">
        <v>102</v>
      </c>
      <c r="D34" s="4" t="s">
        <v>35</v>
      </c>
      <c r="E34" s="4" t="s">
        <v>86</v>
      </c>
      <c r="F34" s="47">
        <v>1722</v>
      </c>
      <c r="I34" s="57" t="s">
        <v>100</v>
      </c>
      <c r="J34" s="58">
        <v>1356708</v>
      </c>
    </row>
    <row r="35" spans="2:10">
      <c r="B35" s="60" t="s">
        <v>25</v>
      </c>
      <c r="C35" s="4" t="s">
        <v>87</v>
      </c>
      <c r="D35" s="4" t="s">
        <v>35</v>
      </c>
      <c r="E35" s="4" t="s">
        <v>93</v>
      </c>
      <c r="F35" s="47">
        <v>3842</v>
      </c>
      <c r="I35" s="59" t="s">
        <v>32</v>
      </c>
      <c r="J35" s="58">
        <v>370170</v>
      </c>
    </row>
    <row r="36" spans="2:10">
      <c r="B36" s="60" t="s">
        <v>16</v>
      </c>
      <c r="C36" s="4" t="s">
        <v>102</v>
      </c>
      <c r="D36" s="4" t="s">
        <v>34</v>
      </c>
      <c r="E36" s="4" t="s">
        <v>93</v>
      </c>
      <c r="F36" s="47">
        <v>6705</v>
      </c>
      <c r="I36" s="59" t="s">
        <v>33</v>
      </c>
      <c r="J36" s="58">
        <v>286204</v>
      </c>
    </row>
    <row r="37" spans="2:10">
      <c r="B37" s="60" t="s">
        <v>22</v>
      </c>
      <c r="C37" s="4" t="s">
        <v>96</v>
      </c>
      <c r="D37" s="4" t="s">
        <v>34</v>
      </c>
      <c r="E37" s="4" t="s">
        <v>86</v>
      </c>
      <c r="F37" s="47">
        <v>1748</v>
      </c>
      <c r="I37" s="59" t="s">
        <v>34</v>
      </c>
      <c r="J37" s="58">
        <v>384283</v>
      </c>
    </row>
    <row r="38" spans="2:10">
      <c r="B38" s="60" t="s">
        <v>12</v>
      </c>
      <c r="C38" s="4" t="s">
        <v>104</v>
      </c>
      <c r="D38" s="4" t="s">
        <v>35</v>
      </c>
      <c r="E38" s="4" t="s">
        <v>97</v>
      </c>
      <c r="F38" s="47">
        <v>8126</v>
      </c>
      <c r="I38" s="59" t="s">
        <v>35</v>
      </c>
      <c r="J38" s="58">
        <v>316051</v>
      </c>
    </row>
    <row r="39" spans="2:10">
      <c r="B39" s="60" t="s">
        <v>10</v>
      </c>
      <c r="C39" s="4" t="s">
        <v>104</v>
      </c>
      <c r="D39" s="4" t="s">
        <v>32</v>
      </c>
      <c r="E39" s="4" t="s">
        <v>88</v>
      </c>
      <c r="F39" s="47">
        <v>3883</v>
      </c>
      <c r="I39" s="57" t="s">
        <v>97</v>
      </c>
      <c r="J39" s="58">
        <v>1257558</v>
      </c>
    </row>
    <row r="40" spans="2:10">
      <c r="B40" s="60" t="s">
        <v>20</v>
      </c>
      <c r="C40" s="4" t="s">
        <v>101</v>
      </c>
      <c r="D40" s="4" t="s">
        <v>35</v>
      </c>
      <c r="E40" s="4" t="s">
        <v>93</v>
      </c>
      <c r="F40" s="47">
        <v>4330</v>
      </c>
      <c r="I40" s="59" t="s">
        <v>32</v>
      </c>
      <c r="J40" s="58">
        <v>298357</v>
      </c>
    </row>
    <row r="41" spans="2:10">
      <c r="B41" s="60" t="s">
        <v>12</v>
      </c>
      <c r="C41" s="4" t="s">
        <v>101</v>
      </c>
      <c r="D41" s="4" t="s">
        <v>32</v>
      </c>
      <c r="E41" s="4" t="s">
        <v>95</v>
      </c>
      <c r="F41" s="47">
        <v>5744</v>
      </c>
      <c r="I41" s="59" t="s">
        <v>33</v>
      </c>
      <c r="J41" s="58">
        <v>370759</v>
      </c>
    </row>
    <row r="42" spans="2:10">
      <c r="B42" s="60" t="s">
        <v>19</v>
      </c>
      <c r="C42" s="4" t="s">
        <v>103</v>
      </c>
      <c r="D42" s="4" t="s">
        <v>32</v>
      </c>
      <c r="E42" s="4" t="s">
        <v>86</v>
      </c>
      <c r="F42" s="47">
        <v>9175</v>
      </c>
      <c r="I42" s="59" t="s">
        <v>34</v>
      </c>
      <c r="J42" s="58">
        <v>279381</v>
      </c>
    </row>
    <row r="43" spans="2:10">
      <c r="B43" s="60" t="s">
        <v>8</v>
      </c>
      <c r="C43" s="4" t="s">
        <v>105</v>
      </c>
      <c r="D43" s="4" t="s">
        <v>33</v>
      </c>
      <c r="E43" s="4" t="s">
        <v>100</v>
      </c>
      <c r="F43" s="47">
        <v>2168</v>
      </c>
      <c r="I43" s="59" t="s">
        <v>35</v>
      </c>
      <c r="J43" s="58">
        <v>309061</v>
      </c>
    </row>
    <row r="44" spans="2:10">
      <c r="B44" s="60" t="s">
        <v>20</v>
      </c>
      <c r="C44" s="4" t="s">
        <v>104</v>
      </c>
      <c r="D44" s="4" t="s">
        <v>33</v>
      </c>
      <c r="E44" s="4" t="s">
        <v>100</v>
      </c>
      <c r="F44" s="47">
        <v>3395</v>
      </c>
      <c r="I44" s="57" t="s">
        <v>290</v>
      </c>
      <c r="J44" s="58">
        <v>9639960</v>
      </c>
    </row>
    <row r="45" spans="2:10">
      <c r="B45" s="60" t="s">
        <v>21</v>
      </c>
      <c r="C45" s="4" t="s">
        <v>102</v>
      </c>
      <c r="D45" s="4" t="s">
        <v>34</v>
      </c>
      <c r="E45" s="4" t="s">
        <v>86</v>
      </c>
      <c r="F45" s="47">
        <v>3541</v>
      </c>
    </row>
    <row r="46" spans="2:10">
      <c r="B46" s="60" t="s">
        <v>22</v>
      </c>
      <c r="C46" s="4" t="s">
        <v>89</v>
      </c>
      <c r="D46" s="4" t="s">
        <v>35</v>
      </c>
      <c r="E46" s="4" t="s">
        <v>86</v>
      </c>
      <c r="F46" s="47">
        <v>6818</v>
      </c>
    </row>
    <row r="47" spans="2:10">
      <c r="B47" s="60" t="s">
        <v>19</v>
      </c>
      <c r="C47" s="4" t="s">
        <v>96</v>
      </c>
      <c r="D47" s="4" t="s">
        <v>32</v>
      </c>
      <c r="E47" s="4" t="s">
        <v>100</v>
      </c>
      <c r="F47" s="47">
        <v>2503</v>
      </c>
    </row>
    <row r="48" spans="2:10">
      <c r="B48" s="60" t="s">
        <v>16</v>
      </c>
      <c r="C48" s="4" t="s">
        <v>99</v>
      </c>
      <c r="D48" s="4" t="s">
        <v>32</v>
      </c>
      <c r="E48" s="4" t="s">
        <v>100</v>
      </c>
      <c r="F48" s="47">
        <v>9428</v>
      </c>
    </row>
    <row r="49" spans="2:6">
      <c r="B49" s="60" t="s">
        <v>106</v>
      </c>
      <c r="C49" s="4" t="s">
        <v>98</v>
      </c>
      <c r="D49" s="4" t="s">
        <v>35</v>
      </c>
      <c r="E49" s="4" t="s">
        <v>93</v>
      </c>
      <c r="F49" s="47">
        <v>6846</v>
      </c>
    </row>
    <row r="50" spans="2:6">
      <c r="B50" s="60" t="s">
        <v>8</v>
      </c>
      <c r="C50" s="4" t="s">
        <v>104</v>
      </c>
      <c r="D50" s="4" t="s">
        <v>32</v>
      </c>
      <c r="E50" s="4" t="s">
        <v>100</v>
      </c>
      <c r="F50" s="47">
        <v>1596</v>
      </c>
    </row>
    <row r="51" spans="2:6">
      <c r="B51" s="60" t="s">
        <v>21</v>
      </c>
      <c r="C51" s="4" t="s">
        <v>102</v>
      </c>
      <c r="D51" s="4" t="s">
        <v>32</v>
      </c>
      <c r="E51" s="4" t="s">
        <v>95</v>
      </c>
      <c r="F51" s="47">
        <v>9833</v>
      </c>
    </row>
    <row r="52" spans="2:6">
      <c r="B52" s="60" t="s">
        <v>14</v>
      </c>
      <c r="C52" s="4" t="s">
        <v>85</v>
      </c>
      <c r="D52" s="4" t="s">
        <v>33</v>
      </c>
      <c r="E52" s="4" t="s">
        <v>88</v>
      </c>
      <c r="F52" s="47">
        <v>8528</v>
      </c>
    </row>
    <row r="53" spans="2:6">
      <c r="B53" s="60" t="s">
        <v>14</v>
      </c>
      <c r="C53" s="4" t="s">
        <v>107</v>
      </c>
      <c r="D53" s="4" t="s">
        <v>34</v>
      </c>
      <c r="E53" s="4" t="s">
        <v>86</v>
      </c>
      <c r="F53" s="47">
        <v>1528</v>
      </c>
    </row>
    <row r="54" spans="2:6">
      <c r="B54" s="60" t="s">
        <v>22</v>
      </c>
      <c r="C54" s="4" t="s">
        <v>87</v>
      </c>
      <c r="D54" s="4" t="s">
        <v>32</v>
      </c>
      <c r="E54" s="4" t="s">
        <v>88</v>
      </c>
      <c r="F54" s="47">
        <v>1254</v>
      </c>
    </row>
    <row r="55" spans="2:6">
      <c r="B55" s="60" t="s">
        <v>26</v>
      </c>
      <c r="C55" s="4" t="s">
        <v>96</v>
      </c>
      <c r="D55" s="4" t="s">
        <v>32</v>
      </c>
      <c r="E55" s="4" t="s">
        <v>90</v>
      </c>
      <c r="F55" s="47">
        <v>9705</v>
      </c>
    </row>
    <row r="56" spans="2:6">
      <c r="B56" s="60" t="s">
        <v>25</v>
      </c>
      <c r="C56" s="4" t="s">
        <v>102</v>
      </c>
      <c r="D56" s="4" t="s">
        <v>32</v>
      </c>
      <c r="E56" s="4" t="s">
        <v>97</v>
      </c>
      <c r="F56" s="47">
        <v>7899</v>
      </c>
    </row>
    <row r="57" spans="2:6">
      <c r="B57" s="60" t="s">
        <v>19</v>
      </c>
      <c r="C57" s="4" t="s">
        <v>91</v>
      </c>
      <c r="D57" s="4" t="s">
        <v>35</v>
      </c>
      <c r="E57" s="4" t="s">
        <v>100</v>
      </c>
      <c r="F57" s="47">
        <v>9790</v>
      </c>
    </row>
    <row r="58" spans="2:6">
      <c r="B58" s="60" t="s">
        <v>19</v>
      </c>
      <c r="C58" s="4" t="s">
        <v>104</v>
      </c>
      <c r="D58" s="4" t="s">
        <v>34</v>
      </c>
      <c r="E58" s="4" t="s">
        <v>97</v>
      </c>
      <c r="F58" s="47">
        <v>2705</v>
      </c>
    </row>
    <row r="59" spans="2:6">
      <c r="B59" s="60" t="s">
        <v>18</v>
      </c>
      <c r="C59" s="4" t="s">
        <v>104</v>
      </c>
      <c r="D59" s="4" t="s">
        <v>33</v>
      </c>
      <c r="E59" s="4" t="s">
        <v>88</v>
      </c>
      <c r="F59" s="47">
        <v>8698</v>
      </c>
    </row>
    <row r="60" spans="2:6">
      <c r="B60" s="60" t="s">
        <v>25</v>
      </c>
      <c r="C60" s="4" t="s">
        <v>102</v>
      </c>
      <c r="D60" s="4" t="s">
        <v>34</v>
      </c>
      <c r="E60" s="4" t="s">
        <v>95</v>
      </c>
      <c r="F60" s="47">
        <v>5997</v>
      </c>
    </row>
    <row r="61" spans="2:6">
      <c r="B61" s="60" t="s">
        <v>26</v>
      </c>
      <c r="C61" s="4" t="s">
        <v>85</v>
      </c>
      <c r="D61" s="4" t="s">
        <v>34</v>
      </c>
      <c r="E61" s="4" t="s">
        <v>90</v>
      </c>
      <c r="F61" s="47">
        <v>7130</v>
      </c>
    </row>
    <row r="62" spans="2:6">
      <c r="B62" s="60" t="s">
        <v>20</v>
      </c>
      <c r="C62" s="4" t="s">
        <v>96</v>
      </c>
      <c r="D62" s="4" t="s">
        <v>33</v>
      </c>
      <c r="E62" s="4" t="s">
        <v>95</v>
      </c>
      <c r="F62" s="47">
        <v>8408</v>
      </c>
    </row>
    <row r="63" spans="2:6">
      <c r="B63" s="60" t="s">
        <v>6</v>
      </c>
      <c r="C63" s="4" t="s">
        <v>89</v>
      </c>
      <c r="D63" s="4" t="s">
        <v>35</v>
      </c>
      <c r="E63" s="4" t="s">
        <v>95</v>
      </c>
      <c r="F63" s="47">
        <v>8081</v>
      </c>
    </row>
    <row r="64" spans="2:6">
      <c r="B64" s="60" t="s">
        <v>108</v>
      </c>
      <c r="C64" s="4" t="s">
        <v>94</v>
      </c>
      <c r="D64" s="4" t="s">
        <v>35</v>
      </c>
      <c r="E64" s="4" t="s">
        <v>88</v>
      </c>
      <c r="F64" s="47">
        <v>7068</v>
      </c>
    </row>
    <row r="65" spans="2:6">
      <c r="B65" s="60" t="s">
        <v>108</v>
      </c>
      <c r="C65" s="4" t="s">
        <v>92</v>
      </c>
      <c r="D65" s="4" t="s">
        <v>34</v>
      </c>
      <c r="E65" s="4" t="s">
        <v>97</v>
      </c>
      <c r="F65" s="47">
        <v>5800</v>
      </c>
    </row>
    <row r="66" spans="2:6">
      <c r="B66" s="60" t="s">
        <v>22</v>
      </c>
      <c r="C66" s="4" t="s">
        <v>94</v>
      </c>
      <c r="D66" s="4" t="s">
        <v>33</v>
      </c>
      <c r="E66" s="4" t="s">
        <v>100</v>
      </c>
      <c r="F66" s="47">
        <v>8577</v>
      </c>
    </row>
    <row r="67" spans="2:6">
      <c r="B67" s="60" t="s">
        <v>108</v>
      </c>
      <c r="C67" s="4" t="s">
        <v>102</v>
      </c>
      <c r="D67" s="4" t="s">
        <v>34</v>
      </c>
      <c r="E67" s="4" t="s">
        <v>86</v>
      </c>
      <c r="F67" s="47">
        <v>1269</v>
      </c>
    </row>
    <row r="68" spans="2:6">
      <c r="B68" s="60" t="s">
        <v>25</v>
      </c>
      <c r="C68" s="4" t="s">
        <v>105</v>
      </c>
      <c r="D68" s="4" t="s">
        <v>33</v>
      </c>
      <c r="E68" s="4" t="s">
        <v>97</v>
      </c>
      <c r="F68" s="47">
        <v>3695</v>
      </c>
    </row>
    <row r="69" spans="2:6">
      <c r="B69" s="60" t="s">
        <v>18</v>
      </c>
      <c r="C69" s="4" t="s">
        <v>102</v>
      </c>
      <c r="D69" s="4" t="s">
        <v>33</v>
      </c>
      <c r="E69" s="4" t="s">
        <v>95</v>
      </c>
      <c r="F69" s="47">
        <v>6338</v>
      </c>
    </row>
    <row r="70" spans="2:6">
      <c r="B70" s="60" t="s">
        <v>18</v>
      </c>
      <c r="C70" s="4" t="s">
        <v>91</v>
      </c>
      <c r="D70" s="4" t="s">
        <v>33</v>
      </c>
      <c r="E70" s="4" t="s">
        <v>90</v>
      </c>
      <c r="F70" s="47">
        <v>6103</v>
      </c>
    </row>
    <row r="71" spans="2:6">
      <c r="B71" s="60" t="s">
        <v>26</v>
      </c>
      <c r="C71" s="4" t="s">
        <v>103</v>
      </c>
      <c r="D71" s="4" t="s">
        <v>34</v>
      </c>
      <c r="E71" s="4" t="s">
        <v>95</v>
      </c>
      <c r="F71" s="47">
        <v>9351</v>
      </c>
    </row>
    <row r="72" spans="2:6">
      <c r="B72" s="60" t="s">
        <v>10</v>
      </c>
      <c r="C72" s="4" t="s">
        <v>101</v>
      </c>
      <c r="D72" s="4" t="s">
        <v>33</v>
      </c>
      <c r="E72" s="4" t="s">
        <v>97</v>
      </c>
      <c r="F72" s="47">
        <v>8619</v>
      </c>
    </row>
    <row r="73" spans="2:6">
      <c r="B73" s="60" t="s">
        <v>18</v>
      </c>
      <c r="C73" s="4" t="s">
        <v>92</v>
      </c>
      <c r="D73" s="4" t="s">
        <v>32</v>
      </c>
      <c r="E73" s="4" t="s">
        <v>86</v>
      </c>
      <c r="F73" s="47">
        <v>6431</v>
      </c>
    </row>
    <row r="74" spans="2:6">
      <c r="B74" s="60" t="s">
        <v>109</v>
      </c>
      <c r="C74" s="4" t="s">
        <v>91</v>
      </c>
      <c r="D74" s="4" t="s">
        <v>34</v>
      </c>
      <c r="E74" s="4" t="s">
        <v>97</v>
      </c>
      <c r="F74" s="47">
        <v>3423</v>
      </c>
    </row>
    <row r="75" spans="2:6">
      <c r="B75" s="60" t="s">
        <v>8</v>
      </c>
      <c r="C75" s="4" t="s">
        <v>105</v>
      </c>
      <c r="D75" s="4" t="s">
        <v>33</v>
      </c>
      <c r="E75" s="4" t="s">
        <v>95</v>
      </c>
      <c r="F75" s="47">
        <v>7493</v>
      </c>
    </row>
    <row r="76" spans="2:6">
      <c r="B76" s="60" t="s">
        <v>19</v>
      </c>
      <c r="C76" s="4" t="s">
        <v>102</v>
      </c>
      <c r="D76" s="4" t="s">
        <v>33</v>
      </c>
      <c r="E76" s="4" t="s">
        <v>93</v>
      </c>
      <c r="F76" s="47">
        <v>5537</v>
      </c>
    </row>
    <row r="77" spans="2:6">
      <c r="B77" s="60" t="s">
        <v>106</v>
      </c>
      <c r="C77" s="4" t="s">
        <v>92</v>
      </c>
      <c r="D77" s="4" t="s">
        <v>32</v>
      </c>
      <c r="E77" s="4" t="s">
        <v>93</v>
      </c>
      <c r="F77" s="47">
        <v>6167</v>
      </c>
    </row>
    <row r="78" spans="2:6">
      <c r="B78" s="60" t="s">
        <v>16</v>
      </c>
      <c r="C78" s="4" t="s">
        <v>98</v>
      </c>
      <c r="D78" s="4" t="s">
        <v>32</v>
      </c>
      <c r="E78" s="4" t="s">
        <v>97</v>
      </c>
      <c r="F78" s="47">
        <v>8318</v>
      </c>
    </row>
    <row r="79" spans="2:6">
      <c r="B79" s="60" t="s">
        <v>12</v>
      </c>
      <c r="C79" s="4" t="s">
        <v>96</v>
      </c>
      <c r="D79" s="4" t="s">
        <v>32</v>
      </c>
      <c r="E79" s="4" t="s">
        <v>86</v>
      </c>
      <c r="F79" s="47">
        <v>3638</v>
      </c>
    </row>
    <row r="80" spans="2:6">
      <c r="B80" s="60" t="s">
        <v>10</v>
      </c>
      <c r="C80" s="4" t="s">
        <v>98</v>
      </c>
      <c r="D80" s="4" t="s">
        <v>32</v>
      </c>
      <c r="E80" s="4" t="s">
        <v>93</v>
      </c>
      <c r="F80" s="47">
        <v>8775</v>
      </c>
    </row>
    <row r="81" spans="2:6">
      <c r="B81" s="60" t="s">
        <v>19</v>
      </c>
      <c r="C81" s="4" t="s">
        <v>104</v>
      </c>
      <c r="D81" s="4" t="s">
        <v>32</v>
      </c>
      <c r="E81" s="4" t="s">
        <v>95</v>
      </c>
      <c r="F81" s="47">
        <v>7539</v>
      </c>
    </row>
    <row r="82" spans="2:6">
      <c r="B82" s="60" t="s">
        <v>109</v>
      </c>
      <c r="C82" s="4" t="s">
        <v>85</v>
      </c>
      <c r="D82" s="4" t="s">
        <v>33</v>
      </c>
      <c r="E82" s="4" t="s">
        <v>100</v>
      </c>
      <c r="F82" s="47">
        <v>2445</v>
      </c>
    </row>
    <row r="83" spans="2:6">
      <c r="B83" s="60" t="s">
        <v>18</v>
      </c>
      <c r="C83" s="4" t="s">
        <v>105</v>
      </c>
      <c r="D83" s="4" t="s">
        <v>34</v>
      </c>
      <c r="E83" s="4" t="s">
        <v>88</v>
      </c>
      <c r="F83" s="47">
        <v>3918</v>
      </c>
    </row>
    <row r="84" spans="2:6">
      <c r="B84" s="60" t="s">
        <v>10</v>
      </c>
      <c r="C84" s="4" t="s">
        <v>107</v>
      </c>
      <c r="D84" s="4" t="s">
        <v>34</v>
      </c>
      <c r="E84" s="4" t="s">
        <v>88</v>
      </c>
      <c r="F84" s="47">
        <v>8801</v>
      </c>
    </row>
    <row r="85" spans="2:6">
      <c r="B85" s="60" t="s">
        <v>10</v>
      </c>
      <c r="C85" s="4" t="s">
        <v>105</v>
      </c>
      <c r="D85" s="4" t="s">
        <v>32</v>
      </c>
      <c r="E85" s="4" t="s">
        <v>88</v>
      </c>
      <c r="F85" s="47">
        <v>7658</v>
      </c>
    </row>
    <row r="86" spans="2:6">
      <c r="B86" s="60" t="s">
        <v>109</v>
      </c>
      <c r="C86" s="4" t="s">
        <v>98</v>
      </c>
      <c r="D86" s="4" t="s">
        <v>34</v>
      </c>
      <c r="E86" s="4" t="s">
        <v>90</v>
      </c>
      <c r="F86" s="47">
        <v>8290</v>
      </c>
    </row>
    <row r="87" spans="2:6">
      <c r="B87" s="60" t="s">
        <v>12</v>
      </c>
      <c r="C87" s="4" t="s">
        <v>102</v>
      </c>
      <c r="D87" s="4" t="s">
        <v>32</v>
      </c>
      <c r="E87" s="4" t="s">
        <v>88</v>
      </c>
      <c r="F87" s="47">
        <v>6166</v>
      </c>
    </row>
    <row r="88" spans="2:6">
      <c r="B88" s="60" t="s">
        <v>109</v>
      </c>
      <c r="C88" s="4" t="s">
        <v>103</v>
      </c>
      <c r="D88" s="4" t="s">
        <v>35</v>
      </c>
      <c r="E88" s="4" t="s">
        <v>88</v>
      </c>
      <c r="F88" s="47">
        <v>3623</v>
      </c>
    </row>
    <row r="89" spans="2:6">
      <c r="B89" s="60" t="s">
        <v>26</v>
      </c>
      <c r="C89" s="4" t="s">
        <v>105</v>
      </c>
      <c r="D89" s="4" t="s">
        <v>34</v>
      </c>
      <c r="E89" s="4" t="s">
        <v>88</v>
      </c>
      <c r="F89" s="47">
        <v>4372</v>
      </c>
    </row>
    <row r="90" spans="2:6">
      <c r="B90" s="60" t="s">
        <v>21</v>
      </c>
      <c r="C90" s="4" t="s">
        <v>103</v>
      </c>
      <c r="D90" s="4" t="s">
        <v>34</v>
      </c>
      <c r="E90" s="4" t="s">
        <v>100</v>
      </c>
      <c r="F90" s="47">
        <v>1315</v>
      </c>
    </row>
    <row r="91" spans="2:6">
      <c r="B91" s="60" t="s">
        <v>20</v>
      </c>
      <c r="C91" s="4" t="s">
        <v>92</v>
      </c>
      <c r="D91" s="4" t="s">
        <v>35</v>
      </c>
      <c r="E91" s="4" t="s">
        <v>86</v>
      </c>
      <c r="F91" s="47">
        <v>2698</v>
      </c>
    </row>
    <row r="92" spans="2:6">
      <c r="B92" s="60" t="s">
        <v>6</v>
      </c>
      <c r="C92" s="4" t="s">
        <v>89</v>
      </c>
      <c r="D92" s="4" t="s">
        <v>33</v>
      </c>
      <c r="E92" s="4" t="s">
        <v>90</v>
      </c>
      <c r="F92" s="47">
        <v>6704</v>
      </c>
    </row>
    <row r="93" spans="2:6">
      <c r="B93" s="60" t="s">
        <v>25</v>
      </c>
      <c r="C93" s="4" t="s">
        <v>89</v>
      </c>
      <c r="D93" s="4" t="s">
        <v>35</v>
      </c>
      <c r="E93" s="4" t="s">
        <v>100</v>
      </c>
      <c r="F93" s="47">
        <v>9057</v>
      </c>
    </row>
    <row r="94" spans="2:6">
      <c r="B94" s="60" t="s">
        <v>26</v>
      </c>
      <c r="C94" s="4" t="s">
        <v>96</v>
      </c>
      <c r="D94" s="4" t="s">
        <v>32</v>
      </c>
      <c r="E94" s="4" t="s">
        <v>97</v>
      </c>
      <c r="F94" s="47">
        <v>7929</v>
      </c>
    </row>
    <row r="95" spans="2:6">
      <c r="B95" s="60" t="s">
        <v>20</v>
      </c>
      <c r="C95" s="4" t="s">
        <v>101</v>
      </c>
      <c r="D95" s="4" t="s">
        <v>34</v>
      </c>
      <c r="E95" s="4" t="s">
        <v>97</v>
      </c>
      <c r="F95" s="47">
        <v>6242</v>
      </c>
    </row>
    <row r="96" spans="2:6">
      <c r="B96" s="60" t="s">
        <v>8</v>
      </c>
      <c r="C96" s="4" t="s">
        <v>98</v>
      </c>
      <c r="D96" s="4" t="s">
        <v>32</v>
      </c>
      <c r="E96" s="4" t="s">
        <v>88</v>
      </c>
      <c r="F96" s="47">
        <v>5858</v>
      </c>
    </row>
    <row r="97" spans="2:6">
      <c r="B97" s="60" t="s">
        <v>106</v>
      </c>
      <c r="C97" s="4" t="s">
        <v>89</v>
      </c>
      <c r="D97" s="4" t="s">
        <v>34</v>
      </c>
      <c r="E97" s="4" t="s">
        <v>100</v>
      </c>
      <c r="F97" s="47">
        <v>7169</v>
      </c>
    </row>
    <row r="98" spans="2:6">
      <c r="B98" s="60" t="s">
        <v>20</v>
      </c>
      <c r="C98" s="4" t="s">
        <v>105</v>
      </c>
      <c r="D98" s="4" t="s">
        <v>32</v>
      </c>
      <c r="E98" s="4" t="s">
        <v>88</v>
      </c>
      <c r="F98" s="47">
        <v>3487</v>
      </c>
    </row>
    <row r="99" spans="2:6">
      <c r="B99" s="60" t="s">
        <v>21</v>
      </c>
      <c r="C99" s="4" t="s">
        <v>87</v>
      </c>
      <c r="D99" s="4" t="s">
        <v>34</v>
      </c>
      <c r="E99" s="4" t="s">
        <v>97</v>
      </c>
      <c r="F99" s="47">
        <v>5269</v>
      </c>
    </row>
    <row r="100" spans="2:6">
      <c r="B100" s="60" t="s">
        <v>26</v>
      </c>
      <c r="C100" s="4" t="s">
        <v>92</v>
      </c>
      <c r="D100" s="4" t="s">
        <v>33</v>
      </c>
      <c r="E100" s="4" t="s">
        <v>88</v>
      </c>
      <c r="F100" s="47">
        <v>1997</v>
      </c>
    </row>
    <row r="101" spans="2:6">
      <c r="B101" s="60" t="s">
        <v>14</v>
      </c>
      <c r="C101" s="4" t="s">
        <v>89</v>
      </c>
      <c r="D101" s="4" t="s">
        <v>35</v>
      </c>
      <c r="E101" s="4" t="s">
        <v>90</v>
      </c>
      <c r="F101" s="47">
        <v>5830</v>
      </c>
    </row>
    <row r="102" spans="2:6">
      <c r="B102" s="60" t="s">
        <v>108</v>
      </c>
      <c r="C102" s="4" t="s">
        <v>107</v>
      </c>
      <c r="D102" s="4" t="s">
        <v>34</v>
      </c>
      <c r="E102" s="4" t="s">
        <v>88</v>
      </c>
      <c r="F102" s="47">
        <v>8175</v>
      </c>
    </row>
    <row r="103" spans="2:6">
      <c r="B103" s="60" t="s">
        <v>14</v>
      </c>
      <c r="C103" s="4" t="s">
        <v>103</v>
      </c>
      <c r="D103" s="4" t="s">
        <v>32</v>
      </c>
      <c r="E103" s="4" t="s">
        <v>88</v>
      </c>
      <c r="F103" s="47">
        <v>5681</v>
      </c>
    </row>
    <row r="104" spans="2:6">
      <c r="B104" s="60" t="s">
        <v>8</v>
      </c>
      <c r="C104" s="4" t="s">
        <v>107</v>
      </c>
      <c r="D104" s="4" t="s">
        <v>32</v>
      </c>
      <c r="E104" s="4" t="s">
        <v>95</v>
      </c>
      <c r="F104" s="47">
        <v>5497</v>
      </c>
    </row>
    <row r="105" spans="2:6">
      <c r="B105" s="60" t="s">
        <v>106</v>
      </c>
      <c r="C105" s="4" t="s">
        <v>101</v>
      </c>
      <c r="D105" s="4" t="s">
        <v>34</v>
      </c>
      <c r="E105" s="4" t="s">
        <v>90</v>
      </c>
      <c r="F105" s="47">
        <v>5909</v>
      </c>
    </row>
    <row r="106" spans="2:6">
      <c r="B106" s="60" t="s">
        <v>19</v>
      </c>
      <c r="C106" s="4" t="s">
        <v>102</v>
      </c>
      <c r="D106" s="4" t="s">
        <v>32</v>
      </c>
      <c r="E106" s="4" t="s">
        <v>95</v>
      </c>
      <c r="F106" s="47">
        <v>8148</v>
      </c>
    </row>
    <row r="107" spans="2:6">
      <c r="B107" s="60" t="s">
        <v>18</v>
      </c>
      <c r="C107" s="4" t="s">
        <v>107</v>
      </c>
      <c r="D107" s="4" t="s">
        <v>35</v>
      </c>
      <c r="E107" s="4" t="s">
        <v>86</v>
      </c>
      <c r="F107" s="47">
        <v>9168</v>
      </c>
    </row>
    <row r="108" spans="2:6">
      <c r="B108" s="60" t="s">
        <v>108</v>
      </c>
      <c r="C108" s="4" t="s">
        <v>91</v>
      </c>
      <c r="D108" s="4" t="s">
        <v>34</v>
      </c>
      <c r="E108" s="4" t="s">
        <v>97</v>
      </c>
      <c r="F108" s="47">
        <v>5119</v>
      </c>
    </row>
    <row r="109" spans="2:6">
      <c r="B109" s="60" t="s">
        <v>25</v>
      </c>
      <c r="C109" s="4" t="s">
        <v>94</v>
      </c>
      <c r="D109" s="4" t="s">
        <v>34</v>
      </c>
      <c r="E109" s="4" t="s">
        <v>100</v>
      </c>
      <c r="F109" s="47">
        <v>2980</v>
      </c>
    </row>
    <row r="110" spans="2:6">
      <c r="B110" s="60" t="s">
        <v>22</v>
      </c>
      <c r="C110" s="4" t="s">
        <v>92</v>
      </c>
      <c r="D110" s="4" t="s">
        <v>32</v>
      </c>
      <c r="E110" s="4" t="s">
        <v>90</v>
      </c>
      <c r="F110" s="47">
        <v>6437</v>
      </c>
    </row>
    <row r="111" spans="2:6">
      <c r="B111" s="60" t="s">
        <v>8</v>
      </c>
      <c r="C111" s="4" t="s">
        <v>104</v>
      </c>
      <c r="D111" s="4" t="s">
        <v>35</v>
      </c>
      <c r="E111" s="4" t="s">
        <v>90</v>
      </c>
      <c r="F111" s="47">
        <v>4542</v>
      </c>
    </row>
    <row r="112" spans="2:6">
      <c r="B112" s="60" t="s">
        <v>25</v>
      </c>
      <c r="C112" s="4" t="s">
        <v>101</v>
      </c>
      <c r="D112" s="4" t="s">
        <v>35</v>
      </c>
      <c r="E112" s="4" t="s">
        <v>100</v>
      </c>
      <c r="F112" s="47">
        <v>2525</v>
      </c>
    </row>
    <row r="113" spans="2:6">
      <c r="B113" s="60" t="s">
        <v>21</v>
      </c>
      <c r="C113" s="4" t="s">
        <v>87</v>
      </c>
      <c r="D113" s="4" t="s">
        <v>33</v>
      </c>
      <c r="E113" s="4" t="s">
        <v>93</v>
      </c>
      <c r="F113" s="47">
        <v>1233</v>
      </c>
    </row>
    <row r="114" spans="2:6">
      <c r="B114" s="60" t="s">
        <v>14</v>
      </c>
      <c r="C114" s="4" t="s">
        <v>104</v>
      </c>
      <c r="D114" s="4" t="s">
        <v>32</v>
      </c>
      <c r="E114" s="4" t="s">
        <v>90</v>
      </c>
      <c r="F114" s="47">
        <v>7183</v>
      </c>
    </row>
    <row r="115" spans="2:6">
      <c r="B115" s="60" t="s">
        <v>10</v>
      </c>
      <c r="C115" s="4" t="s">
        <v>94</v>
      </c>
      <c r="D115" s="4" t="s">
        <v>35</v>
      </c>
      <c r="E115" s="4" t="s">
        <v>97</v>
      </c>
      <c r="F115" s="47">
        <v>2376</v>
      </c>
    </row>
    <row r="116" spans="2:6">
      <c r="B116" s="60" t="s">
        <v>19</v>
      </c>
      <c r="C116" s="4" t="s">
        <v>98</v>
      </c>
      <c r="D116" s="4" t="s">
        <v>35</v>
      </c>
      <c r="E116" s="4" t="s">
        <v>100</v>
      </c>
      <c r="F116" s="47">
        <v>6195</v>
      </c>
    </row>
    <row r="117" spans="2:6">
      <c r="B117" s="60" t="s">
        <v>16</v>
      </c>
      <c r="C117" s="4" t="s">
        <v>96</v>
      </c>
      <c r="D117" s="4" t="s">
        <v>32</v>
      </c>
      <c r="E117" s="4" t="s">
        <v>90</v>
      </c>
      <c r="F117" s="47">
        <v>4353</v>
      </c>
    </row>
    <row r="118" spans="2:6">
      <c r="B118" s="60" t="s">
        <v>25</v>
      </c>
      <c r="C118" s="4" t="s">
        <v>101</v>
      </c>
      <c r="D118" s="4" t="s">
        <v>34</v>
      </c>
      <c r="E118" s="4" t="s">
        <v>97</v>
      </c>
      <c r="F118" s="47">
        <v>7107</v>
      </c>
    </row>
    <row r="119" spans="2:6">
      <c r="B119" s="60" t="s">
        <v>18</v>
      </c>
      <c r="C119" s="4" t="s">
        <v>101</v>
      </c>
      <c r="D119" s="4" t="s">
        <v>34</v>
      </c>
      <c r="E119" s="4" t="s">
        <v>86</v>
      </c>
      <c r="F119" s="47">
        <v>9385</v>
      </c>
    </row>
    <row r="120" spans="2:6">
      <c r="B120" s="60" t="s">
        <v>106</v>
      </c>
      <c r="C120" s="4" t="s">
        <v>92</v>
      </c>
      <c r="D120" s="4" t="s">
        <v>32</v>
      </c>
      <c r="E120" s="4" t="s">
        <v>95</v>
      </c>
      <c r="F120" s="47">
        <v>2103</v>
      </c>
    </row>
    <row r="121" spans="2:6">
      <c r="B121" s="60" t="s">
        <v>18</v>
      </c>
      <c r="C121" s="4" t="s">
        <v>104</v>
      </c>
      <c r="D121" s="4" t="s">
        <v>35</v>
      </c>
      <c r="E121" s="4" t="s">
        <v>100</v>
      </c>
      <c r="F121" s="47">
        <v>3921</v>
      </c>
    </row>
    <row r="122" spans="2:6">
      <c r="B122" s="60" t="s">
        <v>14</v>
      </c>
      <c r="C122" s="4" t="s">
        <v>92</v>
      </c>
      <c r="D122" s="4" t="s">
        <v>32</v>
      </c>
      <c r="E122" s="4" t="s">
        <v>97</v>
      </c>
      <c r="F122" s="47">
        <v>6342</v>
      </c>
    </row>
    <row r="123" spans="2:6">
      <c r="B123" s="60" t="s">
        <v>19</v>
      </c>
      <c r="C123" s="4" t="s">
        <v>99</v>
      </c>
      <c r="D123" s="4" t="s">
        <v>35</v>
      </c>
      <c r="E123" s="4" t="s">
        <v>100</v>
      </c>
      <c r="F123" s="47">
        <v>8799</v>
      </c>
    </row>
    <row r="124" spans="2:6">
      <c r="B124" s="60" t="s">
        <v>19</v>
      </c>
      <c r="C124" s="4" t="s">
        <v>103</v>
      </c>
      <c r="D124" s="4" t="s">
        <v>33</v>
      </c>
      <c r="E124" s="4" t="s">
        <v>88</v>
      </c>
      <c r="F124" s="47">
        <v>7696</v>
      </c>
    </row>
    <row r="125" spans="2:6">
      <c r="B125" s="60" t="s">
        <v>106</v>
      </c>
      <c r="C125" s="4" t="s">
        <v>101</v>
      </c>
      <c r="D125" s="4" t="s">
        <v>32</v>
      </c>
      <c r="E125" s="4" t="s">
        <v>93</v>
      </c>
      <c r="F125" s="47">
        <v>7699</v>
      </c>
    </row>
    <row r="126" spans="2:6">
      <c r="B126" s="60" t="s">
        <v>20</v>
      </c>
      <c r="C126" s="4" t="s">
        <v>103</v>
      </c>
      <c r="D126" s="4" t="s">
        <v>34</v>
      </c>
      <c r="E126" s="4" t="s">
        <v>95</v>
      </c>
      <c r="F126" s="47">
        <v>7457</v>
      </c>
    </row>
    <row r="127" spans="2:6">
      <c r="B127" s="60" t="s">
        <v>22</v>
      </c>
      <c r="C127" s="4" t="s">
        <v>105</v>
      </c>
      <c r="D127" s="4" t="s">
        <v>34</v>
      </c>
      <c r="E127" s="4" t="s">
        <v>93</v>
      </c>
      <c r="F127" s="47">
        <v>6127</v>
      </c>
    </row>
    <row r="128" spans="2:6">
      <c r="B128" s="60" t="s">
        <v>6</v>
      </c>
      <c r="C128" s="4" t="s">
        <v>99</v>
      </c>
      <c r="D128" s="4" t="s">
        <v>35</v>
      </c>
      <c r="E128" s="4" t="s">
        <v>100</v>
      </c>
      <c r="F128" s="47">
        <v>8490</v>
      </c>
    </row>
    <row r="129" spans="2:6">
      <c r="B129" s="60" t="s">
        <v>25</v>
      </c>
      <c r="C129" s="4" t="s">
        <v>94</v>
      </c>
      <c r="D129" s="4" t="s">
        <v>33</v>
      </c>
      <c r="E129" s="4" t="s">
        <v>88</v>
      </c>
      <c r="F129" s="47">
        <v>7489</v>
      </c>
    </row>
    <row r="130" spans="2:6">
      <c r="B130" s="60" t="s">
        <v>21</v>
      </c>
      <c r="C130" s="4" t="s">
        <v>92</v>
      </c>
      <c r="D130" s="4" t="s">
        <v>32</v>
      </c>
      <c r="E130" s="4" t="s">
        <v>100</v>
      </c>
      <c r="F130" s="47">
        <v>4928</v>
      </c>
    </row>
    <row r="131" spans="2:6">
      <c r="B131" s="60" t="s">
        <v>19</v>
      </c>
      <c r="C131" s="4" t="s">
        <v>104</v>
      </c>
      <c r="D131" s="4" t="s">
        <v>33</v>
      </c>
      <c r="E131" s="4" t="s">
        <v>88</v>
      </c>
      <c r="F131" s="47">
        <v>7297</v>
      </c>
    </row>
    <row r="132" spans="2:6">
      <c r="B132" s="60" t="s">
        <v>8</v>
      </c>
      <c r="C132" s="4" t="s">
        <v>96</v>
      </c>
      <c r="D132" s="4" t="s">
        <v>34</v>
      </c>
      <c r="E132" s="4" t="s">
        <v>93</v>
      </c>
      <c r="F132" s="47">
        <v>5214</v>
      </c>
    </row>
    <row r="133" spans="2:6">
      <c r="B133" s="60" t="s">
        <v>26</v>
      </c>
      <c r="C133" s="4" t="s">
        <v>92</v>
      </c>
      <c r="D133" s="4" t="s">
        <v>35</v>
      </c>
      <c r="E133" s="4" t="s">
        <v>100</v>
      </c>
      <c r="F133" s="47">
        <v>8555</v>
      </c>
    </row>
    <row r="134" spans="2:6">
      <c r="B134" s="60" t="s">
        <v>18</v>
      </c>
      <c r="C134" s="4" t="s">
        <v>99</v>
      </c>
      <c r="D134" s="4" t="s">
        <v>32</v>
      </c>
      <c r="E134" s="4" t="s">
        <v>90</v>
      </c>
      <c r="F134" s="47">
        <v>9155</v>
      </c>
    </row>
    <row r="135" spans="2:6">
      <c r="B135" s="60" t="s">
        <v>22</v>
      </c>
      <c r="C135" s="4" t="s">
        <v>89</v>
      </c>
      <c r="D135" s="4" t="s">
        <v>35</v>
      </c>
      <c r="E135" s="4" t="s">
        <v>86</v>
      </c>
      <c r="F135" s="47">
        <v>4601</v>
      </c>
    </row>
    <row r="136" spans="2:6">
      <c r="B136" s="60" t="s">
        <v>106</v>
      </c>
      <c r="C136" s="4" t="s">
        <v>105</v>
      </c>
      <c r="D136" s="4" t="s">
        <v>34</v>
      </c>
      <c r="E136" s="4" t="s">
        <v>90</v>
      </c>
      <c r="F136" s="47">
        <v>5879</v>
      </c>
    </row>
    <row r="137" spans="2:6">
      <c r="B137" s="60" t="s">
        <v>25</v>
      </c>
      <c r="C137" s="4" t="s">
        <v>96</v>
      </c>
      <c r="D137" s="4" t="s">
        <v>32</v>
      </c>
      <c r="E137" s="4" t="s">
        <v>88</v>
      </c>
      <c r="F137" s="47">
        <v>8788</v>
      </c>
    </row>
    <row r="138" spans="2:6">
      <c r="B138" s="60" t="s">
        <v>109</v>
      </c>
      <c r="C138" s="4" t="s">
        <v>85</v>
      </c>
      <c r="D138" s="4" t="s">
        <v>33</v>
      </c>
      <c r="E138" s="4" t="s">
        <v>95</v>
      </c>
      <c r="F138" s="47">
        <v>6305</v>
      </c>
    </row>
    <row r="139" spans="2:6">
      <c r="B139" s="60" t="s">
        <v>25</v>
      </c>
      <c r="C139" s="4" t="s">
        <v>107</v>
      </c>
      <c r="D139" s="4" t="s">
        <v>35</v>
      </c>
      <c r="E139" s="4" t="s">
        <v>88</v>
      </c>
      <c r="F139" s="47">
        <v>5253</v>
      </c>
    </row>
    <row r="140" spans="2:6">
      <c r="B140" s="60" t="s">
        <v>18</v>
      </c>
      <c r="C140" s="4" t="s">
        <v>98</v>
      </c>
      <c r="D140" s="4" t="s">
        <v>34</v>
      </c>
      <c r="E140" s="4" t="s">
        <v>97</v>
      </c>
      <c r="F140" s="47">
        <v>5216</v>
      </c>
    </row>
    <row r="141" spans="2:6">
      <c r="B141" s="60" t="s">
        <v>25</v>
      </c>
      <c r="C141" s="4" t="s">
        <v>94</v>
      </c>
      <c r="D141" s="4" t="s">
        <v>35</v>
      </c>
      <c r="E141" s="4" t="s">
        <v>100</v>
      </c>
      <c r="F141" s="47">
        <v>3723</v>
      </c>
    </row>
    <row r="142" spans="2:6">
      <c r="B142" s="60" t="s">
        <v>109</v>
      </c>
      <c r="C142" s="4" t="s">
        <v>99</v>
      </c>
      <c r="D142" s="4" t="s">
        <v>32</v>
      </c>
      <c r="E142" s="4" t="s">
        <v>93</v>
      </c>
      <c r="F142" s="47">
        <v>8551</v>
      </c>
    </row>
    <row r="143" spans="2:6">
      <c r="B143" s="60" t="s">
        <v>18</v>
      </c>
      <c r="C143" s="4" t="s">
        <v>92</v>
      </c>
      <c r="D143" s="4" t="s">
        <v>33</v>
      </c>
      <c r="E143" s="4" t="s">
        <v>90</v>
      </c>
      <c r="F143" s="47">
        <v>6002</v>
      </c>
    </row>
    <row r="144" spans="2:6">
      <c r="B144" s="60" t="s">
        <v>16</v>
      </c>
      <c r="C144" s="4" t="s">
        <v>105</v>
      </c>
      <c r="D144" s="4" t="s">
        <v>33</v>
      </c>
      <c r="E144" s="4" t="s">
        <v>86</v>
      </c>
      <c r="F144" s="47">
        <v>8755</v>
      </c>
    </row>
    <row r="145" spans="2:6">
      <c r="B145" s="60" t="s">
        <v>25</v>
      </c>
      <c r="C145" s="4" t="s">
        <v>98</v>
      </c>
      <c r="D145" s="4" t="s">
        <v>32</v>
      </c>
      <c r="E145" s="4" t="s">
        <v>95</v>
      </c>
      <c r="F145" s="47">
        <v>6409</v>
      </c>
    </row>
    <row r="146" spans="2:6">
      <c r="B146" s="60" t="s">
        <v>19</v>
      </c>
      <c r="C146" s="4" t="s">
        <v>87</v>
      </c>
      <c r="D146" s="4" t="s">
        <v>35</v>
      </c>
      <c r="E146" s="4" t="s">
        <v>93</v>
      </c>
      <c r="F146" s="47">
        <v>7679</v>
      </c>
    </row>
    <row r="147" spans="2:6">
      <c r="B147" s="60" t="s">
        <v>16</v>
      </c>
      <c r="C147" s="4" t="s">
        <v>103</v>
      </c>
      <c r="D147" s="4" t="s">
        <v>33</v>
      </c>
      <c r="E147" s="4" t="s">
        <v>95</v>
      </c>
      <c r="F147" s="47">
        <v>5335</v>
      </c>
    </row>
    <row r="148" spans="2:6">
      <c r="B148" s="60" t="s">
        <v>14</v>
      </c>
      <c r="C148" s="4" t="s">
        <v>92</v>
      </c>
      <c r="D148" s="4" t="s">
        <v>32</v>
      </c>
      <c r="E148" s="4" t="s">
        <v>90</v>
      </c>
      <c r="F148" s="47">
        <v>8228</v>
      </c>
    </row>
    <row r="149" spans="2:6">
      <c r="B149" s="60" t="s">
        <v>6</v>
      </c>
      <c r="C149" s="4" t="s">
        <v>91</v>
      </c>
      <c r="D149" s="4" t="s">
        <v>33</v>
      </c>
      <c r="E149" s="4" t="s">
        <v>100</v>
      </c>
      <c r="F149" s="47">
        <v>9275</v>
      </c>
    </row>
    <row r="150" spans="2:6">
      <c r="B150" s="60" t="s">
        <v>21</v>
      </c>
      <c r="C150" s="4" t="s">
        <v>98</v>
      </c>
      <c r="D150" s="4" t="s">
        <v>33</v>
      </c>
      <c r="E150" s="4" t="s">
        <v>86</v>
      </c>
      <c r="F150" s="47">
        <v>8105</v>
      </c>
    </row>
    <row r="151" spans="2:6">
      <c r="B151" s="60" t="s">
        <v>16</v>
      </c>
      <c r="C151" s="4" t="s">
        <v>91</v>
      </c>
      <c r="D151" s="4" t="s">
        <v>35</v>
      </c>
      <c r="E151" s="4" t="s">
        <v>93</v>
      </c>
      <c r="F151" s="47">
        <v>6231</v>
      </c>
    </row>
    <row r="152" spans="2:6">
      <c r="B152" s="60" t="s">
        <v>6</v>
      </c>
      <c r="C152" s="4" t="s">
        <v>99</v>
      </c>
      <c r="D152" s="4" t="s">
        <v>32</v>
      </c>
      <c r="E152" s="4" t="s">
        <v>86</v>
      </c>
      <c r="F152" s="47">
        <v>5053</v>
      </c>
    </row>
    <row r="153" spans="2:6">
      <c r="B153" s="60" t="s">
        <v>14</v>
      </c>
      <c r="C153" s="4" t="s">
        <v>94</v>
      </c>
      <c r="D153" s="4" t="s">
        <v>33</v>
      </c>
      <c r="E153" s="4" t="s">
        <v>95</v>
      </c>
      <c r="F153" s="47">
        <v>1550</v>
      </c>
    </row>
    <row r="154" spans="2:6">
      <c r="B154" s="60" t="s">
        <v>20</v>
      </c>
      <c r="C154" s="4" t="s">
        <v>96</v>
      </c>
      <c r="D154" s="4" t="s">
        <v>35</v>
      </c>
      <c r="E154" s="4" t="s">
        <v>90</v>
      </c>
      <c r="F154" s="47">
        <v>3646</v>
      </c>
    </row>
    <row r="155" spans="2:6">
      <c r="B155" s="60" t="s">
        <v>109</v>
      </c>
      <c r="C155" s="4" t="s">
        <v>102</v>
      </c>
      <c r="D155" s="4" t="s">
        <v>32</v>
      </c>
      <c r="E155" s="4" t="s">
        <v>95</v>
      </c>
      <c r="F155" s="47">
        <v>7918</v>
      </c>
    </row>
    <row r="156" spans="2:6">
      <c r="B156" s="60" t="s">
        <v>18</v>
      </c>
      <c r="C156" s="4" t="s">
        <v>103</v>
      </c>
      <c r="D156" s="4" t="s">
        <v>32</v>
      </c>
      <c r="E156" s="4" t="s">
        <v>86</v>
      </c>
      <c r="F156" s="47">
        <v>6990</v>
      </c>
    </row>
    <row r="157" spans="2:6">
      <c r="B157" s="60" t="s">
        <v>26</v>
      </c>
      <c r="C157" s="4" t="s">
        <v>87</v>
      </c>
      <c r="D157" s="4" t="s">
        <v>35</v>
      </c>
      <c r="E157" s="4" t="s">
        <v>90</v>
      </c>
      <c r="F157" s="47">
        <v>5402</v>
      </c>
    </row>
    <row r="158" spans="2:6">
      <c r="B158" s="60" t="s">
        <v>20</v>
      </c>
      <c r="C158" s="4" t="s">
        <v>102</v>
      </c>
      <c r="D158" s="4" t="s">
        <v>35</v>
      </c>
      <c r="E158" s="4" t="s">
        <v>93</v>
      </c>
      <c r="F158" s="47">
        <v>4217</v>
      </c>
    </row>
    <row r="159" spans="2:6">
      <c r="B159" s="60" t="s">
        <v>8</v>
      </c>
      <c r="C159" s="4" t="s">
        <v>91</v>
      </c>
      <c r="D159" s="4" t="s">
        <v>34</v>
      </c>
      <c r="E159" s="4" t="s">
        <v>97</v>
      </c>
      <c r="F159" s="47">
        <v>3322</v>
      </c>
    </row>
    <row r="160" spans="2:6">
      <c r="B160" s="60" t="s">
        <v>20</v>
      </c>
      <c r="C160" s="4" t="s">
        <v>92</v>
      </c>
      <c r="D160" s="4" t="s">
        <v>32</v>
      </c>
      <c r="E160" s="4" t="s">
        <v>97</v>
      </c>
      <c r="F160" s="47">
        <v>2344</v>
      </c>
    </row>
    <row r="161" spans="2:6">
      <c r="B161" s="60" t="s">
        <v>20</v>
      </c>
      <c r="C161" s="4" t="s">
        <v>91</v>
      </c>
      <c r="D161" s="4" t="s">
        <v>32</v>
      </c>
      <c r="E161" s="4" t="s">
        <v>90</v>
      </c>
      <c r="F161" s="47">
        <v>8393</v>
      </c>
    </row>
    <row r="162" spans="2:6">
      <c r="B162" s="60" t="s">
        <v>12</v>
      </c>
      <c r="C162" s="4" t="s">
        <v>94</v>
      </c>
      <c r="D162" s="4" t="s">
        <v>35</v>
      </c>
      <c r="E162" s="4" t="s">
        <v>88</v>
      </c>
      <c r="F162" s="47">
        <v>3531</v>
      </c>
    </row>
    <row r="163" spans="2:6">
      <c r="B163" s="60" t="s">
        <v>16</v>
      </c>
      <c r="C163" s="4" t="s">
        <v>102</v>
      </c>
      <c r="D163" s="4" t="s">
        <v>35</v>
      </c>
      <c r="E163" s="4" t="s">
        <v>95</v>
      </c>
      <c r="F163" s="47">
        <v>4482</v>
      </c>
    </row>
    <row r="164" spans="2:6">
      <c r="B164" s="60" t="s">
        <v>20</v>
      </c>
      <c r="C164" s="4" t="s">
        <v>91</v>
      </c>
      <c r="D164" s="4" t="s">
        <v>32</v>
      </c>
      <c r="E164" s="4" t="s">
        <v>86</v>
      </c>
      <c r="F164" s="47">
        <v>3132</v>
      </c>
    </row>
    <row r="165" spans="2:6">
      <c r="B165" s="60" t="s">
        <v>106</v>
      </c>
      <c r="C165" s="4" t="s">
        <v>102</v>
      </c>
      <c r="D165" s="4" t="s">
        <v>35</v>
      </c>
      <c r="E165" s="4" t="s">
        <v>90</v>
      </c>
      <c r="F165" s="47">
        <v>9694</v>
      </c>
    </row>
    <row r="166" spans="2:6">
      <c r="B166" s="60" t="s">
        <v>20</v>
      </c>
      <c r="C166" s="4" t="s">
        <v>96</v>
      </c>
      <c r="D166" s="4" t="s">
        <v>33</v>
      </c>
      <c r="E166" s="4" t="s">
        <v>90</v>
      </c>
      <c r="F166" s="47">
        <v>3221</v>
      </c>
    </row>
    <row r="167" spans="2:6">
      <c r="B167" s="60" t="s">
        <v>12</v>
      </c>
      <c r="C167" s="4" t="s">
        <v>99</v>
      </c>
      <c r="D167" s="4" t="s">
        <v>35</v>
      </c>
      <c r="E167" s="4" t="s">
        <v>93</v>
      </c>
      <c r="F167" s="47">
        <v>9402</v>
      </c>
    </row>
    <row r="168" spans="2:6">
      <c r="B168" s="60" t="s">
        <v>8</v>
      </c>
      <c r="C168" s="4" t="s">
        <v>94</v>
      </c>
      <c r="D168" s="4" t="s">
        <v>32</v>
      </c>
      <c r="E168" s="4" t="s">
        <v>95</v>
      </c>
      <c r="F168" s="47">
        <v>3753</v>
      </c>
    </row>
    <row r="169" spans="2:6">
      <c r="B169" s="60" t="s">
        <v>12</v>
      </c>
      <c r="C169" s="4" t="s">
        <v>101</v>
      </c>
      <c r="D169" s="4" t="s">
        <v>33</v>
      </c>
      <c r="E169" s="4" t="s">
        <v>90</v>
      </c>
      <c r="F169" s="47">
        <v>3035</v>
      </c>
    </row>
    <row r="170" spans="2:6">
      <c r="B170" s="60" t="s">
        <v>6</v>
      </c>
      <c r="C170" s="4" t="s">
        <v>103</v>
      </c>
      <c r="D170" s="4" t="s">
        <v>32</v>
      </c>
      <c r="E170" s="4" t="s">
        <v>90</v>
      </c>
      <c r="F170" s="47">
        <v>6892</v>
      </c>
    </row>
    <row r="171" spans="2:6">
      <c r="B171" s="60" t="s">
        <v>12</v>
      </c>
      <c r="C171" s="4" t="s">
        <v>87</v>
      </c>
      <c r="D171" s="4" t="s">
        <v>35</v>
      </c>
      <c r="E171" s="4" t="s">
        <v>97</v>
      </c>
      <c r="F171" s="47">
        <v>1474</v>
      </c>
    </row>
    <row r="172" spans="2:6">
      <c r="B172" s="60" t="s">
        <v>25</v>
      </c>
      <c r="C172" s="4" t="s">
        <v>99</v>
      </c>
      <c r="D172" s="4" t="s">
        <v>32</v>
      </c>
      <c r="E172" s="4" t="s">
        <v>90</v>
      </c>
      <c r="F172" s="47">
        <v>7451</v>
      </c>
    </row>
    <row r="173" spans="2:6">
      <c r="B173" s="60" t="s">
        <v>19</v>
      </c>
      <c r="C173" s="4" t="s">
        <v>103</v>
      </c>
      <c r="D173" s="4" t="s">
        <v>32</v>
      </c>
      <c r="E173" s="4" t="s">
        <v>88</v>
      </c>
      <c r="F173" s="47">
        <v>8271</v>
      </c>
    </row>
    <row r="174" spans="2:6">
      <c r="B174" s="60" t="s">
        <v>19</v>
      </c>
      <c r="C174" s="4" t="s">
        <v>89</v>
      </c>
      <c r="D174" s="4" t="s">
        <v>33</v>
      </c>
      <c r="E174" s="4" t="s">
        <v>97</v>
      </c>
      <c r="F174" s="47">
        <v>5163</v>
      </c>
    </row>
    <row r="175" spans="2:6">
      <c r="B175" s="60" t="s">
        <v>16</v>
      </c>
      <c r="C175" s="4" t="s">
        <v>89</v>
      </c>
      <c r="D175" s="4" t="s">
        <v>33</v>
      </c>
      <c r="E175" s="4" t="s">
        <v>90</v>
      </c>
      <c r="F175" s="47">
        <v>4656</v>
      </c>
    </row>
    <row r="176" spans="2:6">
      <c r="B176" s="60" t="s">
        <v>21</v>
      </c>
      <c r="C176" s="4" t="s">
        <v>89</v>
      </c>
      <c r="D176" s="4" t="s">
        <v>35</v>
      </c>
      <c r="E176" s="4" t="s">
        <v>86</v>
      </c>
      <c r="F176" s="47">
        <v>8714</v>
      </c>
    </row>
    <row r="177" spans="2:6">
      <c r="B177" s="60" t="s">
        <v>108</v>
      </c>
      <c r="C177" s="4" t="s">
        <v>102</v>
      </c>
      <c r="D177" s="4" t="s">
        <v>34</v>
      </c>
      <c r="E177" s="4" t="s">
        <v>90</v>
      </c>
      <c r="F177" s="47">
        <v>1548</v>
      </c>
    </row>
    <row r="178" spans="2:6">
      <c r="B178" s="60" t="s">
        <v>19</v>
      </c>
      <c r="C178" s="4" t="s">
        <v>91</v>
      </c>
      <c r="D178" s="4" t="s">
        <v>35</v>
      </c>
      <c r="E178" s="4" t="s">
        <v>93</v>
      </c>
      <c r="F178" s="47">
        <v>1167</v>
      </c>
    </row>
    <row r="179" spans="2:6">
      <c r="B179" s="60" t="s">
        <v>8</v>
      </c>
      <c r="C179" s="4" t="s">
        <v>91</v>
      </c>
      <c r="D179" s="4" t="s">
        <v>33</v>
      </c>
      <c r="E179" s="4" t="s">
        <v>95</v>
      </c>
      <c r="F179" s="47">
        <v>1566</v>
      </c>
    </row>
    <row r="180" spans="2:6">
      <c r="B180" s="60" t="s">
        <v>22</v>
      </c>
      <c r="C180" s="4" t="s">
        <v>85</v>
      </c>
      <c r="D180" s="4" t="s">
        <v>33</v>
      </c>
      <c r="E180" s="4" t="s">
        <v>100</v>
      </c>
      <c r="F180" s="47">
        <v>9187</v>
      </c>
    </row>
    <row r="181" spans="2:6">
      <c r="B181" s="60" t="s">
        <v>14</v>
      </c>
      <c r="C181" s="4" t="s">
        <v>99</v>
      </c>
      <c r="D181" s="4" t="s">
        <v>35</v>
      </c>
      <c r="E181" s="4" t="s">
        <v>90</v>
      </c>
      <c r="F181" s="47">
        <v>2175</v>
      </c>
    </row>
    <row r="182" spans="2:6">
      <c r="B182" s="60" t="s">
        <v>19</v>
      </c>
      <c r="C182" s="4" t="s">
        <v>96</v>
      </c>
      <c r="D182" s="4" t="s">
        <v>34</v>
      </c>
      <c r="E182" s="4" t="s">
        <v>90</v>
      </c>
      <c r="F182" s="47">
        <v>8924</v>
      </c>
    </row>
    <row r="183" spans="2:6">
      <c r="B183" s="60" t="s">
        <v>12</v>
      </c>
      <c r="C183" s="4" t="s">
        <v>102</v>
      </c>
      <c r="D183" s="4" t="s">
        <v>32</v>
      </c>
      <c r="E183" s="4" t="s">
        <v>97</v>
      </c>
      <c r="F183" s="47">
        <v>8963</v>
      </c>
    </row>
    <row r="184" spans="2:6">
      <c r="B184" s="60" t="s">
        <v>25</v>
      </c>
      <c r="C184" s="4" t="s">
        <v>103</v>
      </c>
      <c r="D184" s="4" t="s">
        <v>35</v>
      </c>
      <c r="E184" s="4" t="s">
        <v>93</v>
      </c>
      <c r="F184" s="47">
        <v>9193</v>
      </c>
    </row>
    <row r="185" spans="2:6">
      <c r="B185" s="60" t="s">
        <v>8</v>
      </c>
      <c r="C185" s="4" t="s">
        <v>96</v>
      </c>
      <c r="D185" s="4" t="s">
        <v>34</v>
      </c>
      <c r="E185" s="4" t="s">
        <v>100</v>
      </c>
      <c r="F185" s="47">
        <v>7537</v>
      </c>
    </row>
    <row r="186" spans="2:6">
      <c r="B186" s="60" t="s">
        <v>108</v>
      </c>
      <c r="C186" s="4" t="s">
        <v>89</v>
      </c>
      <c r="D186" s="4" t="s">
        <v>32</v>
      </c>
      <c r="E186" s="4" t="s">
        <v>90</v>
      </c>
      <c r="F186" s="47">
        <v>6933</v>
      </c>
    </row>
    <row r="187" spans="2:6">
      <c r="B187" s="60" t="s">
        <v>14</v>
      </c>
      <c r="C187" s="4" t="s">
        <v>101</v>
      </c>
      <c r="D187" s="4" t="s">
        <v>35</v>
      </c>
      <c r="E187" s="4" t="s">
        <v>90</v>
      </c>
      <c r="F187" s="47">
        <v>2185</v>
      </c>
    </row>
    <row r="188" spans="2:6">
      <c r="B188" s="60" t="s">
        <v>14</v>
      </c>
      <c r="C188" s="4" t="s">
        <v>99</v>
      </c>
      <c r="D188" s="4" t="s">
        <v>32</v>
      </c>
      <c r="E188" s="4" t="s">
        <v>100</v>
      </c>
      <c r="F188" s="47">
        <v>6143</v>
      </c>
    </row>
    <row r="189" spans="2:6">
      <c r="B189" s="60" t="s">
        <v>22</v>
      </c>
      <c r="C189" s="4" t="s">
        <v>85</v>
      </c>
      <c r="D189" s="4" t="s">
        <v>34</v>
      </c>
      <c r="E189" s="4" t="s">
        <v>90</v>
      </c>
      <c r="F189" s="47">
        <v>7545</v>
      </c>
    </row>
    <row r="190" spans="2:6">
      <c r="B190" s="60" t="s">
        <v>12</v>
      </c>
      <c r="C190" s="4" t="s">
        <v>103</v>
      </c>
      <c r="D190" s="4" t="s">
        <v>32</v>
      </c>
      <c r="E190" s="4" t="s">
        <v>90</v>
      </c>
      <c r="F190" s="47">
        <v>5638</v>
      </c>
    </row>
    <row r="191" spans="2:6">
      <c r="B191" s="60" t="s">
        <v>20</v>
      </c>
      <c r="C191" s="4" t="s">
        <v>96</v>
      </c>
      <c r="D191" s="4" t="s">
        <v>34</v>
      </c>
      <c r="E191" s="4" t="s">
        <v>86</v>
      </c>
      <c r="F191" s="47">
        <v>2171</v>
      </c>
    </row>
    <row r="192" spans="2:6">
      <c r="B192" s="60" t="s">
        <v>12</v>
      </c>
      <c r="C192" s="4" t="s">
        <v>94</v>
      </c>
      <c r="D192" s="4" t="s">
        <v>33</v>
      </c>
      <c r="E192" s="4" t="s">
        <v>86</v>
      </c>
      <c r="F192" s="47">
        <v>7441</v>
      </c>
    </row>
    <row r="193" spans="2:6">
      <c r="B193" s="60" t="s">
        <v>16</v>
      </c>
      <c r="C193" s="4" t="s">
        <v>94</v>
      </c>
      <c r="D193" s="4" t="s">
        <v>35</v>
      </c>
      <c r="E193" s="4" t="s">
        <v>97</v>
      </c>
      <c r="F193" s="47">
        <v>8570</v>
      </c>
    </row>
    <row r="194" spans="2:6">
      <c r="B194" s="60" t="s">
        <v>20</v>
      </c>
      <c r="C194" s="4" t="s">
        <v>98</v>
      </c>
      <c r="D194" s="4" t="s">
        <v>33</v>
      </c>
      <c r="E194" s="4" t="s">
        <v>90</v>
      </c>
      <c r="F194" s="47">
        <v>9289</v>
      </c>
    </row>
    <row r="195" spans="2:6">
      <c r="B195" s="60" t="s">
        <v>14</v>
      </c>
      <c r="C195" s="4" t="s">
        <v>107</v>
      </c>
      <c r="D195" s="4" t="s">
        <v>34</v>
      </c>
      <c r="E195" s="4" t="s">
        <v>90</v>
      </c>
      <c r="F195" s="47">
        <v>4740</v>
      </c>
    </row>
    <row r="196" spans="2:6">
      <c r="B196" s="60" t="s">
        <v>108</v>
      </c>
      <c r="C196" s="4" t="s">
        <v>103</v>
      </c>
      <c r="D196" s="4" t="s">
        <v>32</v>
      </c>
      <c r="E196" s="4" t="s">
        <v>97</v>
      </c>
      <c r="F196" s="47">
        <v>2747</v>
      </c>
    </row>
    <row r="197" spans="2:6">
      <c r="B197" s="60" t="s">
        <v>14</v>
      </c>
      <c r="C197" s="4" t="s">
        <v>96</v>
      </c>
      <c r="D197" s="4" t="s">
        <v>35</v>
      </c>
      <c r="E197" s="4" t="s">
        <v>95</v>
      </c>
      <c r="F197" s="47">
        <v>5903</v>
      </c>
    </row>
    <row r="198" spans="2:6">
      <c r="B198" s="60" t="s">
        <v>19</v>
      </c>
      <c r="C198" s="4" t="s">
        <v>102</v>
      </c>
      <c r="D198" s="4" t="s">
        <v>35</v>
      </c>
      <c r="E198" s="4" t="s">
        <v>86</v>
      </c>
      <c r="F198" s="47">
        <v>9453</v>
      </c>
    </row>
    <row r="199" spans="2:6">
      <c r="B199" s="60" t="s">
        <v>26</v>
      </c>
      <c r="C199" s="4" t="s">
        <v>96</v>
      </c>
      <c r="D199" s="4" t="s">
        <v>34</v>
      </c>
      <c r="E199" s="4" t="s">
        <v>93</v>
      </c>
      <c r="F199" s="47">
        <v>6593</v>
      </c>
    </row>
    <row r="200" spans="2:6">
      <c r="B200" s="60" t="s">
        <v>22</v>
      </c>
      <c r="C200" s="4" t="s">
        <v>102</v>
      </c>
      <c r="D200" s="4" t="s">
        <v>33</v>
      </c>
      <c r="E200" s="4" t="s">
        <v>93</v>
      </c>
      <c r="F200" s="47">
        <v>6351</v>
      </c>
    </row>
    <row r="201" spans="2:6">
      <c r="B201" s="60" t="s">
        <v>20</v>
      </c>
      <c r="C201" s="4" t="s">
        <v>96</v>
      </c>
      <c r="D201" s="4" t="s">
        <v>33</v>
      </c>
      <c r="E201" s="4" t="s">
        <v>100</v>
      </c>
      <c r="F201" s="47">
        <v>1321</v>
      </c>
    </row>
    <row r="202" spans="2:6">
      <c r="B202" s="60" t="s">
        <v>14</v>
      </c>
      <c r="C202" s="4" t="s">
        <v>101</v>
      </c>
      <c r="D202" s="4" t="s">
        <v>33</v>
      </c>
      <c r="E202" s="4" t="s">
        <v>97</v>
      </c>
      <c r="F202" s="47">
        <v>7923</v>
      </c>
    </row>
    <row r="203" spans="2:6">
      <c r="B203" s="60" t="s">
        <v>20</v>
      </c>
      <c r="C203" s="4" t="s">
        <v>103</v>
      </c>
      <c r="D203" s="4" t="s">
        <v>33</v>
      </c>
      <c r="E203" s="4" t="s">
        <v>90</v>
      </c>
      <c r="F203" s="47">
        <v>3863</v>
      </c>
    </row>
    <row r="204" spans="2:6">
      <c r="B204" s="60" t="s">
        <v>109</v>
      </c>
      <c r="C204" s="4" t="s">
        <v>98</v>
      </c>
      <c r="D204" s="4" t="s">
        <v>32</v>
      </c>
      <c r="E204" s="4" t="s">
        <v>95</v>
      </c>
      <c r="F204" s="47">
        <v>3305</v>
      </c>
    </row>
    <row r="205" spans="2:6">
      <c r="B205" s="60" t="s">
        <v>25</v>
      </c>
      <c r="C205" s="4" t="s">
        <v>91</v>
      </c>
      <c r="D205" s="4" t="s">
        <v>32</v>
      </c>
      <c r="E205" s="4" t="s">
        <v>86</v>
      </c>
      <c r="F205" s="47">
        <v>9040</v>
      </c>
    </row>
    <row r="206" spans="2:6">
      <c r="B206" s="60" t="s">
        <v>108</v>
      </c>
      <c r="C206" s="4" t="s">
        <v>98</v>
      </c>
      <c r="D206" s="4" t="s">
        <v>34</v>
      </c>
      <c r="E206" s="4" t="s">
        <v>95</v>
      </c>
      <c r="F206" s="47">
        <v>7547</v>
      </c>
    </row>
    <row r="207" spans="2:6">
      <c r="B207" s="60" t="s">
        <v>26</v>
      </c>
      <c r="C207" s="4" t="s">
        <v>101</v>
      </c>
      <c r="D207" s="4" t="s">
        <v>34</v>
      </c>
      <c r="E207" s="4" t="s">
        <v>95</v>
      </c>
      <c r="F207" s="47">
        <v>8269</v>
      </c>
    </row>
    <row r="208" spans="2:6">
      <c r="B208" s="60" t="s">
        <v>19</v>
      </c>
      <c r="C208" s="4" t="s">
        <v>87</v>
      </c>
      <c r="D208" s="4" t="s">
        <v>33</v>
      </c>
      <c r="E208" s="4" t="s">
        <v>93</v>
      </c>
      <c r="F208" s="47">
        <v>4561</v>
      </c>
    </row>
    <row r="209" spans="2:6">
      <c r="B209" s="60" t="s">
        <v>8</v>
      </c>
      <c r="C209" s="4" t="s">
        <v>94</v>
      </c>
      <c r="D209" s="4" t="s">
        <v>33</v>
      </c>
      <c r="E209" s="4" t="s">
        <v>95</v>
      </c>
      <c r="F209" s="47">
        <v>1657</v>
      </c>
    </row>
    <row r="210" spans="2:6">
      <c r="B210" s="60" t="s">
        <v>26</v>
      </c>
      <c r="C210" s="4" t="s">
        <v>107</v>
      </c>
      <c r="D210" s="4" t="s">
        <v>35</v>
      </c>
      <c r="E210" s="4" t="s">
        <v>100</v>
      </c>
      <c r="F210" s="47">
        <v>3693</v>
      </c>
    </row>
    <row r="211" spans="2:6">
      <c r="B211" s="60" t="s">
        <v>26</v>
      </c>
      <c r="C211" s="4" t="s">
        <v>104</v>
      </c>
      <c r="D211" s="4" t="s">
        <v>34</v>
      </c>
      <c r="E211" s="4" t="s">
        <v>88</v>
      </c>
      <c r="F211" s="47">
        <v>1763</v>
      </c>
    </row>
    <row r="212" spans="2:6">
      <c r="B212" s="60" t="s">
        <v>6</v>
      </c>
      <c r="C212" s="4" t="s">
        <v>103</v>
      </c>
      <c r="D212" s="4" t="s">
        <v>35</v>
      </c>
      <c r="E212" s="4" t="s">
        <v>97</v>
      </c>
      <c r="F212" s="47">
        <v>9612</v>
      </c>
    </row>
    <row r="213" spans="2:6">
      <c r="B213" s="60" t="s">
        <v>19</v>
      </c>
      <c r="C213" s="4" t="s">
        <v>85</v>
      </c>
      <c r="D213" s="4" t="s">
        <v>35</v>
      </c>
      <c r="E213" s="4" t="s">
        <v>86</v>
      </c>
      <c r="F213" s="47">
        <v>5617</v>
      </c>
    </row>
    <row r="214" spans="2:6">
      <c r="B214" s="60" t="s">
        <v>6</v>
      </c>
      <c r="C214" s="4" t="s">
        <v>102</v>
      </c>
      <c r="D214" s="4" t="s">
        <v>34</v>
      </c>
      <c r="E214" s="4" t="s">
        <v>95</v>
      </c>
      <c r="F214" s="47">
        <v>4978</v>
      </c>
    </row>
    <row r="215" spans="2:6">
      <c r="B215" s="60" t="s">
        <v>26</v>
      </c>
      <c r="C215" s="4" t="s">
        <v>103</v>
      </c>
      <c r="D215" s="4" t="s">
        <v>32</v>
      </c>
      <c r="E215" s="4" t="s">
        <v>88</v>
      </c>
      <c r="F215" s="47">
        <v>6662</v>
      </c>
    </row>
    <row r="216" spans="2:6">
      <c r="B216" s="60" t="s">
        <v>14</v>
      </c>
      <c r="C216" s="4" t="s">
        <v>92</v>
      </c>
      <c r="D216" s="4" t="s">
        <v>32</v>
      </c>
      <c r="E216" s="4" t="s">
        <v>95</v>
      </c>
      <c r="F216" s="47">
        <v>3181</v>
      </c>
    </row>
    <row r="217" spans="2:6">
      <c r="B217" s="60" t="s">
        <v>18</v>
      </c>
      <c r="C217" s="4" t="s">
        <v>104</v>
      </c>
      <c r="D217" s="4" t="s">
        <v>33</v>
      </c>
      <c r="E217" s="4" t="s">
        <v>97</v>
      </c>
      <c r="F217" s="47">
        <v>2517</v>
      </c>
    </row>
    <row r="218" spans="2:6">
      <c r="B218" s="60" t="s">
        <v>10</v>
      </c>
      <c r="C218" s="4" t="s">
        <v>85</v>
      </c>
      <c r="D218" s="4" t="s">
        <v>35</v>
      </c>
      <c r="E218" s="4" t="s">
        <v>86</v>
      </c>
      <c r="F218" s="47">
        <v>4858</v>
      </c>
    </row>
    <row r="219" spans="2:6">
      <c r="B219" s="60" t="s">
        <v>106</v>
      </c>
      <c r="C219" s="4" t="s">
        <v>91</v>
      </c>
      <c r="D219" s="4" t="s">
        <v>35</v>
      </c>
      <c r="E219" s="4" t="s">
        <v>95</v>
      </c>
      <c r="F219" s="47">
        <v>4506</v>
      </c>
    </row>
    <row r="220" spans="2:6">
      <c r="B220" s="60" t="s">
        <v>26</v>
      </c>
      <c r="C220" s="4" t="s">
        <v>104</v>
      </c>
      <c r="D220" s="4" t="s">
        <v>34</v>
      </c>
      <c r="E220" s="4" t="s">
        <v>97</v>
      </c>
      <c r="F220" s="47">
        <v>3727</v>
      </c>
    </row>
    <row r="221" spans="2:6">
      <c r="B221" s="60" t="s">
        <v>21</v>
      </c>
      <c r="C221" s="4" t="s">
        <v>104</v>
      </c>
      <c r="D221" s="4" t="s">
        <v>35</v>
      </c>
      <c r="E221" s="4" t="s">
        <v>86</v>
      </c>
      <c r="F221" s="47">
        <v>8765</v>
      </c>
    </row>
    <row r="222" spans="2:6">
      <c r="B222" s="60" t="s">
        <v>26</v>
      </c>
      <c r="C222" s="4" t="s">
        <v>99</v>
      </c>
      <c r="D222" s="4" t="s">
        <v>33</v>
      </c>
      <c r="E222" s="4" t="s">
        <v>86</v>
      </c>
      <c r="F222" s="47">
        <v>8226</v>
      </c>
    </row>
    <row r="223" spans="2:6">
      <c r="B223" s="60" t="s">
        <v>21</v>
      </c>
      <c r="C223" s="4" t="s">
        <v>104</v>
      </c>
      <c r="D223" s="4" t="s">
        <v>32</v>
      </c>
      <c r="E223" s="4" t="s">
        <v>97</v>
      </c>
      <c r="F223" s="47">
        <v>9536</v>
      </c>
    </row>
    <row r="224" spans="2:6">
      <c r="B224" s="60" t="s">
        <v>25</v>
      </c>
      <c r="C224" s="4" t="s">
        <v>102</v>
      </c>
      <c r="D224" s="4" t="s">
        <v>33</v>
      </c>
      <c r="E224" s="4" t="s">
        <v>97</v>
      </c>
      <c r="F224" s="47">
        <v>8534</v>
      </c>
    </row>
    <row r="225" spans="2:6">
      <c r="B225" s="60" t="s">
        <v>108</v>
      </c>
      <c r="C225" s="4" t="s">
        <v>96</v>
      </c>
      <c r="D225" s="4" t="s">
        <v>33</v>
      </c>
      <c r="E225" s="4" t="s">
        <v>88</v>
      </c>
      <c r="F225" s="47">
        <v>5009</v>
      </c>
    </row>
    <row r="226" spans="2:6">
      <c r="B226" s="60" t="s">
        <v>8</v>
      </c>
      <c r="C226" s="4" t="s">
        <v>96</v>
      </c>
      <c r="D226" s="4" t="s">
        <v>34</v>
      </c>
      <c r="E226" s="4" t="s">
        <v>97</v>
      </c>
      <c r="F226" s="47">
        <v>5960</v>
      </c>
    </row>
    <row r="227" spans="2:6">
      <c r="B227" s="60" t="s">
        <v>6</v>
      </c>
      <c r="C227" s="4" t="s">
        <v>102</v>
      </c>
      <c r="D227" s="4" t="s">
        <v>33</v>
      </c>
      <c r="E227" s="4" t="s">
        <v>88</v>
      </c>
      <c r="F227" s="47">
        <v>5269</v>
      </c>
    </row>
    <row r="228" spans="2:6">
      <c r="B228" s="60" t="s">
        <v>108</v>
      </c>
      <c r="C228" s="4" t="s">
        <v>87</v>
      </c>
      <c r="D228" s="4" t="s">
        <v>33</v>
      </c>
      <c r="E228" s="4" t="s">
        <v>97</v>
      </c>
      <c r="F228" s="47">
        <v>5573</v>
      </c>
    </row>
    <row r="229" spans="2:6">
      <c r="B229" s="60" t="s">
        <v>22</v>
      </c>
      <c r="C229" s="4" t="s">
        <v>91</v>
      </c>
      <c r="D229" s="4" t="s">
        <v>32</v>
      </c>
      <c r="E229" s="4" t="s">
        <v>86</v>
      </c>
      <c r="F229" s="47">
        <v>6066</v>
      </c>
    </row>
    <row r="230" spans="2:6">
      <c r="B230" s="60" t="s">
        <v>19</v>
      </c>
      <c r="C230" s="4" t="s">
        <v>104</v>
      </c>
      <c r="D230" s="4" t="s">
        <v>33</v>
      </c>
      <c r="E230" s="4" t="s">
        <v>95</v>
      </c>
      <c r="F230" s="47">
        <v>7817</v>
      </c>
    </row>
    <row r="231" spans="2:6">
      <c r="B231" s="60" t="s">
        <v>16</v>
      </c>
      <c r="C231" s="4" t="s">
        <v>104</v>
      </c>
      <c r="D231" s="4" t="s">
        <v>33</v>
      </c>
      <c r="E231" s="4" t="s">
        <v>93</v>
      </c>
      <c r="F231" s="47">
        <v>1138</v>
      </c>
    </row>
    <row r="232" spans="2:6">
      <c r="B232" s="60" t="s">
        <v>12</v>
      </c>
      <c r="C232" s="4" t="s">
        <v>98</v>
      </c>
      <c r="D232" s="4" t="s">
        <v>32</v>
      </c>
      <c r="E232" s="4" t="s">
        <v>90</v>
      </c>
      <c r="F232" s="47">
        <v>7718</v>
      </c>
    </row>
    <row r="233" spans="2:6">
      <c r="B233" s="60" t="s">
        <v>8</v>
      </c>
      <c r="C233" s="4" t="s">
        <v>92</v>
      </c>
      <c r="D233" s="4" t="s">
        <v>32</v>
      </c>
      <c r="E233" s="4" t="s">
        <v>100</v>
      </c>
      <c r="F233" s="47">
        <v>4770</v>
      </c>
    </row>
    <row r="234" spans="2:6">
      <c r="B234" s="60" t="s">
        <v>106</v>
      </c>
      <c r="C234" s="4" t="s">
        <v>98</v>
      </c>
      <c r="D234" s="4" t="s">
        <v>35</v>
      </c>
      <c r="E234" s="4" t="s">
        <v>93</v>
      </c>
      <c r="F234" s="47">
        <v>9089</v>
      </c>
    </row>
    <row r="235" spans="2:6">
      <c r="B235" s="60" t="s">
        <v>109</v>
      </c>
      <c r="C235" s="4" t="s">
        <v>96</v>
      </c>
      <c r="D235" s="4" t="s">
        <v>33</v>
      </c>
      <c r="E235" s="4" t="s">
        <v>100</v>
      </c>
      <c r="F235" s="47">
        <v>5731</v>
      </c>
    </row>
    <row r="236" spans="2:6">
      <c r="B236" s="60" t="s">
        <v>12</v>
      </c>
      <c r="C236" s="4" t="s">
        <v>87</v>
      </c>
      <c r="D236" s="4" t="s">
        <v>32</v>
      </c>
      <c r="E236" s="4" t="s">
        <v>95</v>
      </c>
      <c r="F236" s="47">
        <v>3100</v>
      </c>
    </row>
    <row r="237" spans="2:6">
      <c r="B237" s="60" t="s">
        <v>8</v>
      </c>
      <c r="C237" s="4" t="s">
        <v>85</v>
      </c>
      <c r="D237" s="4" t="s">
        <v>33</v>
      </c>
      <c r="E237" s="4" t="s">
        <v>95</v>
      </c>
      <c r="F237" s="47">
        <v>8670</v>
      </c>
    </row>
    <row r="238" spans="2:6">
      <c r="B238" s="60" t="s">
        <v>20</v>
      </c>
      <c r="C238" s="4" t="s">
        <v>87</v>
      </c>
      <c r="D238" s="4" t="s">
        <v>34</v>
      </c>
      <c r="E238" s="4" t="s">
        <v>100</v>
      </c>
      <c r="F238" s="47">
        <v>5954</v>
      </c>
    </row>
    <row r="239" spans="2:6">
      <c r="B239" s="60" t="s">
        <v>14</v>
      </c>
      <c r="C239" s="4" t="s">
        <v>87</v>
      </c>
      <c r="D239" s="4" t="s">
        <v>34</v>
      </c>
      <c r="E239" s="4" t="s">
        <v>93</v>
      </c>
      <c r="F239" s="47">
        <v>9213</v>
      </c>
    </row>
    <row r="240" spans="2:6">
      <c r="B240" s="60" t="s">
        <v>18</v>
      </c>
      <c r="C240" s="4" t="s">
        <v>99</v>
      </c>
      <c r="D240" s="4" t="s">
        <v>34</v>
      </c>
      <c r="E240" s="4" t="s">
        <v>93</v>
      </c>
      <c r="F240" s="47">
        <v>4215</v>
      </c>
    </row>
    <row r="241" spans="2:6">
      <c r="B241" s="60" t="s">
        <v>20</v>
      </c>
      <c r="C241" s="4" t="s">
        <v>89</v>
      </c>
      <c r="D241" s="4" t="s">
        <v>34</v>
      </c>
      <c r="E241" s="4" t="s">
        <v>86</v>
      </c>
      <c r="F241" s="47">
        <v>5100</v>
      </c>
    </row>
    <row r="242" spans="2:6">
      <c r="B242" s="60" t="s">
        <v>25</v>
      </c>
      <c r="C242" s="4" t="s">
        <v>107</v>
      </c>
      <c r="D242" s="4" t="s">
        <v>35</v>
      </c>
      <c r="E242" s="4" t="s">
        <v>100</v>
      </c>
      <c r="F242" s="47">
        <v>8388</v>
      </c>
    </row>
    <row r="243" spans="2:6">
      <c r="B243" s="60" t="s">
        <v>10</v>
      </c>
      <c r="C243" s="4" t="s">
        <v>102</v>
      </c>
      <c r="D243" s="4" t="s">
        <v>32</v>
      </c>
      <c r="E243" s="4" t="s">
        <v>97</v>
      </c>
      <c r="F243" s="47">
        <v>3792</v>
      </c>
    </row>
    <row r="244" spans="2:6">
      <c r="B244" s="60" t="s">
        <v>109</v>
      </c>
      <c r="C244" s="4" t="s">
        <v>87</v>
      </c>
      <c r="D244" s="4" t="s">
        <v>32</v>
      </c>
      <c r="E244" s="4" t="s">
        <v>88</v>
      </c>
      <c r="F244" s="47">
        <v>1402</v>
      </c>
    </row>
    <row r="245" spans="2:6">
      <c r="B245" s="60" t="s">
        <v>26</v>
      </c>
      <c r="C245" s="4" t="s">
        <v>103</v>
      </c>
      <c r="D245" s="4" t="s">
        <v>32</v>
      </c>
      <c r="E245" s="4" t="s">
        <v>88</v>
      </c>
      <c r="F245" s="47">
        <v>9094</v>
      </c>
    </row>
    <row r="246" spans="2:6">
      <c r="B246" s="60" t="s">
        <v>109</v>
      </c>
      <c r="C246" s="4" t="s">
        <v>87</v>
      </c>
      <c r="D246" s="4" t="s">
        <v>32</v>
      </c>
      <c r="E246" s="4" t="s">
        <v>93</v>
      </c>
      <c r="F246" s="47">
        <v>2685</v>
      </c>
    </row>
    <row r="247" spans="2:6">
      <c r="B247" s="60" t="s">
        <v>19</v>
      </c>
      <c r="C247" s="4" t="s">
        <v>104</v>
      </c>
      <c r="D247" s="4" t="s">
        <v>34</v>
      </c>
      <c r="E247" s="4" t="s">
        <v>90</v>
      </c>
      <c r="F247" s="47">
        <v>1329</v>
      </c>
    </row>
    <row r="248" spans="2:6">
      <c r="B248" s="60" t="s">
        <v>12</v>
      </c>
      <c r="C248" s="4" t="s">
        <v>96</v>
      </c>
      <c r="D248" s="4" t="s">
        <v>33</v>
      </c>
      <c r="E248" s="4" t="s">
        <v>90</v>
      </c>
      <c r="F248" s="47">
        <v>1246</v>
      </c>
    </row>
    <row r="249" spans="2:6">
      <c r="B249" s="60" t="s">
        <v>22</v>
      </c>
      <c r="C249" s="4" t="s">
        <v>89</v>
      </c>
      <c r="D249" s="4" t="s">
        <v>33</v>
      </c>
      <c r="E249" s="4" t="s">
        <v>86</v>
      </c>
      <c r="F249" s="47">
        <v>7989</v>
      </c>
    </row>
    <row r="250" spans="2:6">
      <c r="B250" s="60" t="s">
        <v>20</v>
      </c>
      <c r="C250" s="4" t="s">
        <v>99</v>
      </c>
      <c r="D250" s="4" t="s">
        <v>35</v>
      </c>
      <c r="E250" s="4" t="s">
        <v>97</v>
      </c>
      <c r="F250" s="47">
        <v>4044</v>
      </c>
    </row>
    <row r="251" spans="2:6">
      <c r="B251" s="60" t="s">
        <v>19</v>
      </c>
      <c r="C251" s="4" t="s">
        <v>94</v>
      </c>
      <c r="D251" s="4" t="s">
        <v>33</v>
      </c>
      <c r="E251" s="4" t="s">
        <v>93</v>
      </c>
      <c r="F251" s="47">
        <v>7513</v>
      </c>
    </row>
    <row r="252" spans="2:6">
      <c r="B252" s="60" t="s">
        <v>16</v>
      </c>
      <c r="C252" s="4" t="s">
        <v>101</v>
      </c>
      <c r="D252" s="4" t="s">
        <v>35</v>
      </c>
      <c r="E252" s="4" t="s">
        <v>97</v>
      </c>
      <c r="F252" s="47">
        <v>7224</v>
      </c>
    </row>
    <row r="253" spans="2:6">
      <c r="B253" s="60" t="s">
        <v>12</v>
      </c>
      <c r="C253" s="4" t="s">
        <v>103</v>
      </c>
      <c r="D253" s="4" t="s">
        <v>34</v>
      </c>
      <c r="E253" s="4" t="s">
        <v>86</v>
      </c>
      <c r="F253" s="47">
        <v>2545</v>
      </c>
    </row>
    <row r="254" spans="2:6">
      <c r="B254" s="60" t="s">
        <v>8</v>
      </c>
      <c r="C254" s="4" t="s">
        <v>107</v>
      </c>
      <c r="D254" s="4" t="s">
        <v>33</v>
      </c>
      <c r="E254" s="4" t="s">
        <v>90</v>
      </c>
      <c r="F254" s="47">
        <v>1256</v>
      </c>
    </row>
    <row r="255" spans="2:6">
      <c r="B255" s="60" t="s">
        <v>10</v>
      </c>
      <c r="C255" s="4" t="s">
        <v>96</v>
      </c>
      <c r="D255" s="4" t="s">
        <v>32</v>
      </c>
      <c r="E255" s="4" t="s">
        <v>90</v>
      </c>
      <c r="F255" s="47">
        <v>8028</v>
      </c>
    </row>
    <row r="256" spans="2:6">
      <c r="B256" s="60" t="s">
        <v>26</v>
      </c>
      <c r="C256" s="4" t="s">
        <v>98</v>
      </c>
      <c r="D256" s="4" t="s">
        <v>35</v>
      </c>
      <c r="E256" s="4" t="s">
        <v>88</v>
      </c>
      <c r="F256" s="47">
        <v>4772</v>
      </c>
    </row>
    <row r="257" spans="2:6">
      <c r="B257" s="60" t="s">
        <v>8</v>
      </c>
      <c r="C257" s="4" t="s">
        <v>92</v>
      </c>
      <c r="D257" s="4" t="s">
        <v>35</v>
      </c>
      <c r="E257" s="4" t="s">
        <v>100</v>
      </c>
      <c r="F257" s="47">
        <v>9127</v>
      </c>
    </row>
    <row r="258" spans="2:6">
      <c r="B258" s="60" t="s">
        <v>109</v>
      </c>
      <c r="C258" s="4" t="s">
        <v>94</v>
      </c>
      <c r="D258" s="4" t="s">
        <v>34</v>
      </c>
      <c r="E258" s="4" t="s">
        <v>100</v>
      </c>
      <c r="F258" s="47">
        <v>5861</v>
      </c>
    </row>
    <row r="259" spans="2:6">
      <c r="B259" s="60" t="s">
        <v>109</v>
      </c>
      <c r="C259" s="4" t="s">
        <v>92</v>
      </c>
      <c r="D259" s="4" t="s">
        <v>35</v>
      </c>
      <c r="E259" s="4" t="s">
        <v>90</v>
      </c>
      <c r="F259" s="47">
        <v>7135</v>
      </c>
    </row>
    <row r="260" spans="2:6">
      <c r="B260" s="60" t="s">
        <v>108</v>
      </c>
      <c r="C260" s="4" t="s">
        <v>105</v>
      </c>
      <c r="D260" s="4" t="s">
        <v>35</v>
      </c>
      <c r="E260" s="4" t="s">
        <v>86</v>
      </c>
      <c r="F260" s="47">
        <v>8068</v>
      </c>
    </row>
    <row r="261" spans="2:6">
      <c r="B261" s="60" t="s">
        <v>12</v>
      </c>
      <c r="C261" s="4" t="s">
        <v>99</v>
      </c>
      <c r="D261" s="4" t="s">
        <v>34</v>
      </c>
      <c r="E261" s="4" t="s">
        <v>93</v>
      </c>
      <c r="F261" s="47">
        <v>1648</v>
      </c>
    </row>
    <row r="262" spans="2:6">
      <c r="B262" s="60" t="s">
        <v>21</v>
      </c>
      <c r="C262" s="4" t="s">
        <v>107</v>
      </c>
      <c r="D262" s="4" t="s">
        <v>32</v>
      </c>
      <c r="E262" s="4" t="s">
        <v>93</v>
      </c>
      <c r="F262" s="47">
        <v>6588</v>
      </c>
    </row>
    <row r="263" spans="2:6">
      <c r="B263" s="60" t="s">
        <v>21</v>
      </c>
      <c r="C263" s="4" t="s">
        <v>89</v>
      </c>
      <c r="D263" s="4" t="s">
        <v>32</v>
      </c>
      <c r="E263" s="4" t="s">
        <v>88</v>
      </c>
      <c r="F263" s="47">
        <v>9453</v>
      </c>
    </row>
    <row r="264" spans="2:6">
      <c r="B264" s="60" t="s">
        <v>22</v>
      </c>
      <c r="C264" s="4" t="s">
        <v>87</v>
      </c>
      <c r="D264" s="4" t="s">
        <v>33</v>
      </c>
      <c r="E264" s="4" t="s">
        <v>88</v>
      </c>
      <c r="F264" s="47">
        <v>9221</v>
      </c>
    </row>
    <row r="265" spans="2:6">
      <c r="B265" s="60" t="s">
        <v>12</v>
      </c>
      <c r="C265" s="4" t="s">
        <v>104</v>
      </c>
      <c r="D265" s="4" t="s">
        <v>35</v>
      </c>
      <c r="E265" s="4" t="s">
        <v>95</v>
      </c>
      <c r="F265" s="47">
        <v>1124</v>
      </c>
    </row>
    <row r="266" spans="2:6">
      <c r="B266" s="60" t="s">
        <v>106</v>
      </c>
      <c r="C266" s="4" t="s">
        <v>105</v>
      </c>
      <c r="D266" s="4" t="s">
        <v>35</v>
      </c>
      <c r="E266" s="4" t="s">
        <v>86</v>
      </c>
      <c r="F266" s="47">
        <v>3069</v>
      </c>
    </row>
    <row r="267" spans="2:6">
      <c r="B267" s="60" t="s">
        <v>19</v>
      </c>
      <c r="C267" s="4" t="s">
        <v>101</v>
      </c>
      <c r="D267" s="4" t="s">
        <v>35</v>
      </c>
      <c r="E267" s="4" t="s">
        <v>86</v>
      </c>
      <c r="F267" s="47">
        <v>3395</v>
      </c>
    </row>
    <row r="268" spans="2:6">
      <c r="B268" s="60" t="s">
        <v>14</v>
      </c>
      <c r="C268" s="4" t="s">
        <v>102</v>
      </c>
      <c r="D268" s="4" t="s">
        <v>35</v>
      </c>
      <c r="E268" s="4" t="s">
        <v>100</v>
      </c>
      <c r="F268" s="47">
        <v>2378</v>
      </c>
    </row>
    <row r="269" spans="2:6">
      <c r="B269" s="60" t="s">
        <v>18</v>
      </c>
      <c r="C269" s="4" t="s">
        <v>89</v>
      </c>
      <c r="D269" s="4" t="s">
        <v>34</v>
      </c>
      <c r="E269" s="4" t="s">
        <v>90</v>
      </c>
      <c r="F269" s="47">
        <v>6895</v>
      </c>
    </row>
    <row r="270" spans="2:6">
      <c r="B270" s="60" t="s">
        <v>20</v>
      </c>
      <c r="C270" s="4" t="s">
        <v>101</v>
      </c>
      <c r="D270" s="4" t="s">
        <v>33</v>
      </c>
      <c r="E270" s="4" t="s">
        <v>86</v>
      </c>
      <c r="F270" s="47">
        <v>8776</v>
      </c>
    </row>
    <row r="271" spans="2:6">
      <c r="B271" s="60" t="s">
        <v>20</v>
      </c>
      <c r="C271" s="4" t="s">
        <v>105</v>
      </c>
      <c r="D271" s="4" t="s">
        <v>32</v>
      </c>
      <c r="E271" s="4" t="s">
        <v>100</v>
      </c>
      <c r="F271" s="47">
        <v>5043</v>
      </c>
    </row>
    <row r="272" spans="2:6">
      <c r="B272" s="60" t="s">
        <v>19</v>
      </c>
      <c r="C272" s="4" t="s">
        <v>92</v>
      </c>
      <c r="D272" s="4" t="s">
        <v>33</v>
      </c>
      <c r="E272" s="4" t="s">
        <v>97</v>
      </c>
      <c r="F272" s="47">
        <v>5295</v>
      </c>
    </row>
    <row r="273" spans="2:6">
      <c r="B273" s="60" t="s">
        <v>26</v>
      </c>
      <c r="C273" s="4" t="s">
        <v>94</v>
      </c>
      <c r="D273" s="4" t="s">
        <v>33</v>
      </c>
      <c r="E273" s="4" t="s">
        <v>90</v>
      </c>
      <c r="F273" s="47">
        <v>5832</v>
      </c>
    </row>
    <row r="274" spans="2:6">
      <c r="B274" s="60" t="s">
        <v>14</v>
      </c>
      <c r="C274" s="4" t="s">
        <v>87</v>
      </c>
      <c r="D274" s="4" t="s">
        <v>34</v>
      </c>
      <c r="E274" s="4" t="s">
        <v>97</v>
      </c>
      <c r="F274" s="47">
        <v>6893</v>
      </c>
    </row>
    <row r="275" spans="2:6">
      <c r="B275" s="60" t="s">
        <v>12</v>
      </c>
      <c r="C275" s="4" t="s">
        <v>105</v>
      </c>
      <c r="D275" s="4" t="s">
        <v>35</v>
      </c>
      <c r="E275" s="4" t="s">
        <v>86</v>
      </c>
      <c r="F275" s="47">
        <v>4303</v>
      </c>
    </row>
    <row r="276" spans="2:6">
      <c r="B276" s="60" t="s">
        <v>8</v>
      </c>
      <c r="C276" s="4" t="s">
        <v>103</v>
      </c>
      <c r="D276" s="4" t="s">
        <v>35</v>
      </c>
      <c r="E276" s="4" t="s">
        <v>97</v>
      </c>
      <c r="F276" s="47">
        <v>4773</v>
      </c>
    </row>
    <row r="277" spans="2:6">
      <c r="B277" s="60" t="s">
        <v>26</v>
      </c>
      <c r="C277" s="4" t="s">
        <v>85</v>
      </c>
      <c r="D277" s="4" t="s">
        <v>34</v>
      </c>
      <c r="E277" s="4" t="s">
        <v>90</v>
      </c>
      <c r="F277" s="47">
        <v>6979</v>
      </c>
    </row>
    <row r="278" spans="2:6">
      <c r="B278" s="60" t="s">
        <v>109</v>
      </c>
      <c r="C278" s="4" t="s">
        <v>89</v>
      </c>
      <c r="D278" s="4" t="s">
        <v>32</v>
      </c>
      <c r="E278" s="4" t="s">
        <v>88</v>
      </c>
      <c r="F278" s="47">
        <v>2505</v>
      </c>
    </row>
    <row r="279" spans="2:6">
      <c r="B279" s="60" t="s">
        <v>6</v>
      </c>
      <c r="C279" s="4" t="s">
        <v>99</v>
      </c>
      <c r="D279" s="4" t="s">
        <v>32</v>
      </c>
      <c r="E279" s="4" t="s">
        <v>86</v>
      </c>
      <c r="F279" s="47">
        <v>9796</v>
      </c>
    </row>
    <row r="280" spans="2:6">
      <c r="B280" s="60" t="s">
        <v>12</v>
      </c>
      <c r="C280" s="4" t="s">
        <v>107</v>
      </c>
      <c r="D280" s="4" t="s">
        <v>32</v>
      </c>
      <c r="E280" s="4" t="s">
        <v>93</v>
      </c>
      <c r="F280" s="47">
        <v>3749</v>
      </c>
    </row>
    <row r="281" spans="2:6">
      <c r="B281" s="60" t="s">
        <v>10</v>
      </c>
      <c r="C281" s="4" t="s">
        <v>105</v>
      </c>
      <c r="D281" s="4" t="s">
        <v>34</v>
      </c>
      <c r="E281" s="4" t="s">
        <v>86</v>
      </c>
      <c r="F281" s="47">
        <v>5861</v>
      </c>
    </row>
    <row r="282" spans="2:6">
      <c r="B282" s="60" t="s">
        <v>8</v>
      </c>
      <c r="C282" s="4" t="s">
        <v>102</v>
      </c>
      <c r="D282" s="4" t="s">
        <v>32</v>
      </c>
      <c r="E282" s="4" t="s">
        <v>100</v>
      </c>
      <c r="F282" s="47">
        <v>5688</v>
      </c>
    </row>
    <row r="283" spans="2:6">
      <c r="B283" s="60" t="s">
        <v>109</v>
      </c>
      <c r="C283" s="4" t="s">
        <v>91</v>
      </c>
      <c r="D283" s="4" t="s">
        <v>32</v>
      </c>
      <c r="E283" s="4" t="s">
        <v>88</v>
      </c>
      <c r="F283" s="47">
        <v>3774</v>
      </c>
    </row>
    <row r="284" spans="2:6">
      <c r="B284" s="60" t="s">
        <v>14</v>
      </c>
      <c r="C284" s="4" t="s">
        <v>107</v>
      </c>
      <c r="D284" s="4" t="s">
        <v>34</v>
      </c>
      <c r="E284" s="4" t="s">
        <v>93</v>
      </c>
      <c r="F284" s="47">
        <v>3291</v>
      </c>
    </row>
    <row r="285" spans="2:6">
      <c r="B285" s="60" t="s">
        <v>25</v>
      </c>
      <c r="C285" s="4" t="s">
        <v>96</v>
      </c>
      <c r="D285" s="4" t="s">
        <v>34</v>
      </c>
      <c r="E285" s="4" t="s">
        <v>97</v>
      </c>
      <c r="F285" s="47">
        <v>7097</v>
      </c>
    </row>
    <row r="286" spans="2:6">
      <c r="B286" s="60" t="s">
        <v>26</v>
      </c>
      <c r="C286" s="4" t="s">
        <v>102</v>
      </c>
      <c r="D286" s="4" t="s">
        <v>34</v>
      </c>
      <c r="E286" s="4" t="s">
        <v>93</v>
      </c>
      <c r="F286" s="47">
        <v>5918</v>
      </c>
    </row>
    <row r="287" spans="2:6">
      <c r="B287" s="60" t="s">
        <v>25</v>
      </c>
      <c r="C287" s="4" t="s">
        <v>92</v>
      </c>
      <c r="D287" s="4" t="s">
        <v>34</v>
      </c>
      <c r="E287" s="4" t="s">
        <v>90</v>
      </c>
      <c r="F287" s="47">
        <v>4944</v>
      </c>
    </row>
    <row r="288" spans="2:6">
      <c r="B288" s="60" t="s">
        <v>8</v>
      </c>
      <c r="C288" s="4" t="s">
        <v>99</v>
      </c>
      <c r="D288" s="4" t="s">
        <v>34</v>
      </c>
      <c r="E288" s="4" t="s">
        <v>95</v>
      </c>
      <c r="F288" s="47">
        <v>9725</v>
      </c>
    </row>
    <row r="289" spans="2:6">
      <c r="B289" s="60" t="s">
        <v>10</v>
      </c>
      <c r="C289" s="4" t="s">
        <v>98</v>
      </c>
      <c r="D289" s="4" t="s">
        <v>33</v>
      </c>
      <c r="E289" s="4" t="s">
        <v>86</v>
      </c>
      <c r="F289" s="47">
        <v>5511</v>
      </c>
    </row>
    <row r="290" spans="2:6">
      <c r="B290" s="60" t="s">
        <v>22</v>
      </c>
      <c r="C290" s="4" t="s">
        <v>92</v>
      </c>
      <c r="D290" s="4" t="s">
        <v>35</v>
      </c>
      <c r="E290" s="4" t="s">
        <v>86</v>
      </c>
      <c r="F290" s="47">
        <v>6540</v>
      </c>
    </row>
    <row r="291" spans="2:6">
      <c r="B291" s="60" t="s">
        <v>14</v>
      </c>
      <c r="C291" s="4" t="s">
        <v>85</v>
      </c>
      <c r="D291" s="4" t="s">
        <v>32</v>
      </c>
      <c r="E291" s="4" t="s">
        <v>100</v>
      </c>
      <c r="F291" s="47">
        <v>1320</v>
      </c>
    </row>
    <row r="292" spans="2:6">
      <c r="B292" s="60" t="s">
        <v>20</v>
      </c>
      <c r="C292" s="4" t="s">
        <v>98</v>
      </c>
      <c r="D292" s="4" t="s">
        <v>32</v>
      </c>
      <c r="E292" s="4" t="s">
        <v>93</v>
      </c>
      <c r="F292" s="47">
        <v>1298</v>
      </c>
    </row>
    <row r="293" spans="2:6">
      <c r="B293" s="60" t="s">
        <v>8</v>
      </c>
      <c r="C293" s="4" t="s">
        <v>103</v>
      </c>
      <c r="D293" s="4" t="s">
        <v>35</v>
      </c>
      <c r="E293" s="4" t="s">
        <v>90</v>
      </c>
      <c r="F293" s="47">
        <v>7789</v>
      </c>
    </row>
    <row r="294" spans="2:6">
      <c r="B294" s="60" t="s">
        <v>19</v>
      </c>
      <c r="C294" s="4" t="s">
        <v>102</v>
      </c>
      <c r="D294" s="4" t="s">
        <v>32</v>
      </c>
      <c r="E294" s="4" t="s">
        <v>93</v>
      </c>
      <c r="F294" s="47">
        <v>2584</v>
      </c>
    </row>
    <row r="295" spans="2:6">
      <c r="B295" s="60" t="s">
        <v>19</v>
      </c>
      <c r="C295" s="4" t="s">
        <v>85</v>
      </c>
      <c r="D295" s="4" t="s">
        <v>33</v>
      </c>
      <c r="E295" s="4" t="s">
        <v>86</v>
      </c>
      <c r="F295" s="47">
        <v>5758</v>
      </c>
    </row>
    <row r="296" spans="2:6">
      <c r="B296" s="60" t="s">
        <v>109</v>
      </c>
      <c r="C296" s="4" t="s">
        <v>96</v>
      </c>
      <c r="D296" s="4" t="s">
        <v>34</v>
      </c>
      <c r="E296" s="4" t="s">
        <v>88</v>
      </c>
      <c r="F296" s="47">
        <v>1478</v>
      </c>
    </row>
    <row r="297" spans="2:6">
      <c r="B297" s="60" t="s">
        <v>106</v>
      </c>
      <c r="C297" s="4" t="s">
        <v>103</v>
      </c>
      <c r="D297" s="4" t="s">
        <v>35</v>
      </c>
      <c r="E297" s="4" t="s">
        <v>90</v>
      </c>
      <c r="F297" s="47">
        <v>8489</v>
      </c>
    </row>
    <row r="298" spans="2:6">
      <c r="B298" s="60" t="s">
        <v>10</v>
      </c>
      <c r="C298" s="4" t="s">
        <v>101</v>
      </c>
      <c r="D298" s="4" t="s">
        <v>33</v>
      </c>
      <c r="E298" s="4" t="s">
        <v>97</v>
      </c>
      <c r="F298" s="47">
        <v>8652</v>
      </c>
    </row>
    <row r="299" spans="2:6">
      <c r="B299" s="60" t="s">
        <v>10</v>
      </c>
      <c r="C299" s="4" t="s">
        <v>89</v>
      </c>
      <c r="D299" s="4" t="s">
        <v>34</v>
      </c>
      <c r="E299" s="4" t="s">
        <v>88</v>
      </c>
      <c r="F299" s="47">
        <v>3722</v>
      </c>
    </row>
    <row r="300" spans="2:6">
      <c r="B300" s="60" t="s">
        <v>20</v>
      </c>
      <c r="C300" s="4" t="s">
        <v>94</v>
      </c>
      <c r="D300" s="4" t="s">
        <v>34</v>
      </c>
      <c r="E300" s="4" t="s">
        <v>88</v>
      </c>
      <c r="F300" s="47">
        <v>7194</v>
      </c>
    </row>
    <row r="301" spans="2:6">
      <c r="B301" s="60" t="s">
        <v>106</v>
      </c>
      <c r="C301" s="4" t="s">
        <v>85</v>
      </c>
      <c r="D301" s="4" t="s">
        <v>35</v>
      </c>
      <c r="E301" s="4" t="s">
        <v>86</v>
      </c>
      <c r="F301" s="47">
        <v>1779</v>
      </c>
    </row>
    <row r="302" spans="2:6">
      <c r="B302" s="60" t="s">
        <v>109</v>
      </c>
      <c r="C302" s="4" t="s">
        <v>98</v>
      </c>
      <c r="D302" s="4" t="s">
        <v>35</v>
      </c>
      <c r="E302" s="4" t="s">
        <v>88</v>
      </c>
      <c r="F302" s="47">
        <v>1055</v>
      </c>
    </row>
    <row r="303" spans="2:6">
      <c r="B303" s="60" t="s">
        <v>26</v>
      </c>
      <c r="C303" s="4" t="s">
        <v>102</v>
      </c>
      <c r="D303" s="4" t="s">
        <v>34</v>
      </c>
      <c r="E303" s="4" t="s">
        <v>97</v>
      </c>
      <c r="F303" s="47">
        <v>3538</v>
      </c>
    </row>
    <row r="304" spans="2:6">
      <c r="B304" s="60" t="s">
        <v>22</v>
      </c>
      <c r="C304" s="4" t="s">
        <v>104</v>
      </c>
      <c r="D304" s="4" t="s">
        <v>34</v>
      </c>
      <c r="E304" s="4" t="s">
        <v>100</v>
      </c>
      <c r="F304" s="47">
        <v>1768</v>
      </c>
    </row>
    <row r="305" spans="2:6">
      <c r="B305" s="60" t="s">
        <v>14</v>
      </c>
      <c r="C305" s="4" t="s">
        <v>98</v>
      </c>
      <c r="D305" s="4" t="s">
        <v>33</v>
      </c>
      <c r="E305" s="4" t="s">
        <v>93</v>
      </c>
      <c r="F305" s="47">
        <v>6484</v>
      </c>
    </row>
    <row r="306" spans="2:6">
      <c r="B306" s="60" t="s">
        <v>109</v>
      </c>
      <c r="C306" s="4" t="s">
        <v>87</v>
      </c>
      <c r="D306" s="4" t="s">
        <v>33</v>
      </c>
      <c r="E306" s="4" t="s">
        <v>93</v>
      </c>
      <c r="F306" s="47">
        <v>8917</v>
      </c>
    </row>
    <row r="307" spans="2:6">
      <c r="B307" s="60" t="s">
        <v>22</v>
      </c>
      <c r="C307" s="4" t="s">
        <v>102</v>
      </c>
      <c r="D307" s="4" t="s">
        <v>33</v>
      </c>
      <c r="E307" s="4" t="s">
        <v>95</v>
      </c>
      <c r="F307" s="47">
        <v>5991</v>
      </c>
    </row>
    <row r="308" spans="2:6">
      <c r="B308" s="60" t="s">
        <v>19</v>
      </c>
      <c r="C308" s="4" t="s">
        <v>103</v>
      </c>
      <c r="D308" s="4" t="s">
        <v>35</v>
      </c>
      <c r="E308" s="4" t="s">
        <v>100</v>
      </c>
      <c r="F308" s="47">
        <v>6683</v>
      </c>
    </row>
    <row r="309" spans="2:6">
      <c r="B309" s="60" t="s">
        <v>21</v>
      </c>
      <c r="C309" s="4" t="s">
        <v>102</v>
      </c>
      <c r="D309" s="4" t="s">
        <v>35</v>
      </c>
      <c r="E309" s="4" t="s">
        <v>95</v>
      </c>
      <c r="F309" s="47">
        <v>5638</v>
      </c>
    </row>
    <row r="310" spans="2:6">
      <c r="B310" s="60" t="s">
        <v>26</v>
      </c>
      <c r="C310" s="4" t="s">
        <v>94</v>
      </c>
      <c r="D310" s="4" t="s">
        <v>35</v>
      </c>
      <c r="E310" s="4" t="s">
        <v>93</v>
      </c>
      <c r="F310" s="47">
        <v>2669</v>
      </c>
    </row>
    <row r="311" spans="2:6">
      <c r="B311" s="60" t="s">
        <v>19</v>
      </c>
      <c r="C311" s="4" t="s">
        <v>92</v>
      </c>
      <c r="D311" s="4" t="s">
        <v>35</v>
      </c>
      <c r="E311" s="4" t="s">
        <v>88</v>
      </c>
      <c r="F311" s="47">
        <v>7382</v>
      </c>
    </row>
    <row r="312" spans="2:6">
      <c r="B312" s="60" t="s">
        <v>26</v>
      </c>
      <c r="C312" s="4" t="s">
        <v>103</v>
      </c>
      <c r="D312" s="4" t="s">
        <v>32</v>
      </c>
      <c r="E312" s="4" t="s">
        <v>100</v>
      </c>
      <c r="F312" s="47">
        <v>8603</v>
      </c>
    </row>
    <row r="313" spans="2:6">
      <c r="B313" s="60" t="s">
        <v>25</v>
      </c>
      <c r="C313" s="4" t="s">
        <v>99</v>
      </c>
      <c r="D313" s="4" t="s">
        <v>34</v>
      </c>
      <c r="E313" s="4" t="s">
        <v>93</v>
      </c>
      <c r="F313" s="47">
        <v>4431</v>
      </c>
    </row>
    <row r="314" spans="2:6">
      <c r="B314" s="60" t="s">
        <v>12</v>
      </c>
      <c r="C314" s="4" t="s">
        <v>102</v>
      </c>
      <c r="D314" s="4" t="s">
        <v>33</v>
      </c>
      <c r="E314" s="4" t="s">
        <v>88</v>
      </c>
      <c r="F314" s="47">
        <v>6627</v>
      </c>
    </row>
    <row r="315" spans="2:6">
      <c r="B315" s="60" t="s">
        <v>12</v>
      </c>
      <c r="C315" s="4" t="s">
        <v>92</v>
      </c>
      <c r="D315" s="4" t="s">
        <v>35</v>
      </c>
      <c r="E315" s="4" t="s">
        <v>90</v>
      </c>
      <c r="F315" s="47">
        <v>9762</v>
      </c>
    </row>
    <row r="316" spans="2:6">
      <c r="B316" s="60" t="s">
        <v>108</v>
      </c>
      <c r="C316" s="4" t="s">
        <v>94</v>
      </c>
      <c r="D316" s="4" t="s">
        <v>34</v>
      </c>
      <c r="E316" s="4" t="s">
        <v>86</v>
      </c>
      <c r="F316" s="47">
        <v>5410</v>
      </c>
    </row>
    <row r="317" spans="2:6">
      <c r="B317" s="60" t="s">
        <v>106</v>
      </c>
      <c r="C317" s="4" t="s">
        <v>102</v>
      </c>
      <c r="D317" s="4" t="s">
        <v>32</v>
      </c>
      <c r="E317" s="4" t="s">
        <v>100</v>
      </c>
      <c r="F317" s="47">
        <v>6556</v>
      </c>
    </row>
    <row r="318" spans="2:6">
      <c r="B318" s="60" t="s">
        <v>12</v>
      </c>
      <c r="C318" s="4" t="s">
        <v>98</v>
      </c>
      <c r="D318" s="4" t="s">
        <v>34</v>
      </c>
      <c r="E318" s="4" t="s">
        <v>88</v>
      </c>
      <c r="F318" s="47">
        <v>1382</v>
      </c>
    </row>
    <row r="319" spans="2:6">
      <c r="B319" s="60" t="s">
        <v>18</v>
      </c>
      <c r="C319" s="4" t="s">
        <v>92</v>
      </c>
      <c r="D319" s="4" t="s">
        <v>35</v>
      </c>
      <c r="E319" s="4" t="s">
        <v>88</v>
      </c>
      <c r="F319" s="47">
        <v>4896</v>
      </c>
    </row>
    <row r="320" spans="2:6">
      <c r="B320" s="60" t="s">
        <v>25</v>
      </c>
      <c r="C320" s="4" t="s">
        <v>103</v>
      </c>
      <c r="D320" s="4" t="s">
        <v>32</v>
      </c>
      <c r="E320" s="4" t="s">
        <v>88</v>
      </c>
      <c r="F320" s="47">
        <v>5606</v>
      </c>
    </row>
    <row r="321" spans="2:6">
      <c r="B321" s="60" t="s">
        <v>14</v>
      </c>
      <c r="C321" s="4" t="s">
        <v>102</v>
      </c>
      <c r="D321" s="4" t="s">
        <v>34</v>
      </c>
      <c r="E321" s="4" t="s">
        <v>93</v>
      </c>
      <c r="F321" s="47">
        <v>8598</v>
      </c>
    </row>
    <row r="322" spans="2:6">
      <c r="B322" s="60" t="s">
        <v>108</v>
      </c>
      <c r="C322" s="4" t="s">
        <v>104</v>
      </c>
      <c r="D322" s="4" t="s">
        <v>34</v>
      </c>
      <c r="E322" s="4" t="s">
        <v>93</v>
      </c>
      <c r="F322" s="47">
        <v>7098</v>
      </c>
    </row>
    <row r="323" spans="2:6">
      <c r="B323" s="60" t="s">
        <v>19</v>
      </c>
      <c r="C323" s="4" t="s">
        <v>94</v>
      </c>
      <c r="D323" s="4" t="s">
        <v>35</v>
      </c>
      <c r="E323" s="4" t="s">
        <v>93</v>
      </c>
      <c r="F323" s="47">
        <v>9793</v>
      </c>
    </row>
    <row r="324" spans="2:6">
      <c r="B324" s="60" t="s">
        <v>26</v>
      </c>
      <c r="C324" s="4" t="s">
        <v>103</v>
      </c>
      <c r="D324" s="4" t="s">
        <v>33</v>
      </c>
      <c r="E324" s="4" t="s">
        <v>93</v>
      </c>
      <c r="F324" s="47">
        <v>4392</v>
      </c>
    </row>
    <row r="325" spans="2:6">
      <c r="B325" s="60" t="s">
        <v>18</v>
      </c>
      <c r="C325" s="4" t="s">
        <v>98</v>
      </c>
      <c r="D325" s="4" t="s">
        <v>34</v>
      </c>
      <c r="E325" s="4" t="s">
        <v>90</v>
      </c>
      <c r="F325" s="47">
        <v>1624</v>
      </c>
    </row>
    <row r="326" spans="2:6">
      <c r="B326" s="60" t="s">
        <v>25</v>
      </c>
      <c r="C326" s="4" t="s">
        <v>99</v>
      </c>
      <c r="D326" s="4" t="s">
        <v>35</v>
      </c>
      <c r="E326" s="4" t="s">
        <v>90</v>
      </c>
      <c r="F326" s="47">
        <v>9136</v>
      </c>
    </row>
    <row r="327" spans="2:6">
      <c r="B327" s="60" t="s">
        <v>20</v>
      </c>
      <c r="C327" s="4" t="s">
        <v>102</v>
      </c>
      <c r="D327" s="4" t="s">
        <v>34</v>
      </c>
      <c r="E327" s="4" t="s">
        <v>97</v>
      </c>
      <c r="F327" s="47">
        <v>1763</v>
      </c>
    </row>
    <row r="328" spans="2:6">
      <c r="B328" s="60" t="s">
        <v>21</v>
      </c>
      <c r="C328" s="4" t="s">
        <v>107</v>
      </c>
      <c r="D328" s="4" t="s">
        <v>33</v>
      </c>
      <c r="E328" s="4" t="s">
        <v>95</v>
      </c>
      <c r="F328" s="47">
        <v>9769</v>
      </c>
    </row>
    <row r="329" spans="2:6">
      <c r="B329" s="60" t="s">
        <v>16</v>
      </c>
      <c r="C329" s="4" t="s">
        <v>96</v>
      </c>
      <c r="D329" s="4" t="s">
        <v>32</v>
      </c>
      <c r="E329" s="4" t="s">
        <v>100</v>
      </c>
      <c r="F329" s="47">
        <v>6649</v>
      </c>
    </row>
    <row r="330" spans="2:6">
      <c r="B330" s="60" t="s">
        <v>22</v>
      </c>
      <c r="C330" s="4" t="s">
        <v>94</v>
      </c>
      <c r="D330" s="4" t="s">
        <v>35</v>
      </c>
      <c r="E330" s="4" t="s">
        <v>88</v>
      </c>
      <c r="F330" s="47">
        <v>8903</v>
      </c>
    </row>
    <row r="331" spans="2:6">
      <c r="B331" s="60" t="s">
        <v>109</v>
      </c>
      <c r="C331" s="4" t="s">
        <v>87</v>
      </c>
      <c r="D331" s="4" t="s">
        <v>33</v>
      </c>
      <c r="E331" s="4" t="s">
        <v>86</v>
      </c>
      <c r="F331" s="47">
        <v>8609</v>
      </c>
    </row>
    <row r="332" spans="2:6">
      <c r="B332" s="60" t="s">
        <v>26</v>
      </c>
      <c r="C332" s="4" t="s">
        <v>92</v>
      </c>
      <c r="D332" s="4" t="s">
        <v>32</v>
      </c>
      <c r="E332" s="4" t="s">
        <v>95</v>
      </c>
      <c r="F332" s="47">
        <v>6414</v>
      </c>
    </row>
    <row r="333" spans="2:6">
      <c r="B333" s="60" t="s">
        <v>6</v>
      </c>
      <c r="C333" s="4" t="s">
        <v>99</v>
      </c>
      <c r="D333" s="4" t="s">
        <v>33</v>
      </c>
      <c r="E333" s="4" t="s">
        <v>95</v>
      </c>
      <c r="F333" s="47">
        <v>1550</v>
      </c>
    </row>
    <row r="334" spans="2:6">
      <c r="B334" s="60" t="s">
        <v>18</v>
      </c>
      <c r="C334" s="4" t="s">
        <v>96</v>
      </c>
      <c r="D334" s="4" t="s">
        <v>34</v>
      </c>
      <c r="E334" s="4" t="s">
        <v>90</v>
      </c>
      <c r="F334" s="47">
        <v>7415</v>
      </c>
    </row>
    <row r="335" spans="2:6">
      <c r="B335" s="60" t="s">
        <v>108</v>
      </c>
      <c r="C335" s="4" t="s">
        <v>101</v>
      </c>
      <c r="D335" s="4" t="s">
        <v>33</v>
      </c>
      <c r="E335" s="4" t="s">
        <v>100</v>
      </c>
      <c r="F335" s="47">
        <v>7481</v>
      </c>
    </row>
    <row r="336" spans="2:6">
      <c r="B336" s="60" t="s">
        <v>22</v>
      </c>
      <c r="C336" s="4" t="s">
        <v>105</v>
      </c>
      <c r="D336" s="4" t="s">
        <v>34</v>
      </c>
      <c r="E336" s="4" t="s">
        <v>100</v>
      </c>
      <c r="F336" s="47">
        <v>2774</v>
      </c>
    </row>
    <row r="337" spans="2:6">
      <c r="B337" s="60" t="s">
        <v>14</v>
      </c>
      <c r="C337" s="4" t="s">
        <v>92</v>
      </c>
      <c r="D337" s="4" t="s">
        <v>35</v>
      </c>
      <c r="E337" s="4" t="s">
        <v>95</v>
      </c>
      <c r="F337" s="47">
        <v>7742</v>
      </c>
    </row>
    <row r="338" spans="2:6">
      <c r="B338" s="60" t="s">
        <v>20</v>
      </c>
      <c r="C338" s="4" t="s">
        <v>91</v>
      </c>
      <c r="D338" s="4" t="s">
        <v>32</v>
      </c>
      <c r="E338" s="4" t="s">
        <v>97</v>
      </c>
      <c r="F338" s="47">
        <v>4114</v>
      </c>
    </row>
    <row r="339" spans="2:6">
      <c r="B339" s="60" t="s">
        <v>25</v>
      </c>
      <c r="C339" s="4" t="s">
        <v>96</v>
      </c>
      <c r="D339" s="4" t="s">
        <v>33</v>
      </c>
      <c r="E339" s="4" t="s">
        <v>95</v>
      </c>
      <c r="F339" s="47">
        <v>4135</v>
      </c>
    </row>
    <row r="340" spans="2:6">
      <c r="B340" s="60" t="s">
        <v>26</v>
      </c>
      <c r="C340" s="4" t="s">
        <v>103</v>
      </c>
      <c r="D340" s="4" t="s">
        <v>34</v>
      </c>
      <c r="E340" s="4" t="s">
        <v>86</v>
      </c>
      <c r="F340" s="47">
        <v>6341</v>
      </c>
    </row>
    <row r="341" spans="2:6">
      <c r="B341" s="60" t="s">
        <v>8</v>
      </c>
      <c r="C341" s="4" t="s">
        <v>87</v>
      </c>
      <c r="D341" s="4" t="s">
        <v>32</v>
      </c>
      <c r="E341" s="4" t="s">
        <v>90</v>
      </c>
      <c r="F341" s="47">
        <v>4424</v>
      </c>
    </row>
    <row r="342" spans="2:6">
      <c r="B342" s="60" t="s">
        <v>12</v>
      </c>
      <c r="C342" s="4" t="s">
        <v>104</v>
      </c>
      <c r="D342" s="4" t="s">
        <v>34</v>
      </c>
      <c r="E342" s="4" t="s">
        <v>86</v>
      </c>
      <c r="F342" s="47">
        <v>1763</v>
      </c>
    </row>
    <row r="343" spans="2:6">
      <c r="B343" s="60" t="s">
        <v>25</v>
      </c>
      <c r="C343" s="4" t="s">
        <v>85</v>
      </c>
      <c r="D343" s="4" t="s">
        <v>34</v>
      </c>
      <c r="E343" s="4" t="s">
        <v>95</v>
      </c>
      <c r="F343" s="47">
        <v>3497</v>
      </c>
    </row>
    <row r="344" spans="2:6">
      <c r="B344" s="60" t="s">
        <v>16</v>
      </c>
      <c r="C344" s="4" t="s">
        <v>107</v>
      </c>
      <c r="D344" s="4" t="s">
        <v>32</v>
      </c>
      <c r="E344" s="4" t="s">
        <v>90</v>
      </c>
      <c r="F344" s="47">
        <v>8858</v>
      </c>
    </row>
    <row r="345" spans="2:6">
      <c r="B345" s="60" t="s">
        <v>10</v>
      </c>
      <c r="C345" s="4" t="s">
        <v>99</v>
      </c>
      <c r="D345" s="4" t="s">
        <v>35</v>
      </c>
      <c r="E345" s="4" t="s">
        <v>88</v>
      </c>
      <c r="F345" s="47">
        <v>4752</v>
      </c>
    </row>
    <row r="346" spans="2:6">
      <c r="B346" s="60" t="s">
        <v>25</v>
      </c>
      <c r="C346" s="4" t="s">
        <v>102</v>
      </c>
      <c r="D346" s="4" t="s">
        <v>34</v>
      </c>
      <c r="E346" s="4" t="s">
        <v>86</v>
      </c>
      <c r="F346" s="47">
        <v>2435</v>
      </c>
    </row>
    <row r="347" spans="2:6">
      <c r="B347" s="60" t="s">
        <v>18</v>
      </c>
      <c r="C347" s="4" t="s">
        <v>99</v>
      </c>
      <c r="D347" s="4" t="s">
        <v>33</v>
      </c>
      <c r="E347" s="4" t="s">
        <v>86</v>
      </c>
      <c r="F347" s="47">
        <v>2801</v>
      </c>
    </row>
    <row r="348" spans="2:6">
      <c r="B348" s="60" t="s">
        <v>26</v>
      </c>
      <c r="C348" s="4" t="s">
        <v>103</v>
      </c>
      <c r="D348" s="4" t="s">
        <v>34</v>
      </c>
      <c r="E348" s="4" t="s">
        <v>100</v>
      </c>
      <c r="F348" s="47">
        <v>1093</v>
      </c>
    </row>
    <row r="349" spans="2:6">
      <c r="B349" s="60" t="s">
        <v>106</v>
      </c>
      <c r="C349" s="4" t="s">
        <v>92</v>
      </c>
      <c r="D349" s="4" t="s">
        <v>32</v>
      </c>
      <c r="E349" s="4" t="s">
        <v>86</v>
      </c>
      <c r="F349" s="47">
        <v>6134</v>
      </c>
    </row>
    <row r="350" spans="2:6">
      <c r="B350" s="60" t="s">
        <v>12</v>
      </c>
      <c r="C350" s="4" t="s">
        <v>103</v>
      </c>
      <c r="D350" s="4" t="s">
        <v>33</v>
      </c>
      <c r="E350" s="4" t="s">
        <v>88</v>
      </c>
      <c r="F350" s="47">
        <v>2010</v>
      </c>
    </row>
    <row r="351" spans="2:6">
      <c r="B351" s="60" t="s">
        <v>21</v>
      </c>
      <c r="C351" s="4" t="s">
        <v>107</v>
      </c>
      <c r="D351" s="4" t="s">
        <v>33</v>
      </c>
      <c r="E351" s="4" t="s">
        <v>88</v>
      </c>
      <c r="F351" s="47">
        <v>4118</v>
      </c>
    </row>
    <row r="352" spans="2:6">
      <c r="B352" s="60" t="s">
        <v>26</v>
      </c>
      <c r="C352" s="4" t="s">
        <v>103</v>
      </c>
      <c r="D352" s="4" t="s">
        <v>33</v>
      </c>
      <c r="E352" s="4" t="s">
        <v>97</v>
      </c>
      <c r="F352" s="47">
        <v>5918</v>
      </c>
    </row>
    <row r="353" spans="2:6">
      <c r="B353" s="60" t="s">
        <v>108</v>
      </c>
      <c r="C353" s="4" t="s">
        <v>96</v>
      </c>
      <c r="D353" s="4" t="s">
        <v>32</v>
      </c>
      <c r="E353" s="4" t="s">
        <v>86</v>
      </c>
      <c r="F353" s="47">
        <v>7392</v>
      </c>
    </row>
    <row r="354" spans="2:6">
      <c r="B354" s="60" t="s">
        <v>22</v>
      </c>
      <c r="C354" s="4" t="s">
        <v>94</v>
      </c>
      <c r="D354" s="4" t="s">
        <v>32</v>
      </c>
      <c r="E354" s="4" t="s">
        <v>95</v>
      </c>
      <c r="F354" s="47">
        <v>7205</v>
      </c>
    </row>
    <row r="355" spans="2:6">
      <c r="B355" s="60" t="s">
        <v>109</v>
      </c>
      <c r="C355" s="4" t="s">
        <v>101</v>
      </c>
      <c r="D355" s="4" t="s">
        <v>34</v>
      </c>
      <c r="E355" s="4" t="s">
        <v>100</v>
      </c>
      <c r="F355" s="47">
        <v>7297</v>
      </c>
    </row>
    <row r="356" spans="2:6">
      <c r="B356" s="60" t="s">
        <v>16</v>
      </c>
      <c r="C356" s="4" t="s">
        <v>89</v>
      </c>
      <c r="D356" s="4" t="s">
        <v>35</v>
      </c>
      <c r="E356" s="4" t="s">
        <v>86</v>
      </c>
      <c r="F356" s="47">
        <v>6428</v>
      </c>
    </row>
    <row r="357" spans="2:6">
      <c r="B357" s="60" t="s">
        <v>22</v>
      </c>
      <c r="C357" s="4" t="s">
        <v>98</v>
      </c>
      <c r="D357" s="4" t="s">
        <v>32</v>
      </c>
      <c r="E357" s="4" t="s">
        <v>95</v>
      </c>
      <c r="F357" s="47">
        <v>5414</v>
      </c>
    </row>
    <row r="358" spans="2:6">
      <c r="B358" s="60" t="s">
        <v>22</v>
      </c>
      <c r="C358" s="4" t="s">
        <v>99</v>
      </c>
      <c r="D358" s="4" t="s">
        <v>35</v>
      </c>
      <c r="E358" s="4" t="s">
        <v>97</v>
      </c>
      <c r="F358" s="47">
        <v>2677</v>
      </c>
    </row>
    <row r="359" spans="2:6">
      <c r="B359" s="60" t="s">
        <v>25</v>
      </c>
      <c r="C359" s="4" t="s">
        <v>107</v>
      </c>
      <c r="D359" s="4" t="s">
        <v>34</v>
      </c>
      <c r="E359" s="4" t="s">
        <v>97</v>
      </c>
      <c r="F359" s="47">
        <v>3211</v>
      </c>
    </row>
    <row r="360" spans="2:6">
      <c r="B360" s="60" t="s">
        <v>12</v>
      </c>
      <c r="C360" s="4" t="s">
        <v>105</v>
      </c>
      <c r="D360" s="4" t="s">
        <v>32</v>
      </c>
      <c r="E360" s="4" t="s">
        <v>93</v>
      </c>
      <c r="F360" s="47">
        <v>5231</v>
      </c>
    </row>
    <row r="361" spans="2:6">
      <c r="B361" s="60" t="s">
        <v>108</v>
      </c>
      <c r="C361" s="4" t="s">
        <v>89</v>
      </c>
      <c r="D361" s="4" t="s">
        <v>33</v>
      </c>
      <c r="E361" s="4" t="s">
        <v>90</v>
      </c>
      <c r="F361" s="47">
        <v>2006</v>
      </c>
    </row>
    <row r="362" spans="2:6">
      <c r="B362" s="60" t="s">
        <v>25</v>
      </c>
      <c r="C362" s="4" t="s">
        <v>94</v>
      </c>
      <c r="D362" s="4" t="s">
        <v>32</v>
      </c>
      <c r="E362" s="4" t="s">
        <v>86</v>
      </c>
      <c r="F362" s="47">
        <v>2437</v>
      </c>
    </row>
    <row r="363" spans="2:6">
      <c r="B363" s="60" t="s">
        <v>109</v>
      </c>
      <c r="C363" s="4" t="s">
        <v>92</v>
      </c>
      <c r="D363" s="4" t="s">
        <v>35</v>
      </c>
      <c r="E363" s="4" t="s">
        <v>90</v>
      </c>
      <c r="F363" s="47">
        <v>2146</v>
      </c>
    </row>
    <row r="364" spans="2:6">
      <c r="B364" s="60" t="s">
        <v>12</v>
      </c>
      <c r="C364" s="4" t="s">
        <v>103</v>
      </c>
      <c r="D364" s="4" t="s">
        <v>32</v>
      </c>
      <c r="E364" s="4" t="s">
        <v>86</v>
      </c>
      <c r="F364" s="47">
        <v>3203</v>
      </c>
    </row>
    <row r="365" spans="2:6">
      <c r="B365" s="60" t="s">
        <v>106</v>
      </c>
      <c r="C365" s="4" t="s">
        <v>104</v>
      </c>
      <c r="D365" s="4" t="s">
        <v>34</v>
      </c>
      <c r="E365" s="4" t="s">
        <v>100</v>
      </c>
      <c r="F365" s="47">
        <v>4732</v>
      </c>
    </row>
    <row r="366" spans="2:6">
      <c r="B366" s="60" t="s">
        <v>21</v>
      </c>
      <c r="C366" s="4" t="s">
        <v>94</v>
      </c>
      <c r="D366" s="4" t="s">
        <v>34</v>
      </c>
      <c r="E366" s="4" t="s">
        <v>97</v>
      </c>
      <c r="F366" s="47">
        <v>8235</v>
      </c>
    </row>
    <row r="367" spans="2:6">
      <c r="B367" s="60" t="s">
        <v>12</v>
      </c>
      <c r="C367" s="4" t="s">
        <v>103</v>
      </c>
      <c r="D367" s="4" t="s">
        <v>33</v>
      </c>
      <c r="E367" s="4" t="s">
        <v>90</v>
      </c>
      <c r="F367" s="47">
        <v>3056</v>
      </c>
    </row>
    <row r="368" spans="2:6">
      <c r="B368" s="60" t="s">
        <v>16</v>
      </c>
      <c r="C368" s="4" t="s">
        <v>92</v>
      </c>
      <c r="D368" s="4" t="s">
        <v>35</v>
      </c>
      <c r="E368" s="4" t="s">
        <v>100</v>
      </c>
      <c r="F368" s="47">
        <v>5112</v>
      </c>
    </row>
    <row r="369" spans="2:6">
      <c r="B369" s="60" t="s">
        <v>19</v>
      </c>
      <c r="C369" s="4" t="s">
        <v>105</v>
      </c>
      <c r="D369" s="4" t="s">
        <v>33</v>
      </c>
      <c r="E369" s="4" t="s">
        <v>90</v>
      </c>
      <c r="F369" s="47">
        <v>3630</v>
      </c>
    </row>
    <row r="370" spans="2:6">
      <c r="B370" s="60" t="s">
        <v>18</v>
      </c>
      <c r="C370" s="4" t="s">
        <v>89</v>
      </c>
      <c r="D370" s="4" t="s">
        <v>32</v>
      </c>
      <c r="E370" s="4" t="s">
        <v>88</v>
      </c>
      <c r="F370" s="47">
        <v>8335</v>
      </c>
    </row>
    <row r="371" spans="2:6">
      <c r="B371" s="60" t="s">
        <v>21</v>
      </c>
      <c r="C371" s="4" t="s">
        <v>92</v>
      </c>
      <c r="D371" s="4" t="s">
        <v>33</v>
      </c>
      <c r="E371" s="4" t="s">
        <v>86</v>
      </c>
      <c r="F371" s="47">
        <v>6587</v>
      </c>
    </row>
    <row r="372" spans="2:6">
      <c r="B372" s="60" t="s">
        <v>6</v>
      </c>
      <c r="C372" s="4" t="s">
        <v>92</v>
      </c>
      <c r="D372" s="4" t="s">
        <v>33</v>
      </c>
      <c r="E372" s="4" t="s">
        <v>93</v>
      </c>
      <c r="F372" s="47">
        <v>1983</v>
      </c>
    </row>
    <row r="373" spans="2:6">
      <c r="B373" s="60" t="s">
        <v>8</v>
      </c>
      <c r="C373" s="4" t="s">
        <v>104</v>
      </c>
      <c r="D373" s="4" t="s">
        <v>32</v>
      </c>
      <c r="E373" s="4" t="s">
        <v>93</v>
      </c>
      <c r="F373" s="47">
        <v>9338</v>
      </c>
    </row>
    <row r="374" spans="2:6">
      <c r="B374" s="60" t="s">
        <v>16</v>
      </c>
      <c r="C374" s="4" t="s">
        <v>99</v>
      </c>
      <c r="D374" s="4" t="s">
        <v>33</v>
      </c>
      <c r="E374" s="4" t="s">
        <v>90</v>
      </c>
      <c r="F374" s="47">
        <v>5328</v>
      </c>
    </row>
    <row r="375" spans="2:6">
      <c r="B375" s="60" t="s">
        <v>106</v>
      </c>
      <c r="C375" s="4" t="s">
        <v>98</v>
      </c>
      <c r="D375" s="4" t="s">
        <v>32</v>
      </c>
      <c r="E375" s="4" t="s">
        <v>90</v>
      </c>
      <c r="F375" s="47">
        <v>7564</v>
      </c>
    </row>
    <row r="376" spans="2:6">
      <c r="B376" s="60" t="s">
        <v>106</v>
      </c>
      <c r="C376" s="4" t="s">
        <v>101</v>
      </c>
      <c r="D376" s="4" t="s">
        <v>34</v>
      </c>
      <c r="E376" s="4" t="s">
        <v>95</v>
      </c>
      <c r="F376" s="47">
        <v>1192</v>
      </c>
    </row>
    <row r="377" spans="2:6">
      <c r="B377" s="60" t="s">
        <v>109</v>
      </c>
      <c r="C377" s="4" t="s">
        <v>89</v>
      </c>
      <c r="D377" s="4" t="s">
        <v>32</v>
      </c>
      <c r="E377" s="4" t="s">
        <v>100</v>
      </c>
      <c r="F377" s="47">
        <v>5910</v>
      </c>
    </row>
    <row r="378" spans="2:6">
      <c r="B378" s="60" t="s">
        <v>108</v>
      </c>
      <c r="C378" s="4" t="s">
        <v>96</v>
      </c>
      <c r="D378" s="4" t="s">
        <v>33</v>
      </c>
      <c r="E378" s="4" t="s">
        <v>86</v>
      </c>
      <c r="F378" s="47">
        <v>3932</v>
      </c>
    </row>
    <row r="379" spans="2:6">
      <c r="B379" s="60" t="s">
        <v>14</v>
      </c>
      <c r="C379" s="4" t="s">
        <v>99</v>
      </c>
      <c r="D379" s="4" t="s">
        <v>35</v>
      </c>
      <c r="E379" s="4" t="s">
        <v>100</v>
      </c>
      <c r="F379" s="47">
        <v>9691</v>
      </c>
    </row>
    <row r="380" spans="2:6">
      <c r="B380" s="60" t="s">
        <v>20</v>
      </c>
      <c r="C380" s="4" t="s">
        <v>105</v>
      </c>
      <c r="D380" s="4" t="s">
        <v>33</v>
      </c>
      <c r="E380" s="4" t="s">
        <v>88</v>
      </c>
      <c r="F380" s="47">
        <v>9519</v>
      </c>
    </row>
    <row r="381" spans="2:6">
      <c r="B381" s="60" t="s">
        <v>16</v>
      </c>
      <c r="C381" s="4" t="s">
        <v>103</v>
      </c>
      <c r="D381" s="4" t="s">
        <v>34</v>
      </c>
      <c r="E381" s="4" t="s">
        <v>95</v>
      </c>
      <c r="F381" s="47">
        <v>7237</v>
      </c>
    </row>
    <row r="382" spans="2:6">
      <c r="B382" s="60" t="s">
        <v>14</v>
      </c>
      <c r="C382" s="4" t="s">
        <v>103</v>
      </c>
      <c r="D382" s="4" t="s">
        <v>34</v>
      </c>
      <c r="E382" s="4" t="s">
        <v>90</v>
      </c>
      <c r="F382" s="47">
        <v>2412</v>
      </c>
    </row>
    <row r="383" spans="2:6">
      <c r="B383" s="60" t="s">
        <v>21</v>
      </c>
      <c r="C383" s="4" t="s">
        <v>89</v>
      </c>
      <c r="D383" s="4" t="s">
        <v>34</v>
      </c>
      <c r="E383" s="4" t="s">
        <v>88</v>
      </c>
      <c r="F383" s="47">
        <v>4254</v>
      </c>
    </row>
    <row r="384" spans="2:6">
      <c r="B384" s="60" t="s">
        <v>6</v>
      </c>
      <c r="C384" s="4" t="s">
        <v>89</v>
      </c>
      <c r="D384" s="4" t="s">
        <v>34</v>
      </c>
      <c r="E384" s="4" t="s">
        <v>95</v>
      </c>
      <c r="F384" s="47">
        <v>6327</v>
      </c>
    </row>
    <row r="385" spans="2:6">
      <c r="B385" s="60" t="s">
        <v>22</v>
      </c>
      <c r="C385" s="4" t="s">
        <v>99</v>
      </c>
      <c r="D385" s="4" t="s">
        <v>35</v>
      </c>
      <c r="E385" s="4" t="s">
        <v>95</v>
      </c>
      <c r="F385" s="47">
        <v>9732</v>
      </c>
    </row>
    <row r="386" spans="2:6">
      <c r="B386" s="60" t="s">
        <v>20</v>
      </c>
      <c r="C386" s="4" t="s">
        <v>103</v>
      </c>
      <c r="D386" s="4" t="s">
        <v>32</v>
      </c>
      <c r="E386" s="4" t="s">
        <v>95</v>
      </c>
      <c r="F386" s="47">
        <v>4166</v>
      </c>
    </row>
    <row r="387" spans="2:6">
      <c r="B387" s="60" t="s">
        <v>12</v>
      </c>
      <c r="C387" s="4" t="s">
        <v>92</v>
      </c>
      <c r="D387" s="4" t="s">
        <v>34</v>
      </c>
      <c r="E387" s="4" t="s">
        <v>90</v>
      </c>
      <c r="F387" s="47">
        <v>3281</v>
      </c>
    </row>
    <row r="388" spans="2:6">
      <c r="B388" s="60" t="s">
        <v>16</v>
      </c>
      <c r="C388" s="4" t="s">
        <v>94</v>
      </c>
      <c r="D388" s="4" t="s">
        <v>32</v>
      </c>
      <c r="E388" s="4" t="s">
        <v>90</v>
      </c>
      <c r="F388" s="47">
        <v>8131</v>
      </c>
    </row>
    <row r="389" spans="2:6">
      <c r="B389" s="60" t="s">
        <v>14</v>
      </c>
      <c r="C389" s="4" t="s">
        <v>91</v>
      </c>
      <c r="D389" s="4" t="s">
        <v>33</v>
      </c>
      <c r="E389" s="4" t="s">
        <v>86</v>
      </c>
      <c r="F389" s="47">
        <v>6695</v>
      </c>
    </row>
    <row r="390" spans="2:6">
      <c r="B390" s="60" t="s">
        <v>109</v>
      </c>
      <c r="C390" s="4" t="s">
        <v>104</v>
      </c>
      <c r="D390" s="4" t="s">
        <v>33</v>
      </c>
      <c r="E390" s="4" t="s">
        <v>95</v>
      </c>
      <c r="F390" s="47">
        <v>8919</v>
      </c>
    </row>
    <row r="391" spans="2:6">
      <c r="B391" s="60" t="s">
        <v>12</v>
      </c>
      <c r="C391" s="4" t="s">
        <v>98</v>
      </c>
      <c r="D391" s="4" t="s">
        <v>32</v>
      </c>
      <c r="E391" s="4" t="s">
        <v>90</v>
      </c>
      <c r="F391" s="47">
        <v>4977</v>
      </c>
    </row>
    <row r="392" spans="2:6">
      <c r="B392" s="60" t="s">
        <v>22</v>
      </c>
      <c r="C392" s="4" t="s">
        <v>107</v>
      </c>
      <c r="D392" s="4" t="s">
        <v>35</v>
      </c>
      <c r="E392" s="4" t="s">
        <v>93</v>
      </c>
      <c r="F392" s="47">
        <v>1224</v>
      </c>
    </row>
    <row r="393" spans="2:6">
      <c r="B393" s="60" t="s">
        <v>25</v>
      </c>
      <c r="C393" s="4" t="s">
        <v>104</v>
      </c>
      <c r="D393" s="4" t="s">
        <v>35</v>
      </c>
      <c r="E393" s="4" t="s">
        <v>86</v>
      </c>
      <c r="F393" s="47">
        <v>7185</v>
      </c>
    </row>
    <row r="394" spans="2:6">
      <c r="B394" s="60" t="s">
        <v>8</v>
      </c>
      <c r="C394" s="4" t="s">
        <v>104</v>
      </c>
      <c r="D394" s="4" t="s">
        <v>32</v>
      </c>
      <c r="E394" s="4" t="s">
        <v>93</v>
      </c>
      <c r="F394" s="47">
        <v>1937</v>
      </c>
    </row>
    <row r="395" spans="2:6">
      <c r="B395" s="60" t="s">
        <v>6</v>
      </c>
      <c r="C395" s="4" t="s">
        <v>102</v>
      </c>
      <c r="D395" s="4" t="s">
        <v>32</v>
      </c>
      <c r="E395" s="4" t="s">
        <v>100</v>
      </c>
      <c r="F395" s="47">
        <v>8817</v>
      </c>
    </row>
    <row r="396" spans="2:6">
      <c r="B396" s="60" t="s">
        <v>16</v>
      </c>
      <c r="C396" s="4" t="s">
        <v>89</v>
      </c>
      <c r="D396" s="4" t="s">
        <v>33</v>
      </c>
      <c r="E396" s="4" t="s">
        <v>97</v>
      </c>
      <c r="F396" s="47">
        <v>6452</v>
      </c>
    </row>
    <row r="397" spans="2:6">
      <c r="B397" s="60" t="s">
        <v>6</v>
      </c>
      <c r="C397" s="4" t="s">
        <v>101</v>
      </c>
      <c r="D397" s="4" t="s">
        <v>35</v>
      </c>
      <c r="E397" s="4" t="s">
        <v>95</v>
      </c>
      <c r="F397" s="47">
        <v>4117</v>
      </c>
    </row>
    <row r="398" spans="2:6">
      <c r="B398" s="60" t="s">
        <v>106</v>
      </c>
      <c r="C398" s="4" t="s">
        <v>94</v>
      </c>
      <c r="D398" s="4" t="s">
        <v>33</v>
      </c>
      <c r="E398" s="4" t="s">
        <v>93</v>
      </c>
      <c r="F398" s="47">
        <v>2034</v>
      </c>
    </row>
    <row r="399" spans="2:6">
      <c r="B399" s="60" t="s">
        <v>6</v>
      </c>
      <c r="C399" s="4" t="s">
        <v>104</v>
      </c>
      <c r="D399" s="4" t="s">
        <v>34</v>
      </c>
      <c r="E399" s="4" t="s">
        <v>97</v>
      </c>
      <c r="F399" s="47">
        <v>7733</v>
      </c>
    </row>
    <row r="400" spans="2:6">
      <c r="B400" s="60" t="s">
        <v>14</v>
      </c>
      <c r="C400" s="4" t="s">
        <v>94</v>
      </c>
      <c r="D400" s="4" t="s">
        <v>32</v>
      </c>
      <c r="E400" s="4" t="s">
        <v>88</v>
      </c>
      <c r="F400" s="47">
        <v>1876</v>
      </c>
    </row>
    <row r="401" spans="2:6">
      <c r="B401" s="60" t="s">
        <v>108</v>
      </c>
      <c r="C401" s="4" t="s">
        <v>85</v>
      </c>
      <c r="D401" s="4" t="s">
        <v>32</v>
      </c>
      <c r="E401" s="4" t="s">
        <v>88</v>
      </c>
      <c r="F401" s="47">
        <v>5977</v>
      </c>
    </row>
    <row r="402" spans="2:6">
      <c r="B402" s="60" t="s">
        <v>8</v>
      </c>
      <c r="C402" s="4" t="s">
        <v>103</v>
      </c>
      <c r="D402" s="4" t="s">
        <v>32</v>
      </c>
      <c r="E402" s="4" t="s">
        <v>95</v>
      </c>
      <c r="F402" s="47">
        <v>6820</v>
      </c>
    </row>
    <row r="403" spans="2:6">
      <c r="B403" s="60" t="s">
        <v>20</v>
      </c>
      <c r="C403" s="4" t="s">
        <v>99</v>
      </c>
      <c r="D403" s="4" t="s">
        <v>33</v>
      </c>
      <c r="E403" s="4" t="s">
        <v>86</v>
      </c>
      <c r="F403" s="47">
        <v>6273</v>
      </c>
    </row>
    <row r="404" spans="2:6">
      <c r="B404" s="60" t="s">
        <v>12</v>
      </c>
      <c r="C404" s="4" t="s">
        <v>104</v>
      </c>
      <c r="D404" s="4" t="s">
        <v>35</v>
      </c>
      <c r="E404" s="4" t="s">
        <v>97</v>
      </c>
      <c r="F404" s="47">
        <v>3814</v>
      </c>
    </row>
    <row r="405" spans="2:6">
      <c r="B405" s="60" t="s">
        <v>22</v>
      </c>
      <c r="C405" s="4" t="s">
        <v>99</v>
      </c>
      <c r="D405" s="4" t="s">
        <v>32</v>
      </c>
      <c r="E405" s="4" t="s">
        <v>86</v>
      </c>
      <c r="F405" s="47">
        <v>5159</v>
      </c>
    </row>
    <row r="406" spans="2:6">
      <c r="B406" s="60" t="s">
        <v>8</v>
      </c>
      <c r="C406" s="4" t="s">
        <v>104</v>
      </c>
      <c r="D406" s="4" t="s">
        <v>34</v>
      </c>
      <c r="E406" s="4" t="s">
        <v>93</v>
      </c>
      <c r="F406" s="47">
        <v>3275</v>
      </c>
    </row>
    <row r="407" spans="2:6">
      <c r="B407" s="60" t="s">
        <v>10</v>
      </c>
      <c r="C407" s="4" t="s">
        <v>92</v>
      </c>
      <c r="D407" s="4" t="s">
        <v>35</v>
      </c>
      <c r="E407" s="4" t="s">
        <v>100</v>
      </c>
      <c r="F407" s="47">
        <v>2425</v>
      </c>
    </row>
    <row r="408" spans="2:6">
      <c r="B408" s="60" t="s">
        <v>12</v>
      </c>
      <c r="C408" s="4" t="s">
        <v>101</v>
      </c>
      <c r="D408" s="4" t="s">
        <v>32</v>
      </c>
      <c r="E408" s="4" t="s">
        <v>90</v>
      </c>
      <c r="F408" s="47">
        <v>5687</v>
      </c>
    </row>
    <row r="409" spans="2:6">
      <c r="B409" s="60" t="s">
        <v>19</v>
      </c>
      <c r="C409" s="4" t="s">
        <v>104</v>
      </c>
      <c r="D409" s="4" t="s">
        <v>35</v>
      </c>
      <c r="E409" s="4" t="s">
        <v>88</v>
      </c>
      <c r="F409" s="47">
        <v>9202</v>
      </c>
    </row>
    <row r="410" spans="2:6">
      <c r="B410" s="60" t="s">
        <v>18</v>
      </c>
      <c r="C410" s="4" t="s">
        <v>85</v>
      </c>
      <c r="D410" s="4" t="s">
        <v>33</v>
      </c>
      <c r="E410" s="4" t="s">
        <v>100</v>
      </c>
      <c r="F410" s="47">
        <v>3773</v>
      </c>
    </row>
    <row r="411" spans="2:6">
      <c r="B411" s="60" t="s">
        <v>22</v>
      </c>
      <c r="C411" s="4" t="s">
        <v>94</v>
      </c>
      <c r="D411" s="4" t="s">
        <v>35</v>
      </c>
      <c r="E411" s="4" t="s">
        <v>95</v>
      </c>
      <c r="F411" s="47">
        <v>3922</v>
      </c>
    </row>
    <row r="412" spans="2:6">
      <c r="B412" s="60" t="s">
        <v>109</v>
      </c>
      <c r="C412" s="4" t="s">
        <v>103</v>
      </c>
      <c r="D412" s="4" t="s">
        <v>34</v>
      </c>
      <c r="E412" s="4" t="s">
        <v>90</v>
      </c>
      <c r="F412" s="47">
        <v>7332</v>
      </c>
    </row>
    <row r="413" spans="2:6">
      <c r="B413" s="60" t="s">
        <v>18</v>
      </c>
      <c r="C413" s="4" t="s">
        <v>92</v>
      </c>
      <c r="D413" s="4" t="s">
        <v>34</v>
      </c>
      <c r="E413" s="4" t="s">
        <v>93</v>
      </c>
      <c r="F413" s="47">
        <v>2436</v>
      </c>
    </row>
    <row r="414" spans="2:6">
      <c r="B414" s="60" t="s">
        <v>12</v>
      </c>
      <c r="C414" s="4" t="s">
        <v>104</v>
      </c>
      <c r="D414" s="4" t="s">
        <v>33</v>
      </c>
      <c r="E414" s="4" t="s">
        <v>95</v>
      </c>
      <c r="F414" s="47">
        <v>7535</v>
      </c>
    </row>
    <row r="415" spans="2:6">
      <c r="B415" s="60" t="s">
        <v>26</v>
      </c>
      <c r="C415" s="4" t="s">
        <v>92</v>
      </c>
      <c r="D415" s="4" t="s">
        <v>33</v>
      </c>
      <c r="E415" s="4" t="s">
        <v>95</v>
      </c>
      <c r="F415" s="47">
        <v>2447</v>
      </c>
    </row>
    <row r="416" spans="2:6">
      <c r="B416" s="60" t="s">
        <v>21</v>
      </c>
      <c r="C416" s="4" t="s">
        <v>92</v>
      </c>
      <c r="D416" s="4" t="s">
        <v>35</v>
      </c>
      <c r="E416" s="4" t="s">
        <v>86</v>
      </c>
      <c r="F416" s="47">
        <v>7337</v>
      </c>
    </row>
    <row r="417" spans="2:6">
      <c r="B417" s="60" t="s">
        <v>20</v>
      </c>
      <c r="C417" s="4" t="s">
        <v>104</v>
      </c>
      <c r="D417" s="4" t="s">
        <v>33</v>
      </c>
      <c r="E417" s="4" t="s">
        <v>93</v>
      </c>
      <c r="F417" s="47">
        <v>9035</v>
      </c>
    </row>
    <row r="418" spans="2:6">
      <c r="B418" s="60" t="s">
        <v>19</v>
      </c>
      <c r="C418" s="4" t="s">
        <v>94</v>
      </c>
      <c r="D418" s="4" t="s">
        <v>35</v>
      </c>
      <c r="E418" s="4" t="s">
        <v>95</v>
      </c>
      <c r="F418" s="47">
        <v>1884</v>
      </c>
    </row>
    <row r="419" spans="2:6">
      <c r="B419" s="60" t="s">
        <v>6</v>
      </c>
      <c r="C419" s="4" t="s">
        <v>92</v>
      </c>
      <c r="D419" s="4" t="s">
        <v>32</v>
      </c>
      <c r="E419" s="4" t="s">
        <v>100</v>
      </c>
      <c r="F419" s="47">
        <v>2037</v>
      </c>
    </row>
    <row r="420" spans="2:6">
      <c r="B420" s="60" t="s">
        <v>108</v>
      </c>
      <c r="C420" s="4" t="s">
        <v>92</v>
      </c>
      <c r="D420" s="4" t="s">
        <v>33</v>
      </c>
      <c r="E420" s="4" t="s">
        <v>95</v>
      </c>
      <c r="F420" s="47">
        <v>8058</v>
      </c>
    </row>
    <row r="421" spans="2:6">
      <c r="B421" s="60" t="s">
        <v>22</v>
      </c>
      <c r="C421" s="4" t="s">
        <v>101</v>
      </c>
      <c r="D421" s="4" t="s">
        <v>32</v>
      </c>
      <c r="E421" s="4" t="s">
        <v>88</v>
      </c>
      <c r="F421" s="47">
        <v>2106</v>
      </c>
    </row>
    <row r="422" spans="2:6">
      <c r="B422" s="60" t="s">
        <v>26</v>
      </c>
      <c r="C422" s="4" t="s">
        <v>87</v>
      </c>
      <c r="D422" s="4" t="s">
        <v>35</v>
      </c>
      <c r="E422" s="4" t="s">
        <v>88</v>
      </c>
      <c r="F422" s="47">
        <v>8911</v>
      </c>
    </row>
    <row r="423" spans="2:6">
      <c r="B423" s="60" t="s">
        <v>6</v>
      </c>
      <c r="C423" s="4" t="s">
        <v>102</v>
      </c>
      <c r="D423" s="4" t="s">
        <v>34</v>
      </c>
      <c r="E423" s="4" t="s">
        <v>86</v>
      </c>
      <c r="F423" s="47">
        <v>2386</v>
      </c>
    </row>
    <row r="424" spans="2:6">
      <c r="B424" s="60" t="s">
        <v>8</v>
      </c>
      <c r="C424" s="4" t="s">
        <v>94</v>
      </c>
      <c r="D424" s="4" t="s">
        <v>35</v>
      </c>
      <c r="E424" s="4" t="s">
        <v>95</v>
      </c>
      <c r="F424" s="47">
        <v>8624</v>
      </c>
    </row>
    <row r="425" spans="2:6">
      <c r="B425" s="60" t="s">
        <v>22</v>
      </c>
      <c r="C425" s="4" t="s">
        <v>87</v>
      </c>
      <c r="D425" s="4" t="s">
        <v>32</v>
      </c>
      <c r="E425" s="4" t="s">
        <v>86</v>
      </c>
      <c r="F425" s="47">
        <v>4151</v>
      </c>
    </row>
    <row r="426" spans="2:6">
      <c r="B426" s="60" t="s">
        <v>21</v>
      </c>
      <c r="C426" s="4" t="s">
        <v>91</v>
      </c>
      <c r="D426" s="4" t="s">
        <v>32</v>
      </c>
      <c r="E426" s="4" t="s">
        <v>97</v>
      </c>
      <c r="F426" s="47">
        <v>3572</v>
      </c>
    </row>
    <row r="427" spans="2:6">
      <c r="B427" s="60" t="s">
        <v>19</v>
      </c>
      <c r="C427" s="4" t="s">
        <v>105</v>
      </c>
      <c r="D427" s="4" t="s">
        <v>33</v>
      </c>
      <c r="E427" s="4" t="s">
        <v>88</v>
      </c>
      <c r="F427" s="47">
        <v>7319</v>
      </c>
    </row>
    <row r="428" spans="2:6">
      <c r="B428" s="60" t="s">
        <v>10</v>
      </c>
      <c r="C428" s="4" t="s">
        <v>104</v>
      </c>
      <c r="D428" s="4" t="s">
        <v>34</v>
      </c>
      <c r="E428" s="4" t="s">
        <v>100</v>
      </c>
      <c r="F428" s="47">
        <v>8948</v>
      </c>
    </row>
    <row r="429" spans="2:6">
      <c r="B429" s="60" t="s">
        <v>106</v>
      </c>
      <c r="C429" s="4" t="s">
        <v>94</v>
      </c>
      <c r="D429" s="4" t="s">
        <v>32</v>
      </c>
      <c r="E429" s="4" t="s">
        <v>88</v>
      </c>
      <c r="F429" s="47">
        <v>2578</v>
      </c>
    </row>
    <row r="430" spans="2:6">
      <c r="B430" s="60" t="s">
        <v>10</v>
      </c>
      <c r="C430" s="4" t="s">
        <v>104</v>
      </c>
      <c r="D430" s="4" t="s">
        <v>34</v>
      </c>
      <c r="E430" s="4" t="s">
        <v>93</v>
      </c>
      <c r="F430" s="47">
        <v>9770</v>
      </c>
    </row>
    <row r="431" spans="2:6">
      <c r="B431" s="60" t="s">
        <v>14</v>
      </c>
      <c r="C431" s="4" t="s">
        <v>104</v>
      </c>
      <c r="D431" s="4" t="s">
        <v>34</v>
      </c>
      <c r="E431" s="4" t="s">
        <v>95</v>
      </c>
      <c r="F431" s="47">
        <v>8278</v>
      </c>
    </row>
    <row r="432" spans="2:6">
      <c r="B432" s="60" t="s">
        <v>14</v>
      </c>
      <c r="C432" s="4" t="s">
        <v>107</v>
      </c>
      <c r="D432" s="4" t="s">
        <v>35</v>
      </c>
      <c r="E432" s="4" t="s">
        <v>95</v>
      </c>
      <c r="F432" s="47">
        <v>6361</v>
      </c>
    </row>
    <row r="433" spans="2:6">
      <c r="B433" s="60" t="s">
        <v>109</v>
      </c>
      <c r="C433" s="4" t="s">
        <v>85</v>
      </c>
      <c r="D433" s="4" t="s">
        <v>35</v>
      </c>
      <c r="E433" s="4" t="s">
        <v>95</v>
      </c>
      <c r="F433" s="47">
        <v>6107</v>
      </c>
    </row>
    <row r="434" spans="2:6">
      <c r="B434" s="60" t="s">
        <v>109</v>
      </c>
      <c r="C434" s="4" t="s">
        <v>101</v>
      </c>
      <c r="D434" s="4" t="s">
        <v>33</v>
      </c>
      <c r="E434" s="4" t="s">
        <v>95</v>
      </c>
      <c r="F434" s="47">
        <v>3378</v>
      </c>
    </row>
    <row r="435" spans="2:6">
      <c r="B435" s="60" t="s">
        <v>20</v>
      </c>
      <c r="C435" s="4" t="s">
        <v>99</v>
      </c>
      <c r="D435" s="4" t="s">
        <v>35</v>
      </c>
      <c r="E435" s="4" t="s">
        <v>95</v>
      </c>
      <c r="F435" s="47">
        <v>1631</v>
      </c>
    </row>
    <row r="436" spans="2:6">
      <c r="B436" s="60" t="s">
        <v>19</v>
      </c>
      <c r="C436" s="4" t="s">
        <v>96</v>
      </c>
      <c r="D436" s="4" t="s">
        <v>32</v>
      </c>
      <c r="E436" s="4" t="s">
        <v>95</v>
      </c>
      <c r="F436" s="47">
        <v>9194</v>
      </c>
    </row>
    <row r="437" spans="2:6">
      <c r="B437" s="60" t="s">
        <v>22</v>
      </c>
      <c r="C437" s="4" t="s">
        <v>105</v>
      </c>
      <c r="D437" s="4" t="s">
        <v>35</v>
      </c>
      <c r="E437" s="4" t="s">
        <v>95</v>
      </c>
      <c r="F437" s="47">
        <v>4718</v>
      </c>
    </row>
    <row r="438" spans="2:6">
      <c r="B438" s="60" t="s">
        <v>25</v>
      </c>
      <c r="C438" s="4" t="s">
        <v>105</v>
      </c>
      <c r="D438" s="4" t="s">
        <v>35</v>
      </c>
      <c r="E438" s="4" t="s">
        <v>95</v>
      </c>
      <c r="F438" s="47">
        <v>4946</v>
      </c>
    </row>
    <row r="439" spans="2:6">
      <c r="B439" s="60" t="s">
        <v>108</v>
      </c>
      <c r="C439" s="4" t="s">
        <v>103</v>
      </c>
      <c r="D439" s="4" t="s">
        <v>35</v>
      </c>
      <c r="E439" s="4" t="s">
        <v>97</v>
      </c>
      <c r="F439" s="47">
        <v>9785</v>
      </c>
    </row>
    <row r="440" spans="2:6">
      <c r="B440" s="60" t="s">
        <v>26</v>
      </c>
      <c r="C440" s="4" t="s">
        <v>96</v>
      </c>
      <c r="D440" s="4" t="s">
        <v>33</v>
      </c>
      <c r="E440" s="4" t="s">
        <v>90</v>
      </c>
      <c r="F440" s="47">
        <v>3973</v>
      </c>
    </row>
    <row r="441" spans="2:6">
      <c r="B441" s="60" t="s">
        <v>22</v>
      </c>
      <c r="C441" s="4" t="s">
        <v>94</v>
      </c>
      <c r="D441" s="4" t="s">
        <v>34</v>
      </c>
      <c r="E441" s="4" t="s">
        <v>95</v>
      </c>
      <c r="F441" s="47">
        <v>2585</v>
      </c>
    </row>
    <row r="442" spans="2:6">
      <c r="B442" s="60" t="s">
        <v>12</v>
      </c>
      <c r="C442" s="4" t="s">
        <v>92</v>
      </c>
      <c r="D442" s="4" t="s">
        <v>33</v>
      </c>
      <c r="E442" s="4" t="s">
        <v>86</v>
      </c>
      <c r="F442" s="47">
        <v>6044</v>
      </c>
    </row>
    <row r="443" spans="2:6">
      <c r="B443" s="60" t="s">
        <v>19</v>
      </c>
      <c r="C443" s="4" t="s">
        <v>104</v>
      </c>
      <c r="D443" s="4" t="s">
        <v>35</v>
      </c>
      <c r="E443" s="4" t="s">
        <v>93</v>
      </c>
      <c r="F443" s="47">
        <v>5301</v>
      </c>
    </row>
    <row r="444" spans="2:6">
      <c r="B444" s="60" t="s">
        <v>19</v>
      </c>
      <c r="C444" s="4" t="s">
        <v>96</v>
      </c>
      <c r="D444" s="4" t="s">
        <v>33</v>
      </c>
      <c r="E444" s="4" t="s">
        <v>88</v>
      </c>
      <c r="F444" s="47">
        <v>7403</v>
      </c>
    </row>
    <row r="445" spans="2:6">
      <c r="B445" s="60" t="s">
        <v>109</v>
      </c>
      <c r="C445" s="4" t="s">
        <v>99</v>
      </c>
      <c r="D445" s="4" t="s">
        <v>32</v>
      </c>
      <c r="E445" s="4" t="s">
        <v>100</v>
      </c>
      <c r="F445" s="47">
        <v>2497</v>
      </c>
    </row>
    <row r="446" spans="2:6">
      <c r="B446" s="60" t="s">
        <v>21</v>
      </c>
      <c r="C446" s="4" t="s">
        <v>104</v>
      </c>
      <c r="D446" s="4" t="s">
        <v>35</v>
      </c>
      <c r="E446" s="4" t="s">
        <v>90</v>
      </c>
      <c r="F446" s="47">
        <v>8292</v>
      </c>
    </row>
    <row r="447" spans="2:6">
      <c r="B447" s="60" t="s">
        <v>25</v>
      </c>
      <c r="C447" s="4" t="s">
        <v>99</v>
      </c>
      <c r="D447" s="4" t="s">
        <v>35</v>
      </c>
      <c r="E447" s="4" t="s">
        <v>93</v>
      </c>
      <c r="F447" s="47">
        <v>6147</v>
      </c>
    </row>
    <row r="448" spans="2:6">
      <c r="B448" s="60" t="s">
        <v>109</v>
      </c>
      <c r="C448" s="4" t="s">
        <v>104</v>
      </c>
      <c r="D448" s="4" t="s">
        <v>35</v>
      </c>
      <c r="E448" s="4" t="s">
        <v>88</v>
      </c>
      <c r="F448" s="47">
        <v>2969</v>
      </c>
    </row>
    <row r="449" spans="2:6">
      <c r="B449" s="60" t="s">
        <v>10</v>
      </c>
      <c r="C449" s="4" t="s">
        <v>105</v>
      </c>
      <c r="D449" s="4" t="s">
        <v>33</v>
      </c>
      <c r="E449" s="4" t="s">
        <v>95</v>
      </c>
      <c r="F449" s="47">
        <v>4138</v>
      </c>
    </row>
    <row r="450" spans="2:6">
      <c r="B450" s="60" t="s">
        <v>25</v>
      </c>
      <c r="C450" s="4" t="s">
        <v>96</v>
      </c>
      <c r="D450" s="4" t="s">
        <v>32</v>
      </c>
      <c r="E450" s="4" t="s">
        <v>90</v>
      </c>
      <c r="F450" s="47">
        <v>6310</v>
      </c>
    </row>
    <row r="451" spans="2:6">
      <c r="B451" s="60" t="s">
        <v>106</v>
      </c>
      <c r="C451" s="4" t="s">
        <v>101</v>
      </c>
      <c r="D451" s="4" t="s">
        <v>35</v>
      </c>
      <c r="E451" s="4" t="s">
        <v>95</v>
      </c>
      <c r="F451" s="47">
        <v>7436</v>
      </c>
    </row>
    <row r="452" spans="2:6">
      <c r="B452" s="60" t="s">
        <v>14</v>
      </c>
      <c r="C452" s="4" t="s">
        <v>89</v>
      </c>
      <c r="D452" s="4" t="s">
        <v>32</v>
      </c>
      <c r="E452" s="4" t="s">
        <v>90</v>
      </c>
      <c r="F452" s="47">
        <v>3516</v>
      </c>
    </row>
    <row r="453" spans="2:6">
      <c r="B453" s="60" t="s">
        <v>6</v>
      </c>
      <c r="C453" s="4" t="s">
        <v>103</v>
      </c>
      <c r="D453" s="4" t="s">
        <v>32</v>
      </c>
      <c r="E453" s="4" t="s">
        <v>100</v>
      </c>
      <c r="F453" s="47">
        <v>9558</v>
      </c>
    </row>
    <row r="454" spans="2:6">
      <c r="B454" s="60" t="s">
        <v>18</v>
      </c>
      <c r="C454" s="4" t="s">
        <v>103</v>
      </c>
      <c r="D454" s="4" t="s">
        <v>35</v>
      </c>
      <c r="E454" s="4" t="s">
        <v>88</v>
      </c>
      <c r="F454" s="47">
        <v>1493</v>
      </c>
    </row>
    <row r="455" spans="2:6">
      <c r="B455" s="60" t="s">
        <v>108</v>
      </c>
      <c r="C455" s="4" t="s">
        <v>94</v>
      </c>
      <c r="D455" s="4" t="s">
        <v>33</v>
      </c>
      <c r="E455" s="4" t="s">
        <v>95</v>
      </c>
      <c r="F455" s="47">
        <v>3378</v>
      </c>
    </row>
    <row r="456" spans="2:6">
      <c r="B456" s="60" t="s">
        <v>25</v>
      </c>
      <c r="C456" s="4" t="s">
        <v>104</v>
      </c>
      <c r="D456" s="4" t="s">
        <v>34</v>
      </c>
      <c r="E456" s="4" t="s">
        <v>88</v>
      </c>
      <c r="F456" s="47">
        <v>4381</v>
      </c>
    </row>
    <row r="457" spans="2:6">
      <c r="B457" s="60" t="s">
        <v>21</v>
      </c>
      <c r="C457" s="4" t="s">
        <v>85</v>
      </c>
      <c r="D457" s="4" t="s">
        <v>35</v>
      </c>
      <c r="E457" s="4" t="s">
        <v>86</v>
      </c>
      <c r="F457" s="47">
        <v>8367</v>
      </c>
    </row>
    <row r="458" spans="2:6">
      <c r="B458" s="60" t="s">
        <v>10</v>
      </c>
      <c r="C458" s="4" t="s">
        <v>94</v>
      </c>
      <c r="D458" s="4" t="s">
        <v>32</v>
      </c>
      <c r="E458" s="4" t="s">
        <v>88</v>
      </c>
      <c r="F458" s="47">
        <v>3635</v>
      </c>
    </row>
    <row r="459" spans="2:6">
      <c r="B459" s="60" t="s">
        <v>26</v>
      </c>
      <c r="C459" s="4" t="s">
        <v>96</v>
      </c>
      <c r="D459" s="4" t="s">
        <v>35</v>
      </c>
      <c r="E459" s="4" t="s">
        <v>90</v>
      </c>
      <c r="F459" s="47">
        <v>5467</v>
      </c>
    </row>
    <row r="460" spans="2:6">
      <c r="B460" s="60" t="s">
        <v>10</v>
      </c>
      <c r="C460" s="4" t="s">
        <v>89</v>
      </c>
      <c r="D460" s="4" t="s">
        <v>32</v>
      </c>
      <c r="E460" s="4" t="s">
        <v>93</v>
      </c>
      <c r="F460" s="47">
        <v>5866</v>
      </c>
    </row>
    <row r="461" spans="2:6">
      <c r="B461" s="60" t="s">
        <v>16</v>
      </c>
      <c r="C461" s="4" t="s">
        <v>94</v>
      </c>
      <c r="D461" s="4" t="s">
        <v>34</v>
      </c>
      <c r="E461" s="4" t="s">
        <v>86</v>
      </c>
      <c r="F461" s="47">
        <v>2016</v>
      </c>
    </row>
    <row r="462" spans="2:6">
      <c r="B462" s="60" t="s">
        <v>25</v>
      </c>
      <c r="C462" s="4" t="s">
        <v>94</v>
      </c>
      <c r="D462" s="4" t="s">
        <v>34</v>
      </c>
      <c r="E462" s="4" t="s">
        <v>97</v>
      </c>
      <c r="F462" s="47">
        <v>6504</v>
      </c>
    </row>
    <row r="463" spans="2:6">
      <c r="B463" s="60" t="s">
        <v>106</v>
      </c>
      <c r="C463" s="4" t="s">
        <v>89</v>
      </c>
      <c r="D463" s="4" t="s">
        <v>34</v>
      </c>
      <c r="E463" s="4" t="s">
        <v>95</v>
      </c>
      <c r="F463" s="47">
        <v>8927</v>
      </c>
    </row>
    <row r="464" spans="2:6">
      <c r="B464" s="60" t="s">
        <v>26</v>
      </c>
      <c r="C464" s="4" t="s">
        <v>89</v>
      </c>
      <c r="D464" s="4" t="s">
        <v>34</v>
      </c>
      <c r="E464" s="4" t="s">
        <v>95</v>
      </c>
      <c r="F464" s="47">
        <v>9845</v>
      </c>
    </row>
    <row r="465" spans="2:6">
      <c r="B465" s="60" t="s">
        <v>106</v>
      </c>
      <c r="C465" s="4" t="s">
        <v>89</v>
      </c>
      <c r="D465" s="4" t="s">
        <v>33</v>
      </c>
      <c r="E465" s="4" t="s">
        <v>93</v>
      </c>
      <c r="F465" s="47">
        <v>7558</v>
      </c>
    </row>
    <row r="466" spans="2:6">
      <c r="B466" s="60" t="s">
        <v>10</v>
      </c>
      <c r="C466" s="4" t="s">
        <v>99</v>
      </c>
      <c r="D466" s="4" t="s">
        <v>33</v>
      </c>
      <c r="E466" s="4" t="s">
        <v>93</v>
      </c>
      <c r="F466" s="47">
        <v>4727</v>
      </c>
    </row>
    <row r="467" spans="2:6">
      <c r="B467" s="60" t="s">
        <v>19</v>
      </c>
      <c r="C467" s="4" t="s">
        <v>96</v>
      </c>
      <c r="D467" s="4" t="s">
        <v>32</v>
      </c>
      <c r="E467" s="4" t="s">
        <v>90</v>
      </c>
      <c r="F467" s="47">
        <v>2444</v>
      </c>
    </row>
    <row r="468" spans="2:6">
      <c r="B468" s="60" t="s">
        <v>20</v>
      </c>
      <c r="C468" s="4" t="s">
        <v>96</v>
      </c>
      <c r="D468" s="4" t="s">
        <v>34</v>
      </c>
      <c r="E468" s="4" t="s">
        <v>97</v>
      </c>
      <c r="F468" s="47">
        <v>3288</v>
      </c>
    </row>
    <row r="469" spans="2:6">
      <c r="B469" s="60" t="s">
        <v>10</v>
      </c>
      <c r="C469" s="4" t="s">
        <v>87</v>
      </c>
      <c r="D469" s="4" t="s">
        <v>34</v>
      </c>
      <c r="E469" s="4" t="s">
        <v>100</v>
      </c>
      <c r="F469" s="47">
        <v>1509</v>
      </c>
    </row>
    <row r="470" spans="2:6">
      <c r="B470" s="60" t="s">
        <v>8</v>
      </c>
      <c r="C470" s="4" t="s">
        <v>91</v>
      </c>
      <c r="D470" s="4" t="s">
        <v>34</v>
      </c>
      <c r="E470" s="4" t="s">
        <v>88</v>
      </c>
      <c r="F470" s="47">
        <v>5250</v>
      </c>
    </row>
    <row r="471" spans="2:6">
      <c r="B471" s="60" t="s">
        <v>26</v>
      </c>
      <c r="C471" s="4" t="s">
        <v>91</v>
      </c>
      <c r="D471" s="4" t="s">
        <v>33</v>
      </c>
      <c r="E471" s="4" t="s">
        <v>97</v>
      </c>
      <c r="F471" s="47">
        <v>7355</v>
      </c>
    </row>
    <row r="472" spans="2:6">
      <c r="B472" s="60" t="s">
        <v>20</v>
      </c>
      <c r="C472" s="4" t="s">
        <v>91</v>
      </c>
      <c r="D472" s="4" t="s">
        <v>34</v>
      </c>
      <c r="E472" s="4" t="s">
        <v>100</v>
      </c>
      <c r="F472" s="47">
        <v>8900</v>
      </c>
    </row>
    <row r="473" spans="2:6">
      <c r="B473" s="60" t="s">
        <v>6</v>
      </c>
      <c r="C473" s="4" t="s">
        <v>107</v>
      </c>
      <c r="D473" s="4" t="s">
        <v>32</v>
      </c>
      <c r="E473" s="4" t="s">
        <v>88</v>
      </c>
      <c r="F473" s="47">
        <v>6157</v>
      </c>
    </row>
    <row r="474" spans="2:6">
      <c r="B474" s="60" t="s">
        <v>8</v>
      </c>
      <c r="C474" s="4" t="s">
        <v>99</v>
      </c>
      <c r="D474" s="4" t="s">
        <v>33</v>
      </c>
      <c r="E474" s="4" t="s">
        <v>93</v>
      </c>
      <c r="F474" s="47">
        <v>7963</v>
      </c>
    </row>
    <row r="475" spans="2:6">
      <c r="B475" s="60" t="s">
        <v>106</v>
      </c>
      <c r="C475" s="4" t="s">
        <v>94</v>
      </c>
      <c r="D475" s="4" t="s">
        <v>34</v>
      </c>
      <c r="E475" s="4" t="s">
        <v>90</v>
      </c>
      <c r="F475" s="47">
        <v>7700</v>
      </c>
    </row>
    <row r="476" spans="2:6">
      <c r="B476" s="60" t="s">
        <v>14</v>
      </c>
      <c r="C476" s="4" t="s">
        <v>92</v>
      </c>
      <c r="D476" s="4" t="s">
        <v>32</v>
      </c>
      <c r="E476" s="4" t="s">
        <v>95</v>
      </c>
      <c r="F476" s="47">
        <v>7524</v>
      </c>
    </row>
    <row r="477" spans="2:6">
      <c r="B477" s="60" t="s">
        <v>12</v>
      </c>
      <c r="C477" s="4" t="s">
        <v>102</v>
      </c>
      <c r="D477" s="4" t="s">
        <v>32</v>
      </c>
      <c r="E477" s="4" t="s">
        <v>97</v>
      </c>
      <c r="F477" s="47">
        <v>4305</v>
      </c>
    </row>
    <row r="478" spans="2:6">
      <c r="B478" s="60" t="s">
        <v>109</v>
      </c>
      <c r="C478" s="4" t="s">
        <v>102</v>
      </c>
      <c r="D478" s="4" t="s">
        <v>34</v>
      </c>
      <c r="E478" s="4" t="s">
        <v>93</v>
      </c>
      <c r="F478" s="47">
        <v>8763</v>
      </c>
    </row>
    <row r="479" spans="2:6">
      <c r="B479" s="60" t="s">
        <v>21</v>
      </c>
      <c r="C479" s="4" t="s">
        <v>98</v>
      </c>
      <c r="D479" s="4" t="s">
        <v>32</v>
      </c>
      <c r="E479" s="4" t="s">
        <v>97</v>
      </c>
      <c r="F479" s="47">
        <v>9415</v>
      </c>
    </row>
    <row r="480" spans="2:6">
      <c r="B480" s="60" t="s">
        <v>106</v>
      </c>
      <c r="C480" s="4" t="s">
        <v>104</v>
      </c>
      <c r="D480" s="4" t="s">
        <v>34</v>
      </c>
      <c r="E480" s="4" t="s">
        <v>100</v>
      </c>
      <c r="F480" s="47">
        <v>4102</v>
      </c>
    </row>
    <row r="481" spans="2:6">
      <c r="B481" s="60" t="s">
        <v>8</v>
      </c>
      <c r="C481" s="4" t="s">
        <v>104</v>
      </c>
      <c r="D481" s="4" t="s">
        <v>35</v>
      </c>
      <c r="E481" s="4" t="s">
        <v>95</v>
      </c>
      <c r="F481" s="47">
        <v>8754</v>
      </c>
    </row>
    <row r="482" spans="2:6">
      <c r="B482" s="60" t="s">
        <v>22</v>
      </c>
      <c r="C482" s="4" t="s">
        <v>96</v>
      </c>
      <c r="D482" s="4" t="s">
        <v>32</v>
      </c>
      <c r="E482" s="4" t="s">
        <v>100</v>
      </c>
      <c r="F482" s="47">
        <v>1314</v>
      </c>
    </row>
    <row r="483" spans="2:6">
      <c r="B483" s="60" t="s">
        <v>10</v>
      </c>
      <c r="C483" s="4" t="s">
        <v>94</v>
      </c>
      <c r="D483" s="4" t="s">
        <v>35</v>
      </c>
      <c r="E483" s="4" t="s">
        <v>93</v>
      </c>
      <c r="F483" s="47">
        <v>5930</v>
      </c>
    </row>
    <row r="484" spans="2:6">
      <c r="B484" s="60" t="s">
        <v>109</v>
      </c>
      <c r="C484" s="4" t="s">
        <v>96</v>
      </c>
      <c r="D484" s="4" t="s">
        <v>35</v>
      </c>
      <c r="E484" s="4" t="s">
        <v>90</v>
      </c>
      <c r="F484" s="47">
        <v>7853</v>
      </c>
    </row>
    <row r="485" spans="2:6">
      <c r="B485" s="60" t="s">
        <v>108</v>
      </c>
      <c r="C485" s="4" t="s">
        <v>92</v>
      </c>
      <c r="D485" s="4" t="s">
        <v>32</v>
      </c>
      <c r="E485" s="4" t="s">
        <v>95</v>
      </c>
      <c r="F485" s="47">
        <v>6846</v>
      </c>
    </row>
    <row r="486" spans="2:6">
      <c r="B486" s="60" t="s">
        <v>22</v>
      </c>
      <c r="C486" s="4" t="s">
        <v>87</v>
      </c>
      <c r="D486" s="4" t="s">
        <v>35</v>
      </c>
      <c r="E486" s="4" t="s">
        <v>88</v>
      </c>
      <c r="F486" s="47">
        <v>1970</v>
      </c>
    </row>
    <row r="487" spans="2:6">
      <c r="B487" s="60" t="s">
        <v>22</v>
      </c>
      <c r="C487" s="4" t="s">
        <v>96</v>
      </c>
      <c r="D487" s="4" t="s">
        <v>33</v>
      </c>
      <c r="E487" s="4" t="s">
        <v>93</v>
      </c>
      <c r="F487" s="47">
        <v>4158</v>
      </c>
    </row>
    <row r="488" spans="2:6">
      <c r="B488" s="60" t="s">
        <v>20</v>
      </c>
      <c r="C488" s="4" t="s">
        <v>96</v>
      </c>
      <c r="D488" s="4" t="s">
        <v>35</v>
      </c>
      <c r="E488" s="4" t="s">
        <v>93</v>
      </c>
      <c r="F488" s="47">
        <v>1786</v>
      </c>
    </row>
    <row r="489" spans="2:6">
      <c r="B489" s="60" t="s">
        <v>8</v>
      </c>
      <c r="C489" s="4" t="s">
        <v>104</v>
      </c>
      <c r="D489" s="4" t="s">
        <v>34</v>
      </c>
      <c r="E489" s="4" t="s">
        <v>93</v>
      </c>
      <c r="F489" s="47">
        <v>5293</v>
      </c>
    </row>
    <row r="490" spans="2:6">
      <c r="B490" s="60" t="s">
        <v>20</v>
      </c>
      <c r="C490" s="4" t="s">
        <v>104</v>
      </c>
      <c r="D490" s="4" t="s">
        <v>33</v>
      </c>
      <c r="E490" s="4" t="s">
        <v>95</v>
      </c>
      <c r="F490" s="47">
        <v>3109</v>
      </c>
    </row>
    <row r="491" spans="2:6">
      <c r="B491" s="60" t="s">
        <v>26</v>
      </c>
      <c r="C491" s="4" t="s">
        <v>87</v>
      </c>
      <c r="D491" s="4" t="s">
        <v>35</v>
      </c>
      <c r="E491" s="4" t="s">
        <v>95</v>
      </c>
      <c r="F491" s="47">
        <v>7573</v>
      </c>
    </row>
    <row r="492" spans="2:6">
      <c r="B492" s="60" t="s">
        <v>18</v>
      </c>
      <c r="C492" s="4" t="s">
        <v>91</v>
      </c>
      <c r="D492" s="4" t="s">
        <v>33</v>
      </c>
      <c r="E492" s="4" t="s">
        <v>100</v>
      </c>
      <c r="F492" s="47">
        <v>1844</v>
      </c>
    </row>
    <row r="493" spans="2:6">
      <c r="B493" s="60" t="s">
        <v>109</v>
      </c>
      <c r="C493" s="4" t="s">
        <v>104</v>
      </c>
      <c r="D493" s="4" t="s">
        <v>34</v>
      </c>
      <c r="E493" s="4" t="s">
        <v>90</v>
      </c>
      <c r="F493" s="47">
        <v>5641</v>
      </c>
    </row>
    <row r="494" spans="2:6">
      <c r="B494" s="60" t="s">
        <v>8</v>
      </c>
      <c r="C494" s="4" t="s">
        <v>94</v>
      </c>
      <c r="D494" s="4" t="s">
        <v>35</v>
      </c>
      <c r="E494" s="4" t="s">
        <v>90</v>
      </c>
      <c r="F494" s="47">
        <v>8189</v>
      </c>
    </row>
    <row r="495" spans="2:6">
      <c r="B495" s="60" t="s">
        <v>14</v>
      </c>
      <c r="C495" s="4" t="s">
        <v>96</v>
      </c>
      <c r="D495" s="4" t="s">
        <v>34</v>
      </c>
      <c r="E495" s="4" t="s">
        <v>86</v>
      </c>
      <c r="F495" s="47">
        <v>9467</v>
      </c>
    </row>
    <row r="496" spans="2:6">
      <c r="B496" s="60" t="s">
        <v>26</v>
      </c>
      <c r="C496" s="4" t="s">
        <v>96</v>
      </c>
      <c r="D496" s="4" t="s">
        <v>32</v>
      </c>
      <c r="E496" s="4" t="s">
        <v>95</v>
      </c>
      <c r="F496" s="47">
        <v>6261</v>
      </c>
    </row>
    <row r="497" spans="2:6">
      <c r="B497" s="60" t="s">
        <v>19</v>
      </c>
      <c r="C497" s="4" t="s">
        <v>101</v>
      </c>
      <c r="D497" s="4" t="s">
        <v>33</v>
      </c>
      <c r="E497" s="4" t="s">
        <v>86</v>
      </c>
      <c r="F497" s="47">
        <v>4869</v>
      </c>
    </row>
    <row r="498" spans="2:6">
      <c r="B498" s="60" t="s">
        <v>18</v>
      </c>
      <c r="C498" s="4" t="s">
        <v>98</v>
      </c>
      <c r="D498" s="4" t="s">
        <v>34</v>
      </c>
      <c r="E498" s="4" t="s">
        <v>86</v>
      </c>
      <c r="F498" s="47">
        <v>9805</v>
      </c>
    </row>
    <row r="499" spans="2:6">
      <c r="B499" s="60" t="s">
        <v>106</v>
      </c>
      <c r="C499" s="4" t="s">
        <v>96</v>
      </c>
      <c r="D499" s="4" t="s">
        <v>34</v>
      </c>
      <c r="E499" s="4" t="s">
        <v>88</v>
      </c>
      <c r="F499" s="47">
        <v>3393</v>
      </c>
    </row>
    <row r="500" spans="2:6">
      <c r="B500" s="60" t="s">
        <v>12</v>
      </c>
      <c r="C500" s="4" t="s">
        <v>89</v>
      </c>
      <c r="D500" s="4" t="s">
        <v>33</v>
      </c>
      <c r="E500" s="4" t="s">
        <v>97</v>
      </c>
      <c r="F500" s="47">
        <v>4884</v>
      </c>
    </row>
    <row r="501" spans="2:6">
      <c r="B501" s="60" t="s">
        <v>106</v>
      </c>
      <c r="C501" s="4" t="s">
        <v>87</v>
      </c>
      <c r="D501" s="4" t="s">
        <v>34</v>
      </c>
      <c r="E501" s="4" t="s">
        <v>90</v>
      </c>
      <c r="F501" s="47">
        <v>4388</v>
      </c>
    </row>
    <row r="502" spans="2:6">
      <c r="B502" s="60" t="s">
        <v>19</v>
      </c>
      <c r="C502" s="4" t="s">
        <v>104</v>
      </c>
      <c r="D502" s="4" t="s">
        <v>33</v>
      </c>
      <c r="E502" s="4" t="s">
        <v>97</v>
      </c>
      <c r="F502" s="47">
        <v>4358</v>
      </c>
    </row>
    <row r="503" spans="2:6">
      <c r="B503" s="60" t="s">
        <v>109</v>
      </c>
      <c r="C503" s="4" t="s">
        <v>94</v>
      </c>
      <c r="D503" s="4" t="s">
        <v>33</v>
      </c>
      <c r="E503" s="4" t="s">
        <v>97</v>
      </c>
      <c r="F503" s="47">
        <v>5662</v>
      </c>
    </row>
    <row r="504" spans="2:6">
      <c r="B504" s="60" t="s">
        <v>21</v>
      </c>
      <c r="C504" s="4" t="s">
        <v>89</v>
      </c>
      <c r="D504" s="4" t="s">
        <v>32</v>
      </c>
      <c r="E504" s="4" t="s">
        <v>88</v>
      </c>
      <c r="F504" s="47">
        <v>2640</v>
      </c>
    </row>
    <row r="505" spans="2:6">
      <c r="B505" s="60" t="s">
        <v>10</v>
      </c>
      <c r="C505" s="4" t="s">
        <v>92</v>
      </c>
      <c r="D505" s="4" t="s">
        <v>32</v>
      </c>
      <c r="E505" s="4" t="s">
        <v>95</v>
      </c>
      <c r="F505" s="47">
        <v>1476</v>
      </c>
    </row>
    <row r="506" spans="2:6">
      <c r="B506" s="60" t="s">
        <v>14</v>
      </c>
      <c r="C506" s="4" t="s">
        <v>89</v>
      </c>
      <c r="D506" s="4" t="s">
        <v>34</v>
      </c>
      <c r="E506" s="4" t="s">
        <v>93</v>
      </c>
      <c r="F506" s="47">
        <v>8997</v>
      </c>
    </row>
    <row r="507" spans="2:6">
      <c r="B507" s="60" t="s">
        <v>8</v>
      </c>
      <c r="C507" s="4" t="s">
        <v>104</v>
      </c>
      <c r="D507" s="4" t="s">
        <v>35</v>
      </c>
      <c r="E507" s="4" t="s">
        <v>88</v>
      </c>
      <c r="F507" s="47">
        <v>4376</v>
      </c>
    </row>
    <row r="508" spans="2:6">
      <c r="B508" s="60" t="s">
        <v>22</v>
      </c>
      <c r="C508" s="4" t="s">
        <v>85</v>
      </c>
      <c r="D508" s="4" t="s">
        <v>34</v>
      </c>
      <c r="E508" s="4" t="s">
        <v>95</v>
      </c>
      <c r="F508" s="47">
        <v>6966</v>
      </c>
    </row>
    <row r="509" spans="2:6">
      <c r="B509" s="60" t="s">
        <v>8</v>
      </c>
      <c r="C509" s="4" t="s">
        <v>96</v>
      </c>
      <c r="D509" s="4" t="s">
        <v>34</v>
      </c>
      <c r="E509" s="4" t="s">
        <v>100</v>
      </c>
      <c r="F509" s="47">
        <v>5213</v>
      </c>
    </row>
    <row r="510" spans="2:6">
      <c r="B510" s="60" t="s">
        <v>10</v>
      </c>
      <c r="C510" s="4" t="s">
        <v>85</v>
      </c>
      <c r="D510" s="4" t="s">
        <v>33</v>
      </c>
      <c r="E510" s="4" t="s">
        <v>90</v>
      </c>
      <c r="F510" s="47">
        <v>4977</v>
      </c>
    </row>
    <row r="511" spans="2:6">
      <c r="B511" s="60" t="s">
        <v>109</v>
      </c>
      <c r="C511" s="4" t="s">
        <v>103</v>
      </c>
      <c r="D511" s="4" t="s">
        <v>32</v>
      </c>
      <c r="E511" s="4" t="s">
        <v>97</v>
      </c>
      <c r="F511" s="47">
        <v>9674</v>
      </c>
    </row>
    <row r="512" spans="2:6">
      <c r="B512" s="60" t="s">
        <v>16</v>
      </c>
      <c r="C512" s="4" t="s">
        <v>94</v>
      </c>
      <c r="D512" s="4" t="s">
        <v>34</v>
      </c>
      <c r="E512" s="4" t="s">
        <v>86</v>
      </c>
      <c r="F512" s="47">
        <v>1961</v>
      </c>
    </row>
    <row r="513" spans="2:6">
      <c r="B513" s="60" t="s">
        <v>26</v>
      </c>
      <c r="C513" s="4" t="s">
        <v>85</v>
      </c>
      <c r="D513" s="4" t="s">
        <v>35</v>
      </c>
      <c r="E513" s="4" t="s">
        <v>88</v>
      </c>
      <c r="F513" s="47">
        <v>8416</v>
      </c>
    </row>
    <row r="514" spans="2:6">
      <c r="B514" s="60" t="s">
        <v>22</v>
      </c>
      <c r="C514" s="4" t="s">
        <v>89</v>
      </c>
      <c r="D514" s="4" t="s">
        <v>34</v>
      </c>
      <c r="E514" s="4" t="s">
        <v>93</v>
      </c>
      <c r="F514" s="47">
        <v>2479</v>
      </c>
    </row>
    <row r="515" spans="2:6">
      <c r="B515" s="60" t="s">
        <v>12</v>
      </c>
      <c r="C515" s="4" t="s">
        <v>94</v>
      </c>
      <c r="D515" s="4" t="s">
        <v>33</v>
      </c>
      <c r="E515" s="4" t="s">
        <v>88</v>
      </c>
      <c r="F515" s="47">
        <v>8534</v>
      </c>
    </row>
    <row r="516" spans="2:6">
      <c r="B516" s="60" t="s">
        <v>16</v>
      </c>
      <c r="C516" s="4" t="s">
        <v>101</v>
      </c>
      <c r="D516" s="4" t="s">
        <v>32</v>
      </c>
      <c r="E516" s="4" t="s">
        <v>93</v>
      </c>
      <c r="F516" s="47">
        <v>6474</v>
      </c>
    </row>
    <row r="517" spans="2:6">
      <c r="B517" s="60" t="s">
        <v>108</v>
      </c>
      <c r="C517" s="4" t="s">
        <v>104</v>
      </c>
      <c r="D517" s="4" t="s">
        <v>32</v>
      </c>
      <c r="E517" s="4" t="s">
        <v>86</v>
      </c>
      <c r="F517" s="47">
        <v>6501</v>
      </c>
    </row>
    <row r="518" spans="2:6">
      <c r="B518" s="60" t="s">
        <v>106</v>
      </c>
      <c r="C518" s="4" t="s">
        <v>94</v>
      </c>
      <c r="D518" s="4" t="s">
        <v>32</v>
      </c>
      <c r="E518" s="4" t="s">
        <v>93</v>
      </c>
      <c r="F518" s="47">
        <v>3452</v>
      </c>
    </row>
    <row r="519" spans="2:6">
      <c r="B519" s="60" t="s">
        <v>26</v>
      </c>
      <c r="C519" s="4" t="s">
        <v>94</v>
      </c>
      <c r="D519" s="4" t="s">
        <v>35</v>
      </c>
      <c r="E519" s="4" t="s">
        <v>90</v>
      </c>
      <c r="F519" s="47">
        <v>2960</v>
      </c>
    </row>
    <row r="520" spans="2:6">
      <c r="B520" s="60" t="s">
        <v>20</v>
      </c>
      <c r="C520" s="4" t="s">
        <v>107</v>
      </c>
      <c r="D520" s="4" t="s">
        <v>32</v>
      </c>
      <c r="E520" s="4" t="s">
        <v>86</v>
      </c>
      <c r="F520" s="47">
        <v>5956</v>
      </c>
    </row>
    <row r="521" spans="2:6">
      <c r="B521" s="60" t="s">
        <v>21</v>
      </c>
      <c r="C521" s="4" t="s">
        <v>103</v>
      </c>
      <c r="D521" s="4" t="s">
        <v>33</v>
      </c>
      <c r="E521" s="4" t="s">
        <v>97</v>
      </c>
      <c r="F521" s="47">
        <v>9156</v>
      </c>
    </row>
    <row r="522" spans="2:6">
      <c r="B522" s="60" t="s">
        <v>106</v>
      </c>
      <c r="C522" s="4" t="s">
        <v>103</v>
      </c>
      <c r="D522" s="4" t="s">
        <v>32</v>
      </c>
      <c r="E522" s="4" t="s">
        <v>93</v>
      </c>
      <c r="F522" s="47">
        <v>4832</v>
      </c>
    </row>
    <row r="523" spans="2:6">
      <c r="B523" s="60" t="s">
        <v>108</v>
      </c>
      <c r="C523" s="4" t="s">
        <v>101</v>
      </c>
      <c r="D523" s="4" t="s">
        <v>33</v>
      </c>
      <c r="E523" s="4" t="s">
        <v>100</v>
      </c>
      <c r="F523" s="47">
        <v>4791</v>
      </c>
    </row>
    <row r="524" spans="2:6">
      <c r="B524" s="60" t="s">
        <v>22</v>
      </c>
      <c r="C524" s="4" t="s">
        <v>103</v>
      </c>
      <c r="D524" s="4" t="s">
        <v>32</v>
      </c>
      <c r="E524" s="4" t="s">
        <v>95</v>
      </c>
      <c r="F524" s="47">
        <v>1581</v>
      </c>
    </row>
    <row r="525" spans="2:6">
      <c r="B525" s="60" t="s">
        <v>14</v>
      </c>
      <c r="C525" s="4" t="s">
        <v>92</v>
      </c>
      <c r="D525" s="4" t="s">
        <v>34</v>
      </c>
      <c r="E525" s="4" t="s">
        <v>95</v>
      </c>
      <c r="F525" s="47">
        <v>7405</v>
      </c>
    </row>
    <row r="526" spans="2:6">
      <c r="B526" s="60" t="s">
        <v>108</v>
      </c>
      <c r="C526" s="4" t="s">
        <v>87</v>
      </c>
      <c r="D526" s="4" t="s">
        <v>35</v>
      </c>
      <c r="E526" s="4" t="s">
        <v>88</v>
      </c>
      <c r="F526" s="47">
        <v>5038</v>
      </c>
    </row>
    <row r="527" spans="2:6">
      <c r="B527" s="60" t="s">
        <v>25</v>
      </c>
      <c r="C527" s="4" t="s">
        <v>94</v>
      </c>
      <c r="D527" s="4" t="s">
        <v>33</v>
      </c>
      <c r="E527" s="4" t="s">
        <v>88</v>
      </c>
      <c r="F527" s="47">
        <v>4072</v>
      </c>
    </row>
    <row r="528" spans="2:6">
      <c r="B528" s="60" t="s">
        <v>16</v>
      </c>
      <c r="C528" s="4" t="s">
        <v>85</v>
      </c>
      <c r="D528" s="4" t="s">
        <v>34</v>
      </c>
      <c r="E528" s="4" t="s">
        <v>90</v>
      </c>
      <c r="F528" s="47">
        <v>6362</v>
      </c>
    </row>
    <row r="529" spans="2:6">
      <c r="B529" s="60" t="s">
        <v>10</v>
      </c>
      <c r="C529" s="4" t="s">
        <v>103</v>
      </c>
      <c r="D529" s="4" t="s">
        <v>35</v>
      </c>
      <c r="E529" s="4" t="s">
        <v>97</v>
      </c>
      <c r="F529" s="47">
        <v>9804</v>
      </c>
    </row>
    <row r="530" spans="2:6">
      <c r="B530" s="60" t="s">
        <v>18</v>
      </c>
      <c r="C530" s="4" t="s">
        <v>91</v>
      </c>
      <c r="D530" s="4" t="s">
        <v>34</v>
      </c>
      <c r="E530" s="4" t="s">
        <v>88</v>
      </c>
      <c r="F530" s="47">
        <v>8358</v>
      </c>
    </row>
    <row r="531" spans="2:6">
      <c r="B531" s="60" t="s">
        <v>14</v>
      </c>
      <c r="C531" s="4" t="s">
        <v>99</v>
      </c>
      <c r="D531" s="4" t="s">
        <v>35</v>
      </c>
      <c r="E531" s="4" t="s">
        <v>93</v>
      </c>
      <c r="F531" s="47">
        <v>8417</v>
      </c>
    </row>
    <row r="532" spans="2:6">
      <c r="B532" s="60" t="s">
        <v>106</v>
      </c>
      <c r="C532" s="4" t="s">
        <v>105</v>
      </c>
      <c r="D532" s="4" t="s">
        <v>33</v>
      </c>
      <c r="E532" s="4" t="s">
        <v>97</v>
      </c>
      <c r="F532" s="47">
        <v>8265</v>
      </c>
    </row>
    <row r="533" spans="2:6">
      <c r="B533" s="60" t="s">
        <v>21</v>
      </c>
      <c r="C533" s="4" t="s">
        <v>99</v>
      </c>
      <c r="D533" s="4" t="s">
        <v>32</v>
      </c>
      <c r="E533" s="4" t="s">
        <v>100</v>
      </c>
      <c r="F533" s="47">
        <v>9801</v>
      </c>
    </row>
    <row r="534" spans="2:6">
      <c r="B534" s="60" t="s">
        <v>8</v>
      </c>
      <c r="C534" s="4" t="s">
        <v>94</v>
      </c>
      <c r="D534" s="4" t="s">
        <v>34</v>
      </c>
      <c r="E534" s="4" t="s">
        <v>95</v>
      </c>
      <c r="F534" s="47">
        <v>9566</v>
      </c>
    </row>
    <row r="535" spans="2:6">
      <c r="B535" s="60" t="s">
        <v>25</v>
      </c>
      <c r="C535" s="4" t="s">
        <v>105</v>
      </c>
      <c r="D535" s="4" t="s">
        <v>35</v>
      </c>
      <c r="E535" s="4" t="s">
        <v>95</v>
      </c>
      <c r="F535" s="47">
        <v>7065</v>
      </c>
    </row>
    <row r="536" spans="2:6">
      <c r="B536" s="60" t="s">
        <v>108</v>
      </c>
      <c r="C536" s="4" t="s">
        <v>94</v>
      </c>
      <c r="D536" s="4" t="s">
        <v>35</v>
      </c>
      <c r="E536" s="4" t="s">
        <v>90</v>
      </c>
      <c r="F536" s="47">
        <v>2728</v>
      </c>
    </row>
    <row r="537" spans="2:6">
      <c r="B537" s="60" t="s">
        <v>108</v>
      </c>
      <c r="C537" s="4" t="s">
        <v>102</v>
      </c>
      <c r="D537" s="4" t="s">
        <v>34</v>
      </c>
      <c r="E537" s="4" t="s">
        <v>93</v>
      </c>
      <c r="F537" s="47">
        <v>1723</v>
      </c>
    </row>
    <row r="538" spans="2:6">
      <c r="B538" s="60" t="s">
        <v>10</v>
      </c>
      <c r="C538" s="4" t="s">
        <v>96</v>
      </c>
      <c r="D538" s="4" t="s">
        <v>35</v>
      </c>
      <c r="E538" s="4" t="s">
        <v>93</v>
      </c>
      <c r="F538" s="47">
        <v>3247</v>
      </c>
    </row>
    <row r="539" spans="2:6">
      <c r="B539" s="60" t="s">
        <v>16</v>
      </c>
      <c r="C539" s="4" t="s">
        <v>98</v>
      </c>
      <c r="D539" s="4" t="s">
        <v>33</v>
      </c>
      <c r="E539" s="4" t="s">
        <v>90</v>
      </c>
      <c r="F539" s="47">
        <v>8506</v>
      </c>
    </row>
    <row r="540" spans="2:6">
      <c r="B540" s="60" t="s">
        <v>19</v>
      </c>
      <c r="C540" s="4" t="s">
        <v>107</v>
      </c>
      <c r="D540" s="4" t="s">
        <v>32</v>
      </c>
      <c r="E540" s="4" t="s">
        <v>88</v>
      </c>
      <c r="F540" s="47">
        <v>1908</v>
      </c>
    </row>
    <row r="541" spans="2:6">
      <c r="B541" s="60" t="s">
        <v>109</v>
      </c>
      <c r="C541" s="4" t="s">
        <v>104</v>
      </c>
      <c r="D541" s="4" t="s">
        <v>33</v>
      </c>
      <c r="E541" s="4" t="s">
        <v>100</v>
      </c>
      <c r="F541" s="47">
        <v>8972</v>
      </c>
    </row>
    <row r="542" spans="2:6">
      <c r="B542" s="60" t="s">
        <v>109</v>
      </c>
      <c r="C542" s="4" t="s">
        <v>91</v>
      </c>
      <c r="D542" s="4" t="s">
        <v>32</v>
      </c>
      <c r="E542" s="4" t="s">
        <v>95</v>
      </c>
      <c r="F542" s="47">
        <v>8799</v>
      </c>
    </row>
    <row r="543" spans="2:6">
      <c r="B543" s="60" t="s">
        <v>108</v>
      </c>
      <c r="C543" s="4" t="s">
        <v>92</v>
      </c>
      <c r="D543" s="4" t="s">
        <v>35</v>
      </c>
      <c r="E543" s="4" t="s">
        <v>93</v>
      </c>
      <c r="F543" s="47">
        <v>1328</v>
      </c>
    </row>
    <row r="544" spans="2:6">
      <c r="B544" s="60" t="s">
        <v>109</v>
      </c>
      <c r="C544" s="4" t="s">
        <v>87</v>
      </c>
      <c r="D544" s="4" t="s">
        <v>35</v>
      </c>
      <c r="E544" s="4" t="s">
        <v>88</v>
      </c>
      <c r="F544" s="47">
        <v>2329</v>
      </c>
    </row>
    <row r="545" spans="2:6">
      <c r="B545" s="60" t="s">
        <v>22</v>
      </c>
      <c r="C545" s="4" t="s">
        <v>96</v>
      </c>
      <c r="D545" s="4" t="s">
        <v>34</v>
      </c>
      <c r="E545" s="4" t="s">
        <v>88</v>
      </c>
      <c r="F545" s="47">
        <v>2122</v>
      </c>
    </row>
    <row r="546" spans="2:6">
      <c r="B546" s="60" t="s">
        <v>14</v>
      </c>
      <c r="C546" s="4" t="s">
        <v>92</v>
      </c>
      <c r="D546" s="4" t="s">
        <v>32</v>
      </c>
      <c r="E546" s="4" t="s">
        <v>90</v>
      </c>
      <c r="F546" s="47">
        <v>2710</v>
      </c>
    </row>
    <row r="547" spans="2:6">
      <c r="B547" s="60" t="s">
        <v>20</v>
      </c>
      <c r="C547" s="4" t="s">
        <v>102</v>
      </c>
      <c r="D547" s="4" t="s">
        <v>34</v>
      </c>
      <c r="E547" s="4" t="s">
        <v>88</v>
      </c>
      <c r="F547" s="47">
        <v>1223</v>
      </c>
    </row>
    <row r="548" spans="2:6">
      <c r="B548" s="60" t="s">
        <v>19</v>
      </c>
      <c r="C548" s="4" t="s">
        <v>102</v>
      </c>
      <c r="D548" s="4" t="s">
        <v>33</v>
      </c>
      <c r="E548" s="4" t="s">
        <v>97</v>
      </c>
      <c r="F548" s="47">
        <v>7368</v>
      </c>
    </row>
    <row r="549" spans="2:6">
      <c r="B549" s="60" t="s">
        <v>20</v>
      </c>
      <c r="C549" s="4" t="s">
        <v>94</v>
      </c>
      <c r="D549" s="4" t="s">
        <v>34</v>
      </c>
      <c r="E549" s="4" t="s">
        <v>86</v>
      </c>
      <c r="F549" s="47">
        <v>9553</v>
      </c>
    </row>
    <row r="550" spans="2:6">
      <c r="B550" s="60" t="s">
        <v>14</v>
      </c>
      <c r="C550" s="4" t="s">
        <v>94</v>
      </c>
      <c r="D550" s="4" t="s">
        <v>35</v>
      </c>
      <c r="E550" s="4" t="s">
        <v>97</v>
      </c>
      <c r="F550" s="47">
        <v>3043</v>
      </c>
    </row>
    <row r="551" spans="2:6">
      <c r="B551" s="60" t="s">
        <v>12</v>
      </c>
      <c r="C551" s="4" t="s">
        <v>94</v>
      </c>
      <c r="D551" s="4" t="s">
        <v>35</v>
      </c>
      <c r="E551" s="4" t="s">
        <v>86</v>
      </c>
      <c r="F551" s="47">
        <v>1569</v>
      </c>
    </row>
    <row r="552" spans="2:6">
      <c r="B552" s="60" t="s">
        <v>108</v>
      </c>
      <c r="C552" s="4" t="s">
        <v>98</v>
      </c>
      <c r="D552" s="4" t="s">
        <v>32</v>
      </c>
      <c r="E552" s="4" t="s">
        <v>100</v>
      </c>
      <c r="F552" s="47">
        <v>6986</v>
      </c>
    </row>
    <row r="553" spans="2:6">
      <c r="B553" s="60" t="s">
        <v>19</v>
      </c>
      <c r="C553" s="4" t="s">
        <v>91</v>
      </c>
      <c r="D553" s="4" t="s">
        <v>35</v>
      </c>
      <c r="E553" s="4" t="s">
        <v>90</v>
      </c>
      <c r="F553" s="47">
        <v>4687</v>
      </c>
    </row>
    <row r="554" spans="2:6">
      <c r="B554" s="60" t="s">
        <v>21</v>
      </c>
      <c r="C554" s="4" t="s">
        <v>99</v>
      </c>
      <c r="D554" s="4" t="s">
        <v>33</v>
      </c>
      <c r="E554" s="4" t="s">
        <v>88</v>
      </c>
      <c r="F554" s="47">
        <v>7674</v>
      </c>
    </row>
    <row r="555" spans="2:6">
      <c r="B555" s="60" t="s">
        <v>16</v>
      </c>
      <c r="C555" s="4" t="s">
        <v>96</v>
      </c>
      <c r="D555" s="4" t="s">
        <v>34</v>
      </c>
      <c r="E555" s="4" t="s">
        <v>86</v>
      </c>
      <c r="F555" s="47">
        <v>3802</v>
      </c>
    </row>
    <row r="556" spans="2:6">
      <c r="B556" s="60" t="s">
        <v>20</v>
      </c>
      <c r="C556" s="4" t="s">
        <v>103</v>
      </c>
      <c r="D556" s="4" t="s">
        <v>33</v>
      </c>
      <c r="E556" s="4" t="s">
        <v>86</v>
      </c>
      <c r="F556" s="47">
        <v>4800</v>
      </c>
    </row>
    <row r="557" spans="2:6">
      <c r="B557" s="60" t="s">
        <v>12</v>
      </c>
      <c r="C557" s="4" t="s">
        <v>102</v>
      </c>
      <c r="D557" s="4" t="s">
        <v>34</v>
      </c>
      <c r="E557" s="4" t="s">
        <v>88</v>
      </c>
      <c r="F557" s="47">
        <v>8828</v>
      </c>
    </row>
    <row r="558" spans="2:6">
      <c r="B558" s="60" t="s">
        <v>6</v>
      </c>
      <c r="C558" s="4" t="s">
        <v>107</v>
      </c>
      <c r="D558" s="4" t="s">
        <v>33</v>
      </c>
      <c r="E558" s="4" t="s">
        <v>95</v>
      </c>
      <c r="F558" s="47">
        <v>5808</v>
      </c>
    </row>
    <row r="559" spans="2:6">
      <c r="B559" s="60" t="s">
        <v>108</v>
      </c>
      <c r="C559" s="4" t="s">
        <v>105</v>
      </c>
      <c r="D559" s="4" t="s">
        <v>35</v>
      </c>
      <c r="E559" s="4" t="s">
        <v>88</v>
      </c>
      <c r="F559" s="47">
        <v>3982</v>
      </c>
    </row>
    <row r="560" spans="2:6">
      <c r="B560" s="60" t="s">
        <v>25</v>
      </c>
      <c r="C560" s="4" t="s">
        <v>104</v>
      </c>
      <c r="D560" s="4" t="s">
        <v>32</v>
      </c>
      <c r="E560" s="4" t="s">
        <v>97</v>
      </c>
      <c r="F560" s="47">
        <v>7044</v>
      </c>
    </row>
    <row r="561" spans="2:6">
      <c r="B561" s="60" t="s">
        <v>8</v>
      </c>
      <c r="C561" s="4" t="s">
        <v>104</v>
      </c>
      <c r="D561" s="4" t="s">
        <v>33</v>
      </c>
      <c r="E561" s="4" t="s">
        <v>88</v>
      </c>
      <c r="F561" s="47">
        <v>9146</v>
      </c>
    </row>
    <row r="562" spans="2:6">
      <c r="B562" s="60" t="s">
        <v>10</v>
      </c>
      <c r="C562" s="4" t="s">
        <v>89</v>
      </c>
      <c r="D562" s="4" t="s">
        <v>33</v>
      </c>
      <c r="E562" s="4" t="s">
        <v>90</v>
      </c>
      <c r="F562" s="47">
        <v>7405</v>
      </c>
    </row>
    <row r="563" spans="2:6">
      <c r="B563" s="60" t="s">
        <v>109</v>
      </c>
      <c r="C563" s="4" t="s">
        <v>92</v>
      </c>
      <c r="D563" s="4" t="s">
        <v>35</v>
      </c>
      <c r="E563" s="4" t="s">
        <v>86</v>
      </c>
      <c r="F563" s="47">
        <v>5618</v>
      </c>
    </row>
    <row r="564" spans="2:6">
      <c r="B564" s="60" t="s">
        <v>12</v>
      </c>
      <c r="C564" s="4" t="s">
        <v>104</v>
      </c>
      <c r="D564" s="4" t="s">
        <v>32</v>
      </c>
      <c r="E564" s="4" t="s">
        <v>93</v>
      </c>
      <c r="F564" s="47">
        <v>8250</v>
      </c>
    </row>
    <row r="565" spans="2:6">
      <c r="B565" s="60" t="s">
        <v>18</v>
      </c>
      <c r="C565" s="4" t="s">
        <v>104</v>
      </c>
      <c r="D565" s="4" t="s">
        <v>32</v>
      </c>
      <c r="E565" s="4" t="s">
        <v>97</v>
      </c>
      <c r="F565" s="47">
        <v>8109</v>
      </c>
    </row>
    <row r="566" spans="2:6">
      <c r="B566" s="60" t="s">
        <v>18</v>
      </c>
      <c r="C566" s="4" t="s">
        <v>96</v>
      </c>
      <c r="D566" s="4" t="s">
        <v>32</v>
      </c>
      <c r="E566" s="4" t="s">
        <v>97</v>
      </c>
      <c r="F566" s="47">
        <v>5429</v>
      </c>
    </row>
    <row r="567" spans="2:6">
      <c r="B567" s="60" t="s">
        <v>14</v>
      </c>
      <c r="C567" s="4" t="s">
        <v>99</v>
      </c>
      <c r="D567" s="4" t="s">
        <v>34</v>
      </c>
      <c r="E567" s="4" t="s">
        <v>93</v>
      </c>
      <c r="F567" s="47">
        <v>9161</v>
      </c>
    </row>
    <row r="568" spans="2:6">
      <c r="B568" s="60" t="s">
        <v>16</v>
      </c>
      <c r="C568" s="4" t="s">
        <v>107</v>
      </c>
      <c r="D568" s="4" t="s">
        <v>33</v>
      </c>
      <c r="E568" s="4" t="s">
        <v>88</v>
      </c>
      <c r="F568" s="47">
        <v>2326</v>
      </c>
    </row>
    <row r="569" spans="2:6">
      <c r="B569" s="60" t="s">
        <v>25</v>
      </c>
      <c r="C569" s="4" t="s">
        <v>103</v>
      </c>
      <c r="D569" s="4" t="s">
        <v>35</v>
      </c>
      <c r="E569" s="4" t="s">
        <v>95</v>
      </c>
      <c r="F569" s="47">
        <v>8921</v>
      </c>
    </row>
    <row r="570" spans="2:6">
      <c r="B570" s="60" t="s">
        <v>26</v>
      </c>
      <c r="C570" s="4" t="s">
        <v>87</v>
      </c>
      <c r="D570" s="4" t="s">
        <v>34</v>
      </c>
      <c r="E570" s="4" t="s">
        <v>93</v>
      </c>
      <c r="F570" s="47">
        <v>8691</v>
      </c>
    </row>
    <row r="571" spans="2:6">
      <c r="B571" s="60" t="s">
        <v>21</v>
      </c>
      <c r="C571" s="4" t="s">
        <v>92</v>
      </c>
      <c r="D571" s="4" t="s">
        <v>32</v>
      </c>
      <c r="E571" s="4" t="s">
        <v>90</v>
      </c>
      <c r="F571" s="47">
        <v>6513</v>
      </c>
    </row>
    <row r="572" spans="2:6">
      <c r="B572" s="60" t="s">
        <v>26</v>
      </c>
      <c r="C572" s="4" t="s">
        <v>102</v>
      </c>
      <c r="D572" s="4" t="s">
        <v>33</v>
      </c>
      <c r="E572" s="4" t="s">
        <v>86</v>
      </c>
      <c r="F572" s="47">
        <v>7136</v>
      </c>
    </row>
    <row r="573" spans="2:6">
      <c r="B573" s="60" t="s">
        <v>8</v>
      </c>
      <c r="C573" s="4" t="s">
        <v>92</v>
      </c>
      <c r="D573" s="4" t="s">
        <v>32</v>
      </c>
      <c r="E573" s="4" t="s">
        <v>86</v>
      </c>
      <c r="F573" s="47">
        <v>7028</v>
      </c>
    </row>
    <row r="574" spans="2:6">
      <c r="B574" s="60" t="s">
        <v>20</v>
      </c>
      <c r="C574" s="4" t="s">
        <v>94</v>
      </c>
      <c r="D574" s="4" t="s">
        <v>34</v>
      </c>
      <c r="E574" s="4" t="s">
        <v>90</v>
      </c>
      <c r="F574" s="47">
        <v>1920</v>
      </c>
    </row>
    <row r="575" spans="2:6">
      <c r="B575" s="60" t="s">
        <v>18</v>
      </c>
      <c r="C575" s="4" t="s">
        <v>91</v>
      </c>
      <c r="D575" s="4" t="s">
        <v>35</v>
      </c>
      <c r="E575" s="4" t="s">
        <v>86</v>
      </c>
      <c r="F575" s="47">
        <v>5159</v>
      </c>
    </row>
    <row r="576" spans="2:6">
      <c r="B576" s="60" t="s">
        <v>21</v>
      </c>
      <c r="C576" s="4" t="s">
        <v>89</v>
      </c>
      <c r="D576" s="4" t="s">
        <v>32</v>
      </c>
      <c r="E576" s="4" t="s">
        <v>95</v>
      </c>
      <c r="F576" s="47">
        <v>2396</v>
      </c>
    </row>
    <row r="577" spans="2:6">
      <c r="B577" s="60" t="s">
        <v>12</v>
      </c>
      <c r="C577" s="4" t="s">
        <v>104</v>
      </c>
      <c r="D577" s="4" t="s">
        <v>32</v>
      </c>
      <c r="E577" s="4" t="s">
        <v>88</v>
      </c>
      <c r="F577" s="47">
        <v>7373</v>
      </c>
    </row>
    <row r="578" spans="2:6">
      <c r="B578" s="60" t="s">
        <v>18</v>
      </c>
      <c r="C578" s="4" t="s">
        <v>98</v>
      </c>
      <c r="D578" s="4" t="s">
        <v>34</v>
      </c>
      <c r="E578" s="4" t="s">
        <v>93</v>
      </c>
      <c r="F578" s="47">
        <v>8079</v>
      </c>
    </row>
    <row r="579" spans="2:6">
      <c r="B579" s="60" t="s">
        <v>20</v>
      </c>
      <c r="C579" s="4" t="s">
        <v>92</v>
      </c>
      <c r="D579" s="4" t="s">
        <v>34</v>
      </c>
      <c r="E579" s="4" t="s">
        <v>100</v>
      </c>
      <c r="F579" s="47">
        <v>8541</v>
      </c>
    </row>
    <row r="580" spans="2:6">
      <c r="B580" s="60" t="s">
        <v>10</v>
      </c>
      <c r="C580" s="4" t="s">
        <v>85</v>
      </c>
      <c r="D580" s="4" t="s">
        <v>32</v>
      </c>
      <c r="E580" s="4" t="s">
        <v>95</v>
      </c>
      <c r="F580" s="47">
        <v>8592</v>
      </c>
    </row>
    <row r="581" spans="2:6">
      <c r="B581" s="60" t="s">
        <v>26</v>
      </c>
      <c r="C581" s="4" t="s">
        <v>85</v>
      </c>
      <c r="D581" s="4" t="s">
        <v>35</v>
      </c>
      <c r="E581" s="4" t="s">
        <v>88</v>
      </c>
      <c r="F581" s="47">
        <v>2738</v>
      </c>
    </row>
    <row r="582" spans="2:6">
      <c r="B582" s="60" t="s">
        <v>25</v>
      </c>
      <c r="C582" s="4" t="s">
        <v>103</v>
      </c>
      <c r="D582" s="4" t="s">
        <v>34</v>
      </c>
      <c r="E582" s="4" t="s">
        <v>100</v>
      </c>
      <c r="F582" s="47">
        <v>4021</v>
      </c>
    </row>
    <row r="583" spans="2:6">
      <c r="B583" s="60" t="s">
        <v>108</v>
      </c>
      <c r="C583" s="4" t="s">
        <v>89</v>
      </c>
      <c r="D583" s="4" t="s">
        <v>34</v>
      </c>
      <c r="E583" s="4" t="s">
        <v>86</v>
      </c>
      <c r="F583" s="47">
        <v>3953</v>
      </c>
    </row>
    <row r="584" spans="2:6">
      <c r="B584" s="60" t="s">
        <v>14</v>
      </c>
      <c r="C584" s="4" t="s">
        <v>102</v>
      </c>
      <c r="D584" s="4" t="s">
        <v>33</v>
      </c>
      <c r="E584" s="4" t="s">
        <v>100</v>
      </c>
      <c r="F584" s="47">
        <v>1156</v>
      </c>
    </row>
    <row r="585" spans="2:6">
      <c r="B585" s="60" t="s">
        <v>10</v>
      </c>
      <c r="C585" s="4" t="s">
        <v>94</v>
      </c>
      <c r="D585" s="4" t="s">
        <v>35</v>
      </c>
      <c r="E585" s="4" t="s">
        <v>97</v>
      </c>
      <c r="F585" s="47">
        <v>6380</v>
      </c>
    </row>
    <row r="586" spans="2:6">
      <c r="B586" s="60" t="s">
        <v>19</v>
      </c>
      <c r="C586" s="4" t="s">
        <v>107</v>
      </c>
      <c r="D586" s="4" t="s">
        <v>35</v>
      </c>
      <c r="E586" s="4" t="s">
        <v>90</v>
      </c>
      <c r="F586" s="47">
        <v>5009</v>
      </c>
    </row>
    <row r="587" spans="2:6">
      <c r="B587" s="60" t="s">
        <v>8</v>
      </c>
      <c r="C587" s="4" t="s">
        <v>96</v>
      </c>
      <c r="D587" s="4" t="s">
        <v>33</v>
      </c>
      <c r="E587" s="4" t="s">
        <v>90</v>
      </c>
      <c r="F587" s="47">
        <v>5325</v>
      </c>
    </row>
    <row r="588" spans="2:6">
      <c r="B588" s="60" t="s">
        <v>8</v>
      </c>
      <c r="C588" s="4" t="s">
        <v>89</v>
      </c>
      <c r="D588" s="4" t="s">
        <v>34</v>
      </c>
      <c r="E588" s="4" t="s">
        <v>86</v>
      </c>
      <c r="F588" s="47">
        <v>7937</v>
      </c>
    </row>
    <row r="589" spans="2:6">
      <c r="B589" s="60" t="s">
        <v>8</v>
      </c>
      <c r="C589" s="4" t="s">
        <v>107</v>
      </c>
      <c r="D589" s="4" t="s">
        <v>32</v>
      </c>
      <c r="E589" s="4" t="s">
        <v>90</v>
      </c>
      <c r="F589" s="47">
        <v>6532</v>
      </c>
    </row>
    <row r="590" spans="2:6">
      <c r="B590" s="60" t="s">
        <v>106</v>
      </c>
      <c r="C590" s="4" t="s">
        <v>102</v>
      </c>
      <c r="D590" s="4" t="s">
        <v>33</v>
      </c>
      <c r="E590" s="4" t="s">
        <v>93</v>
      </c>
      <c r="F590" s="47">
        <v>4912</v>
      </c>
    </row>
    <row r="591" spans="2:6">
      <c r="B591" s="60" t="s">
        <v>14</v>
      </c>
      <c r="C591" s="4" t="s">
        <v>89</v>
      </c>
      <c r="D591" s="4" t="s">
        <v>34</v>
      </c>
      <c r="E591" s="4" t="s">
        <v>88</v>
      </c>
      <c r="F591" s="47">
        <v>5912</v>
      </c>
    </row>
    <row r="592" spans="2:6">
      <c r="B592" s="60" t="s">
        <v>26</v>
      </c>
      <c r="C592" s="4" t="s">
        <v>102</v>
      </c>
      <c r="D592" s="4" t="s">
        <v>35</v>
      </c>
      <c r="E592" s="4" t="s">
        <v>100</v>
      </c>
      <c r="F592" s="47">
        <v>3294</v>
      </c>
    </row>
    <row r="593" spans="2:6">
      <c r="B593" s="60" t="s">
        <v>26</v>
      </c>
      <c r="C593" s="4" t="s">
        <v>99</v>
      </c>
      <c r="D593" s="4" t="s">
        <v>35</v>
      </c>
      <c r="E593" s="4" t="s">
        <v>97</v>
      </c>
      <c r="F593" s="47">
        <v>9748</v>
      </c>
    </row>
    <row r="594" spans="2:6">
      <c r="B594" s="60" t="s">
        <v>20</v>
      </c>
      <c r="C594" s="4" t="s">
        <v>94</v>
      </c>
      <c r="D594" s="4" t="s">
        <v>32</v>
      </c>
      <c r="E594" s="4" t="s">
        <v>95</v>
      </c>
      <c r="F594" s="47">
        <v>8762</v>
      </c>
    </row>
    <row r="595" spans="2:6">
      <c r="B595" s="60" t="s">
        <v>108</v>
      </c>
      <c r="C595" s="4" t="s">
        <v>99</v>
      </c>
      <c r="D595" s="4" t="s">
        <v>32</v>
      </c>
      <c r="E595" s="4" t="s">
        <v>95</v>
      </c>
      <c r="F595" s="47">
        <v>1899</v>
      </c>
    </row>
    <row r="596" spans="2:6">
      <c r="B596" s="60" t="s">
        <v>20</v>
      </c>
      <c r="C596" s="4" t="s">
        <v>103</v>
      </c>
      <c r="D596" s="4" t="s">
        <v>35</v>
      </c>
      <c r="E596" s="4" t="s">
        <v>100</v>
      </c>
      <c r="F596" s="47">
        <v>4644</v>
      </c>
    </row>
    <row r="597" spans="2:6">
      <c r="B597" s="60" t="s">
        <v>26</v>
      </c>
      <c r="C597" s="4" t="s">
        <v>92</v>
      </c>
      <c r="D597" s="4" t="s">
        <v>33</v>
      </c>
      <c r="E597" s="4" t="s">
        <v>100</v>
      </c>
      <c r="F597" s="47">
        <v>7606</v>
      </c>
    </row>
    <row r="598" spans="2:6">
      <c r="B598" s="60" t="s">
        <v>25</v>
      </c>
      <c r="C598" s="4" t="s">
        <v>94</v>
      </c>
      <c r="D598" s="4" t="s">
        <v>34</v>
      </c>
      <c r="E598" s="4" t="s">
        <v>88</v>
      </c>
      <c r="F598" s="47">
        <v>9635</v>
      </c>
    </row>
    <row r="599" spans="2:6">
      <c r="B599" s="60" t="s">
        <v>10</v>
      </c>
      <c r="C599" s="4" t="s">
        <v>85</v>
      </c>
      <c r="D599" s="4" t="s">
        <v>34</v>
      </c>
      <c r="E599" s="4" t="s">
        <v>86</v>
      </c>
      <c r="F599" s="47">
        <v>4515</v>
      </c>
    </row>
    <row r="600" spans="2:6">
      <c r="B600" s="60" t="s">
        <v>19</v>
      </c>
      <c r="C600" s="4" t="s">
        <v>99</v>
      </c>
      <c r="D600" s="4" t="s">
        <v>35</v>
      </c>
      <c r="E600" s="4" t="s">
        <v>100</v>
      </c>
      <c r="F600" s="47">
        <v>6078</v>
      </c>
    </row>
    <row r="601" spans="2:6">
      <c r="B601" s="60" t="s">
        <v>16</v>
      </c>
      <c r="C601" s="4" t="s">
        <v>89</v>
      </c>
      <c r="D601" s="4" t="s">
        <v>35</v>
      </c>
      <c r="E601" s="4" t="s">
        <v>95</v>
      </c>
      <c r="F601" s="47">
        <v>5949</v>
      </c>
    </row>
    <row r="602" spans="2:6">
      <c r="B602" s="60" t="s">
        <v>16</v>
      </c>
      <c r="C602" s="4" t="s">
        <v>94</v>
      </c>
      <c r="D602" s="4" t="s">
        <v>32</v>
      </c>
      <c r="E602" s="4" t="s">
        <v>93</v>
      </c>
      <c r="F602" s="47">
        <v>2878</v>
      </c>
    </row>
    <row r="603" spans="2:6">
      <c r="B603" s="60" t="s">
        <v>6</v>
      </c>
      <c r="C603" s="4" t="s">
        <v>101</v>
      </c>
      <c r="D603" s="4" t="s">
        <v>35</v>
      </c>
      <c r="E603" s="4" t="s">
        <v>90</v>
      </c>
      <c r="F603" s="47">
        <v>8726</v>
      </c>
    </row>
    <row r="604" spans="2:6">
      <c r="B604" s="60" t="s">
        <v>20</v>
      </c>
      <c r="C604" s="4" t="s">
        <v>103</v>
      </c>
      <c r="D604" s="4" t="s">
        <v>34</v>
      </c>
      <c r="E604" s="4" t="s">
        <v>90</v>
      </c>
      <c r="F604" s="47">
        <v>1615</v>
      </c>
    </row>
    <row r="605" spans="2:6">
      <c r="B605" s="60" t="s">
        <v>22</v>
      </c>
      <c r="C605" s="4" t="s">
        <v>89</v>
      </c>
      <c r="D605" s="4" t="s">
        <v>34</v>
      </c>
      <c r="E605" s="4" t="s">
        <v>93</v>
      </c>
      <c r="F605" s="47">
        <v>3725</v>
      </c>
    </row>
    <row r="606" spans="2:6">
      <c r="B606" s="60" t="s">
        <v>21</v>
      </c>
      <c r="C606" s="4" t="s">
        <v>104</v>
      </c>
      <c r="D606" s="4" t="s">
        <v>32</v>
      </c>
      <c r="E606" s="4" t="s">
        <v>100</v>
      </c>
      <c r="F606" s="47">
        <v>7737</v>
      </c>
    </row>
    <row r="607" spans="2:6">
      <c r="B607" s="60" t="s">
        <v>22</v>
      </c>
      <c r="C607" s="4" t="s">
        <v>101</v>
      </c>
      <c r="D607" s="4" t="s">
        <v>34</v>
      </c>
      <c r="E607" s="4" t="s">
        <v>86</v>
      </c>
      <c r="F607" s="47">
        <v>3831</v>
      </c>
    </row>
    <row r="608" spans="2:6">
      <c r="B608" s="60" t="s">
        <v>16</v>
      </c>
      <c r="C608" s="4" t="s">
        <v>104</v>
      </c>
      <c r="D608" s="4" t="s">
        <v>33</v>
      </c>
      <c r="E608" s="4" t="s">
        <v>97</v>
      </c>
      <c r="F608" s="47">
        <v>3009</v>
      </c>
    </row>
    <row r="609" spans="2:6">
      <c r="B609" s="60" t="s">
        <v>106</v>
      </c>
      <c r="C609" s="4" t="s">
        <v>87</v>
      </c>
      <c r="D609" s="4" t="s">
        <v>34</v>
      </c>
      <c r="E609" s="4" t="s">
        <v>88</v>
      </c>
      <c r="F609" s="47">
        <v>8866</v>
      </c>
    </row>
    <row r="610" spans="2:6">
      <c r="B610" s="60" t="s">
        <v>16</v>
      </c>
      <c r="C610" s="4" t="s">
        <v>96</v>
      </c>
      <c r="D610" s="4" t="s">
        <v>34</v>
      </c>
      <c r="E610" s="4" t="s">
        <v>90</v>
      </c>
      <c r="F610" s="47">
        <v>8674</v>
      </c>
    </row>
    <row r="611" spans="2:6">
      <c r="B611" s="60" t="s">
        <v>109</v>
      </c>
      <c r="C611" s="4" t="s">
        <v>94</v>
      </c>
      <c r="D611" s="4" t="s">
        <v>34</v>
      </c>
      <c r="E611" s="4" t="s">
        <v>90</v>
      </c>
      <c r="F611" s="47">
        <v>8156</v>
      </c>
    </row>
    <row r="612" spans="2:6">
      <c r="B612" s="60" t="s">
        <v>106</v>
      </c>
      <c r="C612" s="4" t="s">
        <v>103</v>
      </c>
      <c r="D612" s="4" t="s">
        <v>35</v>
      </c>
      <c r="E612" s="4" t="s">
        <v>88</v>
      </c>
      <c r="F612" s="47">
        <v>9715</v>
      </c>
    </row>
    <row r="613" spans="2:6">
      <c r="B613" s="60" t="s">
        <v>8</v>
      </c>
      <c r="C613" s="4" t="s">
        <v>94</v>
      </c>
      <c r="D613" s="4" t="s">
        <v>32</v>
      </c>
      <c r="E613" s="4" t="s">
        <v>86</v>
      </c>
      <c r="F613" s="47">
        <v>7448</v>
      </c>
    </row>
    <row r="614" spans="2:6">
      <c r="B614" s="60" t="s">
        <v>109</v>
      </c>
      <c r="C614" s="4" t="s">
        <v>92</v>
      </c>
      <c r="D614" s="4" t="s">
        <v>35</v>
      </c>
      <c r="E614" s="4" t="s">
        <v>95</v>
      </c>
      <c r="F614" s="47">
        <v>7146</v>
      </c>
    </row>
    <row r="615" spans="2:6">
      <c r="B615" s="60" t="s">
        <v>16</v>
      </c>
      <c r="C615" s="4" t="s">
        <v>98</v>
      </c>
      <c r="D615" s="4" t="s">
        <v>32</v>
      </c>
      <c r="E615" s="4" t="s">
        <v>100</v>
      </c>
      <c r="F615" s="47">
        <v>8158</v>
      </c>
    </row>
    <row r="616" spans="2:6">
      <c r="B616" s="60" t="s">
        <v>8</v>
      </c>
      <c r="C616" s="4" t="s">
        <v>85</v>
      </c>
      <c r="D616" s="4" t="s">
        <v>34</v>
      </c>
      <c r="E616" s="4" t="s">
        <v>86</v>
      </c>
      <c r="F616" s="47">
        <v>4596</v>
      </c>
    </row>
    <row r="617" spans="2:6">
      <c r="B617" s="60" t="s">
        <v>6</v>
      </c>
      <c r="C617" s="4" t="s">
        <v>87</v>
      </c>
      <c r="D617" s="4" t="s">
        <v>34</v>
      </c>
      <c r="E617" s="4" t="s">
        <v>93</v>
      </c>
      <c r="F617" s="47">
        <v>3918</v>
      </c>
    </row>
    <row r="618" spans="2:6">
      <c r="B618" s="60" t="s">
        <v>14</v>
      </c>
      <c r="C618" s="4" t="s">
        <v>91</v>
      </c>
      <c r="D618" s="4" t="s">
        <v>35</v>
      </c>
      <c r="E618" s="4" t="s">
        <v>86</v>
      </c>
      <c r="F618" s="47">
        <v>3942</v>
      </c>
    </row>
    <row r="619" spans="2:6">
      <c r="B619" s="60" t="s">
        <v>108</v>
      </c>
      <c r="C619" s="4" t="s">
        <v>96</v>
      </c>
      <c r="D619" s="4" t="s">
        <v>33</v>
      </c>
      <c r="E619" s="4" t="s">
        <v>100</v>
      </c>
      <c r="F619" s="47">
        <v>4039</v>
      </c>
    </row>
    <row r="620" spans="2:6">
      <c r="B620" s="60" t="s">
        <v>10</v>
      </c>
      <c r="C620" s="4" t="s">
        <v>91</v>
      </c>
      <c r="D620" s="4" t="s">
        <v>32</v>
      </c>
      <c r="E620" s="4" t="s">
        <v>93</v>
      </c>
      <c r="F620" s="47">
        <v>8070</v>
      </c>
    </row>
    <row r="621" spans="2:6">
      <c r="B621" s="60" t="s">
        <v>14</v>
      </c>
      <c r="C621" s="4" t="s">
        <v>99</v>
      </c>
      <c r="D621" s="4" t="s">
        <v>32</v>
      </c>
      <c r="E621" s="4" t="s">
        <v>95</v>
      </c>
      <c r="F621" s="47">
        <v>3625</v>
      </c>
    </row>
    <row r="622" spans="2:6">
      <c r="B622" s="60" t="s">
        <v>109</v>
      </c>
      <c r="C622" s="4" t="s">
        <v>96</v>
      </c>
      <c r="D622" s="4" t="s">
        <v>34</v>
      </c>
      <c r="E622" s="4" t="s">
        <v>88</v>
      </c>
      <c r="F622" s="47">
        <v>4855</v>
      </c>
    </row>
    <row r="623" spans="2:6">
      <c r="B623" s="60" t="s">
        <v>10</v>
      </c>
      <c r="C623" s="4" t="s">
        <v>94</v>
      </c>
      <c r="D623" s="4" t="s">
        <v>33</v>
      </c>
      <c r="E623" s="4" t="s">
        <v>97</v>
      </c>
      <c r="F623" s="47">
        <v>5866</v>
      </c>
    </row>
    <row r="624" spans="2:6">
      <c r="B624" s="60" t="s">
        <v>25</v>
      </c>
      <c r="C624" s="4" t="s">
        <v>103</v>
      </c>
      <c r="D624" s="4" t="s">
        <v>33</v>
      </c>
      <c r="E624" s="4" t="s">
        <v>88</v>
      </c>
      <c r="F624" s="47">
        <v>5107</v>
      </c>
    </row>
    <row r="625" spans="2:6">
      <c r="B625" s="60" t="s">
        <v>14</v>
      </c>
      <c r="C625" s="4" t="s">
        <v>92</v>
      </c>
      <c r="D625" s="4" t="s">
        <v>33</v>
      </c>
      <c r="E625" s="4" t="s">
        <v>100</v>
      </c>
      <c r="F625" s="47">
        <v>1943</v>
      </c>
    </row>
    <row r="626" spans="2:6">
      <c r="B626" s="60" t="s">
        <v>21</v>
      </c>
      <c r="C626" s="4" t="s">
        <v>92</v>
      </c>
      <c r="D626" s="4" t="s">
        <v>32</v>
      </c>
      <c r="E626" s="4" t="s">
        <v>100</v>
      </c>
      <c r="F626" s="47">
        <v>6189</v>
      </c>
    </row>
    <row r="627" spans="2:6">
      <c r="B627" s="60" t="s">
        <v>108</v>
      </c>
      <c r="C627" s="4" t="s">
        <v>91</v>
      </c>
      <c r="D627" s="4" t="s">
        <v>34</v>
      </c>
      <c r="E627" s="4" t="s">
        <v>88</v>
      </c>
      <c r="F627" s="47">
        <v>2019</v>
      </c>
    </row>
    <row r="628" spans="2:6">
      <c r="B628" s="60" t="s">
        <v>14</v>
      </c>
      <c r="C628" s="4" t="s">
        <v>98</v>
      </c>
      <c r="D628" s="4" t="s">
        <v>34</v>
      </c>
      <c r="E628" s="4" t="s">
        <v>93</v>
      </c>
      <c r="F628" s="47">
        <v>2462</v>
      </c>
    </row>
    <row r="629" spans="2:6">
      <c r="B629" s="60" t="s">
        <v>20</v>
      </c>
      <c r="C629" s="4" t="s">
        <v>89</v>
      </c>
      <c r="D629" s="4" t="s">
        <v>35</v>
      </c>
      <c r="E629" s="4" t="s">
        <v>93</v>
      </c>
      <c r="F629" s="47">
        <v>3881</v>
      </c>
    </row>
    <row r="630" spans="2:6">
      <c r="B630" s="60" t="s">
        <v>26</v>
      </c>
      <c r="C630" s="4" t="s">
        <v>91</v>
      </c>
      <c r="D630" s="4" t="s">
        <v>32</v>
      </c>
      <c r="E630" s="4" t="s">
        <v>97</v>
      </c>
      <c r="F630" s="47">
        <v>7234</v>
      </c>
    </row>
    <row r="631" spans="2:6">
      <c r="B631" s="60" t="s">
        <v>10</v>
      </c>
      <c r="C631" s="4" t="s">
        <v>94</v>
      </c>
      <c r="D631" s="4" t="s">
        <v>35</v>
      </c>
      <c r="E631" s="4" t="s">
        <v>93</v>
      </c>
      <c r="F631" s="47">
        <v>2761</v>
      </c>
    </row>
    <row r="632" spans="2:6">
      <c r="B632" s="60" t="s">
        <v>8</v>
      </c>
      <c r="C632" s="4" t="s">
        <v>92</v>
      </c>
      <c r="D632" s="4" t="s">
        <v>34</v>
      </c>
      <c r="E632" s="4" t="s">
        <v>93</v>
      </c>
      <c r="F632" s="47">
        <v>1122</v>
      </c>
    </row>
    <row r="633" spans="2:6">
      <c r="B633" s="60" t="s">
        <v>108</v>
      </c>
      <c r="C633" s="4" t="s">
        <v>94</v>
      </c>
      <c r="D633" s="4" t="s">
        <v>33</v>
      </c>
      <c r="E633" s="4" t="s">
        <v>100</v>
      </c>
      <c r="F633" s="47">
        <v>5215</v>
      </c>
    </row>
    <row r="634" spans="2:6">
      <c r="B634" s="60" t="s">
        <v>19</v>
      </c>
      <c r="C634" s="4" t="s">
        <v>96</v>
      </c>
      <c r="D634" s="4" t="s">
        <v>35</v>
      </c>
      <c r="E634" s="4" t="s">
        <v>95</v>
      </c>
      <c r="F634" s="47">
        <v>3599</v>
      </c>
    </row>
    <row r="635" spans="2:6">
      <c r="B635" s="60" t="s">
        <v>19</v>
      </c>
      <c r="C635" s="4" t="s">
        <v>103</v>
      </c>
      <c r="D635" s="4" t="s">
        <v>34</v>
      </c>
      <c r="E635" s="4" t="s">
        <v>90</v>
      </c>
      <c r="F635" s="47">
        <v>6870</v>
      </c>
    </row>
    <row r="636" spans="2:6">
      <c r="B636" s="60" t="s">
        <v>108</v>
      </c>
      <c r="C636" s="4" t="s">
        <v>89</v>
      </c>
      <c r="D636" s="4" t="s">
        <v>35</v>
      </c>
      <c r="E636" s="4" t="s">
        <v>100</v>
      </c>
      <c r="F636" s="47">
        <v>6243</v>
      </c>
    </row>
    <row r="637" spans="2:6">
      <c r="B637" s="60" t="s">
        <v>21</v>
      </c>
      <c r="C637" s="4" t="s">
        <v>87</v>
      </c>
      <c r="D637" s="4" t="s">
        <v>33</v>
      </c>
      <c r="E637" s="4" t="s">
        <v>86</v>
      </c>
      <c r="F637" s="47">
        <v>7642</v>
      </c>
    </row>
    <row r="638" spans="2:6">
      <c r="B638" s="60" t="s">
        <v>26</v>
      </c>
      <c r="C638" s="4" t="s">
        <v>96</v>
      </c>
      <c r="D638" s="4" t="s">
        <v>35</v>
      </c>
      <c r="E638" s="4" t="s">
        <v>97</v>
      </c>
      <c r="F638" s="47">
        <v>6331</v>
      </c>
    </row>
    <row r="639" spans="2:6">
      <c r="B639" s="60" t="s">
        <v>18</v>
      </c>
      <c r="C639" s="4" t="s">
        <v>85</v>
      </c>
      <c r="D639" s="4" t="s">
        <v>35</v>
      </c>
      <c r="E639" s="4" t="s">
        <v>95</v>
      </c>
      <c r="F639" s="47">
        <v>2744</v>
      </c>
    </row>
    <row r="640" spans="2:6">
      <c r="B640" s="60" t="s">
        <v>18</v>
      </c>
      <c r="C640" s="4" t="s">
        <v>89</v>
      </c>
      <c r="D640" s="4" t="s">
        <v>33</v>
      </c>
      <c r="E640" s="4" t="s">
        <v>93</v>
      </c>
      <c r="F640" s="47">
        <v>8917</v>
      </c>
    </row>
    <row r="641" spans="2:6">
      <c r="B641" s="60" t="s">
        <v>109</v>
      </c>
      <c r="C641" s="4" t="s">
        <v>103</v>
      </c>
      <c r="D641" s="4" t="s">
        <v>32</v>
      </c>
      <c r="E641" s="4" t="s">
        <v>97</v>
      </c>
      <c r="F641" s="47">
        <v>2411</v>
      </c>
    </row>
    <row r="642" spans="2:6">
      <c r="B642" s="60" t="s">
        <v>108</v>
      </c>
      <c r="C642" s="4" t="s">
        <v>104</v>
      </c>
      <c r="D642" s="4" t="s">
        <v>34</v>
      </c>
      <c r="E642" s="4" t="s">
        <v>88</v>
      </c>
      <c r="F642" s="47">
        <v>6275</v>
      </c>
    </row>
    <row r="643" spans="2:6">
      <c r="B643" s="60" t="s">
        <v>12</v>
      </c>
      <c r="C643" s="4" t="s">
        <v>91</v>
      </c>
      <c r="D643" s="4" t="s">
        <v>35</v>
      </c>
      <c r="E643" s="4" t="s">
        <v>97</v>
      </c>
      <c r="F643" s="47">
        <v>8059</v>
      </c>
    </row>
    <row r="644" spans="2:6">
      <c r="B644" s="60" t="s">
        <v>21</v>
      </c>
      <c r="C644" s="4" t="s">
        <v>94</v>
      </c>
      <c r="D644" s="4" t="s">
        <v>35</v>
      </c>
      <c r="E644" s="4" t="s">
        <v>93</v>
      </c>
      <c r="F644" s="47">
        <v>7046</v>
      </c>
    </row>
    <row r="645" spans="2:6">
      <c r="B645" s="60" t="s">
        <v>19</v>
      </c>
      <c r="C645" s="4" t="s">
        <v>96</v>
      </c>
      <c r="D645" s="4" t="s">
        <v>35</v>
      </c>
      <c r="E645" s="4" t="s">
        <v>86</v>
      </c>
      <c r="F645" s="47">
        <v>6891</v>
      </c>
    </row>
    <row r="646" spans="2:6">
      <c r="B646" s="60" t="s">
        <v>18</v>
      </c>
      <c r="C646" s="4" t="s">
        <v>103</v>
      </c>
      <c r="D646" s="4" t="s">
        <v>33</v>
      </c>
      <c r="E646" s="4" t="s">
        <v>90</v>
      </c>
      <c r="F646" s="47">
        <v>6900</v>
      </c>
    </row>
    <row r="647" spans="2:6">
      <c r="B647" s="60" t="s">
        <v>25</v>
      </c>
      <c r="C647" s="4" t="s">
        <v>103</v>
      </c>
      <c r="D647" s="4" t="s">
        <v>32</v>
      </c>
      <c r="E647" s="4" t="s">
        <v>100</v>
      </c>
      <c r="F647" s="47">
        <v>1474</v>
      </c>
    </row>
    <row r="648" spans="2:6">
      <c r="B648" s="60" t="s">
        <v>6</v>
      </c>
      <c r="C648" s="4" t="s">
        <v>94</v>
      </c>
      <c r="D648" s="4" t="s">
        <v>32</v>
      </c>
      <c r="E648" s="4" t="s">
        <v>90</v>
      </c>
      <c r="F648" s="47">
        <v>5932</v>
      </c>
    </row>
    <row r="649" spans="2:6">
      <c r="B649" s="60" t="s">
        <v>19</v>
      </c>
      <c r="C649" s="4" t="s">
        <v>103</v>
      </c>
      <c r="D649" s="4" t="s">
        <v>32</v>
      </c>
      <c r="E649" s="4" t="s">
        <v>86</v>
      </c>
      <c r="F649" s="47">
        <v>6032</v>
      </c>
    </row>
    <row r="650" spans="2:6">
      <c r="B650" s="60" t="s">
        <v>108</v>
      </c>
      <c r="C650" s="4" t="s">
        <v>98</v>
      </c>
      <c r="D650" s="4" t="s">
        <v>35</v>
      </c>
      <c r="E650" s="4" t="s">
        <v>90</v>
      </c>
      <c r="F650" s="47">
        <v>2448</v>
      </c>
    </row>
    <row r="651" spans="2:6">
      <c r="B651" s="60" t="s">
        <v>108</v>
      </c>
      <c r="C651" s="4" t="s">
        <v>87</v>
      </c>
      <c r="D651" s="4" t="s">
        <v>35</v>
      </c>
      <c r="E651" s="4" t="s">
        <v>90</v>
      </c>
      <c r="F651" s="47">
        <v>1959</v>
      </c>
    </row>
    <row r="652" spans="2:6">
      <c r="B652" s="60" t="s">
        <v>10</v>
      </c>
      <c r="C652" s="4" t="s">
        <v>96</v>
      </c>
      <c r="D652" s="4" t="s">
        <v>35</v>
      </c>
      <c r="E652" s="4" t="s">
        <v>95</v>
      </c>
      <c r="F652" s="47">
        <v>1154</v>
      </c>
    </row>
    <row r="653" spans="2:6">
      <c r="B653" s="60" t="s">
        <v>106</v>
      </c>
      <c r="C653" s="4" t="s">
        <v>99</v>
      </c>
      <c r="D653" s="4" t="s">
        <v>35</v>
      </c>
      <c r="E653" s="4" t="s">
        <v>97</v>
      </c>
      <c r="F653" s="47">
        <v>6267</v>
      </c>
    </row>
    <row r="654" spans="2:6">
      <c r="B654" s="60" t="s">
        <v>18</v>
      </c>
      <c r="C654" s="4" t="s">
        <v>103</v>
      </c>
      <c r="D654" s="4" t="s">
        <v>32</v>
      </c>
      <c r="E654" s="4" t="s">
        <v>95</v>
      </c>
      <c r="F654" s="47">
        <v>3331</v>
      </c>
    </row>
    <row r="655" spans="2:6">
      <c r="B655" s="60" t="s">
        <v>6</v>
      </c>
      <c r="C655" s="4" t="s">
        <v>92</v>
      </c>
      <c r="D655" s="4" t="s">
        <v>35</v>
      </c>
      <c r="E655" s="4" t="s">
        <v>97</v>
      </c>
      <c r="F655" s="47">
        <v>4077</v>
      </c>
    </row>
    <row r="656" spans="2:6">
      <c r="B656" s="60" t="s">
        <v>21</v>
      </c>
      <c r="C656" s="4" t="s">
        <v>103</v>
      </c>
      <c r="D656" s="4" t="s">
        <v>35</v>
      </c>
      <c r="E656" s="4" t="s">
        <v>97</v>
      </c>
      <c r="F656" s="47">
        <v>3533</v>
      </c>
    </row>
    <row r="657" spans="2:6">
      <c r="B657" s="60" t="s">
        <v>106</v>
      </c>
      <c r="C657" s="4" t="s">
        <v>101</v>
      </c>
      <c r="D657" s="4" t="s">
        <v>33</v>
      </c>
      <c r="E657" s="4" t="s">
        <v>97</v>
      </c>
      <c r="F657" s="47">
        <v>8175</v>
      </c>
    </row>
    <row r="658" spans="2:6">
      <c r="B658" s="60" t="s">
        <v>8</v>
      </c>
      <c r="C658" s="4" t="s">
        <v>99</v>
      </c>
      <c r="D658" s="4" t="s">
        <v>33</v>
      </c>
      <c r="E658" s="4" t="s">
        <v>88</v>
      </c>
      <c r="F658" s="47">
        <v>2392</v>
      </c>
    </row>
    <row r="659" spans="2:6">
      <c r="B659" s="60" t="s">
        <v>10</v>
      </c>
      <c r="C659" s="4" t="s">
        <v>92</v>
      </c>
      <c r="D659" s="4" t="s">
        <v>32</v>
      </c>
      <c r="E659" s="4" t="s">
        <v>100</v>
      </c>
      <c r="F659" s="47">
        <v>6210</v>
      </c>
    </row>
    <row r="660" spans="2:6">
      <c r="B660" s="60" t="s">
        <v>6</v>
      </c>
      <c r="C660" s="4" t="s">
        <v>85</v>
      </c>
      <c r="D660" s="4" t="s">
        <v>34</v>
      </c>
      <c r="E660" s="4" t="s">
        <v>88</v>
      </c>
      <c r="F660" s="47">
        <v>4078</v>
      </c>
    </row>
    <row r="661" spans="2:6">
      <c r="B661" s="60" t="s">
        <v>14</v>
      </c>
      <c r="C661" s="4" t="s">
        <v>105</v>
      </c>
      <c r="D661" s="4" t="s">
        <v>35</v>
      </c>
      <c r="E661" s="4" t="s">
        <v>90</v>
      </c>
      <c r="F661" s="47">
        <v>5957</v>
      </c>
    </row>
    <row r="662" spans="2:6">
      <c r="B662" s="60" t="s">
        <v>12</v>
      </c>
      <c r="C662" s="4" t="s">
        <v>92</v>
      </c>
      <c r="D662" s="4" t="s">
        <v>35</v>
      </c>
      <c r="E662" s="4" t="s">
        <v>90</v>
      </c>
      <c r="F662" s="47">
        <v>6841</v>
      </c>
    </row>
    <row r="663" spans="2:6">
      <c r="B663" s="60" t="s">
        <v>21</v>
      </c>
      <c r="C663" s="4" t="s">
        <v>96</v>
      </c>
      <c r="D663" s="4" t="s">
        <v>33</v>
      </c>
      <c r="E663" s="4" t="s">
        <v>100</v>
      </c>
      <c r="F663" s="47">
        <v>4978</v>
      </c>
    </row>
    <row r="664" spans="2:6">
      <c r="B664" s="60" t="s">
        <v>21</v>
      </c>
      <c r="C664" s="4" t="s">
        <v>87</v>
      </c>
      <c r="D664" s="4" t="s">
        <v>32</v>
      </c>
      <c r="E664" s="4" t="s">
        <v>86</v>
      </c>
      <c r="F664" s="47">
        <v>3567</v>
      </c>
    </row>
    <row r="665" spans="2:6">
      <c r="B665" s="60" t="s">
        <v>109</v>
      </c>
      <c r="C665" s="4" t="s">
        <v>89</v>
      </c>
      <c r="D665" s="4" t="s">
        <v>35</v>
      </c>
      <c r="E665" s="4" t="s">
        <v>100</v>
      </c>
      <c r="F665" s="47">
        <v>4584</v>
      </c>
    </row>
    <row r="666" spans="2:6">
      <c r="B666" s="60" t="s">
        <v>16</v>
      </c>
      <c r="C666" s="4" t="s">
        <v>92</v>
      </c>
      <c r="D666" s="4" t="s">
        <v>34</v>
      </c>
      <c r="E666" s="4" t="s">
        <v>93</v>
      </c>
      <c r="F666" s="47">
        <v>2464</v>
      </c>
    </row>
    <row r="667" spans="2:6">
      <c r="B667" s="60" t="s">
        <v>12</v>
      </c>
      <c r="C667" s="4" t="s">
        <v>94</v>
      </c>
      <c r="D667" s="4" t="s">
        <v>34</v>
      </c>
      <c r="E667" s="4" t="s">
        <v>93</v>
      </c>
      <c r="F667" s="47">
        <v>6975</v>
      </c>
    </row>
    <row r="668" spans="2:6">
      <c r="B668" s="60" t="s">
        <v>10</v>
      </c>
      <c r="C668" s="4" t="s">
        <v>87</v>
      </c>
      <c r="D668" s="4" t="s">
        <v>35</v>
      </c>
      <c r="E668" s="4" t="s">
        <v>88</v>
      </c>
      <c r="F668" s="47">
        <v>6447</v>
      </c>
    </row>
    <row r="669" spans="2:6">
      <c r="B669" s="60" t="s">
        <v>16</v>
      </c>
      <c r="C669" s="4" t="s">
        <v>89</v>
      </c>
      <c r="D669" s="4" t="s">
        <v>33</v>
      </c>
      <c r="E669" s="4" t="s">
        <v>88</v>
      </c>
      <c r="F669" s="47">
        <v>7521</v>
      </c>
    </row>
    <row r="670" spans="2:6">
      <c r="B670" s="60" t="s">
        <v>14</v>
      </c>
      <c r="C670" s="4" t="s">
        <v>102</v>
      </c>
      <c r="D670" s="4" t="s">
        <v>34</v>
      </c>
      <c r="E670" s="4" t="s">
        <v>93</v>
      </c>
      <c r="F670" s="47">
        <v>5271</v>
      </c>
    </row>
    <row r="671" spans="2:6">
      <c r="B671" s="60" t="s">
        <v>10</v>
      </c>
      <c r="C671" s="4" t="s">
        <v>92</v>
      </c>
      <c r="D671" s="4" t="s">
        <v>34</v>
      </c>
      <c r="E671" s="4" t="s">
        <v>97</v>
      </c>
      <c r="F671" s="47">
        <v>5381</v>
      </c>
    </row>
    <row r="672" spans="2:6">
      <c r="B672" s="60" t="s">
        <v>16</v>
      </c>
      <c r="C672" s="4" t="s">
        <v>96</v>
      </c>
      <c r="D672" s="4" t="s">
        <v>34</v>
      </c>
      <c r="E672" s="4" t="s">
        <v>86</v>
      </c>
      <c r="F672" s="47">
        <v>9017</v>
      </c>
    </row>
    <row r="673" spans="2:6">
      <c r="B673" s="60" t="s">
        <v>6</v>
      </c>
      <c r="C673" s="4" t="s">
        <v>105</v>
      </c>
      <c r="D673" s="4" t="s">
        <v>32</v>
      </c>
      <c r="E673" s="4" t="s">
        <v>90</v>
      </c>
      <c r="F673" s="47">
        <v>7151</v>
      </c>
    </row>
    <row r="674" spans="2:6">
      <c r="B674" s="60" t="s">
        <v>21</v>
      </c>
      <c r="C674" s="4" t="s">
        <v>92</v>
      </c>
      <c r="D674" s="4" t="s">
        <v>34</v>
      </c>
      <c r="E674" s="4" t="s">
        <v>86</v>
      </c>
      <c r="F674" s="47">
        <v>7280</v>
      </c>
    </row>
    <row r="675" spans="2:6">
      <c r="B675" s="60" t="s">
        <v>26</v>
      </c>
      <c r="C675" s="4" t="s">
        <v>96</v>
      </c>
      <c r="D675" s="4" t="s">
        <v>33</v>
      </c>
      <c r="E675" s="4" t="s">
        <v>97</v>
      </c>
      <c r="F675" s="47">
        <v>7635</v>
      </c>
    </row>
    <row r="676" spans="2:6">
      <c r="B676" s="60" t="s">
        <v>25</v>
      </c>
      <c r="C676" s="4" t="s">
        <v>87</v>
      </c>
      <c r="D676" s="4" t="s">
        <v>34</v>
      </c>
      <c r="E676" s="4" t="s">
        <v>86</v>
      </c>
      <c r="F676" s="47">
        <v>3249</v>
      </c>
    </row>
    <row r="677" spans="2:6">
      <c r="B677" s="60" t="s">
        <v>16</v>
      </c>
      <c r="C677" s="4" t="s">
        <v>85</v>
      </c>
      <c r="D677" s="4" t="s">
        <v>34</v>
      </c>
      <c r="E677" s="4" t="s">
        <v>90</v>
      </c>
      <c r="F677" s="47">
        <v>6249</v>
      </c>
    </row>
    <row r="678" spans="2:6">
      <c r="B678" s="60" t="s">
        <v>109</v>
      </c>
      <c r="C678" s="4" t="s">
        <v>103</v>
      </c>
      <c r="D678" s="4" t="s">
        <v>33</v>
      </c>
      <c r="E678" s="4" t="s">
        <v>86</v>
      </c>
      <c r="F678" s="47">
        <v>3490</v>
      </c>
    </row>
    <row r="679" spans="2:6">
      <c r="B679" s="60" t="s">
        <v>18</v>
      </c>
      <c r="C679" s="4" t="s">
        <v>104</v>
      </c>
      <c r="D679" s="4" t="s">
        <v>35</v>
      </c>
      <c r="E679" s="4" t="s">
        <v>95</v>
      </c>
      <c r="F679" s="47">
        <v>2796</v>
      </c>
    </row>
    <row r="680" spans="2:6">
      <c r="B680" s="60" t="s">
        <v>6</v>
      </c>
      <c r="C680" s="4" t="s">
        <v>89</v>
      </c>
      <c r="D680" s="4" t="s">
        <v>32</v>
      </c>
      <c r="E680" s="4" t="s">
        <v>86</v>
      </c>
      <c r="F680" s="47">
        <v>3186</v>
      </c>
    </row>
    <row r="681" spans="2:6">
      <c r="B681" s="60" t="s">
        <v>21</v>
      </c>
      <c r="C681" s="4" t="s">
        <v>103</v>
      </c>
      <c r="D681" s="4" t="s">
        <v>32</v>
      </c>
      <c r="E681" s="4" t="s">
        <v>95</v>
      </c>
      <c r="F681" s="47">
        <v>9667</v>
      </c>
    </row>
    <row r="682" spans="2:6">
      <c r="B682" s="60" t="s">
        <v>106</v>
      </c>
      <c r="C682" s="4" t="s">
        <v>107</v>
      </c>
      <c r="D682" s="4" t="s">
        <v>32</v>
      </c>
      <c r="E682" s="4" t="s">
        <v>100</v>
      </c>
      <c r="F682" s="47">
        <v>9432</v>
      </c>
    </row>
    <row r="683" spans="2:6">
      <c r="B683" s="60" t="s">
        <v>19</v>
      </c>
      <c r="C683" s="4" t="s">
        <v>99</v>
      </c>
      <c r="D683" s="4" t="s">
        <v>32</v>
      </c>
      <c r="E683" s="4" t="s">
        <v>100</v>
      </c>
      <c r="F683" s="47">
        <v>1642</v>
      </c>
    </row>
    <row r="684" spans="2:6">
      <c r="B684" s="60" t="s">
        <v>14</v>
      </c>
      <c r="C684" s="4" t="s">
        <v>94</v>
      </c>
      <c r="D684" s="4" t="s">
        <v>35</v>
      </c>
      <c r="E684" s="4" t="s">
        <v>97</v>
      </c>
      <c r="F684" s="47">
        <v>7624</v>
      </c>
    </row>
    <row r="685" spans="2:6">
      <c r="B685" s="60" t="s">
        <v>12</v>
      </c>
      <c r="C685" s="4" t="s">
        <v>89</v>
      </c>
      <c r="D685" s="4" t="s">
        <v>34</v>
      </c>
      <c r="E685" s="4" t="s">
        <v>97</v>
      </c>
      <c r="F685" s="47">
        <v>3263</v>
      </c>
    </row>
    <row r="686" spans="2:6">
      <c r="B686" s="60" t="s">
        <v>26</v>
      </c>
      <c r="C686" s="4" t="s">
        <v>94</v>
      </c>
      <c r="D686" s="4" t="s">
        <v>32</v>
      </c>
      <c r="E686" s="4" t="s">
        <v>97</v>
      </c>
      <c r="F686" s="47">
        <v>3632</v>
      </c>
    </row>
    <row r="687" spans="2:6">
      <c r="B687" s="60" t="s">
        <v>21</v>
      </c>
      <c r="C687" s="4" t="s">
        <v>98</v>
      </c>
      <c r="D687" s="4" t="s">
        <v>35</v>
      </c>
      <c r="E687" s="4" t="s">
        <v>95</v>
      </c>
      <c r="F687" s="47">
        <v>1999</v>
      </c>
    </row>
    <row r="688" spans="2:6">
      <c r="B688" s="60" t="s">
        <v>19</v>
      </c>
      <c r="C688" s="4" t="s">
        <v>98</v>
      </c>
      <c r="D688" s="4" t="s">
        <v>34</v>
      </c>
      <c r="E688" s="4" t="s">
        <v>93</v>
      </c>
      <c r="F688" s="47">
        <v>8371</v>
      </c>
    </row>
    <row r="689" spans="2:6">
      <c r="B689" s="60" t="s">
        <v>14</v>
      </c>
      <c r="C689" s="4" t="s">
        <v>99</v>
      </c>
      <c r="D689" s="4" t="s">
        <v>32</v>
      </c>
      <c r="E689" s="4" t="s">
        <v>86</v>
      </c>
      <c r="F689" s="47">
        <v>4238</v>
      </c>
    </row>
    <row r="690" spans="2:6">
      <c r="B690" s="60" t="s">
        <v>14</v>
      </c>
      <c r="C690" s="4" t="s">
        <v>91</v>
      </c>
      <c r="D690" s="4" t="s">
        <v>32</v>
      </c>
      <c r="E690" s="4" t="s">
        <v>90</v>
      </c>
      <c r="F690" s="47">
        <v>4708</v>
      </c>
    </row>
    <row r="691" spans="2:6">
      <c r="B691" s="60" t="s">
        <v>6</v>
      </c>
      <c r="C691" s="4" t="s">
        <v>87</v>
      </c>
      <c r="D691" s="4" t="s">
        <v>35</v>
      </c>
      <c r="E691" s="4" t="s">
        <v>95</v>
      </c>
      <c r="F691" s="47">
        <v>9211</v>
      </c>
    </row>
    <row r="692" spans="2:6">
      <c r="B692" s="60" t="s">
        <v>25</v>
      </c>
      <c r="C692" s="4" t="s">
        <v>103</v>
      </c>
      <c r="D692" s="4" t="s">
        <v>34</v>
      </c>
      <c r="E692" s="4" t="s">
        <v>97</v>
      </c>
      <c r="F692" s="47">
        <v>7247</v>
      </c>
    </row>
    <row r="693" spans="2:6">
      <c r="B693" s="60" t="s">
        <v>21</v>
      </c>
      <c r="C693" s="4" t="s">
        <v>94</v>
      </c>
      <c r="D693" s="4" t="s">
        <v>35</v>
      </c>
      <c r="E693" s="4" t="s">
        <v>86</v>
      </c>
      <c r="F693" s="47">
        <v>3382</v>
      </c>
    </row>
    <row r="694" spans="2:6">
      <c r="B694" s="60" t="s">
        <v>108</v>
      </c>
      <c r="C694" s="4" t="s">
        <v>102</v>
      </c>
      <c r="D694" s="4" t="s">
        <v>32</v>
      </c>
      <c r="E694" s="4" t="s">
        <v>90</v>
      </c>
      <c r="F694" s="47">
        <v>2799</v>
      </c>
    </row>
    <row r="695" spans="2:6">
      <c r="B695" s="60" t="s">
        <v>10</v>
      </c>
      <c r="C695" s="4" t="s">
        <v>104</v>
      </c>
      <c r="D695" s="4" t="s">
        <v>35</v>
      </c>
      <c r="E695" s="4" t="s">
        <v>86</v>
      </c>
      <c r="F695" s="47">
        <v>5844</v>
      </c>
    </row>
    <row r="696" spans="2:6">
      <c r="B696" s="60" t="s">
        <v>16</v>
      </c>
      <c r="C696" s="4" t="s">
        <v>91</v>
      </c>
      <c r="D696" s="4" t="s">
        <v>35</v>
      </c>
      <c r="E696" s="4" t="s">
        <v>86</v>
      </c>
      <c r="F696" s="47">
        <v>3844</v>
      </c>
    </row>
    <row r="697" spans="2:6">
      <c r="B697" s="60" t="s">
        <v>25</v>
      </c>
      <c r="C697" s="4" t="s">
        <v>92</v>
      </c>
      <c r="D697" s="4" t="s">
        <v>35</v>
      </c>
      <c r="E697" s="4" t="s">
        <v>93</v>
      </c>
      <c r="F697" s="47">
        <v>7900</v>
      </c>
    </row>
    <row r="698" spans="2:6">
      <c r="B698" s="60" t="s">
        <v>14</v>
      </c>
      <c r="C698" s="4" t="s">
        <v>104</v>
      </c>
      <c r="D698" s="4" t="s">
        <v>35</v>
      </c>
      <c r="E698" s="4" t="s">
        <v>95</v>
      </c>
      <c r="F698" s="47">
        <v>1335</v>
      </c>
    </row>
    <row r="699" spans="2:6">
      <c r="B699" s="60" t="s">
        <v>20</v>
      </c>
      <c r="C699" s="4" t="s">
        <v>102</v>
      </c>
      <c r="D699" s="4" t="s">
        <v>33</v>
      </c>
      <c r="E699" s="4" t="s">
        <v>86</v>
      </c>
      <c r="F699" s="47">
        <v>3777</v>
      </c>
    </row>
    <row r="700" spans="2:6">
      <c r="B700" s="60" t="s">
        <v>10</v>
      </c>
      <c r="C700" s="4" t="s">
        <v>94</v>
      </c>
      <c r="D700" s="4" t="s">
        <v>34</v>
      </c>
      <c r="E700" s="4" t="s">
        <v>95</v>
      </c>
      <c r="F700" s="47">
        <v>7734</v>
      </c>
    </row>
    <row r="701" spans="2:6">
      <c r="B701" s="60" t="s">
        <v>18</v>
      </c>
      <c r="C701" s="4" t="s">
        <v>98</v>
      </c>
      <c r="D701" s="4" t="s">
        <v>35</v>
      </c>
      <c r="E701" s="4" t="s">
        <v>97</v>
      </c>
      <c r="F701" s="47">
        <v>1244</v>
      </c>
    </row>
    <row r="702" spans="2:6">
      <c r="B702" s="60" t="s">
        <v>19</v>
      </c>
      <c r="C702" s="4" t="s">
        <v>89</v>
      </c>
      <c r="D702" s="4" t="s">
        <v>33</v>
      </c>
      <c r="E702" s="4" t="s">
        <v>93</v>
      </c>
      <c r="F702" s="47">
        <v>6043</v>
      </c>
    </row>
    <row r="703" spans="2:6">
      <c r="B703" s="60" t="s">
        <v>10</v>
      </c>
      <c r="C703" s="4" t="s">
        <v>102</v>
      </c>
      <c r="D703" s="4" t="s">
        <v>32</v>
      </c>
      <c r="E703" s="4" t="s">
        <v>93</v>
      </c>
      <c r="F703" s="47">
        <v>3469</v>
      </c>
    </row>
    <row r="704" spans="2:6">
      <c r="B704" s="60" t="s">
        <v>8</v>
      </c>
      <c r="C704" s="4" t="s">
        <v>89</v>
      </c>
      <c r="D704" s="4" t="s">
        <v>35</v>
      </c>
      <c r="E704" s="4" t="s">
        <v>97</v>
      </c>
      <c r="F704" s="47">
        <v>2195</v>
      </c>
    </row>
    <row r="705" spans="2:6">
      <c r="B705" s="60" t="s">
        <v>16</v>
      </c>
      <c r="C705" s="4" t="s">
        <v>102</v>
      </c>
      <c r="D705" s="4" t="s">
        <v>32</v>
      </c>
      <c r="E705" s="4" t="s">
        <v>100</v>
      </c>
      <c r="F705" s="47">
        <v>1184</v>
      </c>
    </row>
    <row r="706" spans="2:6">
      <c r="B706" s="60" t="s">
        <v>19</v>
      </c>
      <c r="C706" s="4" t="s">
        <v>92</v>
      </c>
      <c r="D706" s="4" t="s">
        <v>33</v>
      </c>
      <c r="E706" s="4" t="s">
        <v>93</v>
      </c>
      <c r="F706" s="47">
        <v>4262</v>
      </c>
    </row>
    <row r="707" spans="2:6">
      <c r="B707" s="60" t="s">
        <v>108</v>
      </c>
      <c r="C707" s="4" t="s">
        <v>91</v>
      </c>
      <c r="D707" s="4" t="s">
        <v>34</v>
      </c>
      <c r="E707" s="4" t="s">
        <v>86</v>
      </c>
      <c r="F707" s="47">
        <v>6527</v>
      </c>
    </row>
    <row r="708" spans="2:6">
      <c r="B708" s="60" t="s">
        <v>8</v>
      </c>
      <c r="C708" s="4" t="s">
        <v>103</v>
      </c>
      <c r="D708" s="4" t="s">
        <v>33</v>
      </c>
      <c r="E708" s="4" t="s">
        <v>97</v>
      </c>
      <c r="F708" s="47">
        <v>3374</v>
      </c>
    </row>
    <row r="709" spans="2:6">
      <c r="B709" s="60" t="s">
        <v>20</v>
      </c>
      <c r="C709" s="4" t="s">
        <v>103</v>
      </c>
      <c r="D709" s="4" t="s">
        <v>32</v>
      </c>
      <c r="E709" s="4" t="s">
        <v>86</v>
      </c>
      <c r="F709" s="47">
        <v>1054</v>
      </c>
    </row>
    <row r="710" spans="2:6">
      <c r="B710" s="60" t="s">
        <v>8</v>
      </c>
      <c r="C710" s="4" t="s">
        <v>99</v>
      </c>
      <c r="D710" s="4" t="s">
        <v>34</v>
      </c>
      <c r="E710" s="4" t="s">
        <v>100</v>
      </c>
      <c r="F710" s="47">
        <v>6485</v>
      </c>
    </row>
    <row r="711" spans="2:6">
      <c r="B711" s="60" t="s">
        <v>20</v>
      </c>
      <c r="C711" s="4" t="s">
        <v>92</v>
      </c>
      <c r="D711" s="4" t="s">
        <v>33</v>
      </c>
      <c r="E711" s="4" t="s">
        <v>95</v>
      </c>
      <c r="F711" s="47">
        <v>4493</v>
      </c>
    </row>
    <row r="712" spans="2:6">
      <c r="B712" s="60" t="s">
        <v>26</v>
      </c>
      <c r="C712" s="4" t="s">
        <v>87</v>
      </c>
      <c r="D712" s="4" t="s">
        <v>33</v>
      </c>
      <c r="E712" s="4" t="s">
        <v>88</v>
      </c>
      <c r="F712" s="47">
        <v>9036</v>
      </c>
    </row>
    <row r="713" spans="2:6">
      <c r="B713" s="60" t="s">
        <v>12</v>
      </c>
      <c r="C713" s="4" t="s">
        <v>99</v>
      </c>
      <c r="D713" s="4" t="s">
        <v>34</v>
      </c>
      <c r="E713" s="4" t="s">
        <v>86</v>
      </c>
      <c r="F713" s="47">
        <v>9381</v>
      </c>
    </row>
    <row r="714" spans="2:6">
      <c r="B714" s="60" t="s">
        <v>14</v>
      </c>
      <c r="C714" s="4" t="s">
        <v>94</v>
      </c>
      <c r="D714" s="4" t="s">
        <v>33</v>
      </c>
      <c r="E714" s="4" t="s">
        <v>88</v>
      </c>
      <c r="F714" s="47">
        <v>8086</v>
      </c>
    </row>
    <row r="715" spans="2:6">
      <c r="B715" s="60" t="s">
        <v>18</v>
      </c>
      <c r="C715" s="4" t="s">
        <v>92</v>
      </c>
      <c r="D715" s="4" t="s">
        <v>35</v>
      </c>
      <c r="E715" s="4" t="s">
        <v>93</v>
      </c>
      <c r="F715" s="47">
        <v>8832</v>
      </c>
    </row>
    <row r="716" spans="2:6">
      <c r="B716" s="60" t="s">
        <v>10</v>
      </c>
      <c r="C716" s="4" t="s">
        <v>92</v>
      </c>
      <c r="D716" s="4" t="s">
        <v>35</v>
      </c>
      <c r="E716" s="4" t="s">
        <v>93</v>
      </c>
      <c r="F716" s="47">
        <v>5527</v>
      </c>
    </row>
    <row r="717" spans="2:6">
      <c r="B717" s="60" t="s">
        <v>106</v>
      </c>
      <c r="C717" s="4" t="s">
        <v>91</v>
      </c>
      <c r="D717" s="4" t="s">
        <v>34</v>
      </c>
      <c r="E717" s="4" t="s">
        <v>95</v>
      </c>
      <c r="F717" s="47">
        <v>9122</v>
      </c>
    </row>
    <row r="718" spans="2:6">
      <c r="B718" s="60" t="s">
        <v>109</v>
      </c>
      <c r="C718" s="4" t="s">
        <v>96</v>
      </c>
      <c r="D718" s="4" t="s">
        <v>34</v>
      </c>
      <c r="E718" s="4" t="s">
        <v>86</v>
      </c>
      <c r="F718" s="47">
        <v>1373</v>
      </c>
    </row>
    <row r="719" spans="2:6">
      <c r="B719" s="60" t="s">
        <v>25</v>
      </c>
      <c r="C719" s="4" t="s">
        <v>103</v>
      </c>
      <c r="D719" s="4" t="s">
        <v>32</v>
      </c>
      <c r="E719" s="4" t="s">
        <v>100</v>
      </c>
      <c r="F719" s="47">
        <v>1111</v>
      </c>
    </row>
    <row r="720" spans="2:6">
      <c r="B720" s="60" t="s">
        <v>25</v>
      </c>
      <c r="C720" s="4" t="s">
        <v>98</v>
      </c>
      <c r="D720" s="4" t="s">
        <v>32</v>
      </c>
      <c r="E720" s="4" t="s">
        <v>86</v>
      </c>
      <c r="F720" s="47">
        <v>8912</v>
      </c>
    </row>
    <row r="721" spans="2:6">
      <c r="B721" s="60" t="s">
        <v>6</v>
      </c>
      <c r="C721" s="4" t="s">
        <v>85</v>
      </c>
      <c r="D721" s="4" t="s">
        <v>33</v>
      </c>
      <c r="E721" s="4" t="s">
        <v>88</v>
      </c>
      <c r="F721" s="47">
        <v>2608</v>
      </c>
    </row>
    <row r="722" spans="2:6">
      <c r="B722" s="60" t="s">
        <v>14</v>
      </c>
      <c r="C722" s="4" t="s">
        <v>96</v>
      </c>
      <c r="D722" s="4" t="s">
        <v>32</v>
      </c>
      <c r="E722" s="4" t="s">
        <v>88</v>
      </c>
      <c r="F722" s="47">
        <v>4809</v>
      </c>
    </row>
    <row r="723" spans="2:6">
      <c r="B723" s="60" t="s">
        <v>20</v>
      </c>
      <c r="C723" s="4" t="s">
        <v>99</v>
      </c>
      <c r="D723" s="4" t="s">
        <v>34</v>
      </c>
      <c r="E723" s="4" t="s">
        <v>95</v>
      </c>
      <c r="F723" s="47">
        <v>3282</v>
      </c>
    </row>
    <row r="724" spans="2:6">
      <c r="B724" s="60" t="s">
        <v>10</v>
      </c>
      <c r="C724" s="4" t="s">
        <v>89</v>
      </c>
      <c r="D724" s="4" t="s">
        <v>35</v>
      </c>
      <c r="E724" s="4" t="s">
        <v>100</v>
      </c>
      <c r="F724" s="47">
        <v>4692</v>
      </c>
    </row>
    <row r="725" spans="2:6">
      <c r="B725" s="60" t="s">
        <v>14</v>
      </c>
      <c r="C725" s="4" t="s">
        <v>102</v>
      </c>
      <c r="D725" s="4" t="s">
        <v>34</v>
      </c>
      <c r="E725" s="4" t="s">
        <v>88</v>
      </c>
      <c r="F725" s="47">
        <v>8210</v>
      </c>
    </row>
    <row r="726" spans="2:6">
      <c r="B726" s="60" t="s">
        <v>21</v>
      </c>
      <c r="C726" s="4" t="s">
        <v>98</v>
      </c>
      <c r="D726" s="4" t="s">
        <v>35</v>
      </c>
      <c r="E726" s="4" t="s">
        <v>93</v>
      </c>
      <c r="F726" s="47">
        <v>4062</v>
      </c>
    </row>
    <row r="727" spans="2:6">
      <c r="B727" s="60" t="s">
        <v>26</v>
      </c>
      <c r="C727" s="4" t="s">
        <v>91</v>
      </c>
      <c r="D727" s="4" t="s">
        <v>33</v>
      </c>
      <c r="E727" s="4" t="s">
        <v>93</v>
      </c>
      <c r="F727" s="47">
        <v>7957</v>
      </c>
    </row>
    <row r="728" spans="2:6">
      <c r="B728" s="60" t="s">
        <v>14</v>
      </c>
      <c r="C728" s="4" t="s">
        <v>94</v>
      </c>
      <c r="D728" s="4" t="s">
        <v>33</v>
      </c>
      <c r="E728" s="4" t="s">
        <v>93</v>
      </c>
      <c r="F728" s="47">
        <v>6294</v>
      </c>
    </row>
    <row r="729" spans="2:6">
      <c r="B729" s="60" t="s">
        <v>12</v>
      </c>
      <c r="C729" s="4" t="s">
        <v>92</v>
      </c>
      <c r="D729" s="4" t="s">
        <v>35</v>
      </c>
      <c r="E729" s="4" t="s">
        <v>86</v>
      </c>
      <c r="F729" s="47">
        <v>7798</v>
      </c>
    </row>
    <row r="730" spans="2:6">
      <c r="B730" s="60" t="s">
        <v>8</v>
      </c>
      <c r="C730" s="4" t="s">
        <v>102</v>
      </c>
      <c r="D730" s="4" t="s">
        <v>33</v>
      </c>
      <c r="E730" s="4" t="s">
        <v>97</v>
      </c>
      <c r="F730" s="47">
        <v>9738</v>
      </c>
    </row>
    <row r="731" spans="2:6">
      <c r="B731" s="60" t="s">
        <v>14</v>
      </c>
      <c r="C731" s="4" t="s">
        <v>104</v>
      </c>
      <c r="D731" s="4" t="s">
        <v>32</v>
      </c>
      <c r="E731" s="4" t="s">
        <v>97</v>
      </c>
      <c r="F731" s="47">
        <v>1937</v>
      </c>
    </row>
    <row r="732" spans="2:6">
      <c r="B732" s="60" t="s">
        <v>108</v>
      </c>
      <c r="C732" s="4" t="s">
        <v>96</v>
      </c>
      <c r="D732" s="4" t="s">
        <v>35</v>
      </c>
      <c r="E732" s="4" t="s">
        <v>95</v>
      </c>
      <c r="F732" s="47">
        <v>4972</v>
      </c>
    </row>
    <row r="733" spans="2:6">
      <c r="B733" s="60" t="s">
        <v>108</v>
      </c>
      <c r="C733" s="4" t="s">
        <v>104</v>
      </c>
      <c r="D733" s="4" t="s">
        <v>33</v>
      </c>
      <c r="E733" s="4" t="s">
        <v>97</v>
      </c>
      <c r="F733" s="47">
        <v>5320</v>
      </c>
    </row>
    <row r="734" spans="2:6">
      <c r="B734" s="60" t="s">
        <v>18</v>
      </c>
      <c r="C734" s="4" t="s">
        <v>94</v>
      </c>
      <c r="D734" s="4" t="s">
        <v>35</v>
      </c>
      <c r="E734" s="4" t="s">
        <v>90</v>
      </c>
      <c r="F734" s="47">
        <v>7431</v>
      </c>
    </row>
    <row r="735" spans="2:6">
      <c r="B735" s="60" t="s">
        <v>6</v>
      </c>
      <c r="C735" s="4" t="s">
        <v>96</v>
      </c>
      <c r="D735" s="4" t="s">
        <v>34</v>
      </c>
      <c r="E735" s="4" t="s">
        <v>88</v>
      </c>
      <c r="F735" s="47">
        <v>2756</v>
      </c>
    </row>
    <row r="736" spans="2:6">
      <c r="B736" s="60" t="s">
        <v>20</v>
      </c>
      <c r="C736" s="4" t="s">
        <v>102</v>
      </c>
      <c r="D736" s="4" t="s">
        <v>34</v>
      </c>
      <c r="E736" s="4" t="s">
        <v>93</v>
      </c>
      <c r="F736" s="47">
        <v>5664</v>
      </c>
    </row>
    <row r="737" spans="2:6">
      <c r="B737" s="60" t="s">
        <v>19</v>
      </c>
      <c r="C737" s="4" t="s">
        <v>87</v>
      </c>
      <c r="D737" s="4" t="s">
        <v>34</v>
      </c>
      <c r="E737" s="4" t="s">
        <v>100</v>
      </c>
      <c r="F737" s="47">
        <v>7993</v>
      </c>
    </row>
    <row r="738" spans="2:6">
      <c r="B738" s="60" t="s">
        <v>18</v>
      </c>
      <c r="C738" s="4" t="s">
        <v>92</v>
      </c>
      <c r="D738" s="4" t="s">
        <v>35</v>
      </c>
      <c r="E738" s="4" t="s">
        <v>95</v>
      </c>
      <c r="F738" s="47">
        <v>1148</v>
      </c>
    </row>
    <row r="739" spans="2:6">
      <c r="B739" s="60" t="s">
        <v>106</v>
      </c>
      <c r="C739" s="4" t="s">
        <v>89</v>
      </c>
      <c r="D739" s="4" t="s">
        <v>32</v>
      </c>
      <c r="E739" s="4" t="s">
        <v>100</v>
      </c>
      <c r="F739" s="47">
        <v>1341</v>
      </c>
    </row>
    <row r="740" spans="2:6">
      <c r="B740" s="60" t="s">
        <v>16</v>
      </c>
      <c r="C740" s="4" t="s">
        <v>92</v>
      </c>
      <c r="D740" s="4" t="s">
        <v>35</v>
      </c>
      <c r="E740" s="4" t="s">
        <v>95</v>
      </c>
      <c r="F740" s="47">
        <v>3172</v>
      </c>
    </row>
    <row r="741" spans="2:6">
      <c r="B741" s="60" t="s">
        <v>21</v>
      </c>
      <c r="C741" s="4" t="s">
        <v>102</v>
      </c>
      <c r="D741" s="4" t="s">
        <v>35</v>
      </c>
      <c r="E741" s="4" t="s">
        <v>93</v>
      </c>
      <c r="F741" s="47">
        <v>4044</v>
      </c>
    </row>
    <row r="742" spans="2:6">
      <c r="B742" s="60" t="s">
        <v>10</v>
      </c>
      <c r="C742" s="4" t="s">
        <v>87</v>
      </c>
      <c r="D742" s="4" t="s">
        <v>35</v>
      </c>
      <c r="E742" s="4" t="s">
        <v>88</v>
      </c>
      <c r="F742" s="47">
        <v>4526</v>
      </c>
    </row>
    <row r="743" spans="2:6">
      <c r="B743" s="60" t="s">
        <v>108</v>
      </c>
      <c r="C743" s="4" t="s">
        <v>96</v>
      </c>
      <c r="D743" s="4" t="s">
        <v>35</v>
      </c>
      <c r="E743" s="4" t="s">
        <v>93</v>
      </c>
      <c r="F743" s="47">
        <v>1931</v>
      </c>
    </row>
    <row r="744" spans="2:6">
      <c r="B744" s="60" t="s">
        <v>16</v>
      </c>
      <c r="C744" s="4" t="s">
        <v>102</v>
      </c>
      <c r="D744" s="4" t="s">
        <v>35</v>
      </c>
      <c r="E744" s="4" t="s">
        <v>88</v>
      </c>
      <c r="F744" s="47">
        <v>2187</v>
      </c>
    </row>
    <row r="745" spans="2:6">
      <c r="B745" s="60" t="s">
        <v>109</v>
      </c>
      <c r="C745" s="4" t="s">
        <v>99</v>
      </c>
      <c r="D745" s="4" t="s">
        <v>32</v>
      </c>
      <c r="E745" s="4" t="s">
        <v>100</v>
      </c>
      <c r="F745" s="47">
        <v>9547</v>
      </c>
    </row>
    <row r="746" spans="2:6">
      <c r="B746" s="60" t="s">
        <v>26</v>
      </c>
      <c r="C746" s="4" t="s">
        <v>104</v>
      </c>
      <c r="D746" s="4" t="s">
        <v>32</v>
      </c>
      <c r="E746" s="4" t="s">
        <v>93</v>
      </c>
      <c r="F746" s="47">
        <v>5464</v>
      </c>
    </row>
    <row r="747" spans="2:6">
      <c r="B747" s="60" t="s">
        <v>19</v>
      </c>
      <c r="C747" s="4" t="s">
        <v>102</v>
      </c>
      <c r="D747" s="4" t="s">
        <v>34</v>
      </c>
      <c r="E747" s="4" t="s">
        <v>97</v>
      </c>
      <c r="F747" s="47">
        <v>4211</v>
      </c>
    </row>
    <row r="748" spans="2:6">
      <c r="B748" s="60" t="s">
        <v>109</v>
      </c>
      <c r="C748" s="4" t="s">
        <v>99</v>
      </c>
      <c r="D748" s="4" t="s">
        <v>33</v>
      </c>
      <c r="E748" s="4" t="s">
        <v>100</v>
      </c>
      <c r="F748" s="47">
        <v>8970</v>
      </c>
    </row>
    <row r="749" spans="2:6">
      <c r="B749" s="60" t="s">
        <v>18</v>
      </c>
      <c r="C749" s="4" t="s">
        <v>107</v>
      </c>
      <c r="D749" s="4" t="s">
        <v>32</v>
      </c>
      <c r="E749" s="4" t="s">
        <v>86</v>
      </c>
      <c r="F749" s="47">
        <v>5249</v>
      </c>
    </row>
    <row r="750" spans="2:6">
      <c r="B750" s="60" t="s">
        <v>12</v>
      </c>
      <c r="C750" s="4" t="s">
        <v>87</v>
      </c>
      <c r="D750" s="4" t="s">
        <v>32</v>
      </c>
      <c r="E750" s="4" t="s">
        <v>95</v>
      </c>
      <c r="F750" s="47">
        <v>5222</v>
      </c>
    </row>
    <row r="751" spans="2:6">
      <c r="B751" s="60" t="s">
        <v>108</v>
      </c>
      <c r="C751" s="4" t="s">
        <v>105</v>
      </c>
      <c r="D751" s="4" t="s">
        <v>32</v>
      </c>
      <c r="E751" s="4" t="s">
        <v>88</v>
      </c>
      <c r="F751" s="47">
        <v>5548</v>
      </c>
    </row>
    <row r="752" spans="2:6">
      <c r="B752" s="60" t="s">
        <v>12</v>
      </c>
      <c r="C752" s="4" t="s">
        <v>103</v>
      </c>
      <c r="D752" s="4" t="s">
        <v>35</v>
      </c>
      <c r="E752" s="4" t="s">
        <v>93</v>
      </c>
      <c r="F752" s="47">
        <v>9130</v>
      </c>
    </row>
    <row r="753" spans="2:6">
      <c r="B753" s="60" t="s">
        <v>109</v>
      </c>
      <c r="C753" s="4" t="s">
        <v>91</v>
      </c>
      <c r="D753" s="4" t="s">
        <v>32</v>
      </c>
      <c r="E753" s="4" t="s">
        <v>86</v>
      </c>
      <c r="F753" s="47">
        <v>2407</v>
      </c>
    </row>
    <row r="754" spans="2:6">
      <c r="B754" s="60" t="s">
        <v>10</v>
      </c>
      <c r="C754" s="4" t="s">
        <v>85</v>
      </c>
      <c r="D754" s="4" t="s">
        <v>34</v>
      </c>
      <c r="E754" s="4" t="s">
        <v>97</v>
      </c>
      <c r="F754" s="47">
        <v>5858</v>
      </c>
    </row>
    <row r="755" spans="2:6">
      <c r="B755" s="60" t="s">
        <v>14</v>
      </c>
      <c r="C755" s="4" t="s">
        <v>96</v>
      </c>
      <c r="D755" s="4" t="s">
        <v>32</v>
      </c>
      <c r="E755" s="4" t="s">
        <v>100</v>
      </c>
      <c r="F755" s="47">
        <v>6259</v>
      </c>
    </row>
    <row r="756" spans="2:6">
      <c r="B756" s="60" t="s">
        <v>26</v>
      </c>
      <c r="C756" s="4" t="s">
        <v>91</v>
      </c>
      <c r="D756" s="4" t="s">
        <v>32</v>
      </c>
      <c r="E756" s="4" t="s">
        <v>97</v>
      </c>
      <c r="F756" s="47">
        <v>5064</v>
      </c>
    </row>
    <row r="757" spans="2:6">
      <c r="B757" s="60" t="s">
        <v>20</v>
      </c>
      <c r="C757" s="4" t="s">
        <v>103</v>
      </c>
      <c r="D757" s="4" t="s">
        <v>33</v>
      </c>
      <c r="E757" s="4" t="s">
        <v>86</v>
      </c>
      <c r="F757" s="47">
        <v>5290</v>
      </c>
    </row>
    <row r="758" spans="2:6">
      <c r="B758" s="60" t="s">
        <v>8</v>
      </c>
      <c r="C758" s="4" t="s">
        <v>85</v>
      </c>
      <c r="D758" s="4" t="s">
        <v>33</v>
      </c>
      <c r="E758" s="4" t="s">
        <v>90</v>
      </c>
      <c r="F758" s="47">
        <v>7188</v>
      </c>
    </row>
    <row r="759" spans="2:6">
      <c r="B759" s="60" t="s">
        <v>21</v>
      </c>
      <c r="C759" s="4" t="s">
        <v>105</v>
      </c>
      <c r="D759" s="4" t="s">
        <v>35</v>
      </c>
      <c r="E759" s="4" t="s">
        <v>88</v>
      </c>
      <c r="F759" s="47">
        <v>4977</v>
      </c>
    </row>
    <row r="760" spans="2:6">
      <c r="B760" s="60" t="s">
        <v>16</v>
      </c>
      <c r="C760" s="4" t="s">
        <v>96</v>
      </c>
      <c r="D760" s="4" t="s">
        <v>33</v>
      </c>
      <c r="E760" s="4" t="s">
        <v>93</v>
      </c>
      <c r="F760" s="47">
        <v>3731</v>
      </c>
    </row>
    <row r="761" spans="2:6">
      <c r="B761" s="60" t="s">
        <v>14</v>
      </c>
      <c r="C761" s="4" t="s">
        <v>92</v>
      </c>
      <c r="D761" s="4" t="s">
        <v>32</v>
      </c>
      <c r="E761" s="4" t="s">
        <v>97</v>
      </c>
      <c r="F761" s="47">
        <v>7627</v>
      </c>
    </row>
    <row r="762" spans="2:6">
      <c r="B762" s="60" t="s">
        <v>22</v>
      </c>
      <c r="C762" s="4" t="s">
        <v>87</v>
      </c>
      <c r="D762" s="4" t="s">
        <v>35</v>
      </c>
      <c r="E762" s="4" t="s">
        <v>100</v>
      </c>
      <c r="F762" s="47">
        <v>7452</v>
      </c>
    </row>
    <row r="763" spans="2:6">
      <c r="B763" s="60" t="s">
        <v>12</v>
      </c>
      <c r="C763" s="4" t="s">
        <v>107</v>
      </c>
      <c r="D763" s="4" t="s">
        <v>34</v>
      </c>
      <c r="E763" s="4" t="s">
        <v>95</v>
      </c>
      <c r="F763" s="47">
        <v>5778</v>
      </c>
    </row>
    <row r="764" spans="2:6">
      <c r="B764" s="60" t="s">
        <v>8</v>
      </c>
      <c r="C764" s="4" t="s">
        <v>87</v>
      </c>
      <c r="D764" s="4" t="s">
        <v>35</v>
      </c>
      <c r="E764" s="4" t="s">
        <v>95</v>
      </c>
      <c r="F764" s="47">
        <v>6003</v>
      </c>
    </row>
    <row r="765" spans="2:6">
      <c r="B765" s="60" t="s">
        <v>22</v>
      </c>
      <c r="C765" s="4" t="s">
        <v>102</v>
      </c>
      <c r="D765" s="4" t="s">
        <v>35</v>
      </c>
      <c r="E765" s="4" t="s">
        <v>90</v>
      </c>
      <c r="F765" s="47">
        <v>4036</v>
      </c>
    </row>
    <row r="766" spans="2:6">
      <c r="B766" s="60" t="s">
        <v>106</v>
      </c>
      <c r="C766" s="4" t="s">
        <v>104</v>
      </c>
      <c r="D766" s="4" t="s">
        <v>35</v>
      </c>
      <c r="E766" s="4" t="s">
        <v>100</v>
      </c>
      <c r="F766" s="47">
        <v>3590</v>
      </c>
    </row>
    <row r="767" spans="2:6">
      <c r="B767" s="60" t="s">
        <v>19</v>
      </c>
      <c r="C767" s="4" t="s">
        <v>94</v>
      </c>
      <c r="D767" s="4" t="s">
        <v>34</v>
      </c>
      <c r="E767" s="4" t="s">
        <v>93</v>
      </c>
      <c r="F767" s="47">
        <v>7854</v>
      </c>
    </row>
    <row r="768" spans="2:6">
      <c r="B768" s="60" t="s">
        <v>22</v>
      </c>
      <c r="C768" s="4" t="s">
        <v>94</v>
      </c>
      <c r="D768" s="4" t="s">
        <v>33</v>
      </c>
      <c r="E768" s="4" t="s">
        <v>90</v>
      </c>
      <c r="F768" s="47">
        <v>1372</v>
      </c>
    </row>
    <row r="769" spans="2:6">
      <c r="B769" s="60" t="s">
        <v>8</v>
      </c>
      <c r="C769" s="4" t="s">
        <v>105</v>
      </c>
      <c r="D769" s="4" t="s">
        <v>34</v>
      </c>
      <c r="E769" s="4" t="s">
        <v>93</v>
      </c>
      <c r="F769" s="47">
        <v>4421</v>
      </c>
    </row>
    <row r="770" spans="2:6">
      <c r="B770" s="60" t="s">
        <v>20</v>
      </c>
      <c r="C770" s="4" t="s">
        <v>87</v>
      </c>
      <c r="D770" s="4" t="s">
        <v>32</v>
      </c>
      <c r="E770" s="4" t="s">
        <v>88</v>
      </c>
      <c r="F770" s="47">
        <v>5003</v>
      </c>
    </row>
    <row r="771" spans="2:6">
      <c r="B771" s="60" t="s">
        <v>109</v>
      </c>
      <c r="C771" s="4" t="s">
        <v>87</v>
      </c>
      <c r="D771" s="4" t="s">
        <v>34</v>
      </c>
      <c r="E771" s="4" t="s">
        <v>100</v>
      </c>
      <c r="F771" s="47">
        <v>3103</v>
      </c>
    </row>
    <row r="772" spans="2:6">
      <c r="B772" s="60" t="s">
        <v>8</v>
      </c>
      <c r="C772" s="4" t="s">
        <v>96</v>
      </c>
      <c r="D772" s="4" t="s">
        <v>34</v>
      </c>
      <c r="E772" s="4" t="s">
        <v>95</v>
      </c>
      <c r="F772" s="47">
        <v>7705</v>
      </c>
    </row>
    <row r="773" spans="2:6">
      <c r="B773" s="60" t="s">
        <v>21</v>
      </c>
      <c r="C773" s="4" t="s">
        <v>94</v>
      </c>
      <c r="D773" s="4" t="s">
        <v>33</v>
      </c>
      <c r="E773" s="4" t="s">
        <v>86</v>
      </c>
      <c r="F773" s="47">
        <v>7457</v>
      </c>
    </row>
    <row r="774" spans="2:6">
      <c r="B774" s="60" t="s">
        <v>106</v>
      </c>
      <c r="C774" s="4" t="s">
        <v>103</v>
      </c>
      <c r="D774" s="4" t="s">
        <v>35</v>
      </c>
      <c r="E774" s="4" t="s">
        <v>95</v>
      </c>
      <c r="F774" s="47">
        <v>5095</v>
      </c>
    </row>
    <row r="775" spans="2:6">
      <c r="B775" s="60" t="s">
        <v>108</v>
      </c>
      <c r="C775" s="4" t="s">
        <v>98</v>
      </c>
      <c r="D775" s="4" t="s">
        <v>35</v>
      </c>
      <c r="E775" s="4" t="s">
        <v>93</v>
      </c>
      <c r="F775" s="47">
        <v>6254</v>
      </c>
    </row>
    <row r="776" spans="2:6">
      <c r="B776" s="60" t="s">
        <v>8</v>
      </c>
      <c r="C776" s="4" t="s">
        <v>102</v>
      </c>
      <c r="D776" s="4" t="s">
        <v>32</v>
      </c>
      <c r="E776" s="4" t="s">
        <v>88</v>
      </c>
      <c r="F776" s="47">
        <v>4430</v>
      </c>
    </row>
    <row r="777" spans="2:6">
      <c r="B777" s="60" t="s">
        <v>106</v>
      </c>
      <c r="C777" s="4" t="s">
        <v>101</v>
      </c>
      <c r="D777" s="4" t="s">
        <v>32</v>
      </c>
      <c r="E777" s="4" t="s">
        <v>93</v>
      </c>
      <c r="F777" s="47">
        <v>8876</v>
      </c>
    </row>
    <row r="778" spans="2:6">
      <c r="B778" s="60" t="s">
        <v>6</v>
      </c>
      <c r="C778" s="4" t="s">
        <v>89</v>
      </c>
      <c r="D778" s="4" t="s">
        <v>33</v>
      </c>
      <c r="E778" s="4" t="s">
        <v>90</v>
      </c>
      <c r="F778" s="47">
        <v>6602</v>
      </c>
    </row>
    <row r="779" spans="2:6">
      <c r="B779" s="60" t="s">
        <v>10</v>
      </c>
      <c r="C779" s="4" t="s">
        <v>91</v>
      </c>
      <c r="D779" s="4" t="s">
        <v>34</v>
      </c>
      <c r="E779" s="4" t="s">
        <v>100</v>
      </c>
      <c r="F779" s="47">
        <v>8849</v>
      </c>
    </row>
    <row r="780" spans="2:6">
      <c r="B780" s="60" t="s">
        <v>25</v>
      </c>
      <c r="C780" s="4" t="s">
        <v>103</v>
      </c>
      <c r="D780" s="4" t="s">
        <v>32</v>
      </c>
      <c r="E780" s="4" t="s">
        <v>90</v>
      </c>
      <c r="F780" s="47">
        <v>5122</v>
      </c>
    </row>
    <row r="781" spans="2:6">
      <c r="B781" s="60" t="s">
        <v>108</v>
      </c>
      <c r="C781" s="4" t="s">
        <v>96</v>
      </c>
      <c r="D781" s="4" t="s">
        <v>32</v>
      </c>
      <c r="E781" s="4" t="s">
        <v>95</v>
      </c>
      <c r="F781" s="47">
        <v>2104</v>
      </c>
    </row>
    <row r="782" spans="2:6">
      <c r="B782" s="60" t="s">
        <v>21</v>
      </c>
      <c r="C782" s="4" t="s">
        <v>101</v>
      </c>
      <c r="D782" s="4" t="s">
        <v>35</v>
      </c>
      <c r="E782" s="4" t="s">
        <v>90</v>
      </c>
      <c r="F782" s="47">
        <v>3664</v>
      </c>
    </row>
    <row r="783" spans="2:6">
      <c r="B783" s="60" t="s">
        <v>21</v>
      </c>
      <c r="C783" s="4" t="s">
        <v>103</v>
      </c>
      <c r="D783" s="4" t="s">
        <v>33</v>
      </c>
      <c r="E783" s="4" t="s">
        <v>90</v>
      </c>
      <c r="F783" s="47">
        <v>4559</v>
      </c>
    </row>
    <row r="784" spans="2:6">
      <c r="B784" s="60" t="s">
        <v>106</v>
      </c>
      <c r="C784" s="4" t="s">
        <v>105</v>
      </c>
      <c r="D784" s="4" t="s">
        <v>34</v>
      </c>
      <c r="E784" s="4" t="s">
        <v>97</v>
      </c>
      <c r="F784" s="47">
        <v>9641</v>
      </c>
    </row>
    <row r="785" spans="2:6">
      <c r="B785" s="60" t="s">
        <v>25</v>
      </c>
      <c r="C785" s="4" t="s">
        <v>103</v>
      </c>
      <c r="D785" s="4" t="s">
        <v>32</v>
      </c>
      <c r="E785" s="4" t="s">
        <v>97</v>
      </c>
      <c r="F785" s="47">
        <v>4075</v>
      </c>
    </row>
    <row r="786" spans="2:6">
      <c r="B786" s="60" t="s">
        <v>10</v>
      </c>
      <c r="C786" s="4" t="s">
        <v>105</v>
      </c>
      <c r="D786" s="4" t="s">
        <v>33</v>
      </c>
      <c r="E786" s="4" t="s">
        <v>86</v>
      </c>
      <c r="F786" s="47">
        <v>5024</v>
      </c>
    </row>
    <row r="787" spans="2:6">
      <c r="B787" s="60" t="s">
        <v>108</v>
      </c>
      <c r="C787" s="4" t="s">
        <v>104</v>
      </c>
      <c r="D787" s="4" t="s">
        <v>35</v>
      </c>
      <c r="E787" s="4" t="s">
        <v>86</v>
      </c>
      <c r="F787" s="47">
        <v>5556</v>
      </c>
    </row>
    <row r="788" spans="2:6">
      <c r="B788" s="60" t="s">
        <v>12</v>
      </c>
      <c r="C788" s="4" t="s">
        <v>104</v>
      </c>
      <c r="D788" s="4" t="s">
        <v>34</v>
      </c>
      <c r="E788" s="4" t="s">
        <v>97</v>
      </c>
      <c r="F788" s="47">
        <v>1974</v>
      </c>
    </row>
    <row r="789" spans="2:6">
      <c r="B789" s="60" t="s">
        <v>10</v>
      </c>
      <c r="C789" s="4" t="s">
        <v>89</v>
      </c>
      <c r="D789" s="4" t="s">
        <v>33</v>
      </c>
      <c r="E789" s="4" t="s">
        <v>95</v>
      </c>
      <c r="F789" s="47">
        <v>7734</v>
      </c>
    </row>
    <row r="790" spans="2:6">
      <c r="B790" s="60" t="s">
        <v>10</v>
      </c>
      <c r="C790" s="4" t="s">
        <v>94</v>
      </c>
      <c r="D790" s="4" t="s">
        <v>35</v>
      </c>
      <c r="E790" s="4" t="s">
        <v>95</v>
      </c>
      <c r="F790" s="47">
        <v>1131</v>
      </c>
    </row>
    <row r="791" spans="2:6">
      <c r="B791" s="60" t="s">
        <v>8</v>
      </c>
      <c r="C791" s="4" t="s">
        <v>99</v>
      </c>
      <c r="D791" s="4" t="s">
        <v>33</v>
      </c>
      <c r="E791" s="4" t="s">
        <v>95</v>
      </c>
      <c r="F791" s="47">
        <v>3704</v>
      </c>
    </row>
    <row r="792" spans="2:6">
      <c r="B792" s="60" t="s">
        <v>12</v>
      </c>
      <c r="C792" s="4" t="s">
        <v>104</v>
      </c>
      <c r="D792" s="4" t="s">
        <v>32</v>
      </c>
      <c r="E792" s="4" t="s">
        <v>90</v>
      </c>
      <c r="F792" s="47">
        <v>1228</v>
      </c>
    </row>
    <row r="793" spans="2:6">
      <c r="B793" s="60" t="s">
        <v>26</v>
      </c>
      <c r="C793" s="4" t="s">
        <v>85</v>
      </c>
      <c r="D793" s="4" t="s">
        <v>32</v>
      </c>
      <c r="E793" s="4" t="s">
        <v>93</v>
      </c>
      <c r="F793" s="47">
        <v>8630</v>
      </c>
    </row>
    <row r="794" spans="2:6">
      <c r="B794" s="60" t="s">
        <v>18</v>
      </c>
      <c r="C794" s="4" t="s">
        <v>94</v>
      </c>
      <c r="D794" s="4" t="s">
        <v>34</v>
      </c>
      <c r="E794" s="4" t="s">
        <v>100</v>
      </c>
      <c r="F794" s="47">
        <v>7598</v>
      </c>
    </row>
    <row r="795" spans="2:6">
      <c r="B795" s="60" t="s">
        <v>109</v>
      </c>
      <c r="C795" s="4" t="s">
        <v>85</v>
      </c>
      <c r="D795" s="4" t="s">
        <v>32</v>
      </c>
      <c r="E795" s="4" t="s">
        <v>100</v>
      </c>
      <c r="F795" s="47">
        <v>9596</v>
      </c>
    </row>
    <row r="796" spans="2:6">
      <c r="B796" s="60" t="s">
        <v>109</v>
      </c>
      <c r="C796" s="4" t="s">
        <v>89</v>
      </c>
      <c r="D796" s="4" t="s">
        <v>34</v>
      </c>
      <c r="E796" s="4" t="s">
        <v>95</v>
      </c>
      <c r="F796" s="47">
        <v>3167</v>
      </c>
    </row>
    <row r="797" spans="2:6">
      <c r="B797" s="60" t="s">
        <v>106</v>
      </c>
      <c r="C797" s="4" t="s">
        <v>107</v>
      </c>
      <c r="D797" s="4" t="s">
        <v>32</v>
      </c>
      <c r="E797" s="4" t="s">
        <v>93</v>
      </c>
      <c r="F797" s="47">
        <v>4587</v>
      </c>
    </row>
    <row r="798" spans="2:6">
      <c r="B798" s="60" t="s">
        <v>20</v>
      </c>
      <c r="C798" s="4" t="s">
        <v>94</v>
      </c>
      <c r="D798" s="4" t="s">
        <v>34</v>
      </c>
      <c r="E798" s="4" t="s">
        <v>90</v>
      </c>
      <c r="F798" s="47">
        <v>1183</v>
      </c>
    </row>
    <row r="799" spans="2:6">
      <c r="B799" s="60" t="s">
        <v>26</v>
      </c>
      <c r="C799" s="4" t="s">
        <v>99</v>
      </c>
      <c r="D799" s="4" t="s">
        <v>33</v>
      </c>
      <c r="E799" s="4" t="s">
        <v>88</v>
      </c>
      <c r="F799" s="47">
        <v>8625</v>
      </c>
    </row>
    <row r="800" spans="2:6">
      <c r="B800" s="60" t="s">
        <v>20</v>
      </c>
      <c r="C800" s="4" t="s">
        <v>96</v>
      </c>
      <c r="D800" s="4" t="s">
        <v>33</v>
      </c>
      <c r="E800" s="4" t="s">
        <v>88</v>
      </c>
      <c r="F800" s="47">
        <v>9038</v>
      </c>
    </row>
    <row r="801" spans="2:6">
      <c r="B801" s="60" t="s">
        <v>8</v>
      </c>
      <c r="C801" s="4" t="s">
        <v>85</v>
      </c>
      <c r="D801" s="4" t="s">
        <v>35</v>
      </c>
      <c r="E801" s="4" t="s">
        <v>100</v>
      </c>
      <c r="F801" s="47">
        <v>4419</v>
      </c>
    </row>
    <row r="802" spans="2:6">
      <c r="B802" s="60" t="s">
        <v>106</v>
      </c>
      <c r="C802" s="4" t="s">
        <v>96</v>
      </c>
      <c r="D802" s="4" t="s">
        <v>34</v>
      </c>
      <c r="E802" s="4" t="s">
        <v>95</v>
      </c>
      <c r="F802" s="47">
        <v>2332</v>
      </c>
    </row>
    <row r="803" spans="2:6">
      <c r="B803" s="60" t="s">
        <v>106</v>
      </c>
      <c r="C803" s="4" t="s">
        <v>103</v>
      </c>
      <c r="D803" s="4" t="s">
        <v>32</v>
      </c>
      <c r="E803" s="4" t="s">
        <v>100</v>
      </c>
      <c r="F803" s="47">
        <v>4277</v>
      </c>
    </row>
    <row r="804" spans="2:6">
      <c r="B804" s="60" t="s">
        <v>26</v>
      </c>
      <c r="C804" s="4" t="s">
        <v>103</v>
      </c>
      <c r="D804" s="4" t="s">
        <v>32</v>
      </c>
      <c r="E804" s="4" t="s">
        <v>97</v>
      </c>
      <c r="F804" s="47">
        <v>6351</v>
      </c>
    </row>
    <row r="805" spans="2:6">
      <c r="B805" s="60" t="s">
        <v>20</v>
      </c>
      <c r="C805" s="4" t="s">
        <v>98</v>
      </c>
      <c r="D805" s="4" t="s">
        <v>35</v>
      </c>
      <c r="E805" s="4" t="s">
        <v>88</v>
      </c>
      <c r="F805" s="47">
        <v>8148</v>
      </c>
    </row>
    <row r="806" spans="2:6">
      <c r="B806" s="60" t="s">
        <v>14</v>
      </c>
      <c r="C806" s="4" t="s">
        <v>96</v>
      </c>
      <c r="D806" s="4" t="s">
        <v>33</v>
      </c>
      <c r="E806" s="4" t="s">
        <v>90</v>
      </c>
      <c r="F806" s="47">
        <v>2641</v>
      </c>
    </row>
    <row r="807" spans="2:6">
      <c r="B807" s="60" t="s">
        <v>10</v>
      </c>
      <c r="C807" s="4" t="s">
        <v>85</v>
      </c>
      <c r="D807" s="4" t="s">
        <v>32</v>
      </c>
      <c r="E807" s="4" t="s">
        <v>86</v>
      </c>
      <c r="F807" s="47">
        <v>1290</v>
      </c>
    </row>
    <row r="808" spans="2:6">
      <c r="B808" s="60" t="s">
        <v>6</v>
      </c>
      <c r="C808" s="4" t="s">
        <v>92</v>
      </c>
      <c r="D808" s="4" t="s">
        <v>34</v>
      </c>
      <c r="E808" s="4" t="s">
        <v>100</v>
      </c>
      <c r="F808" s="47">
        <v>7328</v>
      </c>
    </row>
    <row r="809" spans="2:6">
      <c r="B809" s="60" t="s">
        <v>14</v>
      </c>
      <c r="C809" s="4" t="s">
        <v>99</v>
      </c>
      <c r="D809" s="4" t="s">
        <v>35</v>
      </c>
      <c r="E809" s="4" t="s">
        <v>100</v>
      </c>
      <c r="F809" s="47">
        <v>1748</v>
      </c>
    </row>
    <row r="810" spans="2:6">
      <c r="B810" s="60" t="s">
        <v>109</v>
      </c>
      <c r="C810" s="4" t="s">
        <v>94</v>
      </c>
      <c r="D810" s="4" t="s">
        <v>32</v>
      </c>
      <c r="E810" s="4" t="s">
        <v>86</v>
      </c>
      <c r="F810" s="47">
        <v>8391</v>
      </c>
    </row>
    <row r="811" spans="2:6">
      <c r="B811" s="60" t="s">
        <v>108</v>
      </c>
      <c r="C811" s="4" t="s">
        <v>101</v>
      </c>
      <c r="D811" s="4" t="s">
        <v>35</v>
      </c>
      <c r="E811" s="4" t="s">
        <v>86</v>
      </c>
      <c r="F811" s="47">
        <v>3338</v>
      </c>
    </row>
    <row r="812" spans="2:6">
      <c r="B812" s="60" t="s">
        <v>14</v>
      </c>
      <c r="C812" s="4" t="s">
        <v>102</v>
      </c>
      <c r="D812" s="4" t="s">
        <v>33</v>
      </c>
      <c r="E812" s="4" t="s">
        <v>88</v>
      </c>
      <c r="F812" s="47">
        <v>1836</v>
      </c>
    </row>
    <row r="813" spans="2:6">
      <c r="B813" s="60" t="s">
        <v>19</v>
      </c>
      <c r="C813" s="4" t="s">
        <v>101</v>
      </c>
      <c r="D813" s="4" t="s">
        <v>34</v>
      </c>
      <c r="E813" s="4" t="s">
        <v>88</v>
      </c>
      <c r="F813" s="47">
        <v>8409</v>
      </c>
    </row>
    <row r="814" spans="2:6">
      <c r="B814" s="60" t="s">
        <v>26</v>
      </c>
      <c r="C814" s="4" t="s">
        <v>98</v>
      </c>
      <c r="D814" s="4" t="s">
        <v>33</v>
      </c>
      <c r="E814" s="4" t="s">
        <v>90</v>
      </c>
      <c r="F814" s="47">
        <v>5303</v>
      </c>
    </row>
    <row r="815" spans="2:6">
      <c r="B815" s="60" t="s">
        <v>22</v>
      </c>
      <c r="C815" s="4" t="s">
        <v>103</v>
      </c>
      <c r="D815" s="4" t="s">
        <v>35</v>
      </c>
      <c r="E815" s="4" t="s">
        <v>95</v>
      </c>
      <c r="F815" s="47">
        <v>2319</v>
      </c>
    </row>
    <row r="816" spans="2:6">
      <c r="B816" s="60" t="s">
        <v>10</v>
      </c>
      <c r="C816" s="4" t="s">
        <v>103</v>
      </c>
      <c r="D816" s="4" t="s">
        <v>35</v>
      </c>
      <c r="E816" s="4" t="s">
        <v>97</v>
      </c>
      <c r="F816" s="47">
        <v>7202</v>
      </c>
    </row>
    <row r="817" spans="2:6">
      <c r="B817" s="60" t="s">
        <v>16</v>
      </c>
      <c r="C817" s="4" t="s">
        <v>98</v>
      </c>
      <c r="D817" s="4" t="s">
        <v>34</v>
      </c>
      <c r="E817" s="4" t="s">
        <v>88</v>
      </c>
      <c r="F817" s="47">
        <v>9813</v>
      </c>
    </row>
    <row r="818" spans="2:6">
      <c r="B818" s="60" t="s">
        <v>16</v>
      </c>
      <c r="C818" s="4" t="s">
        <v>87</v>
      </c>
      <c r="D818" s="4" t="s">
        <v>35</v>
      </c>
      <c r="E818" s="4" t="s">
        <v>86</v>
      </c>
      <c r="F818" s="47">
        <v>8535</v>
      </c>
    </row>
    <row r="819" spans="2:6">
      <c r="B819" s="60" t="s">
        <v>16</v>
      </c>
      <c r="C819" s="4" t="s">
        <v>85</v>
      </c>
      <c r="D819" s="4" t="s">
        <v>32</v>
      </c>
      <c r="E819" s="4" t="s">
        <v>90</v>
      </c>
      <c r="F819" s="47">
        <v>7957</v>
      </c>
    </row>
    <row r="820" spans="2:6">
      <c r="B820" s="60" t="s">
        <v>108</v>
      </c>
      <c r="C820" s="4" t="s">
        <v>104</v>
      </c>
      <c r="D820" s="4" t="s">
        <v>34</v>
      </c>
      <c r="E820" s="4" t="s">
        <v>93</v>
      </c>
      <c r="F820" s="47">
        <v>2336</v>
      </c>
    </row>
    <row r="821" spans="2:6">
      <c r="B821" s="60" t="s">
        <v>21</v>
      </c>
      <c r="C821" s="4" t="s">
        <v>96</v>
      </c>
      <c r="D821" s="4" t="s">
        <v>34</v>
      </c>
      <c r="E821" s="4" t="s">
        <v>95</v>
      </c>
      <c r="F821" s="47">
        <v>5357</v>
      </c>
    </row>
    <row r="822" spans="2:6">
      <c r="B822" s="60" t="s">
        <v>8</v>
      </c>
      <c r="C822" s="4" t="s">
        <v>96</v>
      </c>
      <c r="D822" s="4" t="s">
        <v>34</v>
      </c>
      <c r="E822" s="4" t="s">
        <v>97</v>
      </c>
      <c r="F822" s="47">
        <v>1068</v>
      </c>
    </row>
    <row r="823" spans="2:6">
      <c r="B823" s="60" t="s">
        <v>109</v>
      </c>
      <c r="C823" s="4" t="s">
        <v>103</v>
      </c>
      <c r="D823" s="4" t="s">
        <v>32</v>
      </c>
      <c r="E823" s="4" t="s">
        <v>97</v>
      </c>
      <c r="F823" s="47">
        <v>2402</v>
      </c>
    </row>
    <row r="824" spans="2:6">
      <c r="B824" s="60" t="s">
        <v>25</v>
      </c>
      <c r="C824" s="4" t="s">
        <v>96</v>
      </c>
      <c r="D824" s="4" t="s">
        <v>32</v>
      </c>
      <c r="E824" s="4" t="s">
        <v>88</v>
      </c>
      <c r="F824" s="47">
        <v>1224</v>
      </c>
    </row>
    <row r="825" spans="2:6">
      <c r="B825" s="60" t="s">
        <v>19</v>
      </c>
      <c r="C825" s="4" t="s">
        <v>105</v>
      </c>
      <c r="D825" s="4" t="s">
        <v>32</v>
      </c>
      <c r="E825" s="4" t="s">
        <v>93</v>
      </c>
      <c r="F825" s="47">
        <v>4404</v>
      </c>
    </row>
    <row r="826" spans="2:6">
      <c r="B826" s="60" t="s">
        <v>106</v>
      </c>
      <c r="C826" s="4" t="s">
        <v>102</v>
      </c>
      <c r="D826" s="4" t="s">
        <v>33</v>
      </c>
      <c r="E826" s="4" t="s">
        <v>97</v>
      </c>
      <c r="F826" s="47">
        <v>9548</v>
      </c>
    </row>
    <row r="827" spans="2:6">
      <c r="B827" s="60" t="s">
        <v>109</v>
      </c>
      <c r="C827" s="4" t="s">
        <v>89</v>
      </c>
      <c r="D827" s="4" t="s">
        <v>34</v>
      </c>
      <c r="E827" s="4" t="s">
        <v>88</v>
      </c>
      <c r="F827" s="47">
        <v>6684</v>
      </c>
    </row>
    <row r="828" spans="2:6">
      <c r="B828" s="60" t="s">
        <v>16</v>
      </c>
      <c r="C828" s="4" t="s">
        <v>101</v>
      </c>
      <c r="D828" s="4" t="s">
        <v>35</v>
      </c>
      <c r="E828" s="4" t="s">
        <v>86</v>
      </c>
      <c r="F828" s="47">
        <v>1511</v>
      </c>
    </row>
    <row r="829" spans="2:6">
      <c r="B829" s="60" t="s">
        <v>10</v>
      </c>
      <c r="C829" s="4" t="s">
        <v>101</v>
      </c>
      <c r="D829" s="4" t="s">
        <v>35</v>
      </c>
      <c r="E829" s="4" t="s">
        <v>88</v>
      </c>
      <c r="F829" s="47">
        <v>8739</v>
      </c>
    </row>
    <row r="830" spans="2:6">
      <c r="B830" s="60" t="s">
        <v>20</v>
      </c>
      <c r="C830" s="4" t="s">
        <v>107</v>
      </c>
      <c r="D830" s="4" t="s">
        <v>33</v>
      </c>
      <c r="E830" s="4" t="s">
        <v>93</v>
      </c>
      <c r="F830" s="47">
        <v>5701</v>
      </c>
    </row>
    <row r="831" spans="2:6">
      <c r="B831" s="60" t="s">
        <v>25</v>
      </c>
      <c r="C831" s="4" t="s">
        <v>89</v>
      </c>
      <c r="D831" s="4" t="s">
        <v>32</v>
      </c>
      <c r="E831" s="4" t="s">
        <v>88</v>
      </c>
      <c r="F831" s="47">
        <v>8152</v>
      </c>
    </row>
    <row r="832" spans="2:6">
      <c r="B832" s="60" t="s">
        <v>106</v>
      </c>
      <c r="C832" s="4" t="s">
        <v>103</v>
      </c>
      <c r="D832" s="4" t="s">
        <v>32</v>
      </c>
      <c r="E832" s="4" t="s">
        <v>90</v>
      </c>
      <c r="F832" s="47">
        <v>4409</v>
      </c>
    </row>
    <row r="833" spans="2:6">
      <c r="B833" s="60" t="s">
        <v>14</v>
      </c>
      <c r="C833" s="4" t="s">
        <v>92</v>
      </c>
      <c r="D833" s="4" t="s">
        <v>34</v>
      </c>
      <c r="E833" s="4" t="s">
        <v>93</v>
      </c>
      <c r="F833" s="47">
        <v>1991</v>
      </c>
    </row>
    <row r="834" spans="2:6">
      <c r="B834" s="60" t="s">
        <v>21</v>
      </c>
      <c r="C834" s="4" t="s">
        <v>99</v>
      </c>
      <c r="D834" s="4" t="s">
        <v>33</v>
      </c>
      <c r="E834" s="4" t="s">
        <v>100</v>
      </c>
      <c r="F834" s="47">
        <v>9485</v>
      </c>
    </row>
    <row r="835" spans="2:6">
      <c r="B835" s="60" t="s">
        <v>22</v>
      </c>
      <c r="C835" s="4" t="s">
        <v>96</v>
      </c>
      <c r="D835" s="4" t="s">
        <v>33</v>
      </c>
      <c r="E835" s="4" t="s">
        <v>86</v>
      </c>
      <c r="F835" s="47">
        <v>2470</v>
      </c>
    </row>
    <row r="836" spans="2:6">
      <c r="B836" s="60" t="s">
        <v>14</v>
      </c>
      <c r="C836" s="4" t="s">
        <v>98</v>
      </c>
      <c r="D836" s="4" t="s">
        <v>33</v>
      </c>
      <c r="E836" s="4" t="s">
        <v>93</v>
      </c>
      <c r="F836" s="47">
        <v>2716</v>
      </c>
    </row>
    <row r="837" spans="2:6">
      <c r="B837" s="60" t="s">
        <v>8</v>
      </c>
      <c r="C837" s="4" t="s">
        <v>101</v>
      </c>
      <c r="D837" s="4" t="s">
        <v>33</v>
      </c>
      <c r="E837" s="4" t="s">
        <v>88</v>
      </c>
      <c r="F837" s="47">
        <v>2706</v>
      </c>
    </row>
    <row r="838" spans="2:6">
      <c r="B838" s="60" t="s">
        <v>10</v>
      </c>
      <c r="C838" s="4" t="s">
        <v>91</v>
      </c>
      <c r="D838" s="4" t="s">
        <v>34</v>
      </c>
      <c r="E838" s="4" t="s">
        <v>88</v>
      </c>
      <c r="F838" s="47">
        <v>5566</v>
      </c>
    </row>
    <row r="839" spans="2:6">
      <c r="B839" s="60" t="s">
        <v>109</v>
      </c>
      <c r="C839" s="4" t="s">
        <v>96</v>
      </c>
      <c r="D839" s="4" t="s">
        <v>33</v>
      </c>
      <c r="E839" s="4" t="s">
        <v>97</v>
      </c>
      <c r="F839" s="47">
        <v>1519</v>
      </c>
    </row>
    <row r="840" spans="2:6">
      <c r="B840" s="60" t="s">
        <v>25</v>
      </c>
      <c r="C840" s="4" t="s">
        <v>102</v>
      </c>
      <c r="D840" s="4" t="s">
        <v>34</v>
      </c>
      <c r="E840" s="4" t="s">
        <v>88</v>
      </c>
      <c r="F840" s="47">
        <v>7647</v>
      </c>
    </row>
    <row r="841" spans="2:6">
      <c r="B841" s="60" t="s">
        <v>108</v>
      </c>
      <c r="C841" s="4" t="s">
        <v>104</v>
      </c>
      <c r="D841" s="4" t="s">
        <v>34</v>
      </c>
      <c r="E841" s="4" t="s">
        <v>93</v>
      </c>
      <c r="F841" s="47">
        <v>9583</v>
      </c>
    </row>
    <row r="842" spans="2:6">
      <c r="B842" s="60" t="s">
        <v>18</v>
      </c>
      <c r="C842" s="4" t="s">
        <v>104</v>
      </c>
      <c r="D842" s="4" t="s">
        <v>32</v>
      </c>
      <c r="E842" s="4" t="s">
        <v>90</v>
      </c>
      <c r="F842" s="47">
        <v>1424</v>
      </c>
    </row>
    <row r="843" spans="2:6">
      <c r="B843" s="60" t="s">
        <v>19</v>
      </c>
      <c r="C843" s="4" t="s">
        <v>85</v>
      </c>
      <c r="D843" s="4" t="s">
        <v>33</v>
      </c>
      <c r="E843" s="4" t="s">
        <v>88</v>
      </c>
      <c r="F843" s="47">
        <v>6930</v>
      </c>
    </row>
    <row r="844" spans="2:6">
      <c r="B844" s="60" t="s">
        <v>8</v>
      </c>
      <c r="C844" s="4" t="s">
        <v>96</v>
      </c>
      <c r="D844" s="4" t="s">
        <v>32</v>
      </c>
      <c r="E844" s="4" t="s">
        <v>95</v>
      </c>
      <c r="F844" s="47">
        <v>1971</v>
      </c>
    </row>
    <row r="845" spans="2:6">
      <c r="B845" s="60" t="s">
        <v>109</v>
      </c>
      <c r="C845" s="4" t="s">
        <v>101</v>
      </c>
      <c r="D845" s="4" t="s">
        <v>35</v>
      </c>
      <c r="E845" s="4" t="s">
        <v>95</v>
      </c>
      <c r="F845" s="47">
        <v>8576</v>
      </c>
    </row>
    <row r="846" spans="2:6">
      <c r="B846" s="60" t="s">
        <v>14</v>
      </c>
      <c r="C846" s="4" t="s">
        <v>102</v>
      </c>
      <c r="D846" s="4" t="s">
        <v>35</v>
      </c>
      <c r="E846" s="4" t="s">
        <v>93</v>
      </c>
      <c r="F846" s="47">
        <v>2776</v>
      </c>
    </row>
    <row r="847" spans="2:6">
      <c r="B847" s="60" t="s">
        <v>108</v>
      </c>
      <c r="C847" s="4" t="s">
        <v>91</v>
      </c>
      <c r="D847" s="4" t="s">
        <v>34</v>
      </c>
      <c r="E847" s="4" t="s">
        <v>86</v>
      </c>
      <c r="F847" s="47">
        <v>3405</v>
      </c>
    </row>
    <row r="848" spans="2:6">
      <c r="B848" s="60" t="s">
        <v>22</v>
      </c>
      <c r="C848" s="4" t="s">
        <v>102</v>
      </c>
      <c r="D848" s="4" t="s">
        <v>34</v>
      </c>
      <c r="E848" s="4" t="s">
        <v>100</v>
      </c>
      <c r="F848" s="47">
        <v>8253</v>
      </c>
    </row>
    <row r="849" spans="2:6">
      <c r="B849" s="60" t="s">
        <v>22</v>
      </c>
      <c r="C849" s="4" t="s">
        <v>96</v>
      </c>
      <c r="D849" s="4" t="s">
        <v>33</v>
      </c>
      <c r="E849" s="4" t="s">
        <v>97</v>
      </c>
      <c r="F849" s="47">
        <v>2622</v>
      </c>
    </row>
    <row r="850" spans="2:6">
      <c r="B850" s="60" t="s">
        <v>19</v>
      </c>
      <c r="C850" s="4" t="s">
        <v>98</v>
      </c>
      <c r="D850" s="4" t="s">
        <v>35</v>
      </c>
      <c r="E850" s="4" t="s">
        <v>100</v>
      </c>
      <c r="F850" s="47">
        <v>3954</v>
      </c>
    </row>
    <row r="851" spans="2:6">
      <c r="B851" s="60" t="s">
        <v>21</v>
      </c>
      <c r="C851" s="4" t="s">
        <v>103</v>
      </c>
      <c r="D851" s="4" t="s">
        <v>34</v>
      </c>
      <c r="E851" s="4" t="s">
        <v>86</v>
      </c>
      <c r="F851" s="47">
        <v>1097</v>
      </c>
    </row>
    <row r="852" spans="2:6">
      <c r="B852" s="60" t="s">
        <v>8</v>
      </c>
      <c r="C852" s="4" t="s">
        <v>101</v>
      </c>
      <c r="D852" s="4" t="s">
        <v>34</v>
      </c>
      <c r="E852" s="4" t="s">
        <v>88</v>
      </c>
      <c r="F852" s="47">
        <v>3239</v>
      </c>
    </row>
    <row r="853" spans="2:6">
      <c r="B853" s="60" t="s">
        <v>26</v>
      </c>
      <c r="C853" s="4" t="s">
        <v>99</v>
      </c>
      <c r="D853" s="4" t="s">
        <v>33</v>
      </c>
      <c r="E853" s="4" t="s">
        <v>95</v>
      </c>
      <c r="F853" s="47">
        <v>8643</v>
      </c>
    </row>
    <row r="854" spans="2:6">
      <c r="B854" s="60" t="s">
        <v>6</v>
      </c>
      <c r="C854" s="4" t="s">
        <v>94</v>
      </c>
      <c r="D854" s="4" t="s">
        <v>33</v>
      </c>
      <c r="E854" s="4" t="s">
        <v>95</v>
      </c>
      <c r="F854" s="47">
        <v>8986</v>
      </c>
    </row>
    <row r="855" spans="2:6">
      <c r="B855" s="60" t="s">
        <v>10</v>
      </c>
      <c r="C855" s="4" t="s">
        <v>107</v>
      </c>
      <c r="D855" s="4" t="s">
        <v>32</v>
      </c>
      <c r="E855" s="4" t="s">
        <v>90</v>
      </c>
      <c r="F855" s="47">
        <v>8611</v>
      </c>
    </row>
    <row r="856" spans="2:6">
      <c r="B856" s="60" t="s">
        <v>10</v>
      </c>
      <c r="C856" s="4" t="s">
        <v>102</v>
      </c>
      <c r="D856" s="4" t="s">
        <v>32</v>
      </c>
      <c r="E856" s="4" t="s">
        <v>88</v>
      </c>
      <c r="F856" s="47">
        <v>1131</v>
      </c>
    </row>
    <row r="857" spans="2:6">
      <c r="B857" s="60" t="s">
        <v>26</v>
      </c>
      <c r="C857" s="4" t="s">
        <v>107</v>
      </c>
      <c r="D857" s="4" t="s">
        <v>35</v>
      </c>
      <c r="E857" s="4" t="s">
        <v>97</v>
      </c>
      <c r="F857" s="47">
        <v>2791</v>
      </c>
    </row>
    <row r="858" spans="2:6">
      <c r="B858" s="60" t="s">
        <v>108</v>
      </c>
      <c r="C858" s="4" t="s">
        <v>104</v>
      </c>
      <c r="D858" s="4" t="s">
        <v>32</v>
      </c>
      <c r="E858" s="4" t="s">
        <v>95</v>
      </c>
      <c r="F858" s="47">
        <v>9140</v>
      </c>
    </row>
    <row r="859" spans="2:6">
      <c r="B859" s="60" t="s">
        <v>19</v>
      </c>
      <c r="C859" s="4" t="s">
        <v>98</v>
      </c>
      <c r="D859" s="4" t="s">
        <v>35</v>
      </c>
      <c r="E859" s="4" t="s">
        <v>95</v>
      </c>
      <c r="F859" s="47">
        <v>7138</v>
      </c>
    </row>
    <row r="860" spans="2:6">
      <c r="B860" s="60" t="s">
        <v>108</v>
      </c>
      <c r="C860" s="4" t="s">
        <v>104</v>
      </c>
      <c r="D860" s="4" t="s">
        <v>35</v>
      </c>
      <c r="E860" s="4" t="s">
        <v>88</v>
      </c>
      <c r="F860" s="47">
        <v>4936</v>
      </c>
    </row>
    <row r="861" spans="2:6">
      <c r="B861" s="60" t="s">
        <v>26</v>
      </c>
      <c r="C861" s="4" t="s">
        <v>102</v>
      </c>
      <c r="D861" s="4" t="s">
        <v>35</v>
      </c>
      <c r="E861" s="4" t="s">
        <v>95</v>
      </c>
      <c r="F861" s="47">
        <v>2089</v>
      </c>
    </row>
    <row r="862" spans="2:6">
      <c r="B862" s="60" t="s">
        <v>21</v>
      </c>
      <c r="C862" s="4" t="s">
        <v>104</v>
      </c>
      <c r="D862" s="4" t="s">
        <v>34</v>
      </c>
      <c r="E862" s="4" t="s">
        <v>100</v>
      </c>
      <c r="F862" s="47">
        <v>9438</v>
      </c>
    </row>
    <row r="863" spans="2:6">
      <c r="B863" s="60" t="s">
        <v>6</v>
      </c>
      <c r="C863" s="4" t="s">
        <v>104</v>
      </c>
      <c r="D863" s="4" t="s">
        <v>35</v>
      </c>
      <c r="E863" s="4" t="s">
        <v>95</v>
      </c>
      <c r="F863" s="47">
        <v>1314</v>
      </c>
    </row>
    <row r="864" spans="2:6">
      <c r="B864" s="60" t="s">
        <v>12</v>
      </c>
      <c r="C864" s="4" t="s">
        <v>96</v>
      </c>
      <c r="D864" s="4" t="s">
        <v>32</v>
      </c>
      <c r="E864" s="4" t="s">
        <v>95</v>
      </c>
      <c r="F864" s="47">
        <v>6215</v>
      </c>
    </row>
    <row r="865" spans="2:6">
      <c r="B865" s="60" t="s">
        <v>106</v>
      </c>
      <c r="C865" s="4" t="s">
        <v>101</v>
      </c>
      <c r="D865" s="4" t="s">
        <v>35</v>
      </c>
      <c r="E865" s="4" t="s">
        <v>95</v>
      </c>
      <c r="F865" s="47">
        <v>1724</v>
      </c>
    </row>
    <row r="866" spans="2:6">
      <c r="B866" s="60" t="s">
        <v>10</v>
      </c>
      <c r="C866" s="4" t="s">
        <v>92</v>
      </c>
      <c r="D866" s="4" t="s">
        <v>32</v>
      </c>
      <c r="E866" s="4" t="s">
        <v>90</v>
      </c>
      <c r="F866" s="47">
        <v>6801</v>
      </c>
    </row>
    <row r="867" spans="2:6">
      <c r="B867" s="60" t="s">
        <v>16</v>
      </c>
      <c r="C867" s="4" t="s">
        <v>89</v>
      </c>
      <c r="D867" s="4" t="s">
        <v>34</v>
      </c>
      <c r="E867" s="4" t="s">
        <v>100</v>
      </c>
      <c r="F867" s="47">
        <v>8379</v>
      </c>
    </row>
    <row r="868" spans="2:6">
      <c r="B868" s="60" t="s">
        <v>16</v>
      </c>
      <c r="C868" s="4" t="s">
        <v>89</v>
      </c>
      <c r="D868" s="4" t="s">
        <v>32</v>
      </c>
      <c r="E868" s="4" t="s">
        <v>97</v>
      </c>
      <c r="F868" s="47">
        <v>6006</v>
      </c>
    </row>
    <row r="869" spans="2:6">
      <c r="B869" s="60" t="s">
        <v>10</v>
      </c>
      <c r="C869" s="4" t="s">
        <v>87</v>
      </c>
      <c r="D869" s="4" t="s">
        <v>32</v>
      </c>
      <c r="E869" s="4" t="s">
        <v>88</v>
      </c>
      <c r="F869" s="47">
        <v>4146</v>
      </c>
    </row>
    <row r="870" spans="2:6">
      <c r="B870" s="60" t="s">
        <v>25</v>
      </c>
      <c r="C870" s="4" t="s">
        <v>104</v>
      </c>
      <c r="D870" s="4" t="s">
        <v>32</v>
      </c>
      <c r="E870" s="4" t="s">
        <v>86</v>
      </c>
      <c r="F870" s="47">
        <v>2226</v>
      </c>
    </row>
    <row r="871" spans="2:6">
      <c r="B871" s="60" t="s">
        <v>21</v>
      </c>
      <c r="C871" s="4" t="s">
        <v>101</v>
      </c>
      <c r="D871" s="4" t="s">
        <v>32</v>
      </c>
      <c r="E871" s="4" t="s">
        <v>86</v>
      </c>
      <c r="F871" s="47">
        <v>3010</v>
      </c>
    </row>
    <row r="872" spans="2:6">
      <c r="B872" s="60" t="s">
        <v>12</v>
      </c>
      <c r="C872" s="4" t="s">
        <v>99</v>
      </c>
      <c r="D872" s="4" t="s">
        <v>33</v>
      </c>
      <c r="E872" s="4" t="s">
        <v>100</v>
      </c>
      <c r="F872" s="47">
        <v>2346</v>
      </c>
    </row>
    <row r="873" spans="2:6">
      <c r="B873" s="60" t="s">
        <v>26</v>
      </c>
      <c r="C873" s="4" t="s">
        <v>107</v>
      </c>
      <c r="D873" s="4" t="s">
        <v>34</v>
      </c>
      <c r="E873" s="4" t="s">
        <v>95</v>
      </c>
      <c r="F873" s="47">
        <v>9166</v>
      </c>
    </row>
    <row r="874" spans="2:6">
      <c r="B874" s="60" t="s">
        <v>18</v>
      </c>
      <c r="C874" s="4" t="s">
        <v>89</v>
      </c>
      <c r="D874" s="4" t="s">
        <v>33</v>
      </c>
      <c r="E874" s="4" t="s">
        <v>95</v>
      </c>
      <c r="F874" s="47">
        <v>2455</v>
      </c>
    </row>
    <row r="875" spans="2:6">
      <c r="B875" s="60" t="s">
        <v>20</v>
      </c>
      <c r="C875" s="4" t="s">
        <v>96</v>
      </c>
      <c r="D875" s="4" t="s">
        <v>32</v>
      </c>
      <c r="E875" s="4" t="s">
        <v>90</v>
      </c>
      <c r="F875" s="47">
        <v>8874</v>
      </c>
    </row>
    <row r="876" spans="2:6">
      <c r="B876" s="60" t="s">
        <v>109</v>
      </c>
      <c r="C876" s="4" t="s">
        <v>103</v>
      </c>
      <c r="D876" s="4" t="s">
        <v>33</v>
      </c>
      <c r="E876" s="4" t="s">
        <v>86</v>
      </c>
      <c r="F876" s="47">
        <v>4524</v>
      </c>
    </row>
    <row r="877" spans="2:6">
      <c r="B877" s="60" t="s">
        <v>12</v>
      </c>
      <c r="C877" s="4" t="s">
        <v>104</v>
      </c>
      <c r="D877" s="4" t="s">
        <v>34</v>
      </c>
      <c r="E877" s="4" t="s">
        <v>88</v>
      </c>
      <c r="F877" s="47">
        <v>8376</v>
      </c>
    </row>
    <row r="878" spans="2:6">
      <c r="B878" s="60" t="s">
        <v>108</v>
      </c>
      <c r="C878" s="4" t="s">
        <v>96</v>
      </c>
      <c r="D878" s="4" t="s">
        <v>35</v>
      </c>
      <c r="E878" s="4" t="s">
        <v>95</v>
      </c>
      <c r="F878" s="47">
        <v>4311</v>
      </c>
    </row>
    <row r="879" spans="2:6">
      <c r="B879" s="60" t="s">
        <v>106</v>
      </c>
      <c r="C879" s="4" t="s">
        <v>94</v>
      </c>
      <c r="D879" s="4" t="s">
        <v>33</v>
      </c>
      <c r="E879" s="4" t="s">
        <v>93</v>
      </c>
      <c r="F879" s="47">
        <v>7351</v>
      </c>
    </row>
    <row r="880" spans="2:6">
      <c r="B880" s="60" t="s">
        <v>12</v>
      </c>
      <c r="C880" s="4" t="s">
        <v>104</v>
      </c>
      <c r="D880" s="4" t="s">
        <v>33</v>
      </c>
      <c r="E880" s="4" t="s">
        <v>93</v>
      </c>
      <c r="F880" s="47">
        <v>7819</v>
      </c>
    </row>
    <row r="881" spans="2:6">
      <c r="B881" s="60" t="s">
        <v>19</v>
      </c>
      <c r="C881" s="4" t="s">
        <v>87</v>
      </c>
      <c r="D881" s="4" t="s">
        <v>35</v>
      </c>
      <c r="E881" s="4" t="s">
        <v>97</v>
      </c>
      <c r="F881" s="47">
        <v>6516</v>
      </c>
    </row>
    <row r="882" spans="2:6">
      <c r="B882" s="60" t="s">
        <v>19</v>
      </c>
      <c r="C882" s="4" t="s">
        <v>96</v>
      </c>
      <c r="D882" s="4" t="s">
        <v>34</v>
      </c>
      <c r="E882" s="4" t="s">
        <v>93</v>
      </c>
      <c r="F882" s="47">
        <v>2136</v>
      </c>
    </row>
    <row r="883" spans="2:6">
      <c r="B883" s="60" t="s">
        <v>14</v>
      </c>
      <c r="C883" s="4" t="s">
        <v>104</v>
      </c>
      <c r="D883" s="4" t="s">
        <v>35</v>
      </c>
      <c r="E883" s="4" t="s">
        <v>88</v>
      </c>
      <c r="F883" s="47">
        <v>1061</v>
      </c>
    </row>
    <row r="884" spans="2:6">
      <c r="B884" s="60" t="s">
        <v>18</v>
      </c>
      <c r="C884" s="4" t="s">
        <v>99</v>
      </c>
      <c r="D884" s="4" t="s">
        <v>35</v>
      </c>
      <c r="E884" s="4" t="s">
        <v>86</v>
      </c>
      <c r="F884" s="47">
        <v>5822</v>
      </c>
    </row>
    <row r="885" spans="2:6">
      <c r="B885" s="60" t="s">
        <v>20</v>
      </c>
      <c r="C885" s="4" t="s">
        <v>91</v>
      </c>
      <c r="D885" s="4" t="s">
        <v>33</v>
      </c>
      <c r="E885" s="4" t="s">
        <v>90</v>
      </c>
      <c r="F885" s="47">
        <v>3718</v>
      </c>
    </row>
    <row r="886" spans="2:6">
      <c r="B886" s="60" t="s">
        <v>108</v>
      </c>
      <c r="C886" s="4" t="s">
        <v>102</v>
      </c>
      <c r="D886" s="4" t="s">
        <v>32</v>
      </c>
      <c r="E886" s="4" t="s">
        <v>93</v>
      </c>
      <c r="F886" s="47">
        <v>1742</v>
      </c>
    </row>
    <row r="887" spans="2:6">
      <c r="B887" s="60" t="s">
        <v>109</v>
      </c>
      <c r="C887" s="4" t="s">
        <v>102</v>
      </c>
      <c r="D887" s="4" t="s">
        <v>32</v>
      </c>
      <c r="E887" s="4" t="s">
        <v>100</v>
      </c>
      <c r="F887" s="47">
        <v>2111</v>
      </c>
    </row>
    <row r="888" spans="2:6">
      <c r="B888" s="60" t="s">
        <v>10</v>
      </c>
      <c r="C888" s="4" t="s">
        <v>98</v>
      </c>
      <c r="D888" s="4" t="s">
        <v>32</v>
      </c>
      <c r="E888" s="4" t="s">
        <v>90</v>
      </c>
      <c r="F888" s="47">
        <v>1163</v>
      </c>
    </row>
    <row r="889" spans="2:6">
      <c r="B889" s="60" t="s">
        <v>10</v>
      </c>
      <c r="C889" s="4" t="s">
        <v>102</v>
      </c>
      <c r="D889" s="4" t="s">
        <v>33</v>
      </c>
      <c r="E889" s="4" t="s">
        <v>88</v>
      </c>
      <c r="F889" s="47">
        <v>3775</v>
      </c>
    </row>
    <row r="890" spans="2:6">
      <c r="B890" s="60" t="s">
        <v>22</v>
      </c>
      <c r="C890" s="4" t="s">
        <v>105</v>
      </c>
      <c r="D890" s="4" t="s">
        <v>33</v>
      </c>
      <c r="E890" s="4" t="s">
        <v>100</v>
      </c>
      <c r="F890" s="47">
        <v>7194</v>
      </c>
    </row>
    <row r="891" spans="2:6">
      <c r="B891" s="60" t="s">
        <v>108</v>
      </c>
      <c r="C891" s="4" t="s">
        <v>98</v>
      </c>
      <c r="D891" s="4" t="s">
        <v>35</v>
      </c>
      <c r="E891" s="4" t="s">
        <v>97</v>
      </c>
      <c r="F891" s="47">
        <v>4846</v>
      </c>
    </row>
    <row r="892" spans="2:6">
      <c r="B892" s="60" t="s">
        <v>19</v>
      </c>
      <c r="C892" s="4" t="s">
        <v>99</v>
      </c>
      <c r="D892" s="4" t="s">
        <v>35</v>
      </c>
      <c r="E892" s="4" t="s">
        <v>90</v>
      </c>
      <c r="F892" s="47">
        <v>3393</v>
      </c>
    </row>
    <row r="893" spans="2:6">
      <c r="B893" s="60" t="s">
        <v>18</v>
      </c>
      <c r="C893" s="4" t="s">
        <v>92</v>
      </c>
      <c r="D893" s="4" t="s">
        <v>34</v>
      </c>
      <c r="E893" s="4" t="s">
        <v>97</v>
      </c>
      <c r="F893" s="47">
        <v>1968</v>
      </c>
    </row>
    <row r="894" spans="2:6">
      <c r="B894" s="60" t="s">
        <v>109</v>
      </c>
      <c r="C894" s="4" t="s">
        <v>92</v>
      </c>
      <c r="D894" s="4" t="s">
        <v>32</v>
      </c>
      <c r="E894" s="4" t="s">
        <v>100</v>
      </c>
      <c r="F894" s="47">
        <v>4287</v>
      </c>
    </row>
    <row r="895" spans="2:6">
      <c r="B895" s="60" t="s">
        <v>19</v>
      </c>
      <c r="C895" s="4" t="s">
        <v>92</v>
      </c>
      <c r="D895" s="4" t="s">
        <v>34</v>
      </c>
      <c r="E895" s="4" t="s">
        <v>93</v>
      </c>
      <c r="F895" s="47">
        <v>9815</v>
      </c>
    </row>
    <row r="896" spans="2:6">
      <c r="B896" s="60" t="s">
        <v>22</v>
      </c>
      <c r="C896" s="4" t="s">
        <v>105</v>
      </c>
      <c r="D896" s="4" t="s">
        <v>32</v>
      </c>
      <c r="E896" s="4" t="s">
        <v>97</v>
      </c>
      <c r="F896" s="47">
        <v>2749</v>
      </c>
    </row>
    <row r="897" spans="2:6">
      <c r="B897" s="60" t="s">
        <v>6</v>
      </c>
      <c r="C897" s="4" t="s">
        <v>85</v>
      </c>
      <c r="D897" s="4" t="s">
        <v>32</v>
      </c>
      <c r="E897" s="4" t="s">
        <v>100</v>
      </c>
      <c r="F897" s="47">
        <v>2249</v>
      </c>
    </row>
    <row r="898" spans="2:6">
      <c r="B898" s="60" t="s">
        <v>16</v>
      </c>
      <c r="C898" s="4" t="s">
        <v>91</v>
      </c>
      <c r="D898" s="4" t="s">
        <v>34</v>
      </c>
      <c r="E898" s="4" t="s">
        <v>100</v>
      </c>
      <c r="F898" s="47">
        <v>7135</v>
      </c>
    </row>
    <row r="899" spans="2:6">
      <c r="B899" s="60" t="s">
        <v>6</v>
      </c>
      <c r="C899" s="4" t="s">
        <v>103</v>
      </c>
      <c r="D899" s="4" t="s">
        <v>35</v>
      </c>
      <c r="E899" s="4" t="s">
        <v>88</v>
      </c>
      <c r="F899" s="47">
        <v>3430</v>
      </c>
    </row>
    <row r="900" spans="2:6">
      <c r="B900" s="60" t="s">
        <v>108</v>
      </c>
      <c r="C900" s="4" t="s">
        <v>107</v>
      </c>
      <c r="D900" s="4" t="s">
        <v>33</v>
      </c>
      <c r="E900" s="4" t="s">
        <v>88</v>
      </c>
      <c r="F900" s="47">
        <v>3820</v>
      </c>
    </row>
    <row r="901" spans="2:6">
      <c r="B901" s="60" t="s">
        <v>108</v>
      </c>
      <c r="C901" s="4" t="s">
        <v>91</v>
      </c>
      <c r="D901" s="4" t="s">
        <v>34</v>
      </c>
      <c r="E901" s="4" t="s">
        <v>100</v>
      </c>
      <c r="F901" s="47">
        <v>7928</v>
      </c>
    </row>
    <row r="902" spans="2:6">
      <c r="B902" s="60" t="s">
        <v>25</v>
      </c>
      <c r="C902" s="4" t="s">
        <v>104</v>
      </c>
      <c r="D902" s="4" t="s">
        <v>33</v>
      </c>
      <c r="E902" s="4" t="s">
        <v>97</v>
      </c>
      <c r="F902" s="47">
        <v>7841</v>
      </c>
    </row>
    <row r="903" spans="2:6">
      <c r="B903" s="60" t="s">
        <v>10</v>
      </c>
      <c r="C903" s="4" t="s">
        <v>96</v>
      </c>
      <c r="D903" s="4" t="s">
        <v>33</v>
      </c>
      <c r="E903" s="4" t="s">
        <v>97</v>
      </c>
      <c r="F903" s="47">
        <v>5984</v>
      </c>
    </row>
    <row r="904" spans="2:6">
      <c r="B904" s="60" t="s">
        <v>108</v>
      </c>
      <c r="C904" s="4" t="s">
        <v>104</v>
      </c>
      <c r="D904" s="4" t="s">
        <v>32</v>
      </c>
      <c r="E904" s="4" t="s">
        <v>90</v>
      </c>
      <c r="F904" s="47">
        <v>5393</v>
      </c>
    </row>
    <row r="905" spans="2:6">
      <c r="B905" s="60" t="s">
        <v>106</v>
      </c>
      <c r="C905" s="4" t="s">
        <v>99</v>
      </c>
      <c r="D905" s="4" t="s">
        <v>34</v>
      </c>
      <c r="E905" s="4" t="s">
        <v>86</v>
      </c>
      <c r="F905" s="47">
        <v>9460</v>
      </c>
    </row>
    <row r="906" spans="2:6">
      <c r="B906" s="60" t="s">
        <v>8</v>
      </c>
      <c r="C906" s="4" t="s">
        <v>105</v>
      </c>
      <c r="D906" s="4" t="s">
        <v>32</v>
      </c>
      <c r="E906" s="4" t="s">
        <v>100</v>
      </c>
      <c r="F906" s="47">
        <v>8447</v>
      </c>
    </row>
    <row r="907" spans="2:6">
      <c r="B907" s="60" t="s">
        <v>108</v>
      </c>
      <c r="C907" s="4" t="s">
        <v>89</v>
      </c>
      <c r="D907" s="4" t="s">
        <v>32</v>
      </c>
      <c r="E907" s="4" t="s">
        <v>90</v>
      </c>
      <c r="F907" s="47">
        <v>2374</v>
      </c>
    </row>
    <row r="908" spans="2:6">
      <c r="B908" s="60" t="s">
        <v>106</v>
      </c>
      <c r="C908" s="4" t="s">
        <v>85</v>
      </c>
      <c r="D908" s="4" t="s">
        <v>32</v>
      </c>
      <c r="E908" s="4" t="s">
        <v>97</v>
      </c>
      <c r="F908" s="47">
        <v>4824</v>
      </c>
    </row>
    <row r="909" spans="2:6">
      <c r="B909" s="60" t="s">
        <v>6</v>
      </c>
      <c r="C909" s="4" t="s">
        <v>89</v>
      </c>
      <c r="D909" s="4" t="s">
        <v>34</v>
      </c>
      <c r="E909" s="4" t="s">
        <v>97</v>
      </c>
      <c r="F909" s="47">
        <v>1639</v>
      </c>
    </row>
    <row r="910" spans="2:6">
      <c r="B910" s="60" t="s">
        <v>18</v>
      </c>
      <c r="C910" s="4" t="s">
        <v>102</v>
      </c>
      <c r="D910" s="4" t="s">
        <v>35</v>
      </c>
      <c r="E910" s="4" t="s">
        <v>93</v>
      </c>
      <c r="F910" s="47">
        <v>8380</v>
      </c>
    </row>
    <row r="911" spans="2:6">
      <c r="B911" s="60" t="s">
        <v>16</v>
      </c>
      <c r="C911" s="4" t="s">
        <v>89</v>
      </c>
      <c r="D911" s="4" t="s">
        <v>32</v>
      </c>
      <c r="E911" s="4" t="s">
        <v>93</v>
      </c>
      <c r="F911" s="47">
        <v>5775</v>
      </c>
    </row>
    <row r="912" spans="2:6">
      <c r="B912" s="60" t="s">
        <v>106</v>
      </c>
      <c r="C912" s="4" t="s">
        <v>92</v>
      </c>
      <c r="D912" s="4" t="s">
        <v>33</v>
      </c>
      <c r="E912" s="4" t="s">
        <v>100</v>
      </c>
      <c r="F912" s="47">
        <v>2655</v>
      </c>
    </row>
    <row r="913" spans="2:6">
      <c r="B913" s="60" t="s">
        <v>6</v>
      </c>
      <c r="C913" s="4" t="s">
        <v>102</v>
      </c>
      <c r="D913" s="4" t="s">
        <v>32</v>
      </c>
      <c r="E913" s="4" t="s">
        <v>93</v>
      </c>
      <c r="F913" s="47">
        <v>2426</v>
      </c>
    </row>
    <row r="914" spans="2:6">
      <c r="B914" s="60" t="s">
        <v>14</v>
      </c>
      <c r="C914" s="4" t="s">
        <v>107</v>
      </c>
      <c r="D914" s="4" t="s">
        <v>35</v>
      </c>
      <c r="E914" s="4" t="s">
        <v>95</v>
      </c>
      <c r="F914" s="47">
        <v>6452</v>
      </c>
    </row>
    <row r="915" spans="2:6">
      <c r="B915" s="60" t="s">
        <v>10</v>
      </c>
      <c r="C915" s="4" t="s">
        <v>92</v>
      </c>
      <c r="D915" s="4" t="s">
        <v>32</v>
      </c>
      <c r="E915" s="4" t="s">
        <v>93</v>
      </c>
      <c r="F915" s="47">
        <v>6929</v>
      </c>
    </row>
    <row r="916" spans="2:6">
      <c r="B916" s="60" t="s">
        <v>26</v>
      </c>
      <c r="C916" s="4" t="s">
        <v>105</v>
      </c>
      <c r="D916" s="4" t="s">
        <v>32</v>
      </c>
      <c r="E916" s="4" t="s">
        <v>86</v>
      </c>
      <c r="F916" s="47">
        <v>4074</v>
      </c>
    </row>
    <row r="917" spans="2:6">
      <c r="B917" s="60" t="s">
        <v>25</v>
      </c>
      <c r="C917" s="4" t="s">
        <v>99</v>
      </c>
      <c r="D917" s="4" t="s">
        <v>34</v>
      </c>
      <c r="E917" s="4" t="s">
        <v>97</v>
      </c>
      <c r="F917" s="47">
        <v>9447</v>
      </c>
    </row>
    <row r="918" spans="2:6">
      <c r="B918" s="60" t="s">
        <v>108</v>
      </c>
      <c r="C918" s="4" t="s">
        <v>105</v>
      </c>
      <c r="D918" s="4" t="s">
        <v>35</v>
      </c>
      <c r="E918" s="4" t="s">
        <v>97</v>
      </c>
      <c r="F918" s="47">
        <v>2148</v>
      </c>
    </row>
    <row r="919" spans="2:6">
      <c r="B919" s="60" t="s">
        <v>108</v>
      </c>
      <c r="C919" s="4" t="s">
        <v>96</v>
      </c>
      <c r="D919" s="4" t="s">
        <v>35</v>
      </c>
      <c r="E919" s="4" t="s">
        <v>90</v>
      </c>
      <c r="F919" s="47">
        <v>3813</v>
      </c>
    </row>
    <row r="920" spans="2:6">
      <c r="B920" s="60" t="s">
        <v>20</v>
      </c>
      <c r="C920" s="4" t="s">
        <v>107</v>
      </c>
      <c r="D920" s="4" t="s">
        <v>33</v>
      </c>
      <c r="E920" s="4" t="s">
        <v>95</v>
      </c>
      <c r="F920" s="47">
        <v>6093</v>
      </c>
    </row>
    <row r="921" spans="2:6">
      <c r="B921" s="60" t="s">
        <v>14</v>
      </c>
      <c r="C921" s="4" t="s">
        <v>103</v>
      </c>
      <c r="D921" s="4" t="s">
        <v>35</v>
      </c>
      <c r="E921" s="4" t="s">
        <v>88</v>
      </c>
      <c r="F921" s="47">
        <v>8618</v>
      </c>
    </row>
    <row r="922" spans="2:6">
      <c r="B922" s="60" t="s">
        <v>22</v>
      </c>
      <c r="C922" s="4" t="s">
        <v>99</v>
      </c>
      <c r="D922" s="4" t="s">
        <v>32</v>
      </c>
      <c r="E922" s="4" t="s">
        <v>88</v>
      </c>
      <c r="F922" s="47">
        <v>2840</v>
      </c>
    </row>
    <row r="923" spans="2:6">
      <c r="B923" s="60" t="s">
        <v>25</v>
      </c>
      <c r="C923" s="4" t="s">
        <v>105</v>
      </c>
      <c r="D923" s="4" t="s">
        <v>35</v>
      </c>
      <c r="E923" s="4" t="s">
        <v>95</v>
      </c>
      <c r="F923" s="47">
        <v>9838</v>
      </c>
    </row>
    <row r="924" spans="2:6">
      <c r="B924" s="60" t="s">
        <v>22</v>
      </c>
      <c r="C924" s="4" t="s">
        <v>101</v>
      </c>
      <c r="D924" s="4" t="s">
        <v>33</v>
      </c>
      <c r="E924" s="4" t="s">
        <v>88</v>
      </c>
      <c r="F924" s="47">
        <v>4092</v>
      </c>
    </row>
    <row r="925" spans="2:6">
      <c r="B925" s="60" t="s">
        <v>106</v>
      </c>
      <c r="C925" s="4" t="s">
        <v>99</v>
      </c>
      <c r="D925" s="4" t="s">
        <v>35</v>
      </c>
      <c r="E925" s="4" t="s">
        <v>95</v>
      </c>
      <c r="F925" s="47">
        <v>1902</v>
      </c>
    </row>
    <row r="926" spans="2:6">
      <c r="B926" s="60" t="s">
        <v>22</v>
      </c>
      <c r="C926" s="4" t="s">
        <v>89</v>
      </c>
      <c r="D926" s="4" t="s">
        <v>35</v>
      </c>
      <c r="E926" s="4" t="s">
        <v>93</v>
      </c>
      <c r="F926" s="47">
        <v>4314</v>
      </c>
    </row>
    <row r="927" spans="2:6">
      <c r="B927" s="60" t="s">
        <v>26</v>
      </c>
      <c r="C927" s="4" t="s">
        <v>103</v>
      </c>
      <c r="D927" s="4" t="s">
        <v>35</v>
      </c>
      <c r="E927" s="4" t="s">
        <v>86</v>
      </c>
      <c r="F927" s="47">
        <v>8603</v>
      </c>
    </row>
    <row r="928" spans="2:6">
      <c r="B928" s="60" t="s">
        <v>22</v>
      </c>
      <c r="C928" s="4" t="s">
        <v>98</v>
      </c>
      <c r="D928" s="4" t="s">
        <v>33</v>
      </c>
      <c r="E928" s="4" t="s">
        <v>90</v>
      </c>
      <c r="F928" s="47">
        <v>8180</v>
      </c>
    </row>
    <row r="929" spans="2:6">
      <c r="B929" s="60" t="s">
        <v>10</v>
      </c>
      <c r="C929" s="4" t="s">
        <v>107</v>
      </c>
      <c r="D929" s="4" t="s">
        <v>33</v>
      </c>
      <c r="E929" s="4" t="s">
        <v>88</v>
      </c>
      <c r="F929" s="47">
        <v>8486</v>
      </c>
    </row>
    <row r="930" spans="2:6">
      <c r="B930" s="60" t="s">
        <v>109</v>
      </c>
      <c r="C930" s="4" t="s">
        <v>96</v>
      </c>
      <c r="D930" s="4" t="s">
        <v>35</v>
      </c>
      <c r="E930" s="4" t="s">
        <v>86</v>
      </c>
      <c r="F930" s="47">
        <v>6580</v>
      </c>
    </row>
    <row r="931" spans="2:6">
      <c r="B931" s="60" t="s">
        <v>108</v>
      </c>
      <c r="C931" s="4" t="s">
        <v>98</v>
      </c>
      <c r="D931" s="4" t="s">
        <v>35</v>
      </c>
      <c r="E931" s="4" t="s">
        <v>100</v>
      </c>
      <c r="F931" s="47">
        <v>8763</v>
      </c>
    </row>
    <row r="932" spans="2:6">
      <c r="B932" s="60" t="s">
        <v>106</v>
      </c>
      <c r="C932" s="4" t="s">
        <v>104</v>
      </c>
      <c r="D932" s="4" t="s">
        <v>32</v>
      </c>
      <c r="E932" s="4" t="s">
        <v>90</v>
      </c>
      <c r="F932" s="47">
        <v>6010</v>
      </c>
    </row>
    <row r="933" spans="2:6">
      <c r="B933" s="60" t="s">
        <v>106</v>
      </c>
      <c r="C933" s="4" t="s">
        <v>89</v>
      </c>
      <c r="D933" s="4" t="s">
        <v>33</v>
      </c>
      <c r="E933" s="4" t="s">
        <v>90</v>
      </c>
      <c r="F933" s="47">
        <v>5385</v>
      </c>
    </row>
    <row r="934" spans="2:6">
      <c r="B934" s="60" t="s">
        <v>20</v>
      </c>
      <c r="C934" s="4" t="s">
        <v>96</v>
      </c>
      <c r="D934" s="4" t="s">
        <v>34</v>
      </c>
      <c r="E934" s="4" t="s">
        <v>86</v>
      </c>
      <c r="F934" s="47">
        <v>6057</v>
      </c>
    </row>
    <row r="935" spans="2:6">
      <c r="B935" s="60" t="s">
        <v>106</v>
      </c>
      <c r="C935" s="4" t="s">
        <v>104</v>
      </c>
      <c r="D935" s="4" t="s">
        <v>35</v>
      </c>
      <c r="E935" s="4" t="s">
        <v>88</v>
      </c>
      <c r="F935" s="47">
        <v>4459</v>
      </c>
    </row>
    <row r="936" spans="2:6">
      <c r="B936" s="60" t="s">
        <v>106</v>
      </c>
      <c r="C936" s="4" t="s">
        <v>101</v>
      </c>
      <c r="D936" s="4" t="s">
        <v>32</v>
      </c>
      <c r="E936" s="4" t="s">
        <v>93</v>
      </c>
      <c r="F936" s="47">
        <v>1040</v>
      </c>
    </row>
    <row r="937" spans="2:6">
      <c r="B937" s="60" t="s">
        <v>106</v>
      </c>
      <c r="C937" s="4" t="s">
        <v>89</v>
      </c>
      <c r="D937" s="4" t="s">
        <v>34</v>
      </c>
      <c r="E937" s="4" t="s">
        <v>90</v>
      </c>
      <c r="F937" s="47">
        <v>5276</v>
      </c>
    </row>
    <row r="938" spans="2:6">
      <c r="B938" s="60" t="s">
        <v>109</v>
      </c>
      <c r="C938" s="4" t="s">
        <v>104</v>
      </c>
      <c r="D938" s="4" t="s">
        <v>32</v>
      </c>
      <c r="E938" s="4" t="s">
        <v>95</v>
      </c>
      <c r="F938" s="47">
        <v>8116</v>
      </c>
    </row>
    <row r="939" spans="2:6">
      <c r="B939" s="60" t="s">
        <v>21</v>
      </c>
      <c r="C939" s="4" t="s">
        <v>92</v>
      </c>
      <c r="D939" s="4" t="s">
        <v>33</v>
      </c>
      <c r="E939" s="4" t="s">
        <v>95</v>
      </c>
      <c r="F939" s="47">
        <v>7166</v>
      </c>
    </row>
    <row r="940" spans="2:6">
      <c r="B940" s="60" t="s">
        <v>22</v>
      </c>
      <c r="C940" s="4" t="s">
        <v>103</v>
      </c>
      <c r="D940" s="4" t="s">
        <v>32</v>
      </c>
      <c r="E940" s="4" t="s">
        <v>97</v>
      </c>
      <c r="F940" s="47">
        <v>3374</v>
      </c>
    </row>
    <row r="941" spans="2:6">
      <c r="B941" s="60" t="s">
        <v>106</v>
      </c>
      <c r="C941" s="4" t="s">
        <v>96</v>
      </c>
      <c r="D941" s="4" t="s">
        <v>35</v>
      </c>
      <c r="E941" s="4" t="s">
        <v>100</v>
      </c>
      <c r="F941" s="47">
        <v>6219</v>
      </c>
    </row>
    <row r="942" spans="2:6">
      <c r="B942" s="60" t="s">
        <v>10</v>
      </c>
      <c r="C942" s="4" t="s">
        <v>85</v>
      </c>
      <c r="D942" s="4" t="s">
        <v>33</v>
      </c>
      <c r="E942" s="4" t="s">
        <v>88</v>
      </c>
      <c r="F942" s="47">
        <v>7801</v>
      </c>
    </row>
    <row r="943" spans="2:6">
      <c r="B943" s="60" t="s">
        <v>19</v>
      </c>
      <c r="C943" s="4" t="s">
        <v>104</v>
      </c>
      <c r="D943" s="4" t="s">
        <v>35</v>
      </c>
      <c r="E943" s="4" t="s">
        <v>86</v>
      </c>
      <c r="F943" s="47">
        <v>2510</v>
      </c>
    </row>
    <row r="944" spans="2:6">
      <c r="B944" s="60" t="s">
        <v>16</v>
      </c>
      <c r="C944" s="4" t="s">
        <v>102</v>
      </c>
      <c r="D944" s="4" t="s">
        <v>33</v>
      </c>
      <c r="E944" s="4" t="s">
        <v>100</v>
      </c>
      <c r="F944" s="47">
        <v>2535</v>
      </c>
    </row>
    <row r="945" spans="2:6">
      <c r="B945" s="60" t="s">
        <v>108</v>
      </c>
      <c r="C945" s="4" t="s">
        <v>103</v>
      </c>
      <c r="D945" s="4" t="s">
        <v>34</v>
      </c>
      <c r="E945" s="4" t="s">
        <v>86</v>
      </c>
      <c r="F945" s="47">
        <v>7266</v>
      </c>
    </row>
    <row r="946" spans="2:6">
      <c r="B946" s="60" t="s">
        <v>16</v>
      </c>
      <c r="C946" s="4" t="s">
        <v>103</v>
      </c>
      <c r="D946" s="4" t="s">
        <v>35</v>
      </c>
      <c r="E946" s="4" t="s">
        <v>86</v>
      </c>
      <c r="F946" s="47">
        <v>1780</v>
      </c>
    </row>
    <row r="947" spans="2:6">
      <c r="B947" s="60" t="s">
        <v>16</v>
      </c>
      <c r="C947" s="4" t="s">
        <v>89</v>
      </c>
      <c r="D947" s="4" t="s">
        <v>34</v>
      </c>
      <c r="E947" s="4" t="s">
        <v>93</v>
      </c>
      <c r="F947" s="47">
        <v>6435</v>
      </c>
    </row>
    <row r="948" spans="2:6">
      <c r="B948" s="60" t="s">
        <v>21</v>
      </c>
      <c r="C948" s="4" t="s">
        <v>104</v>
      </c>
      <c r="D948" s="4" t="s">
        <v>34</v>
      </c>
      <c r="E948" s="4" t="s">
        <v>93</v>
      </c>
      <c r="F948" s="47">
        <v>5564</v>
      </c>
    </row>
    <row r="949" spans="2:6">
      <c r="B949" s="60" t="s">
        <v>20</v>
      </c>
      <c r="C949" s="4" t="s">
        <v>92</v>
      </c>
      <c r="D949" s="4" t="s">
        <v>35</v>
      </c>
      <c r="E949" s="4" t="s">
        <v>88</v>
      </c>
      <c r="F949" s="47">
        <v>4308</v>
      </c>
    </row>
    <row r="950" spans="2:6">
      <c r="B950" s="60" t="s">
        <v>106</v>
      </c>
      <c r="C950" s="4" t="s">
        <v>89</v>
      </c>
      <c r="D950" s="4" t="s">
        <v>32</v>
      </c>
      <c r="E950" s="4" t="s">
        <v>90</v>
      </c>
      <c r="F950" s="47">
        <v>8215</v>
      </c>
    </row>
    <row r="951" spans="2:6">
      <c r="B951" s="60" t="s">
        <v>14</v>
      </c>
      <c r="C951" s="4" t="s">
        <v>96</v>
      </c>
      <c r="D951" s="4" t="s">
        <v>34</v>
      </c>
      <c r="E951" s="4" t="s">
        <v>95</v>
      </c>
      <c r="F951" s="47">
        <v>2164</v>
      </c>
    </row>
    <row r="952" spans="2:6">
      <c r="B952" s="60" t="s">
        <v>14</v>
      </c>
      <c r="C952" s="4" t="s">
        <v>99</v>
      </c>
      <c r="D952" s="4" t="s">
        <v>35</v>
      </c>
      <c r="E952" s="4" t="s">
        <v>95</v>
      </c>
      <c r="F952" s="47">
        <v>8183</v>
      </c>
    </row>
    <row r="953" spans="2:6">
      <c r="B953" s="60" t="s">
        <v>108</v>
      </c>
      <c r="C953" s="4" t="s">
        <v>99</v>
      </c>
      <c r="D953" s="4" t="s">
        <v>34</v>
      </c>
      <c r="E953" s="4" t="s">
        <v>100</v>
      </c>
      <c r="F953" s="47">
        <v>1300</v>
      </c>
    </row>
    <row r="954" spans="2:6">
      <c r="B954" s="60" t="s">
        <v>20</v>
      </c>
      <c r="C954" s="4" t="s">
        <v>96</v>
      </c>
      <c r="D954" s="4" t="s">
        <v>34</v>
      </c>
      <c r="E954" s="4" t="s">
        <v>86</v>
      </c>
      <c r="F954" s="47">
        <v>1766</v>
      </c>
    </row>
    <row r="955" spans="2:6">
      <c r="B955" s="60" t="s">
        <v>20</v>
      </c>
      <c r="C955" s="4" t="s">
        <v>104</v>
      </c>
      <c r="D955" s="4" t="s">
        <v>34</v>
      </c>
      <c r="E955" s="4" t="s">
        <v>95</v>
      </c>
      <c r="F955" s="47">
        <v>5251</v>
      </c>
    </row>
    <row r="956" spans="2:6">
      <c r="B956" s="60" t="s">
        <v>25</v>
      </c>
      <c r="C956" s="4" t="s">
        <v>92</v>
      </c>
      <c r="D956" s="4" t="s">
        <v>32</v>
      </c>
      <c r="E956" s="4" t="s">
        <v>90</v>
      </c>
      <c r="F956" s="47">
        <v>9157</v>
      </c>
    </row>
    <row r="957" spans="2:6">
      <c r="B957" s="60" t="s">
        <v>109</v>
      </c>
      <c r="C957" s="4" t="s">
        <v>102</v>
      </c>
      <c r="D957" s="4" t="s">
        <v>35</v>
      </c>
      <c r="E957" s="4" t="s">
        <v>95</v>
      </c>
      <c r="F957" s="47">
        <v>1111</v>
      </c>
    </row>
    <row r="958" spans="2:6">
      <c r="B958" s="60" t="s">
        <v>22</v>
      </c>
      <c r="C958" s="4" t="s">
        <v>99</v>
      </c>
      <c r="D958" s="4" t="s">
        <v>35</v>
      </c>
      <c r="E958" s="4" t="s">
        <v>95</v>
      </c>
      <c r="F958" s="47">
        <v>1790</v>
      </c>
    </row>
    <row r="959" spans="2:6">
      <c r="B959" s="60" t="s">
        <v>12</v>
      </c>
      <c r="C959" s="4" t="s">
        <v>94</v>
      </c>
      <c r="D959" s="4" t="s">
        <v>32</v>
      </c>
      <c r="E959" s="4" t="s">
        <v>100</v>
      </c>
      <c r="F959" s="47">
        <v>3400</v>
      </c>
    </row>
    <row r="960" spans="2:6">
      <c r="B960" s="60" t="s">
        <v>106</v>
      </c>
      <c r="C960" s="4" t="s">
        <v>94</v>
      </c>
      <c r="D960" s="4" t="s">
        <v>34</v>
      </c>
      <c r="E960" s="4" t="s">
        <v>86</v>
      </c>
      <c r="F960" s="47">
        <v>5220</v>
      </c>
    </row>
    <row r="961" spans="2:6">
      <c r="B961" s="60" t="s">
        <v>22</v>
      </c>
      <c r="C961" s="4" t="s">
        <v>87</v>
      </c>
      <c r="D961" s="4" t="s">
        <v>32</v>
      </c>
      <c r="E961" s="4" t="s">
        <v>88</v>
      </c>
      <c r="F961" s="47">
        <v>2539</v>
      </c>
    </row>
    <row r="962" spans="2:6">
      <c r="B962" s="60" t="s">
        <v>26</v>
      </c>
      <c r="C962" s="4" t="s">
        <v>103</v>
      </c>
      <c r="D962" s="4" t="s">
        <v>33</v>
      </c>
      <c r="E962" s="4" t="s">
        <v>95</v>
      </c>
      <c r="F962" s="47">
        <v>3325</v>
      </c>
    </row>
    <row r="963" spans="2:6">
      <c r="B963" s="60" t="s">
        <v>12</v>
      </c>
      <c r="C963" s="4" t="s">
        <v>92</v>
      </c>
      <c r="D963" s="4" t="s">
        <v>35</v>
      </c>
      <c r="E963" s="4" t="s">
        <v>88</v>
      </c>
      <c r="F963" s="47">
        <v>5909</v>
      </c>
    </row>
    <row r="964" spans="2:6">
      <c r="B964" s="60" t="s">
        <v>25</v>
      </c>
      <c r="C964" s="4" t="s">
        <v>96</v>
      </c>
      <c r="D964" s="4" t="s">
        <v>34</v>
      </c>
      <c r="E964" s="4" t="s">
        <v>90</v>
      </c>
      <c r="F964" s="47">
        <v>4283</v>
      </c>
    </row>
    <row r="965" spans="2:6">
      <c r="B965" s="60" t="s">
        <v>109</v>
      </c>
      <c r="C965" s="4" t="s">
        <v>96</v>
      </c>
      <c r="D965" s="4" t="s">
        <v>33</v>
      </c>
      <c r="E965" s="4" t="s">
        <v>97</v>
      </c>
      <c r="F965" s="47">
        <v>9506</v>
      </c>
    </row>
    <row r="966" spans="2:6">
      <c r="B966" s="60" t="s">
        <v>20</v>
      </c>
      <c r="C966" s="4" t="s">
        <v>104</v>
      </c>
      <c r="D966" s="4" t="s">
        <v>33</v>
      </c>
      <c r="E966" s="4" t="s">
        <v>90</v>
      </c>
      <c r="F966" s="47">
        <v>3508</v>
      </c>
    </row>
    <row r="967" spans="2:6">
      <c r="B967" s="60" t="s">
        <v>10</v>
      </c>
      <c r="C967" s="4" t="s">
        <v>92</v>
      </c>
      <c r="D967" s="4" t="s">
        <v>34</v>
      </c>
      <c r="E967" s="4" t="s">
        <v>88</v>
      </c>
      <c r="F967" s="47">
        <v>5137</v>
      </c>
    </row>
    <row r="968" spans="2:6">
      <c r="B968" s="60" t="s">
        <v>22</v>
      </c>
      <c r="C968" s="4" t="s">
        <v>104</v>
      </c>
      <c r="D968" s="4" t="s">
        <v>34</v>
      </c>
      <c r="E968" s="4" t="s">
        <v>95</v>
      </c>
      <c r="F968" s="47">
        <v>7575</v>
      </c>
    </row>
    <row r="969" spans="2:6">
      <c r="B969" s="60" t="s">
        <v>12</v>
      </c>
      <c r="C969" s="4" t="s">
        <v>92</v>
      </c>
      <c r="D969" s="4" t="s">
        <v>33</v>
      </c>
      <c r="E969" s="4" t="s">
        <v>86</v>
      </c>
      <c r="F969" s="47">
        <v>7826</v>
      </c>
    </row>
    <row r="970" spans="2:6">
      <c r="B970" s="60" t="s">
        <v>26</v>
      </c>
      <c r="C970" s="4" t="s">
        <v>91</v>
      </c>
      <c r="D970" s="4" t="s">
        <v>34</v>
      </c>
      <c r="E970" s="4" t="s">
        <v>86</v>
      </c>
      <c r="F970" s="47">
        <v>3837</v>
      </c>
    </row>
    <row r="971" spans="2:6">
      <c r="B971" s="60" t="s">
        <v>106</v>
      </c>
      <c r="C971" s="4" t="s">
        <v>99</v>
      </c>
      <c r="D971" s="4" t="s">
        <v>33</v>
      </c>
      <c r="E971" s="4" t="s">
        <v>90</v>
      </c>
      <c r="F971" s="47">
        <v>8449</v>
      </c>
    </row>
    <row r="972" spans="2:6">
      <c r="B972" s="60" t="s">
        <v>19</v>
      </c>
      <c r="C972" s="4" t="s">
        <v>98</v>
      </c>
      <c r="D972" s="4" t="s">
        <v>35</v>
      </c>
      <c r="E972" s="4" t="s">
        <v>90</v>
      </c>
      <c r="F972" s="47">
        <v>9730</v>
      </c>
    </row>
    <row r="973" spans="2:6">
      <c r="B973" s="60" t="s">
        <v>16</v>
      </c>
      <c r="C973" s="4" t="s">
        <v>98</v>
      </c>
      <c r="D973" s="4" t="s">
        <v>34</v>
      </c>
      <c r="E973" s="4" t="s">
        <v>100</v>
      </c>
      <c r="F973" s="47">
        <v>9568</v>
      </c>
    </row>
    <row r="974" spans="2:6">
      <c r="B974" s="60" t="s">
        <v>8</v>
      </c>
      <c r="C974" s="4" t="s">
        <v>104</v>
      </c>
      <c r="D974" s="4" t="s">
        <v>35</v>
      </c>
      <c r="E974" s="4" t="s">
        <v>100</v>
      </c>
      <c r="F974" s="47">
        <v>7038</v>
      </c>
    </row>
    <row r="975" spans="2:6">
      <c r="B975" s="60" t="s">
        <v>12</v>
      </c>
      <c r="C975" s="4" t="s">
        <v>92</v>
      </c>
      <c r="D975" s="4" t="s">
        <v>35</v>
      </c>
      <c r="E975" s="4" t="s">
        <v>93</v>
      </c>
      <c r="F975" s="47">
        <v>9678</v>
      </c>
    </row>
    <row r="976" spans="2:6">
      <c r="B976" s="60" t="s">
        <v>10</v>
      </c>
      <c r="C976" s="4" t="s">
        <v>89</v>
      </c>
      <c r="D976" s="4" t="s">
        <v>33</v>
      </c>
      <c r="E976" s="4" t="s">
        <v>97</v>
      </c>
      <c r="F976" s="47">
        <v>4771</v>
      </c>
    </row>
    <row r="977" spans="2:6">
      <c r="B977" s="60" t="s">
        <v>10</v>
      </c>
      <c r="C977" s="4" t="s">
        <v>98</v>
      </c>
      <c r="D977" s="4" t="s">
        <v>32</v>
      </c>
      <c r="E977" s="4" t="s">
        <v>93</v>
      </c>
      <c r="F977" s="47">
        <v>2691</v>
      </c>
    </row>
    <row r="978" spans="2:6">
      <c r="B978" s="60" t="s">
        <v>109</v>
      </c>
      <c r="C978" s="4" t="s">
        <v>107</v>
      </c>
      <c r="D978" s="4" t="s">
        <v>32</v>
      </c>
      <c r="E978" s="4" t="s">
        <v>95</v>
      </c>
      <c r="F978" s="47">
        <v>6689</v>
      </c>
    </row>
    <row r="979" spans="2:6">
      <c r="B979" s="60" t="s">
        <v>10</v>
      </c>
      <c r="C979" s="4" t="s">
        <v>103</v>
      </c>
      <c r="D979" s="4" t="s">
        <v>35</v>
      </c>
      <c r="E979" s="4" t="s">
        <v>90</v>
      </c>
      <c r="F979" s="47">
        <v>5787</v>
      </c>
    </row>
    <row r="980" spans="2:6">
      <c r="B980" s="60" t="s">
        <v>16</v>
      </c>
      <c r="C980" s="4" t="s">
        <v>104</v>
      </c>
      <c r="D980" s="4" t="s">
        <v>34</v>
      </c>
      <c r="E980" s="4" t="s">
        <v>95</v>
      </c>
      <c r="F980" s="47">
        <v>9026</v>
      </c>
    </row>
    <row r="981" spans="2:6">
      <c r="B981" s="60" t="s">
        <v>8</v>
      </c>
      <c r="C981" s="4" t="s">
        <v>87</v>
      </c>
      <c r="D981" s="4" t="s">
        <v>33</v>
      </c>
      <c r="E981" s="4" t="s">
        <v>97</v>
      </c>
      <c r="F981" s="47">
        <v>8674</v>
      </c>
    </row>
    <row r="982" spans="2:6">
      <c r="B982" s="60" t="s">
        <v>12</v>
      </c>
      <c r="C982" s="4" t="s">
        <v>94</v>
      </c>
      <c r="D982" s="4" t="s">
        <v>32</v>
      </c>
      <c r="E982" s="4" t="s">
        <v>95</v>
      </c>
      <c r="F982" s="47">
        <v>7201</v>
      </c>
    </row>
    <row r="983" spans="2:6">
      <c r="B983" s="60" t="s">
        <v>26</v>
      </c>
      <c r="C983" s="4" t="s">
        <v>105</v>
      </c>
      <c r="D983" s="4" t="s">
        <v>34</v>
      </c>
      <c r="E983" s="4" t="s">
        <v>90</v>
      </c>
      <c r="F983" s="47">
        <v>7582</v>
      </c>
    </row>
    <row r="984" spans="2:6">
      <c r="B984" s="60" t="s">
        <v>8</v>
      </c>
      <c r="C984" s="4" t="s">
        <v>92</v>
      </c>
      <c r="D984" s="4" t="s">
        <v>32</v>
      </c>
      <c r="E984" s="4" t="s">
        <v>90</v>
      </c>
      <c r="F984" s="47">
        <v>1286</v>
      </c>
    </row>
    <row r="985" spans="2:6">
      <c r="B985" s="60" t="s">
        <v>20</v>
      </c>
      <c r="C985" s="4" t="s">
        <v>105</v>
      </c>
      <c r="D985" s="4" t="s">
        <v>33</v>
      </c>
      <c r="E985" s="4" t="s">
        <v>88</v>
      </c>
      <c r="F985" s="47">
        <v>6483</v>
      </c>
    </row>
    <row r="986" spans="2:6">
      <c r="B986" s="60" t="s">
        <v>16</v>
      </c>
      <c r="C986" s="4" t="s">
        <v>87</v>
      </c>
      <c r="D986" s="4" t="s">
        <v>35</v>
      </c>
      <c r="E986" s="4" t="s">
        <v>100</v>
      </c>
      <c r="F986" s="47">
        <v>9332</v>
      </c>
    </row>
    <row r="987" spans="2:6">
      <c r="B987" s="60" t="s">
        <v>18</v>
      </c>
      <c r="C987" s="4" t="s">
        <v>102</v>
      </c>
      <c r="D987" s="4" t="s">
        <v>32</v>
      </c>
      <c r="E987" s="4" t="s">
        <v>88</v>
      </c>
      <c r="F987" s="47">
        <v>1669</v>
      </c>
    </row>
    <row r="988" spans="2:6">
      <c r="B988" s="60" t="s">
        <v>20</v>
      </c>
      <c r="C988" s="4" t="s">
        <v>92</v>
      </c>
      <c r="D988" s="4" t="s">
        <v>35</v>
      </c>
      <c r="E988" s="4" t="s">
        <v>95</v>
      </c>
      <c r="F988" s="47">
        <v>8349</v>
      </c>
    </row>
    <row r="989" spans="2:6">
      <c r="B989" s="60" t="s">
        <v>8</v>
      </c>
      <c r="C989" s="4" t="s">
        <v>87</v>
      </c>
      <c r="D989" s="4" t="s">
        <v>33</v>
      </c>
      <c r="E989" s="4" t="s">
        <v>95</v>
      </c>
      <c r="F989" s="47">
        <v>8241</v>
      </c>
    </row>
    <row r="990" spans="2:6">
      <c r="B990" s="60" t="s">
        <v>12</v>
      </c>
      <c r="C990" s="4" t="s">
        <v>89</v>
      </c>
      <c r="D990" s="4" t="s">
        <v>35</v>
      </c>
      <c r="E990" s="4" t="s">
        <v>88</v>
      </c>
      <c r="F990" s="47">
        <v>2567</v>
      </c>
    </row>
    <row r="991" spans="2:6">
      <c r="B991" s="60" t="s">
        <v>21</v>
      </c>
      <c r="C991" s="4" t="s">
        <v>103</v>
      </c>
      <c r="D991" s="4" t="s">
        <v>32</v>
      </c>
      <c r="E991" s="4" t="s">
        <v>95</v>
      </c>
      <c r="F991" s="47">
        <v>4121</v>
      </c>
    </row>
    <row r="992" spans="2:6">
      <c r="B992" s="60" t="s">
        <v>6</v>
      </c>
      <c r="C992" s="4" t="s">
        <v>103</v>
      </c>
      <c r="D992" s="4" t="s">
        <v>35</v>
      </c>
      <c r="E992" s="4" t="s">
        <v>86</v>
      </c>
      <c r="F992" s="47">
        <v>9834</v>
      </c>
    </row>
    <row r="993" spans="2:6">
      <c r="B993" s="60" t="s">
        <v>108</v>
      </c>
      <c r="C993" s="4" t="s">
        <v>99</v>
      </c>
      <c r="D993" s="4" t="s">
        <v>35</v>
      </c>
      <c r="E993" s="4" t="s">
        <v>95</v>
      </c>
      <c r="F993" s="47">
        <v>2810</v>
      </c>
    </row>
    <row r="994" spans="2:6">
      <c r="B994" s="60" t="s">
        <v>12</v>
      </c>
      <c r="C994" s="4" t="s">
        <v>92</v>
      </c>
      <c r="D994" s="4" t="s">
        <v>34</v>
      </c>
      <c r="E994" s="4" t="s">
        <v>90</v>
      </c>
      <c r="F994" s="47">
        <v>3798</v>
      </c>
    </row>
    <row r="995" spans="2:6">
      <c r="B995" s="60" t="s">
        <v>10</v>
      </c>
      <c r="C995" s="4" t="s">
        <v>101</v>
      </c>
      <c r="D995" s="4" t="s">
        <v>35</v>
      </c>
      <c r="E995" s="4" t="s">
        <v>100</v>
      </c>
      <c r="F995" s="47">
        <v>7094</v>
      </c>
    </row>
    <row r="996" spans="2:6">
      <c r="B996" s="60" t="s">
        <v>21</v>
      </c>
      <c r="C996" s="4" t="s">
        <v>103</v>
      </c>
      <c r="D996" s="4" t="s">
        <v>34</v>
      </c>
      <c r="E996" s="4" t="s">
        <v>93</v>
      </c>
      <c r="F996" s="47">
        <v>3021</v>
      </c>
    </row>
    <row r="997" spans="2:6">
      <c r="B997" s="60" t="s">
        <v>12</v>
      </c>
      <c r="C997" s="4" t="s">
        <v>104</v>
      </c>
      <c r="D997" s="4" t="s">
        <v>35</v>
      </c>
      <c r="E997" s="4" t="s">
        <v>100</v>
      </c>
      <c r="F997" s="47">
        <v>4864</v>
      </c>
    </row>
    <row r="998" spans="2:6">
      <c r="B998" s="60" t="s">
        <v>22</v>
      </c>
      <c r="C998" s="4" t="s">
        <v>94</v>
      </c>
      <c r="D998" s="4" t="s">
        <v>35</v>
      </c>
      <c r="E998" s="4" t="s">
        <v>97</v>
      </c>
      <c r="F998" s="47">
        <v>6490</v>
      </c>
    </row>
    <row r="999" spans="2:6">
      <c r="B999" s="60" t="s">
        <v>26</v>
      </c>
      <c r="C999" s="4" t="s">
        <v>98</v>
      </c>
      <c r="D999" s="4" t="s">
        <v>34</v>
      </c>
      <c r="E999" s="4" t="s">
        <v>95</v>
      </c>
      <c r="F999" s="47">
        <v>7589</v>
      </c>
    </row>
    <row r="1000" spans="2:6">
      <c r="B1000" s="60" t="s">
        <v>20</v>
      </c>
      <c r="C1000" s="4" t="s">
        <v>91</v>
      </c>
      <c r="D1000" s="4" t="s">
        <v>32</v>
      </c>
      <c r="E1000" s="4" t="s">
        <v>88</v>
      </c>
      <c r="F1000" s="47">
        <v>1117</v>
      </c>
    </row>
    <row r="1001" spans="2:6">
      <c r="B1001" s="60" t="s">
        <v>6</v>
      </c>
      <c r="C1001" s="4" t="s">
        <v>89</v>
      </c>
      <c r="D1001" s="4" t="s">
        <v>33</v>
      </c>
      <c r="E1001" s="4" t="s">
        <v>86</v>
      </c>
      <c r="F1001" s="47">
        <v>2468</v>
      </c>
    </row>
    <row r="1002" spans="2:6">
      <c r="B1002" s="60" t="s">
        <v>20</v>
      </c>
      <c r="C1002" s="4" t="s">
        <v>94</v>
      </c>
      <c r="D1002" s="4" t="s">
        <v>32</v>
      </c>
      <c r="E1002" s="4" t="s">
        <v>93</v>
      </c>
      <c r="F1002" s="47">
        <v>4993</v>
      </c>
    </row>
    <row r="1003" spans="2:6">
      <c r="B1003" s="60" t="s">
        <v>14</v>
      </c>
      <c r="C1003" s="4" t="s">
        <v>94</v>
      </c>
      <c r="D1003" s="4" t="s">
        <v>32</v>
      </c>
      <c r="E1003" s="4" t="s">
        <v>100</v>
      </c>
      <c r="F1003" s="47">
        <v>1132</v>
      </c>
    </row>
    <row r="1004" spans="2:6">
      <c r="B1004" s="60" t="s">
        <v>106</v>
      </c>
      <c r="C1004" s="4" t="s">
        <v>89</v>
      </c>
      <c r="D1004" s="4" t="s">
        <v>34</v>
      </c>
      <c r="E1004" s="4" t="s">
        <v>88</v>
      </c>
      <c r="F1004" s="47">
        <v>6098</v>
      </c>
    </row>
    <row r="1005" spans="2:6">
      <c r="B1005" s="60" t="s">
        <v>22</v>
      </c>
      <c r="C1005" s="4" t="s">
        <v>98</v>
      </c>
      <c r="D1005" s="4" t="s">
        <v>35</v>
      </c>
      <c r="E1005" s="4" t="s">
        <v>90</v>
      </c>
      <c r="F1005" s="47">
        <v>7442</v>
      </c>
    </row>
    <row r="1006" spans="2:6">
      <c r="B1006" s="60" t="s">
        <v>19</v>
      </c>
      <c r="C1006" s="4" t="s">
        <v>94</v>
      </c>
      <c r="D1006" s="4" t="s">
        <v>33</v>
      </c>
      <c r="E1006" s="4" t="s">
        <v>86</v>
      </c>
      <c r="F1006" s="47">
        <v>3771</v>
      </c>
    </row>
    <row r="1007" spans="2:6">
      <c r="B1007" s="60" t="s">
        <v>8</v>
      </c>
      <c r="C1007" s="4" t="s">
        <v>89</v>
      </c>
      <c r="D1007" s="4" t="s">
        <v>34</v>
      </c>
      <c r="E1007" s="4" t="s">
        <v>93</v>
      </c>
      <c r="F1007" s="47">
        <v>9397</v>
      </c>
    </row>
    <row r="1008" spans="2:6">
      <c r="B1008" s="60" t="s">
        <v>106</v>
      </c>
      <c r="C1008" s="4" t="s">
        <v>102</v>
      </c>
      <c r="D1008" s="4" t="s">
        <v>32</v>
      </c>
      <c r="E1008" s="4" t="s">
        <v>95</v>
      </c>
      <c r="F1008" s="47">
        <v>3252</v>
      </c>
    </row>
    <row r="1009" spans="2:6">
      <c r="B1009" s="60" t="s">
        <v>12</v>
      </c>
      <c r="C1009" s="4" t="s">
        <v>96</v>
      </c>
      <c r="D1009" s="4" t="s">
        <v>33</v>
      </c>
      <c r="E1009" s="4" t="s">
        <v>86</v>
      </c>
      <c r="F1009" s="47">
        <v>5716</v>
      </c>
    </row>
    <row r="1010" spans="2:6">
      <c r="B1010" s="60" t="s">
        <v>106</v>
      </c>
      <c r="C1010" s="4" t="s">
        <v>89</v>
      </c>
      <c r="D1010" s="4" t="s">
        <v>32</v>
      </c>
      <c r="E1010" s="4" t="s">
        <v>90</v>
      </c>
      <c r="F1010" s="47">
        <v>6742</v>
      </c>
    </row>
    <row r="1011" spans="2:6">
      <c r="B1011" s="60" t="s">
        <v>19</v>
      </c>
      <c r="C1011" s="4" t="s">
        <v>105</v>
      </c>
      <c r="D1011" s="4" t="s">
        <v>33</v>
      </c>
      <c r="E1011" s="4" t="s">
        <v>88</v>
      </c>
      <c r="F1011" s="47">
        <v>5539</v>
      </c>
    </row>
    <row r="1012" spans="2:6">
      <c r="B1012" s="60" t="s">
        <v>6</v>
      </c>
      <c r="C1012" s="4" t="s">
        <v>101</v>
      </c>
      <c r="D1012" s="4" t="s">
        <v>33</v>
      </c>
      <c r="E1012" s="4" t="s">
        <v>90</v>
      </c>
      <c r="F1012" s="47">
        <v>5081</v>
      </c>
    </row>
    <row r="1013" spans="2:6">
      <c r="B1013" s="60" t="s">
        <v>21</v>
      </c>
      <c r="C1013" s="4" t="s">
        <v>107</v>
      </c>
      <c r="D1013" s="4" t="s">
        <v>34</v>
      </c>
      <c r="E1013" s="4" t="s">
        <v>95</v>
      </c>
      <c r="F1013" s="47">
        <v>7704</v>
      </c>
    </row>
    <row r="1014" spans="2:6">
      <c r="B1014" s="60" t="s">
        <v>22</v>
      </c>
      <c r="C1014" s="4" t="s">
        <v>98</v>
      </c>
      <c r="D1014" s="4" t="s">
        <v>32</v>
      </c>
      <c r="E1014" s="4" t="s">
        <v>100</v>
      </c>
      <c r="F1014" s="47">
        <v>2613</v>
      </c>
    </row>
    <row r="1015" spans="2:6">
      <c r="B1015" s="60" t="s">
        <v>6</v>
      </c>
      <c r="C1015" s="4" t="s">
        <v>103</v>
      </c>
      <c r="D1015" s="4" t="s">
        <v>33</v>
      </c>
      <c r="E1015" s="4" t="s">
        <v>88</v>
      </c>
      <c r="F1015" s="47">
        <v>6751</v>
      </c>
    </row>
    <row r="1016" spans="2:6">
      <c r="B1016" s="60" t="s">
        <v>12</v>
      </c>
      <c r="C1016" s="4" t="s">
        <v>94</v>
      </c>
      <c r="D1016" s="4" t="s">
        <v>32</v>
      </c>
      <c r="E1016" s="4" t="s">
        <v>88</v>
      </c>
      <c r="F1016" s="47">
        <v>2897</v>
      </c>
    </row>
    <row r="1017" spans="2:6">
      <c r="B1017" s="60" t="s">
        <v>19</v>
      </c>
      <c r="C1017" s="4" t="s">
        <v>89</v>
      </c>
      <c r="D1017" s="4" t="s">
        <v>34</v>
      </c>
      <c r="E1017" s="4" t="s">
        <v>93</v>
      </c>
      <c r="F1017" s="47">
        <v>8892</v>
      </c>
    </row>
    <row r="1018" spans="2:6">
      <c r="B1018" s="60" t="s">
        <v>6</v>
      </c>
      <c r="C1018" s="4" t="s">
        <v>89</v>
      </c>
      <c r="D1018" s="4" t="s">
        <v>33</v>
      </c>
      <c r="E1018" s="4" t="s">
        <v>95</v>
      </c>
      <c r="F1018" s="47">
        <v>4837</v>
      </c>
    </row>
    <row r="1019" spans="2:6">
      <c r="B1019" s="60" t="s">
        <v>108</v>
      </c>
      <c r="C1019" s="4" t="s">
        <v>102</v>
      </c>
      <c r="D1019" s="4" t="s">
        <v>32</v>
      </c>
      <c r="E1019" s="4" t="s">
        <v>100</v>
      </c>
      <c r="F1019" s="47">
        <v>8499</v>
      </c>
    </row>
    <row r="1020" spans="2:6">
      <c r="B1020" s="60" t="s">
        <v>106</v>
      </c>
      <c r="C1020" s="4" t="s">
        <v>99</v>
      </c>
      <c r="D1020" s="4" t="s">
        <v>33</v>
      </c>
      <c r="E1020" s="4" t="s">
        <v>90</v>
      </c>
      <c r="F1020" s="47">
        <v>1924</v>
      </c>
    </row>
    <row r="1021" spans="2:6">
      <c r="B1021" s="60" t="s">
        <v>108</v>
      </c>
      <c r="C1021" s="4" t="s">
        <v>99</v>
      </c>
      <c r="D1021" s="4" t="s">
        <v>34</v>
      </c>
      <c r="E1021" s="4" t="s">
        <v>93</v>
      </c>
      <c r="F1021" s="47">
        <v>3349</v>
      </c>
    </row>
    <row r="1022" spans="2:6">
      <c r="B1022" s="60" t="s">
        <v>108</v>
      </c>
      <c r="C1022" s="4" t="s">
        <v>107</v>
      </c>
      <c r="D1022" s="4" t="s">
        <v>33</v>
      </c>
      <c r="E1022" s="4" t="s">
        <v>90</v>
      </c>
      <c r="F1022" s="47">
        <v>8380</v>
      </c>
    </row>
    <row r="1023" spans="2:6">
      <c r="B1023" s="60" t="s">
        <v>8</v>
      </c>
      <c r="C1023" s="4" t="s">
        <v>85</v>
      </c>
      <c r="D1023" s="4" t="s">
        <v>35</v>
      </c>
      <c r="E1023" s="4" t="s">
        <v>97</v>
      </c>
      <c r="F1023" s="47">
        <v>6354</v>
      </c>
    </row>
    <row r="1024" spans="2:6">
      <c r="B1024" s="60" t="s">
        <v>22</v>
      </c>
      <c r="C1024" s="4" t="s">
        <v>89</v>
      </c>
      <c r="D1024" s="4" t="s">
        <v>35</v>
      </c>
      <c r="E1024" s="4" t="s">
        <v>90</v>
      </c>
      <c r="F1024" s="47">
        <v>3993</v>
      </c>
    </row>
    <row r="1025" spans="2:6">
      <c r="B1025" s="60" t="s">
        <v>18</v>
      </c>
      <c r="C1025" s="4" t="s">
        <v>91</v>
      </c>
      <c r="D1025" s="4" t="s">
        <v>33</v>
      </c>
      <c r="E1025" s="4" t="s">
        <v>95</v>
      </c>
      <c r="F1025" s="47">
        <v>3862</v>
      </c>
    </row>
    <row r="1026" spans="2:6">
      <c r="B1026" s="60" t="s">
        <v>21</v>
      </c>
      <c r="C1026" s="4" t="s">
        <v>94</v>
      </c>
      <c r="D1026" s="4" t="s">
        <v>34</v>
      </c>
      <c r="E1026" s="4" t="s">
        <v>86</v>
      </c>
      <c r="F1026" s="47">
        <v>6472</v>
      </c>
    </row>
    <row r="1027" spans="2:6">
      <c r="B1027" s="60" t="s">
        <v>25</v>
      </c>
      <c r="C1027" s="4" t="s">
        <v>96</v>
      </c>
      <c r="D1027" s="4" t="s">
        <v>32</v>
      </c>
      <c r="E1027" s="4" t="s">
        <v>90</v>
      </c>
      <c r="F1027" s="47">
        <v>5219</v>
      </c>
    </row>
    <row r="1028" spans="2:6">
      <c r="B1028" s="60" t="s">
        <v>8</v>
      </c>
      <c r="C1028" s="4" t="s">
        <v>89</v>
      </c>
      <c r="D1028" s="4" t="s">
        <v>32</v>
      </c>
      <c r="E1028" s="4" t="s">
        <v>88</v>
      </c>
      <c r="F1028" s="47">
        <v>8764</v>
      </c>
    </row>
    <row r="1029" spans="2:6">
      <c r="B1029" s="60" t="s">
        <v>109</v>
      </c>
      <c r="C1029" s="4" t="s">
        <v>103</v>
      </c>
      <c r="D1029" s="4" t="s">
        <v>35</v>
      </c>
      <c r="E1029" s="4" t="s">
        <v>86</v>
      </c>
      <c r="F1029" s="47">
        <v>1759</v>
      </c>
    </row>
    <row r="1030" spans="2:6">
      <c r="B1030" s="60" t="s">
        <v>109</v>
      </c>
      <c r="C1030" s="4" t="s">
        <v>92</v>
      </c>
      <c r="D1030" s="4" t="s">
        <v>35</v>
      </c>
      <c r="E1030" s="4" t="s">
        <v>88</v>
      </c>
      <c r="F1030" s="47">
        <v>3184</v>
      </c>
    </row>
    <row r="1031" spans="2:6">
      <c r="B1031" s="60" t="s">
        <v>19</v>
      </c>
      <c r="C1031" s="4" t="s">
        <v>102</v>
      </c>
      <c r="D1031" s="4" t="s">
        <v>33</v>
      </c>
      <c r="E1031" s="4" t="s">
        <v>93</v>
      </c>
      <c r="F1031" s="47">
        <v>8567</v>
      </c>
    </row>
    <row r="1032" spans="2:6">
      <c r="B1032" s="60" t="s">
        <v>16</v>
      </c>
      <c r="C1032" s="4" t="s">
        <v>96</v>
      </c>
      <c r="D1032" s="4" t="s">
        <v>33</v>
      </c>
      <c r="E1032" s="4" t="s">
        <v>97</v>
      </c>
      <c r="F1032" s="47">
        <v>2691</v>
      </c>
    </row>
    <row r="1033" spans="2:6">
      <c r="B1033" s="60" t="s">
        <v>20</v>
      </c>
      <c r="C1033" s="4" t="s">
        <v>103</v>
      </c>
      <c r="D1033" s="4" t="s">
        <v>33</v>
      </c>
      <c r="E1033" s="4" t="s">
        <v>95</v>
      </c>
      <c r="F1033" s="47">
        <v>7565</v>
      </c>
    </row>
    <row r="1034" spans="2:6">
      <c r="B1034" s="60" t="s">
        <v>26</v>
      </c>
      <c r="C1034" s="4" t="s">
        <v>104</v>
      </c>
      <c r="D1034" s="4" t="s">
        <v>35</v>
      </c>
      <c r="E1034" s="4" t="s">
        <v>100</v>
      </c>
      <c r="F1034" s="47">
        <v>2388</v>
      </c>
    </row>
    <row r="1035" spans="2:6">
      <c r="B1035" s="60" t="s">
        <v>6</v>
      </c>
      <c r="C1035" s="4" t="s">
        <v>103</v>
      </c>
      <c r="D1035" s="4" t="s">
        <v>33</v>
      </c>
      <c r="E1035" s="4" t="s">
        <v>86</v>
      </c>
      <c r="F1035" s="47">
        <v>9669</v>
      </c>
    </row>
    <row r="1036" spans="2:6">
      <c r="B1036" s="60" t="s">
        <v>12</v>
      </c>
      <c r="C1036" s="4" t="s">
        <v>92</v>
      </c>
      <c r="D1036" s="4" t="s">
        <v>32</v>
      </c>
      <c r="E1036" s="4" t="s">
        <v>90</v>
      </c>
      <c r="F1036" s="47">
        <v>2048</v>
      </c>
    </row>
    <row r="1037" spans="2:6">
      <c r="B1037" s="60" t="s">
        <v>18</v>
      </c>
      <c r="C1037" s="4" t="s">
        <v>92</v>
      </c>
      <c r="D1037" s="4" t="s">
        <v>34</v>
      </c>
      <c r="E1037" s="4" t="s">
        <v>86</v>
      </c>
      <c r="F1037" s="47">
        <v>6052</v>
      </c>
    </row>
    <row r="1038" spans="2:6">
      <c r="B1038" s="60" t="s">
        <v>20</v>
      </c>
      <c r="C1038" s="4" t="s">
        <v>89</v>
      </c>
      <c r="D1038" s="4" t="s">
        <v>34</v>
      </c>
      <c r="E1038" s="4" t="s">
        <v>86</v>
      </c>
      <c r="F1038" s="47">
        <v>9691</v>
      </c>
    </row>
    <row r="1039" spans="2:6">
      <c r="B1039" s="60" t="s">
        <v>25</v>
      </c>
      <c r="C1039" s="4" t="s">
        <v>102</v>
      </c>
      <c r="D1039" s="4" t="s">
        <v>33</v>
      </c>
      <c r="E1039" s="4" t="s">
        <v>100</v>
      </c>
      <c r="F1039" s="47">
        <v>9169</v>
      </c>
    </row>
    <row r="1040" spans="2:6">
      <c r="B1040" s="60" t="s">
        <v>26</v>
      </c>
      <c r="C1040" s="4" t="s">
        <v>94</v>
      </c>
      <c r="D1040" s="4" t="s">
        <v>34</v>
      </c>
      <c r="E1040" s="4" t="s">
        <v>88</v>
      </c>
      <c r="F1040" s="47">
        <v>9677</v>
      </c>
    </row>
    <row r="1041" spans="2:6">
      <c r="B1041" s="60" t="s">
        <v>19</v>
      </c>
      <c r="C1041" s="4" t="s">
        <v>89</v>
      </c>
      <c r="D1041" s="4" t="s">
        <v>32</v>
      </c>
      <c r="E1041" s="4" t="s">
        <v>93</v>
      </c>
      <c r="F1041" s="47">
        <v>3159</v>
      </c>
    </row>
    <row r="1042" spans="2:6">
      <c r="B1042" s="60" t="s">
        <v>108</v>
      </c>
      <c r="C1042" s="4" t="s">
        <v>94</v>
      </c>
      <c r="D1042" s="4" t="s">
        <v>34</v>
      </c>
      <c r="E1042" s="4" t="s">
        <v>100</v>
      </c>
      <c r="F1042" s="47">
        <v>5889</v>
      </c>
    </row>
    <row r="1043" spans="2:6">
      <c r="B1043" s="60" t="s">
        <v>106</v>
      </c>
      <c r="C1043" s="4" t="s">
        <v>102</v>
      </c>
      <c r="D1043" s="4" t="s">
        <v>32</v>
      </c>
      <c r="E1043" s="4" t="s">
        <v>86</v>
      </c>
      <c r="F1043" s="47">
        <v>2030</v>
      </c>
    </row>
    <row r="1044" spans="2:6">
      <c r="B1044" s="60" t="s">
        <v>22</v>
      </c>
      <c r="C1044" s="4" t="s">
        <v>105</v>
      </c>
      <c r="D1044" s="4" t="s">
        <v>34</v>
      </c>
      <c r="E1044" s="4" t="s">
        <v>100</v>
      </c>
      <c r="F1044" s="47">
        <v>2716</v>
      </c>
    </row>
    <row r="1045" spans="2:6">
      <c r="B1045" s="60" t="s">
        <v>106</v>
      </c>
      <c r="C1045" s="4" t="s">
        <v>98</v>
      </c>
      <c r="D1045" s="4" t="s">
        <v>32</v>
      </c>
      <c r="E1045" s="4" t="s">
        <v>97</v>
      </c>
      <c r="F1045" s="47">
        <v>1710</v>
      </c>
    </row>
    <row r="1046" spans="2:6">
      <c r="B1046" s="60" t="s">
        <v>16</v>
      </c>
      <c r="C1046" s="4" t="s">
        <v>91</v>
      </c>
      <c r="D1046" s="4" t="s">
        <v>34</v>
      </c>
      <c r="E1046" s="4" t="s">
        <v>100</v>
      </c>
      <c r="F1046" s="47">
        <v>3740</v>
      </c>
    </row>
    <row r="1047" spans="2:6">
      <c r="B1047" s="60" t="s">
        <v>106</v>
      </c>
      <c r="C1047" s="4" t="s">
        <v>101</v>
      </c>
      <c r="D1047" s="4" t="s">
        <v>35</v>
      </c>
      <c r="E1047" s="4" t="s">
        <v>88</v>
      </c>
      <c r="F1047" s="47">
        <v>3879</v>
      </c>
    </row>
    <row r="1048" spans="2:6">
      <c r="B1048" s="60" t="s">
        <v>8</v>
      </c>
      <c r="C1048" s="4" t="s">
        <v>96</v>
      </c>
      <c r="D1048" s="4" t="s">
        <v>35</v>
      </c>
      <c r="E1048" s="4" t="s">
        <v>86</v>
      </c>
      <c r="F1048" s="47">
        <v>1776</v>
      </c>
    </row>
    <row r="1049" spans="2:6">
      <c r="B1049" s="60" t="s">
        <v>108</v>
      </c>
      <c r="C1049" s="4" t="s">
        <v>104</v>
      </c>
      <c r="D1049" s="4" t="s">
        <v>35</v>
      </c>
      <c r="E1049" s="4" t="s">
        <v>100</v>
      </c>
      <c r="F1049" s="47">
        <v>5513</v>
      </c>
    </row>
    <row r="1050" spans="2:6">
      <c r="B1050" s="60" t="s">
        <v>12</v>
      </c>
      <c r="C1050" s="4" t="s">
        <v>107</v>
      </c>
      <c r="D1050" s="4" t="s">
        <v>34</v>
      </c>
      <c r="E1050" s="4" t="s">
        <v>93</v>
      </c>
      <c r="F1050" s="47">
        <v>6292</v>
      </c>
    </row>
    <row r="1051" spans="2:6">
      <c r="B1051" s="60" t="s">
        <v>21</v>
      </c>
      <c r="C1051" s="4" t="s">
        <v>98</v>
      </c>
      <c r="D1051" s="4" t="s">
        <v>32</v>
      </c>
      <c r="E1051" s="4" t="s">
        <v>90</v>
      </c>
      <c r="F1051" s="47">
        <v>1238</v>
      </c>
    </row>
    <row r="1052" spans="2:6">
      <c r="B1052" s="60" t="s">
        <v>109</v>
      </c>
      <c r="C1052" s="4" t="s">
        <v>107</v>
      </c>
      <c r="D1052" s="4" t="s">
        <v>33</v>
      </c>
      <c r="E1052" s="4" t="s">
        <v>100</v>
      </c>
      <c r="F1052" s="47">
        <v>1147</v>
      </c>
    </row>
    <row r="1053" spans="2:6">
      <c r="B1053" s="60" t="s">
        <v>16</v>
      </c>
      <c r="C1053" s="4" t="s">
        <v>91</v>
      </c>
      <c r="D1053" s="4" t="s">
        <v>33</v>
      </c>
      <c r="E1053" s="4" t="s">
        <v>86</v>
      </c>
      <c r="F1053" s="47">
        <v>1148</v>
      </c>
    </row>
    <row r="1054" spans="2:6">
      <c r="B1054" s="60" t="s">
        <v>18</v>
      </c>
      <c r="C1054" s="4" t="s">
        <v>98</v>
      </c>
      <c r="D1054" s="4" t="s">
        <v>34</v>
      </c>
      <c r="E1054" s="4" t="s">
        <v>86</v>
      </c>
      <c r="F1054" s="47">
        <v>6288</v>
      </c>
    </row>
    <row r="1055" spans="2:6">
      <c r="B1055" s="60" t="s">
        <v>10</v>
      </c>
      <c r="C1055" s="4" t="s">
        <v>104</v>
      </c>
      <c r="D1055" s="4" t="s">
        <v>35</v>
      </c>
      <c r="E1055" s="4" t="s">
        <v>93</v>
      </c>
      <c r="F1055" s="47">
        <v>5074</v>
      </c>
    </row>
    <row r="1056" spans="2:6">
      <c r="B1056" s="60" t="s">
        <v>6</v>
      </c>
      <c r="C1056" s="4" t="s">
        <v>89</v>
      </c>
      <c r="D1056" s="4" t="s">
        <v>35</v>
      </c>
      <c r="E1056" s="4" t="s">
        <v>86</v>
      </c>
      <c r="F1056" s="47">
        <v>6407</v>
      </c>
    </row>
    <row r="1057" spans="2:6">
      <c r="B1057" s="60" t="s">
        <v>26</v>
      </c>
      <c r="C1057" s="4" t="s">
        <v>94</v>
      </c>
      <c r="D1057" s="4" t="s">
        <v>35</v>
      </c>
      <c r="E1057" s="4" t="s">
        <v>95</v>
      </c>
      <c r="F1057" s="47">
        <v>6592</v>
      </c>
    </row>
    <row r="1058" spans="2:6">
      <c r="B1058" s="60" t="s">
        <v>25</v>
      </c>
      <c r="C1058" s="4" t="s">
        <v>89</v>
      </c>
      <c r="D1058" s="4" t="s">
        <v>33</v>
      </c>
      <c r="E1058" s="4" t="s">
        <v>86</v>
      </c>
      <c r="F1058" s="47">
        <v>2400</v>
      </c>
    </row>
    <row r="1059" spans="2:6">
      <c r="B1059" s="60" t="s">
        <v>12</v>
      </c>
      <c r="C1059" s="4" t="s">
        <v>102</v>
      </c>
      <c r="D1059" s="4" t="s">
        <v>32</v>
      </c>
      <c r="E1059" s="4" t="s">
        <v>93</v>
      </c>
      <c r="F1059" s="47">
        <v>4842</v>
      </c>
    </row>
    <row r="1060" spans="2:6">
      <c r="B1060" s="60" t="s">
        <v>19</v>
      </c>
      <c r="C1060" s="4" t="s">
        <v>96</v>
      </c>
      <c r="D1060" s="4" t="s">
        <v>34</v>
      </c>
      <c r="E1060" s="4" t="s">
        <v>88</v>
      </c>
      <c r="F1060" s="47">
        <v>1051</v>
      </c>
    </row>
    <row r="1061" spans="2:6">
      <c r="B1061" s="60" t="s">
        <v>10</v>
      </c>
      <c r="C1061" s="4" t="s">
        <v>102</v>
      </c>
      <c r="D1061" s="4" t="s">
        <v>35</v>
      </c>
      <c r="E1061" s="4" t="s">
        <v>90</v>
      </c>
      <c r="F1061" s="47">
        <v>2776</v>
      </c>
    </row>
    <row r="1062" spans="2:6">
      <c r="B1062" s="60" t="s">
        <v>14</v>
      </c>
      <c r="C1062" s="4" t="s">
        <v>105</v>
      </c>
      <c r="D1062" s="4" t="s">
        <v>34</v>
      </c>
      <c r="E1062" s="4" t="s">
        <v>97</v>
      </c>
      <c r="F1062" s="47">
        <v>5607</v>
      </c>
    </row>
    <row r="1063" spans="2:6">
      <c r="B1063" s="60" t="s">
        <v>22</v>
      </c>
      <c r="C1063" s="4" t="s">
        <v>96</v>
      </c>
      <c r="D1063" s="4" t="s">
        <v>35</v>
      </c>
      <c r="E1063" s="4" t="s">
        <v>90</v>
      </c>
      <c r="F1063" s="47">
        <v>7685</v>
      </c>
    </row>
    <row r="1064" spans="2:6">
      <c r="B1064" s="60" t="s">
        <v>8</v>
      </c>
      <c r="C1064" s="4" t="s">
        <v>101</v>
      </c>
      <c r="D1064" s="4" t="s">
        <v>32</v>
      </c>
      <c r="E1064" s="4" t="s">
        <v>100</v>
      </c>
      <c r="F1064" s="47">
        <v>4941</v>
      </c>
    </row>
    <row r="1065" spans="2:6">
      <c r="B1065" s="60" t="s">
        <v>22</v>
      </c>
      <c r="C1065" s="4" t="s">
        <v>99</v>
      </c>
      <c r="D1065" s="4" t="s">
        <v>33</v>
      </c>
      <c r="E1065" s="4" t="s">
        <v>100</v>
      </c>
      <c r="F1065" s="47">
        <v>1826</v>
      </c>
    </row>
    <row r="1066" spans="2:6">
      <c r="B1066" s="60" t="s">
        <v>19</v>
      </c>
      <c r="C1066" s="4" t="s">
        <v>101</v>
      </c>
      <c r="D1066" s="4" t="s">
        <v>35</v>
      </c>
      <c r="E1066" s="4" t="s">
        <v>95</v>
      </c>
      <c r="F1066" s="47">
        <v>2386</v>
      </c>
    </row>
    <row r="1067" spans="2:6">
      <c r="B1067" s="60" t="s">
        <v>109</v>
      </c>
      <c r="C1067" s="4" t="s">
        <v>89</v>
      </c>
      <c r="D1067" s="4" t="s">
        <v>32</v>
      </c>
      <c r="E1067" s="4" t="s">
        <v>93</v>
      </c>
      <c r="F1067" s="47">
        <v>8461</v>
      </c>
    </row>
    <row r="1068" spans="2:6">
      <c r="B1068" s="60" t="s">
        <v>19</v>
      </c>
      <c r="C1068" s="4" t="s">
        <v>94</v>
      </c>
      <c r="D1068" s="4" t="s">
        <v>32</v>
      </c>
      <c r="E1068" s="4" t="s">
        <v>90</v>
      </c>
      <c r="F1068" s="47">
        <v>5010</v>
      </c>
    </row>
    <row r="1069" spans="2:6">
      <c r="B1069" s="60" t="s">
        <v>14</v>
      </c>
      <c r="C1069" s="4" t="s">
        <v>101</v>
      </c>
      <c r="D1069" s="4" t="s">
        <v>32</v>
      </c>
      <c r="E1069" s="4" t="s">
        <v>93</v>
      </c>
      <c r="F1069" s="47">
        <v>8952</v>
      </c>
    </row>
    <row r="1070" spans="2:6">
      <c r="B1070" s="60" t="s">
        <v>12</v>
      </c>
      <c r="C1070" s="4" t="s">
        <v>92</v>
      </c>
      <c r="D1070" s="4" t="s">
        <v>32</v>
      </c>
      <c r="E1070" s="4" t="s">
        <v>100</v>
      </c>
      <c r="F1070" s="47">
        <v>3697</v>
      </c>
    </row>
    <row r="1071" spans="2:6">
      <c r="B1071" s="60" t="s">
        <v>21</v>
      </c>
      <c r="C1071" s="4" t="s">
        <v>103</v>
      </c>
      <c r="D1071" s="4" t="s">
        <v>35</v>
      </c>
      <c r="E1071" s="4" t="s">
        <v>97</v>
      </c>
      <c r="F1071" s="47">
        <v>3102</v>
      </c>
    </row>
    <row r="1072" spans="2:6">
      <c r="B1072" s="60" t="s">
        <v>8</v>
      </c>
      <c r="C1072" s="4" t="s">
        <v>102</v>
      </c>
      <c r="D1072" s="4" t="s">
        <v>34</v>
      </c>
      <c r="E1072" s="4" t="s">
        <v>100</v>
      </c>
      <c r="F1072" s="47">
        <v>3609</v>
      </c>
    </row>
    <row r="1073" spans="2:6">
      <c r="B1073" s="60" t="s">
        <v>8</v>
      </c>
      <c r="C1073" s="4" t="s">
        <v>96</v>
      </c>
      <c r="D1073" s="4" t="s">
        <v>34</v>
      </c>
      <c r="E1073" s="4" t="s">
        <v>100</v>
      </c>
      <c r="F1073" s="47">
        <v>3548</v>
      </c>
    </row>
    <row r="1074" spans="2:6">
      <c r="B1074" s="60" t="s">
        <v>106</v>
      </c>
      <c r="C1074" s="4" t="s">
        <v>99</v>
      </c>
      <c r="D1074" s="4" t="s">
        <v>32</v>
      </c>
      <c r="E1074" s="4" t="s">
        <v>97</v>
      </c>
      <c r="F1074" s="47">
        <v>2747</v>
      </c>
    </row>
    <row r="1075" spans="2:6">
      <c r="B1075" s="60" t="s">
        <v>16</v>
      </c>
      <c r="C1075" s="4" t="s">
        <v>98</v>
      </c>
      <c r="D1075" s="4" t="s">
        <v>35</v>
      </c>
      <c r="E1075" s="4" t="s">
        <v>86</v>
      </c>
      <c r="F1075" s="47">
        <v>7120</v>
      </c>
    </row>
    <row r="1076" spans="2:6">
      <c r="B1076" s="60" t="s">
        <v>22</v>
      </c>
      <c r="C1076" s="4" t="s">
        <v>92</v>
      </c>
      <c r="D1076" s="4" t="s">
        <v>32</v>
      </c>
      <c r="E1076" s="4" t="s">
        <v>100</v>
      </c>
      <c r="F1076" s="47">
        <v>7057</v>
      </c>
    </row>
    <row r="1077" spans="2:6">
      <c r="B1077" s="60" t="s">
        <v>12</v>
      </c>
      <c r="C1077" s="4" t="s">
        <v>89</v>
      </c>
      <c r="D1077" s="4" t="s">
        <v>34</v>
      </c>
      <c r="E1077" s="4" t="s">
        <v>86</v>
      </c>
      <c r="F1077" s="47">
        <v>4786</v>
      </c>
    </row>
    <row r="1078" spans="2:6">
      <c r="B1078" s="60" t="s">
        <v>19</v>
      </c>
      <c r="C1078" s="4" t="s">
        <v>91</v>
      </c>
      <c r="D1078" s="4" t="s">
        <v>34</v>
      </c>
      <c r="E1078" s="4" t="s">
        <v>97</v>
      </c>
      <c r="F1078" s="47">
        <v>5282</v>
      </c>
    </row>
    <row r="1079" spans="2:6">
      <c r="B1079" s="60" t="s">
        <v>25</v>
      </c>
      <c r="C1079" s="4" t="s">
        <v>92</v>
      </c>
      <c r="D1079" s="4" t="s">
        <v>35</v>
      </c>
      <c r="E1079" s="4" t="s">
        <v>86</v>
      </c>
      <c r="F1079" s="47">
        <v>1055</v>
      </c>
    </row>
    <row r="1080" spans="2:6">
      <c r="B1080" s="60" t="s">
        <v>22</v>
      </c>
      <c r="C1080" s="4" t="s">
        <v>92</v>
      </c>
      <c r="D1080" s="4" t="s">
        <v>33</v>
      </c>
      <c r="E1080" s="4" t="s">
        <v>90</v>
      </c>
      <c r="F1080" s="47">
        <v>6043</v>
      </c>
    </row>
    <row r="1081" spans="2:6">
      <c r="B1081" s="60" t="s">
        <v>12</v>
      </c>
      <c r="C1081" s="4" t="s">
        <v>89</v>
      </c>
      <c r="D1081" s="4" t="s">
        <v>35</v>
      </c>
      <c r="E1081" s="4" t="s">
        <v>86</v>
      </c>
      <c r="F1081" s="47">
        <v>4102</v>
      </c>
    </row>
    <row r="1082" spans="2:6">
      <c r="B1082" s="60" t="s">
        <v>26</v>
      </c>
      <c r="C1082" s="4" t="s">
        <v>94</v>
      </c>
      <c r="D1082" s="4" t="s">
        <v>32</v>
      </c>
      <c r="E1082" s="4" t="s">
        <v>86</v>
      </c>
      <c r="F1082" s="47">
        <v>5998</v>
      </c>
    </row>
    <row r="1083" spans="2:6">
      <c r="B1083" s="60" t="s">
        <v>10</v>
      </c>
      <c r="C1083" s="4" t="s">
        <v>101</v>
      </c>
      <c r="D1083" s="4" t="s">
        <v>34</v>
      </c>
      <c r="E1083" s="4" t="s">
        <v>100</v>
      </c>
      <c r="F1083" s="47">
        <v>6528</v>
      </c>
    </row>
    <row r="1084" spans="2:6">
      <c r="B1084" s="60" t="s">
        <v>108</v>
      </c>
      <c r="C1084" s="4" t="s">
        <v>104</v>
      </c>
      <c r="D1084" s="4" t="s">
        <v>34</v>
      </c>
      <c r="E1084" s="4" t="s">
        <v>86</v>
      </c>
      <c r="F1084" s="47">
        <v>3343</v>
      </c>
    </row>
    <row r="1085" spans="2:6">
      <c r="B1085" s="60" t="s">
        <v>108</v>
      </c>
      <c r="C1085" s="4" t="s">
        <v>91</v>
      </c>
      <c r="D1085" s="4" t="s">
        <v>33</v>
      </c>
      <c r="E1085" s="4" t="s">
        <v>100</v>
      </c>
      <c r="F1085" s="47">
        <v>7367</v>
      </c>
    </row>
    <row r="1086" spans="2:6">
      <c r="B1086" s="60" t="s">
        <v>16</v>
      </c>
      <c r="C1086" s="4" t="s">
        <v>104</v>
      </c>
      <c r="D1086" s="4" t="s">
        <v>33</v>
      </c>
      <c r="E1086" s="4" t="s">
        <v>86</v>
      </c>
      <c r="F1086" s="47">
        <v>9657</v>
      </c>
    </row>
    <row r="1087" spans="2:6">
      <c r="B1087" s="60" t="s">
        <v>19</v>
      </c>
      <c r="C1087" s="4" t="s">
        <v>89</v>
      </c>
      <c r="D1087" s="4" t="s">
        <v>32</v>
      </c>
      <c r="E1087" s="4" t="s">
        <v>88</v>
      </c>
      <c r="F1087" s="47">
        <v>8372</v>
      </c>
    </row>
    <row r="1088" spans="2:6">
      <c r="B1088" s="60" t="s">
        <v>26</v>
      </c>
      <c r="C1088" s="4" t="s">
        <v>107</v>
      </c>
      <c r="D1088" s="4" t="s">
        <v>35</v>
      </c>
      <c r="E1088" s="4" t="s">
        <v>93</v>
      </c>
      <c r="F1088" s="47">
        <v>4941</v>
      </c>
    </row>
    <row r="1089" spans="2:6">
      <c r="B1089" s="60" t="s">
        <v>21</v>
      </c>
      <c r="C1089" s="4" t="s">
        <v>85</v>
      </c>
      <c r="D1089" s="4" t="s">
        <v>32</v>
      </c>
      <c r="E1089" s="4" t="s">
        <v>97</v>
      </c>
      <c r="F1089" s="47">
        <v>4475</v>
      </c>
    </row>
    <row r="1090" spans="2:6">
      <c r="B1090" s="60" t="s">
        <v>14</v>
      </c>
      <c r="C1090" s="4" t="s">
        <v>96</v>
      </c>
      <c r="D1090" s="4" t="s">
        <v>33</v>
      </c>
      <c r="E1090" s="4" t="s">
        <v>93</v>
      </c>
      <c r="F1090" s="47">
        <v>9102</v>
      </c>
    </row>
    <row r="1091" spans="2:6">
      <c r="B1091" s="60" t="s">
        <v>26</v>
      </c>
      <c r="C1091" s="4" t="s">
        <v>96</v>
      </c>
      <c r="D1091" s="4" t="s">
        <v>33</v>
      </c>
      <c r="E1091" s="4" t="s">
        <v>97</v>
      </c>
      <c r="F1091" s="47">
        <v>5673</v>
      </c>
    </row>
    <row r="1092" spans="2:6">
      <c r="B1092" s="60" t="s">
        <v>16</v>
      </c>
      <c r="C1092" s="4" t="s">
        <v>99</v>
      </c>
      <c r="D1092" s="4" t="s">
        <v>35</v>
      </c>
      <c r="E1092" s="4" t="s">
        <v>93</v>
      </c>
      <c r="F1092" s="47">
        <v>9846</v>
      </c>
    </row>
    <row r="1093" spans="2:6">
      <c r="B1093" s="60" t="s">
        <v>14</v>
      </c>
      <c r="C1093" s="4" t="s">
        <v>104</v>
      </c>
      <c r="D1093" s="4" t="s">
        <v>33</v>
      </c>
      <c r="E1093" s="4" t="s">
        <v>100</v>
      </c>
      <c r="F1093" s="47">
        <v>9094</v>
      </c>
    </row>
    <row r="1094" spans="2:6">
      <c r="B1094" s="60" t="s">
        <v>20</v>
      </c>
      <c r="C1094" s="4" t="s">
        <v>98</v>
      </c>
      <c r="D1094" s="4" t="s">
        <v>33</v>
      </c>
      <c r="E1094" s="4" t="s">
        <v>97</v>
      </c>
      <c r="F1094" s="47">
        <v>9157</v>
      </c>
    </row>
    <row r="1095" spans="2:6">
      <c r="B1095" s="60" t="s">
        <v>108</v>
      </c>
      <c r="C1095" s="4" t="s">
        <v>103</v>
      </c>
      <c r="D1095" s="4" t="s">
        <v>35</v>
      </c>
      <c r="E1095" s="4" t="s">
        <v>93</v>
      </c>
      <c r="F1095" s="47">
        <v>6356</v>
      </c>
    </row>
    <row r="1096" spans="2:6">
      <c r="B1096" s="60" t="s">
        <v>18</v>
      </c>
      <c r="C1096" s="4" t="s">
        <v>92</v>
      </c>
      <c r="D1096" s="4" t="s">
        <v>33</v>
      </c>
      <c r="E1096" s="4" t="s">
        <v>93</v>
      </c>
      <c r="F1096" s="47">
        <v>7574</v>
      </c>
    </row>
    <row r="1097" spans="2:6">
      <c r="B1097" s="60" t="s">
        <v>109</v>
      </c>
      <c r="C1097" s="4" t="s">
        <v>105</v>
      </c>
      <c r="D1097" s="4" t="s">
        <v>32</v>
      </c>
      <c r="E1097" s="4" t="s">
        <v>93</v>
      </c>
      <c r="F1097" s="47">
        <v>6443</v>
      </c>
    </row>
    <row r="1098" spans="2:6">
      <c r="B1098" s="60" t="s">
        <v>18</v>
      </c>
      <c r="C1098" s="4" t="s">
        <v>94</v>
      </c>
      <c r="D1098" s="4" t="s">
        <v>32</v>
      </c>
      <c r="E1098" s="4" t="s">
        <v>86</v>
      </c>
      <c r="F1098" s="47">
        <v>4944</v>
      </c>
    </row>
    <row r="1099" spans="2:6">
      <c r="B1099" s="60" t="s">
        <v>19</v>
      </c>
      <c r="C1099" s="4" t="s">
        <v>105</v>
      </c>
      <c r="D1099" s="4" t="s">
        <v>35</v>
      </c>
      <c r="E1099" s="4" t="s">
        <v>93</v>
      </c>
      <c r="F1099" s="47">
        <v>4619</v>
      </c>
    </row>
    <row r="1100" spans="2:6">
      <c r="B1100" s="60" t="s">
        <v>14</v>
      </c>
      <c r="C1100" s="4" t="s">
        <v>102</v>
      </c>
      <c r="D1100" s="4" t="s">
        <v>34</v>
      </c>
      <c r="E1100" s="4" t="s">
        <v>97</v>
      </c>
      <c r="F1100" s="47">
        <v>2059</v>
      </c>
    </row>
    <row r="1101" spans="2:6">
      <c r="B1101" s="60" t="s">
        <v>25</v>
      </c>
      <c r="C1101" s="4" t="s">
        <v>107</v>
      </c>
      <c r="D1101" s="4" t="s">
        <v>34</v>
      </c>
      <c r="E1101" s="4" t="s">
        <v>95</v>
      </c>
      <c r="F1101" s="47">
        <v>4097</v>
      </c>
    </row>
    <row r="1102" spans="2:6">
      <c r="B1102" s="60" t="s">
        <v>19</v>
      </c>
      <c r="C1102" s="4" t="s">
        <v>89</v>
      </c>
      <c r="D1102" s="4" t="s">
        <v>32</v>
      </c>
      <c r="E1102" s="4" t="s">
        <v>88</v>
      </c>
      <c r="F1102" s="47">
        <v>8942</v>
      </c>
    </row>
    <row r="1103" spans="2:6">
      <c r="B1103" s="60" t="s">
        <v>6</v>
      </c>
      <c r="C1103" s="4" t="s">
        <v>103</v>
      </c>
      <c r="D1103" s="4" t="s">
        <v>34</v>
      </c>
      <c r="E1103" s="4" t="s">
        <v>93</v>
      </c>
      <c r="F1103" s="47">
        <v>6610</v>
      </c>
    </row>
    <row r="1104" spans="2:6">
      <c r="B1104" s="60" t="s">
        <v>8</v>
      </c>
      <c r="C1104" s="4" t="s">
        <v>102</v>
      </c>
      <c r="D1104" s="4" t="s">
        <v>32</v>
      </c>
      <c r="E1104" s="4" t="s">
        <v>100</v>
      </c>
      <c r="F1104" s="47">
        <v>4259</v>
      </c>
    </row>
    <row r="1105" spans="2:6">
      <c r="B1105" s="60" t="s">
        <v>22</v>
      </c>
      <c r="C1105" s="4" t="s">
        <v>91</v>
      </c>
      <c r="D1105" s="4" t="s">
        <v>33</v>
      </c>
      <c r="E1105" s="4" t="s">
        <v>100</v>
      </c>
      <c r="F1105" s="47">
        <v>1113</v>
      </c>
    </row>
    <row r="1106" spans="2:6">
      <c r="B1106" s="60" t="s">
        <v>18</v>
      </c>
      <c r="C1106" s="4" t="s">
        <v>89</v>
      </c>
      <c r="D1106" s="4" t="s">
        <v>32</v>
      </c>
      <c r="E1106" s="4" t="s">
        <v>93</v>
      </c>
      <c r="F1106" s="47">
        <v>4459</v>
      </c>
    </row>
    <row r="1107" spans="2:6">
      <c r="B1107" s="60" t="s">
        <v>6</v>
      </c>
      <c r="C1107" s="4" t="s">
        <v>102</v>
      </c>
      <c r="D1107" s="4" t="s">
        <v>33</v>
      </c>
      <c r="E1107" s="4" t="s">
        <v>86</v>
      </c>
      <c r="F1107" s="47">
        <v>7774</v>
      </c>
    </row>
    <row r="1108" spans="2:6">
      <c r="B1108" s="60" t="s">
        <v>22</v>
      </c>
      <c r="C1108" s="4" t="s">
        <v>89</v>
      </c>
      <c r="D1108" s="4" t="s">
        <v>34</v>
      </c>
      <c r="E1108" s="4" t="s">
        <v>86</v>
      </c>
      <c r="F1108" s="47">
        <v>8921</v>
      </c>
    </row>
    <row r="1109" spans="2:6">
      <c r="B1109" s="60" t="s">
        <v>19</v>
      </c>
      <c r="C1109" s="4" t="s">
        <v>89</v>
      </c>
      <c r="D1109" s="4" t="s">
        <v>33</v>
      </c>
      <c r="E1109" s="4" t="s">
        <v>100</v>
      </c>
      <c r="F1109" s="47">
        <v>6563</v>
      </c>
    </row>
    <row r="1110" spans="2:6">
      <c r="B1110" s="60" t="s">
        <v>108</v>
      </c>
      <c r="C1110" s="4" t="s">
        <v>101</v>
      </c>
      <c r="D1110" s="4" t="s">
        <v>32</v>
      </c>
      <c r="E1110" s="4" t="s">
        <v>95</v>
      </c>
      <c r="F1110" s="47">
        <v>6133</v>
      </c>
    </row>
    <row r="1111" spans="2:6">
      <c r="B1111" s="60" t="s">
        <v>21</v>
      </c>
      <c r="C1111" s="4" t="s">
        <v>102</v>
      </c>
      <c r="D1111" s="4" t="s">
        <v>34</v>
      </c>
      <c r="E1111" s="4" t="s">
        <v>86</v>
      </c>
      <c r="F1111" s="47">
        <v>3703</v>
      </c>
    </row>
    <row r="1112" spans="2:6">
      <c r="B1112" s="60" t="s">
        <v>8</v>
      </c>
      <c r="C1112" s="4" t="s">
        <v>92</v>
      </c>
      <c r="D1112" s="4" t="s">
        <v>32</v>
      </c>
      <c r="E1112" s="4" t="s">
        <v>93</v>
      </c>
      <c r="F1112" s="47">
        <v>9523</v>
      </c>
    </row>
    <row r="1113" spans="2:6">
      <c r="B1113" s="60" t="s">
        <v>14</v>
      </c>
      <c r="C1113" s="4" t="s">
        <v>103</v>
      </c>
      <c r="D1113" s="4" t="s">
        <v>34</v>
      </c>
      <c r="E1113" s="4" t="s">
        <v>93</v>
      </c>
      <c r="F1113" s="47">
        <v>6110</v>
      </c>
    </row>
    <row r="1114" spans="2:6">
      <c r="B1114" s="60" t="s">
        <v>26</v>
      </c>
      <c r="C1114" s="4" t="s">
        <v>96</v>
      </c>
      <c r="D1114" s="4" t="s">
        <v>35</v>
      </c>
      <c r="E1114" s="4" t="s">
        <v>90</v>
      </c>
      <c r="F1114" s="47">
        <v>4094</v>
      </c>
    </row>
    <row r="1115" spans="2:6">
      <c r="B1115" s="60" t="s">
        <v>20</v>
      </c>
      <c r="C1115" s="4" t="s">
        <v>102</v>
      </c>
      <c r="D1115" s="4" t="s">
        <v>35</v>
      </c>
      <c r="E1115" s="4" t="s">
        <v>93</v>
      </c>
      <c r="F1115" s="47">
        <v>7203</v>
      </c>
    </row>
    <row r="1116" spans="2:6">
      <c r="B1116" s="60" t="s">
        <v>109</v>
      </c>
      <c r="C1116" s="4" t="s">
        <v>98</v>
      </c>
      <c r="D1116" s="4" t="s">
        <v>32</v>
      </c>
      <c r="E1116" s="4" t="s">
        <v>97</v>
      </c>
      <c r="F1116" s="47">
        <v>1455</v>
      </c>
    </row>
    <row r="1117" spans="2:6">
      <c r="B1117" s="60" t="s">
        <v>108</v>
      </c>
      <c r="C1117" s="4" t="s">
        <v>94</v>
      </c>
      <c r="D1117" s="4" t="s">
        <v>32</v>
      </c>
      <c r="E1117" s="4" t="s">
        <v>88</v>
      </c>
      <c r="F1117" s="47">
        <v>7975</v>
      </c>
    </row>
    <row r="1118" spans="2:6">
      <c r="B1118" s="60" t="s">
        <v>20</v>
      </c>
      <c r="C1118" s="4" t="s">
        <v>103</v>
      </c>
      <c r="D1118" s="4" t="s">
        <v>34</v>
      </c>
      <c r="E1118" s="4" t="s">
        <v>97</v>
      </c>
      <c r="F1118" s="47">
        <v>6252</v>
      </c>
    </row>
    <row r="1119" spans="2:6">
      <c r="B1119" s="60" t="s">
        <v>26</v>
      </c>
      <c r="C1119" s="4" t="s">
        <v>103</v>
      </c>
      <c r="D1119" s="4" t="s">
        <v>33</v>
      </c>
      <c r="E1119" s="4" t="s">
        <v>88</v>
      </c>
      <c r="F1119" s="47">
        <v>8615</v>
      </c>
    </row>
    <row r="1120" spans="2:6">
      <c r="B1120" s="60" t="s">
        <v>14</v>
      </c>
      <c r="C1120" s="4" t="s">
        <v>92</v>
      </c>
      <c r="D1120" s="4" t="s">
        <v>32</v>
      </c>
      <c r="E1120" s="4" t="s">
        <v>100</v>
      </c>
      <c r="F1120" s="47">
        <v>8082</v>
      </c>
    </row>
    <row r="1121" spans="2:6">
      <c r="B1121" s="60" t="s">
        <v>6</v>
      </c>
      <c r="C1121" s="4" t="s">
        <v>99</v>
      </c>
      <c r="D1121" s="4" t="s">
        <v>34</v>
      </c>
      <c r="E1121" s="4" t="s">
        <v>86</v>
      </c>
      <c r="F1121" s="47">
        <v>1930</v>
      </c>
    </row>
    <row r="1122" spans="2:6">
      <c r="B1122" s="60" t="s">
        <v>18</v>
      </c>
      <c r="C1122" s="4" t="s">
        <v>98</v>
      </c>
      <c r="D1122" s="4" t="s">
        <v>34</v>
      </c>
      <c r="E1122" s="4" t="s">
        <v>86</v>
      </c>
      <c r="F1122" s="47">
        <v>8023</v>
      </c>
    </row>
    <row r="1123" spans="2:6">
      <c r="B1123" s="60" t="s">
        <v>8</v>
      </c>
      <c r="C1123" s="4" t="s">
        <v>94</v>
      </c>
      <c r="D1123" s="4" t="s">
        <v>32</v>
      </c>
      <c r="E1123" s="4" t="s">
        <v>93</v>
      </c>
      <c r="F1123" s="47">
        <v>3336</v>
      </c>
    </row>
    <row r="1124" spans="2:6">
      <c r="B1124" s="60" t="s">
        <v>26</v>
      </c>
      <c r="C1124" s="4" t="s">
        <v>103</v>
      </c>
      <c r="D1124" s="4" t="s">
        <v>34</v>
      </c>
      <c r="E1124" s="4" t="s">
        <v>95</v>
      </c>
      <c r="F1124" s="47">
        <v>6620</v>
      </c>
    </row>
    <row r="1125" spans="2:6">
      <c r="B1125" s="60" t="s">
        <v>106</v>
      </c>
      <c r="C1125" s="4" t="s">
        <v>103</v>
      </c>
      <c r="D1125" s="4" t="s">
        <v>32</v>
      </c>
      <c r="E1125" s="4" t="s">
        <v>100</v>
      </c>
      <c r="F1125" s="47">
        <v>1235</v>
      </c>
    </row>
    <row r="1126" spans="2:6">
      <c r="B1126" s="60" t="s">
        <v>14</v>
      </c>
      <c r="C1126" s="4" t="s">
        <v>104</v>
      </c>
      <c r="D1126" s="4" t="s">
        <v>33</v>
      </c>
      <c r="E1126" s="4" t="s">
        <v>97</v>
      </c>
      <c r="F1126" s="47">
        <v>7681</v>
      </c>
    </row>
    <row r="1127" spans="2:6">
      <c r="B1127" s="60" t="s">
        <v>6</v>
      </c>
      <c r="C1127" s="4" t="s">
        <v>87</v>
      </c>
      <c r="D1127" s="4" t="s">
        <v>33</v>
      </c>
      <c r="E1127" s="4" t="s">
        <v>100</v>
      </c>
      <c r="F1127" s="47">
        <v>5288</v>
      </c>
    </row>
    <row r="1128" spans="2:6">
      <c r="B1128" s="60" t="s">
        <v>108</v>
      </c>
      <c r="C1128" s="4" t="s">
        <v>91</v>
      </c>
      <c r="D1128" s="4" t="s">
        <v>34</v>
      </c>
      <c r="E1128" s="4" t="s">
        <v>90</v>
      </c>
      <c r="F1128" s="47">
        <v>2056</v>
      </c>
    </row>
    <row r="1129" spans="2:6">
      <c r="B1129" s="60" t="s">
        <v>22</v>
      </c>
      <c r="C1129" s="4" t="s">
        <v>107</v>
      </c>
      <c r="D1129" s="4" t="s">
        <v>33</v>
      </c>
      <c r="E1129" s="4" t="s">
        <v>100</v>
      </c>
      <c r="F1129" s="47">
        <v>7862</v>
      </c>
    </row>
    <row r="1130" spans="2:6">
      <c r="B1130" s="60" t="s">
        <v>10</v>
      </c>
      <c r="C1130" s="4" t="s">
        <v>99</v>
      </c>
      <c r="D1130" s="4" t="s">
        <v>33</v>
      </c>
      <c r="E1130" s="4" t="s">
        <v>97</v>
      </c>
      <c r="F1130" s="47">
        <v>5516</v>
      </c>
    </row>
    <row r="1131" spans="2:6">
      <c r="B1131" s="60" t="s">
        <v>22</v>
      </c>
      <c r="C1131" s="4" t="s">
        <v>87</v>
      </c>
      <c r="D1131" s="4" t="s">
        <v>34</v>
      </c>
      <c r="E1131" s="4" t="s">
        <v>97</v>
      </c>
      <c r="F1131" s="47">
        <v>7576</v>
      </c>
    </row>
    <row r="1132" spans="2:6">
      <c r="B1132" s="60" t="s">
        <v>25</v>
      </c>
      <c r="C1132" s="4" t="s">
        <v>99</v>
      </c>
      <c r="D1132" s="4" t="s">
        <v>32</v>
      </c>
      <c r="E1132" s="4" t="s">
        <v>86</v>
      </c>
      <c r="F1132" s="47">
        <v>7412</v>
      </c>
    </row>
    <row r="1133" spans="2:6">
      <c r="B1133" s="60" t="s">
        <v>16</v>
      </c>
      <c r="C1133" s="4" t="s">
        <v>94</v>
      </c>
      <c r="D1133" s="4" t="s">
        <v>32</v>
      </c>
      <c r="E1133" s="4" t="s">
        <v>88</v>
      </c>
      <c r="F1133" s="47">
        <v>8324</v>
      </c>
    </row>
    <row r="1134" spans="2:6">
      <c r="B1134" s="60" t="s">
        <v>16</v>
      </c>
      <c r="C1134" s="4" t="s">
        <v>89</v>
      </c>
      <c r="D1134" s="4" t="s">
        <v>34</v>
      </c>
      <c r="E1134" s="4" t="s">
        <v>88</v>
      </c>
      <c r="F1134" s="47">
        <v>8741</v>
      </c>
    </row>
    <row r="1135" spans="2:6">
      <c r="B1135" s="60" t="s">
        <v>109</v>
      </c>
      <c r="C1135" s="4" t="s">
        <v>98</v>
      </c>
      <c r="D1135" s="4" t="s">
        <v>32</v>
      </c>
      <c r="E1135" s="4" t="s">
        <v>93</v>
      </c>
      <c r="F1135" s="47">
        <v>6911</v>
      </c>
    </row>
    <row r="1136" spans="2:6">
      <c r="B1136" s="60" t="s">
        <v>25</v>
      </c>
      <c r="C1136" s="4" t="s">
        <v>99</v>
      </c>
      <c r="D1136" s="4" t="s">
        <v>32</v>
      </c>
      <c r="E1136" s="4" t="s">
        <v>86</v>
      </c>
      <c r="F1136" s="47">
        <v>6531</v>
      </c>
    </row>
    <row r="1137" spans="2:6">
      <c r="B1137" s="60" t="s">
        <v>26</v>
      </c>
      <c r="C1137" s="4" t="s">
        <v>85</v>
      </c>
      <c r="D1137" s="4" t="s">
        <v>32</v>
      </c>
      <c r="E1137" s="4" t="s">
        <v>90</v>
      </c>
      <c r="F1137" s="47">
        <v>8978</v>
      </c>
    </row>
    <row r="1138" spans="2:6">
      <c r="B1138" s="60" t="s">
        <v>108</v>
      </c>
      <c r="C1138" s="4" t="s">
        <v>96</v>
      </c>
      <c r="D1138" s="4" t="s">
        <v>34</v>
      </c>
      <c r="E1138" s="4" t="s">
        <v>100</v>
      </c>
      <c r="F1138" s="47">
        <v>7473</v>
      </c>
    </row>
    <row r="1139" spans="2:6">
      <c r="B1139" s="60" t="s">
        <v>10</v>
      </c>
      <c r="C1139" s="4" t="s">
        <v>94</v>
      </c>
      <c r="D1139" s="4" t="s">
        <v>32</v>
      </c>
      <c r="E1139" s="4" t="s">
        <v>100</v>
      </c>
      <c r="F1139" s="47">
        <v>6302</v>
      </c>
    </row>
    <row r="1140" spans="2:6">
      <c r="B1140" s="60" t="s">
        <v>21</v>
      </c>
      <c r="C1140" s="4" t="s">
        <v>105</v>
      </c>
      <c r="D1140" s="4" t="s">
        <v>33</v>
      </c>
      <c r="E1140" s="4" t="s">
        <v>97</v>
      </c>
      <c r="F1140" s="47">
        <v>3636</v>
      </c>
    </row>
    <row r="1141" spans="2:6">
      <c r="B1141" s="60" t="s">
        <v>12</v>
      </c>
      <c r="C1141" s="4" t="s">
        <v>92</v>
      </c>
      <c r="D1141" s="4" t="s">
        <v>33</v>
      </c>
      <c r="E1141" s="4" t="s">
        <v>95</v>
      </c>
      <c r="F1141" s="47">
        <v>2599</v>
      </c>
    </row>
    <row r="1142" spans="2:6">
      <c r="B1142" s="60" t="s">
        <v>106</v>
      </c>
      <c r="C1142" s="4" t="s">
        <v>102</v>
      </c>
      <c r="D1142" s="4" t="s">
        <v>35</v>
      </c>
      <c r="E1142" s="4" t="s">
        <v>88</v>
      </c>
      <c r="F1142" s="47">
        <v>5765</v>
      </c>
    </row>
    <row r="1143" spans="2:6">
      <c r="B1143" s="60" t="s">
        <v>12</v>
      </c>
      <c r="C1143" s="4" t="s">
        <v>101</v>
      </c>
      <c r="D1143" s="4" t="s">
        <v>33</v>
      </c>
      <c r="E1143" s="4" t="s">
        <v>95</v>
      </c>
      <c r="F1143" s="47">
        <v>4484</v>
      </c>
    </row>
    <row r="1144" spans="2:6">
      <c r="B1144" s="60" t="s">
        <v>8</v>
      </c>
      <c r="C1144" s="4" t="s">
        <v>102</v>
      </c>
      <c r="D1144" s="4" t="s">
        <v>35</v>
      </c>
      <c r="E1144" s="4" t="s">
        <v>97</v>
      </c>
      <c r="F1144" s="47">
        <v>9697</v>
      </c>
    </row>
    <row r="1145" spans="2:6">
      <c r="B1145" s="60" t="s">
        <v>21</v>
      </c>
      <c r="C1145" s="4" t="s">
        <v>89</v>
      </c>
      <c r="D1145" s="4" t="s">
        <v>35</v>
      </c>
      <c r="E1145" s="4" t="s">
        <v>93</v>
      </c>
      <c r="F1145" s="47">
        <v>5249</v>
      </c>
    </row>
    <row r="1146" spans="2:6">
      <c r="B1146" s="60" t="s">
        <v>109</v>
      </c>
      <c r="C1146" s="4" t="s">
        <v>94</v>
      </c>
      <c r="D1146" s="4" t="s">
        <v>33</v>
      </c>
      <c r="E1146" s="4" t="s">
        <v>93</v>
      </c>
      <c r="F1146" s="47">
        <v>3851</v>
      </c>
    </row>
    <row r="1147" spans="2:6">
      <c r="B1147" s="60" t="s">
        <v>20</v>
      </c>
      <c r="C1147" s="4" t="s">
        <v>102</v>
      </c>
      <c r="D1147" s="4" t="s">
        <v>33</v>
      </c>
      <c r="E1147" s="4" t="s">
        <v>97</v>
      </c>
      <c r="F1147" s="47">
        <v>7220</v>
      </c>
    </row>
    <row r="1148" spans="2:6">
      <c r="B1148" s="60" t="s">
        <v>109</v>
      </c>
      <c r="C1148" s="4" t="s">
        <v>89</v>
      </c>
      <c r="D1148" s="4" t="s">
        <v>34</v>
      </c>
      <c r="E1148" s="4" t="s">
        <v>95</v>
      </c>
      <c r="F1148" s="47">
        <v>9192</v>
      </c>
    </row>
    <row r="1149" spans="2:6">
      <c r="B1149" s="60" t="s">
        <v>108</v>
      </c>
      <c r="C1149" s="4" t="s">
        <v>102</v>
      </c>
      <c r="D1149" s="4" t="s">
        <v>32</v>
      </c>
      <c r="E1149" s="4" t="s">
        <v>97</v>
      </c>
      <c r="F1149" s="47">
        <v>5200</v>
      </c>
    </row>
    <row r="1150" spans="2:6">
      <c r="B1150" s="60" t="s">
        <v>16</v>
      </c>
      <c r="C1150" s="4" t="s">
        <v>105</v>
      </c>
      <c r="D1150" s="4" t="s">
        <v>35</v>
      </c>
      <c r="E1150" s="4" t="s">
        <v>93</v>
      </c>
      <c r="F1150" s="47">
        <v>1311</v>
      </c>
    </row>
    <row r="1151" spans="2:6">
      <c r="B1151" s="60" t="s">
        <v>14</v>
      </c>
      <c r="C1151" s="4" t="s">
        <v>92</v>
      </c>
      <c r="D1151" s="4" t="s">
        <v>33</v>
      </c>
      <c r="E1151" s="4" t="s">
        <v>100</v>
      </c>
      <c r="F1151" s="47">
        <v>8947</v>
      </c>
    </row>
    <row r="1152" spans="2:6">
      <c r="B1152" s="60" t="s">
        <v>26</v>
      </c>
      <c r="C1152" s="4" t="s">
        <v>87</v>
      </c>
      <c r="D1152" s="4" t="s">
        <v>34</v>
      </c>
      <c r="E1152" s="4" t="s">
        <v>88</v>
      </c>
      <c r="F1152" s="47">
        <v>8259</v>
      </c>
    </row>
    <row r="1153" spans="2:6">
      <c r="B1153" s="60" t="s">
        <v>8</v>
      </c>
      <c r="C1153" s="4" t="s">
        <v>104</v>
      </c>
      <c r="D1153" s="4" t="s">
        <v>35</v>
      </c>
      <c r="E1153" s="4" t="s">
        <v>90</v>
      </c>
      <c r="F1153" s="47">
        <v>4066</v>
      </c>
    </row>
    <row r="1154" spans="2:6">
      <c r="B1154" s="60" t="s">
        <v>14</v>
      </c>
      <c r="C1154" s="4" t="s">
        <v>102</v>
      </c>
      <c r="D1154" s="4" t="s">
        <v>35</v>
      </c>
      <c r="E1154" s="4" t="s">
        <v>90</v>
      </c>
      <c r="F1154" s="47">
        <v>2251</v>
      </c>
    </row>
    <row r="1155" spans="2:6">
      <c r="B1155" s="60" t="s">
        <v>12</v>
      </c>
      <c r="C1155" s="4" t="s">
        <v>99</v>
      </c>
      <c r="D1155" s="4" t="s">
        <v>33</v>
      </c>
      <c r="E1155" s="4" t="s">
        <v>88</v>
      </c>
      <c r="F1155" s="47">
        <v>7204</v>
      </c>
    </row>
    <row r="1156" spans="2:6">
      <c r="B1156" s="60" t="s">
        <v>108</v>
      </c>
      <c r="C1156" s="4" t="s">
        <v>104</v>
      </c>
      <c r="D1156" s="4" t="s">
        <v>35</v>
      </c>
      <c r="E1156" s="4" t="s">
        <v>86</v>
      </c>
      <c r="F1156" s="47">
        <v>8246</v>
      </c>
    </row>
    <row r="1157" spans="2:6">
      <c r="B1157" s="60" t="s">
        <v>10</v>
      </c>
      <c r="C1157" s="4" t="s">
        <v>94</v>
      </c>
      <c r="D1157" s="4" t="s">
        <v>33</v>
      </c>
      <c r="E1157" s="4" t="s">
        <v>97</v>
      </c>
      <c r="F1157" s="47">
        <v>5849</v>
      </c>
    </row>
    <row r="1158" spans="2:6">
      <c r="B1158" s="60" t="s">
        <v>106</v>
      </c>
      <c r="C1158" s="4" t="s">
        <v>104</v>
      </c>
      <c r="D1158" s="4" t="s">
        <v>32</v>
      </c>
      <c r="E1158" s="4" t="s">
        <v>93</v>
      </c>
      <c r="F1158" s="47">
        <v>2755</v>
      </c>
    </row>
    <row r="1159" spans="2:6">
      <c r="B1159" s="60" t="s">
        <v>14</v>
      </c>
      <c r="C1159" s="4" t="s">
        <v>103</v>
      </c>
      <c r="D1159" s="4" t="s">
        <v>32</v>
      </c>
      <c r="E1159" s="4" t="s">
        <v>95</v>
      </c>
      <c r="F1159" s="47">
        <v>7531</v>
      </c>
    </row>
    <row r="1160" spans="2:6">
      <c r="B1160" s="60" t="s">
        <v>19</v>
      </c>
      <c r="C1160" s="4" t="s">
        <v>89</v>
      </c>
      <c r="D1160" s="4" t="s">
        <v>33</v>
      </c>
      <c r="E1160" s="4" t="s">
        <v>93</v>
      </c>
      <c r="F1160" s="47">
        <v>8460</v>
      </c>
    </row>
    <row r="1161" spans="2:6">
      <c r="B1161" s="60" t="s">
        <v>8</v>
      </c>
      <c r="C1161" s="4" t="s">
        <v>104</v>
      </c>
      <c r="D1161" s="4" t="s">
        <v>35</v>
      </c>
      <c r="E1161" s="4" t="s">
        <v>88</v>
      </c>
      <c r="F1161" s="47">
        <v>3312</v>
      </c>
    </row>
    <row r="1162" spans="2:6">
      <c r="B1162" s="60" t="s">
        <v>8</v>
      </c>
      <c r="C1162" s="4" t="s">
        <v>102</v>
      </c>
      <c r="D1162" s="4" t="s">
        <v>33</v>
      </c>
      <c r="E1162" s="4" t="s">
        <v>95</v>
      </c>
      <c r="F1162" s="47">
        <v>9705</v>
      </c>
    </row>
    <row r="1163" spans="2:6">
      <c r="B1163" s="60" t="s">
        <v>108</v>
      </c>
      <c r="C1163" s="4" t="s">
        <v>104</v>
      </c>
      <c r="D1163" s="4" t="s">
        <v>35</v>
      </c>
      <c r="E1163" s="4" t="s">
        <v>86</v>
      </c>
      <c r="F1163" s="47">
        <v>8313</v>
      </c>
    </row>
    <row r="1164" spans="2:6">
      <c r="B1164" s="60" t="s">
        <v>21</v>
      </c>
      <c r="C1164" s="4" t="s">
        <v>99</v>
      </c>
      <c r="D1164" s="4" t="s">
        <v>34</v>
      </c>
      <c r="E1164" s="4" t="s">
        <v>95</v>
      </c>
      <c r="F1164" s="47">
        <v>9185</v>
      </c>
    </row>
    <row r="1165" spans="2:6">
      <c r="B1165" s="60" t="s">
        <v>108</v>
      </c>
      <c r="C1165" s="4" t="s">
        <v>102</v>
      </c>
      <c r="D1165" s="4" t="s">
        <v>34</v>
      </c>
      <c r="E1165" s="4" t="s">
        <v>86</v>
      </c>
      <c r="F1165" s="47">
        <v>9769</v>
      </c>
    </row>
    <row r="1166" spans="2:6">
      <c r="B1166" s="60" t="s">
        <v>12</v>
      </c>
      <c r="C1166" s="4" t="s">
        <v>99</v>
      </c>
      <c r="D1166" s="4" t="s">
        <v>33</v>
      </c>
      <c r="E1166" s="4" t="s">
        <v>86</v>
      </c>
      <c r="F1166" s="47">
        <v>3102</v>
      </c>
    </row>
    <row r="1167" spans="2:6">
      <c r="B1167" s="60" t="s">
        <v>109</v>
      </c>
      <c r="C1167" s="4" t="s">
        <v>92</v>
      </c>
      <c r="D1167" s="4" t="s">
        <v>35</v>
      </c>
      <c r="E1167" s="4" t="s">
        <v>90</v>
      </c>
      <c r="F1167" s="47">
        <v>7912</v>
      </c>
    </row>
    <row r="1168" spans="2:6">
      <c r="B1168" s="60" t="s">
        <v>18</v>
      </c>
      <c r="C1168" s="4" t="s">
        <v>89</v>
      </c>
      <c r="D1168" s="4" t="s">
        <v>34</v>
      </c>
      <c r="E1168" s="4" t="s">
        <v>100</v>
      </c>
      <c r="F1168" s="47">
        <v>2527</v>
      </c>
    </row>
    <row r="1169" spans="2:6">
      <c r="B1169" s="60" t="s">
        <v>106</v>
      </c>
      <c r="C1169" s="4" t="s">
        <v>96</v>
      </c>
      <c r="D1169" s="4" t="s">
        <v>32</v>
      </c>
      <c r="E1169" s="4" t="s">
        <v>88</v>
      </c>
      <c r="F1169" s="47">
        <v>2939</v>
      </c>
    </row>
    <row r="1170" spans="2:6">
      <c r="B1170" s="60" t="s">
        <v>19</v>
      </c>
      <c r="C1170" s="4" t="s">
        <v>103</v>
      </c>
      <c r="D1170" s="4" t="s">
        <v>34</v>
      </c>
      <c r="E1170" s="4" t="s">
        <v>97</v>
      </c>
      <c r="F1170" s="47">
        <v>4373</v>
      </c>
    </row>
    <row r="1171" spans="2:6">
      <c r="B1171" s="60" t="s">
        <v>26</v>
      </c>
      <c r="C1171" s="4" t="s">
        <v>89</v>
      </c>
      <c r="D1171" s="4" t="s">
        <v>34</v>
      </c>
      <c r="E1171" s="4" t="s">
        <v>100</v>
      </c>
      <c r="F1171" s="47">
        <v>2497</v>
      </c>
    </row>
    <row r="1172" spans="2:6">
      <c r="B1172" s="60" t="s">
        <v>18</v>
      </c>
      <c r="C1172" s="4" t="s">
        <v>91</v>
      </c>
      <c r="D1172" s="4" t="s">
        <v>34</v>
      </c>
      <c r="E1172" s="4" t="s">
        <v>100</v>
      </c>
      <c r="F1172" s="47">
        <v>2466</v>
      </c>
    </row>
    <row r="1173" spans="2:6">
      <c r="B1173" s="60" t="s">
        <v>22</v>
      </c>
      <c r="C1173" s="4" t="s">
        <v>96</v>
      </c>
      <c r="D1173" s="4" t="s">
        <v>34</v>
      </c>
      <c r="E1173" s="4" t="s">
        <v>90</v>
      </c>
      <c r="F1173" s="47">
        <v>7274</v>
      </c>
    </row>
    <row r="1174" spans="2:6">
      <c r="B1174" s="60" t="s">
        <v>25</v>
      </c>
      <c r="C1174" s="4" t="s">
        <v>92</v>
      </c>
      <c r="D1174" s="4" t="s">
        <v>34</v>
      </c>
      <c r="E1174" s="4" t="s">
        <v>95</v>
      </c>
      <c r="F1174" s="47">
        <v>9560</v>
      </c>
    </row>
    <row r="1175" spans="2:6">
      <c r="B1175" s="60" t="s">
        <v>21</v>
      </c>
      <c r="C1175" s="4" t="s">
        <v>92</v>
      </c>
      <c r="D1175" s="4" t="s">
        <v>34</v>
      </c>
      <c r="E1175" s="4" t="s">
        <v>100</v>
      </c>
      <c r="F1175" s="47">
        <v>2036</v>
      </c>
    </row>
    <row r="1176" spans="2:6">
      <c r="B1176" s="60" t="s">
        <v>10</v>
      </c>
      <c r="C1176" s="4" t="s">
        <v>92</v>
      </c>
      <c r="D1176" s="4" t="s">
        <v>34</v>
      </c>
      <c r="E1176" s="4" t="s">
        <v>88</v>
      </c>
      <c r="F1176" s="47">
        <v>8857</v>
      </c>
    </row>
    <row r="1177" spans="2:6">
      <c r="B1177" s="60" t="s">
        <v>106</v>
      </c>
      <c r="C1177" s="4" t="s">
        <v>105</v>
      </c>
      <c r="D1177" s="4" t="s">
        <v>35</v>
      </c>
      <c r="E1177" s="4" t="s">
        <v>100</v>
      </c>
      <c r="F1177" s="47">
        <v>7087</v>
      </c>
    </row>
    <row r="1178" spans="2:6">
      <c r="B1178" s="60" t="s">
        <v>20</v>
      </c>
      <c r="C1178" s="4" t="s">
        <v>99</v>
      </c>
      <c r="D1178" s="4" t="s">
        <v>32</v>
      </c>
      <c r="E1178" s="4" t="s">
        <v>95</v>
      </c>
      <c r="F1178" s="47">
        <v>1057</v>
      </c>
    </row>
    <row r="1179" spans="2:6">
      <c r="B1179" s="60" t="s">
        <v>19</v>
      </c>
      <c r="C1179" s="4" t="s">
        <v>103</v>
      </c>
      <c r="D1179" s="4" t="s">
        <v>34</v>
      </c>
      <c r="E1179" s="4" t="s">
        <v>97</v>
      </c>
      <c r="F1179" s="47">
        <v>3161</v>
      </c>
    </row>
    <row r="1180" spans="2:6">
      <c r="B1180" s="60" t="s">
        <v>8</v>
      </c>
      <c r="C1180" s="4" t="s">
        <v>89</v>
      </c>
      <c r="D1180" s="4" t="s">
        <v>32</v>
      </c>
      <c r="E1180" s="4" t="s">
        <v>90</v>
      </c>
      <c r="F1180" s="47">
        <v>6644</v>
      </c>
    </row>
    <row r="1181" spans="2:6">
      <c r="B1181" s="60" t="s">
        <v>22</v>
      </c>
      <c r="C1181" s="4" t="s">
        <v>105</v>
      </c>
      <c r="D1181" s="4" t="s">
        <v>32</v>
      </c>
      <c r="E1181" s="4" t="s">
        <v>97</v>
      </c>
      <c r="F1181" s="47">
        <v>3203</v>
      </c>
    </row>
    <row r="1182" spans="2:6">
      <c r="B1182" s="60" t="s">
        <v>6</v>
      </c>
      <c r="C1182" s="4" t="s">
        <v>105</v>
      </c>
      <c r="D1182" s="4" t="s">
        <v>34</v>
      </c>
      <c r="E1182" s="4" t="s">
        <v>86</v>
      </c>
      <c r="F1182" s="47">
        <v>9191</v>
      </c>
    </row>
    <row r="1183" spans="2:6">
      <c r="B1183" s="60" t="s">
        <v>18</v>
      </c>
      <c r="C1183" s="4" t="s">
        <v>85</v>
      </c>
      <c r="D1183" s="4" t="s">
        <v>33</v>
      </c>
      <c r="E1183" s="4" t="s">
        <v>95</v>
      </c>
      <c r="F1183" s="47">
        <v>2341</v>
      </c>
    </row>
    <row r="1184" spans="2:6">
      <c r="B1184" s="60" t="s">
        <v>22</v>
      </c>
      <c r="C1184" s="4" t="s">
        <v>99</v>
      </c>
      <c r="D1184" s="4" t="s">
        <v>32</v>
      </c>
      <c r="E1184" s="4" t="s">
        <v>90</v>
      </c>
      <c r="F1184" s="47">
        <v>6813</v>
      </c>
    </row>
    <row r="1185" spans="2:6">
      <c r="B1185" s="60" t="s">
        <v>19</v>
      </c>
      <c r="C1185" s="4" t="s">
        <v>94</v>
      </c>
      <c r="D1185" s="4" t="s">
        <v>34</v>
      </c>
      <c r="E1185" s="4" t="s">
        <v>90</v>
      </c>
      <c r="F1185" s="47">
        <v>6888</v>
      </c>
    </row>
    <row r="1186" spans="2:6">
      <c r="B1186" s="60" t="s">
        <v>12</v>
      </c>
      <c r="C1186" s="4" t="s">
        <v>92</v>
      </c>
      <c r="D1186" s="4" t="s">
        <v>35</v>
      </c>
      <c r="E1186" s="4" t="s">
        <v>95</v>
      </c>
      <c r="F1186" s="47">
        <v>7653</v>
      </c>
    </row>
    <row r="1187" spans="2:6">
      <c r="B1187" s="60" t="s">
        <v>12</v>
      </c>
      <c r="C1187" s="4" t="s">
        <v>92</v>
      </c>
      <c r="D1187" s="4" t="s">
        <v>34</v>
      </c>
      <c r="E1187" s="4" t="s">
        <v>100</v>
      </c>
      <c r="F1187" s="47">
        <v>6705</v>
      </c>
    </row>
    <row r="1188" spans="2:6">
      <c r="B1188" s="60" t="s">
        <v>108</v>
      </c>
      <c r="C1188" s="4" t="s">
        <v>92</v>
      </c>
      <c r="D1188" s="4" t="s">
        <v>33</v>
      </c>
      <c r="E1188" s="4" t="s">
        <v>93</v>
      </c>
      <c r="F1188" s="47">
        <v>8097</v>
      </c>
    </row>
    <row r="1189" spans="2:6">
      <c r="B1189" s="60" t="s">
        <v>14</v>
      </c>
      <c r="C1189" s="4" t="s">
        <v>99</v>
      </c>
      <c r="D1189" s="4" t="s">
        <v>32</v>
      </c>
      <c r="E1189" s="4" t="s">
        <v>88</v>
      </c>
      <c r="F1189" s="47">
        <v>3088</v>
      </c>
    </row>
    <row r="1190" spans="2:6">
      <c r="B1190" s="60" t="s">
        <v>12</v>
      </c>
      <c r="C1190" s="4" t="s">
        <v>99</v>
      </c>
      <c r="D1190" s="4" t="s">
        <v>35</v>
      </c>
      <c r="E1190" s="4" t="s">
        <v>88</v>
      </c>
      <c r="F1190" s="47">
        <v>2881</v>
      </c>
    </row>
    <row r="1191" spans="2:6">
      <c r="B1191" s="60" t="s">
        <v>109</v>
      </c>
      <c r="C1191" s="4" t="s">
        <v>85</v>
      </c>
      <c r="D1191" s="4" t="s">
        <v>35</v>
      </c>
      <c r="E1191" s="4" t="s">
        <v>93</v>
      </c>
      <c r="F1191" s="47">
        <v>6450</v>
      </c>
    </row>
    <row r="1192" spans="2:6">
      <c r="B1192" s="60" t="s">
        <v>8</v>
      </c>
      <c r="C1192" s="4" t="s">
        <v>96</v>
      </c>
      <c r="D1192" s="4" t="s">
        <v>32</v>
      </c>
      <c r="E1192" s="4" t="s">
        <v>95</v>
      </c>
      <c r="F1192" s="47">
        <v>2447</v>
      </c>
    </row>
    <row r="1193" spans="2:6">
      <c r="B1193" s="60" t="s">
        <v>19</v>
      </c>
      <c r="C1193" s="4" t="s">
        <v>102</v>
      </c>
      <c r="D1193" s="4" t="s">
        <v>35</v>
      </c>
      <c r="E1193" s="4" t="s">
        <v>88</v>
      </c>
      <c r="F1193" s="47">
        <v>4354</v>
      </c>
    </row>
    <row r="1194" spans="2:6">
      <c r="B1194" s="60" t="s">
        <v>21</v>
      </c>
      <c r="C1194" s="4" t="s">
        <v>87</v>
      </c>
      <c r="D1194" s="4" t="s">
        <v>35</v>
      </c>
      <c r="E1194" s="4" t="s">
        <v>95</v>
      </c>
      <c r="F1194" s="47">
        <v>1334</v>
      </c>
    </row>
    <row r="1195" spans="2:6">
      <c r="B1195" s="60" t="s">
        <v>108</v>
      </c>
      <c r="C1195" s="4" t="s">
        <v>94</v>
      </c>
      <c r="D1195" s="4" t="s">
        <v>32</v>
      </c>
      <c r="E1195" s="4" t="s">
        <v>93</v>
      </c>
      <c r="F1195" s="47">
        <v>6949</v>
      </c>
    </row>
    <row r="1196" spans="2:6">
      <c r="B1196" s="60" t="s">
        <v>108</v>
      </c>
      <c r="C1196" s="4" t="s">
        <v>102</v>
      </c>
      <c r="D1196" s="4" t="s">
        <v>32</v>
      </c>
      <c r="E1196" s="4" t="s">
        <v>95</v>
      </c>
      <c r="F1196" s="47">
        <v>4503</v>
      </c>
    </row>
    <row r="1197" spans="2:6">
      <c r="B1197" s="60" t="s">
        <v>25</v>
      </c>
      <c r="C1197" s="4" t="s">
        <v>87</v>
      </c>
      <c r="D1197" s="4" t="s">
        <v>35</v>
      </c>
      <c r="E1197" s="4" t="s">
        <v>86</v>
      </c>
      <c r="F1197" s="47">
        <v>7898</v>
      </c>
    </row>
    <row r="1198" spans="2:6">
      <c r="B1198" s="60" t="s">
        <v>14</v>
      </c>
      <c r="C1198" s="4" t="s">
        <v>89</v>
      </c>
      <c r="D1198" s="4" t="s">
        <v>35</v>
      </c>
      <c r="E1198" s="4" t="s">
        <v>100</v>
      </c>
      <c r="F1198" s="47">
        <v>6526</v>
      </c>
    </row>
    <row r="1199" spans="2:6">
      <c r="B1199" s="60" t="s">
        <v>8</v>
      </c>
      <c r="C1199" s="4" t="s">
        <v>98</v>
      </c>
      <c r="D1199" s="4" t="s">
        <v>34</v>
      </c>
      <c r="E1199" s="4" t="s">
        <v>93</v>
      </c>
      <c r="F1199" s="47">
        <v>7412</v>
      </c>
    </row>
    <row r="1200" spans="2:6">
      <c r="B1200" s="60" t="s">
        <v>109</v>
      </c>
      <c r="C1200" s="4" t="s">
        <v>102</v>
      </c>
      <c r="D1200" s="4" t="s">
        <v>32</v>
      </c>
      <c r="E1200" s="4" t="s">
        <v>88</v>
      </c>
      <c r="F1200" s="47">
        <v>9803</v>
      </c>
    </row>
    <row r="1201" spans="2:6">
      <c r="B1201" s="60" t="s">
        <v>20</v>
      </c>
      <c r="C1201" s="4" t="s">
        <v>87</v>
      </c>
      <c r="D1201" s="4" t="s">
        <v>33</v>
      </c>
      <c r="E1201" s="4" t="s">
        <v>86</v>
      </c>
      <c r="F1201" s="47">
        <v>5495</v>
      </c>
    </row>
    <row r="1202" spans="2:6">
      <c r="B1202" s="60" t="s">
        <v>16</v>
      </c>
      <c r="C1202" s="4" t="s">
        <v>96</v>
      </c>
      <c r="D1202" s="4" t="s">
        <v>35</v>
      </c>
      <c r="E1202" s="4" t="s">
        <v>90</v>
      </c>
      <c r="F1202" s="47">
        <v>1336</v>
      </c>
    </row>
    <row r="1203" spans="2:6">
      <c r="B1203" s="60" t="s">
        <v>10</v>
      </c>
      <c r="C1203" s="4" t="s">
        <v>104</v>
      </c>
      <c r="D1203" s="4" t="s">
        <v>34</v>
      </c>
      <c r="E1203" s="4" t="s">
        <v>90</v>
      </c>
      <c r="F1203" s="47">
        <v>1544</v>
      </c>
    </row>
    <row r="1204" spans="2:6">
      <c r="B1204" s="60" t="s">
        <v>19</v>
      </c>
      <c r="C1204" s="4" t="s">
        <v>87</v>
      </c>
      <c r="D1204" s="4" t="s">
        <v>34</v>
      </c>
      <c r="E1204" s="4" t="s">
        <v>90</v>
      </c>
      <c r="F1204" s="47">
        <v>9651</v>
      </c>
    </row>
    <row r="1205" spans="2:6">
      <c r="B1205" s="60" t="s">
        <v>106</v>
      </c>
      <c r="C1205" s="4" t="s">
        <v>103</v>
      </c>
      <c r="D1205" s="4" t="s">
        <v>32</v>
      </c>
      <c r="E1205" s="4" t="s">
        <v>100</v>
      </c>
      <c r="F1205" s="47">
        <v>5810</v>
      </c>
    </row>
    <row r="1206" spans="2:6">
      <c r="B1206" s="60" t="s">
        <v>12</v>
      </c>
      <c r="C1206" s="4" t="s">
        <v>94</v>
      </c>
      <c r="D1206" s="4" t="s">
        <v>33</v>
      </c>
      <c r="E1206" s="4" t="s">
        <v>93</v>
      </c>
      <c r="F1206" s="47">
        <v>6948</v>
      </c>
    </row>
    <row r="1207" spans="2:6">
      <c r="B1207" s="60" t="s">
        <v>106</v>
      </c>
      <c r="C1207" s="4" t="s">
        <v>103</v>
      </c>
      <c r="D1207" s="4" t="s">
        <v>35</v>
      </c>
      <c r="E1207" s="4" t="s">
        <v>95</v>
      </c>
      <c r="F1207" s="47">
        <v>3161</v>
      </c>
    </row>
    <row r="1208" spans="2:6">
      <c r="B1208" s="60" t="s">
        <v>26</v>
      </c>
      <c r="C1208" s="4" t="s">
        <v>85</v>
      </c>
      <c r="D1208" s="4" t="s">
        <v>33</v>
      </c>
      <c r="E1208" s="4" t="s">
        <v>100</v>
      </c>
      <c r="F1208" s="47">
        <v>2077</v>
      </c>
    </row>
    <row r="1209" spans="2:6">
      <c r="B1209" s="60" t="s">
        <v>26</v>
      </c>
      <c r="C1209" s="4" t="s">
        <v>102</v>
      </c>
      <c r="D1209" s="4" t="s">
        <v>33</v>
      </c>
      <c r="E1209" s="4" t="s">
        <v>88</v>
      </c>
      <c r="F1209" s="47">
        <v>7868</v>
      </c>
    </row>
    <row r="1210" spans="2:6">
      <c r="B1210" s="60" t="s">
        <v>21</v>
      </c>
      <c r="C1210" s="4" t="s">
        <v>85</v>
      </c>
      <c r="D1210" s="4" t="s">
        <v>33</v>
      </c>
      <c r="E1210" s="4" t="s">
        <v>88</v>
      </c>
      <c r="F1210" s="47">
        <v>2342</v>
      </c>
    </row>
    <row r="1211" spans="2:6">
      <c r="B1211" s="60" t="s">
        <v>109</v>
      </c>
      <c r="C1211" s="4" t="s">
        <v>92</v>
      </c>
      <c r="D1211" s="4" t="s">
        <v>34</v>
      </c>
      <c r="E1211" s="4" t="s">
        <v>93</v>
      </c>
      <c r="F1211" s="47">
        <v>2240</v>
      </c>
    </row>
    <row r="1212" spans="2:6">
      <c r="B1212" s="60" t="s">
        <v>18</v>
      </c>
      <c r="C1212" s="4" t="s">
        <v>102</v>
      </c>
      <c r="D1212" s="4" t="s">
        <v>35</v>
      </c>
      <c r="E1212" s="4" t="s">
        <v>97</v>
      </c>
      <c r="F1212" s="47">
        <v>4736</v>
      </c>
    </row>
    <row r="1213" spans="2:6">
      <c r="B1213" s="60" t="s">
        <v>26</v>
      </c>
      <c r="C1213" s="4" t="s">
        <v>103</v>
      </c>
      <c r="D1213" s="4" t="s">
        <v>35</v>
      </c>
      <c r="E1213" s="4" t="s">
        <v>95</v>
      </c>
      <c r="F1213" s="47">
        <v>5667</v>
      </c>
    </row>
    <row r="1214" spans="2:6">
      <c r="B1214" s="60" t="s">
        <v>12</v>
      </c>
      <c r="C1214" s="4" t="s">
        <v>96</v>
      </c>
      <c r="D1214" s="4" t="s">
        <v>35</v>
      </c>
      <c r="E1214" s="4" t="s">
        <v>100</v>
      </c>
      <c r="F1214" s="47">
        <v>6480</v>
      </c>
    </row>
    <row r="1215" spans="2:6">
      <c r="B1215" s="60" t="s">
        <v>6</v>
      </c>
      <c r="C1215" s="4" t="s">
        <v>94</v>
      </c>
      <c r="D1215" s="4" t="s">
        <v>34</v>
      </c>
      <c r="E1215" s="4" t="s">
        <v>93</v>
      </c>
      <c r="F1215" s="47">
        <v>8813</v>
      </c>
    </row>
    <row r="1216" spans="2:6">
      <c r="B1216" s="60" t="s">
        <v>14</v>
      </c>
      <c r="C1216" s="4" t="s">
        <v>96</v>
      </c>
      <c r="D1216" s="4" t="s">
        <v>34</v>
      </c>
      <c r="E1216" s="4" t="s">
        <v>100</v>
      </c>
      <c r="F1216" s="47">
        <v>3847</v>
      </c>
    </row>
    <row r="1217" spans="2:6">
      <c r="B1217" s="60" t="s">
        <v>21</v>
      </c>
      <c r="C1217" s="4" t="s">
        <v>92</v>
      </c>
      <c r="D1217" s="4" t="s">
        <v>34</v>
      </c>
      <c r="E1217" s="4" t="s">
        <v>93</v>
      </c>
      <c r="F1217" s="47">
        <v>6286</v>
      </c>
    </row>
    <row r="1218" spans="2:6">
      <c r="B1218" s="60" t="s">
        <v>106</v>
      </c>
      <c r="C1218" s="4" t="s">
        <v>102</v>
      </c>
      <c r="D1218" s="4" t="s">
        <v>34</v>
      </c>
      <c r="E1218" s="4" t="s">
        <v>90</v>
      </c>
      <c r="F1218" s="47">
        <v>7559</v>
      </c>
    </row>
    <row r="1219" spans="2:6">
      <c r="B1219" s="60" t="s">
        <v>25</v>
      </c>
      <c r="C1219" s="4" t="s">
        <v>94</v>
      </c>
      <c r="D1219" s="4" t="s">
        <v>33</v>
      </c>
      <c r="E1219" s="4" t="s">
        <v>100</v>
      </c>
      <c r="F1219" s="47">
        <v>4787</v>
      </c>
    </row>
    <row r="1220" spans="2:6">
      <c r="B1220" s="60" t="s">
        <v>20</v>
      </c>
      <c r="C1220" s="4" t="s">
        <v>102</v>
      </c>
      <c r="D1220" s="4" t="s">
        <v>33</v>
      </c>
      <c r="E1220" s="4" t="s">
        <v>93</v>
      </c>
      <c r="F1220" s="47">
        <v>7836</v>
      </c>
    </row>
    <row r="1221" spans="2:6">
      <c r="B1221" s="60" t="s">
        <v>108</v>
      </c>
      <c r="C1221" s="4" t="s">
        <v>94</v>
      </c>
      <c r="D1221" s="4" t="s">
        <v>35</v>
      </c>
      <c r="E1221" s="4" t="s">
        <v>86</v>
      </c>
      <c r="F1221" s="47">
        <v>6474</v>
      </c>
    </row>
    <row r="1222" spans="2:6">
      <c r="B1222" s="60" t="s">
        <v>26</v>
      </c>
      <c r="C1222" s="4" t="s">
        <v>105</v>
      </c>
      <c r="D1222" s="4" t="s">
        <v>35</v>
      </c>
      <c r="E1222" s="4" t="s">
        <v>88</v>
      </c>
      <c r="F1222" s="47">
        <v>4041</v>
      </c>
    </row>
    <row r="1223" spans="2:6">
      <c r="B1223" s="60" t="s">
        <v>20</v>
      </c>
      <c r="C1223" s="4" t="s">
        <v>103</v>
      </c>
      <c r="D1223" s="4" t="s">
        <v>34</v>
      </c>
      <c r="E1223" s="4" t="s">
        <v>100</v>
      </c>
      <c r="F1223" s="47">
        <v>9845</v>
      </c>
    </row>
    <row r="1224" spans="2:6">
      <c r="B1224" s="60" t="s">
        <v>16</v>
      </c>
      <c r="C1224" s="4" t="s">
        <v>102</v>
      </c>
      <c r="D1224" s="4" t="s">
        <v>32</v>
      </c>
      <c r="E1224" s="4" t="s">
        <v>100</v>
      </c>
      <c r="F1224" s="47">
        <v>9526</v>
      </c>
    </row>
    <row r="1225" spans="2:6">
      <c r="B1225" s="60" t="s">
        <v>25</v>
      </c>
      <c r="C1225" s="4" t="s">
        <v>87</v>
      </c>
      <c r="D1225" s="4" t="s">
        <v>33</v>
      </c>
      <c r="E1225" s="4" t="s">
        <v>90</v>
      </c>
      <c r="F1225" s="47">
        <v>9659</v>
      </c>
    </row>
    <row r="1226" spans="2:6">
      <c r="B1226" s="60" t="s">
        <v>19</v>
      </c>
      <c r="C1226" s="4" t="s">
        <v>99</v>
      </c>
      <c r="D1226" s="4" t="s">
        <v>35</v>
      </c>
      <c r="E1226" s="4" t="s">
        <v>100</v>
      </c>
      <c r="F1226" s="47">
        <v>1282</v>
      </c>
    </row>
    <row r="1227" spans="2:6">
      <c r="B1227" s="60" t="s">
        <v>16</v>
      </c>
      <c r="C1227" s="4" t="s">
        <v>99</v>
      </c>
      <c r="D1227" s="4" t="s">
        <v>35</v>
      </c>
      <c r="E1227" s="4" t="s">
        <v>100</v>
      </c>
      <c r="F1227" s="47">
        <v>3977</v>
      </c>
    </row>
    <row r="1228" spans="2:6">
      <c r="B1228" s="60" t="s">
        <v>19</v>
      </c>
      <c r="C1228" s="4" t="s">
        <v>87</v>
      </c>
      <c r="D1228" s="4" t="s">
        <v>35</v>
      </c>
      <c r="E1228" s="4" t="s">
        <v>97</v>
      </c>
      <c r="F1228" s="47">
        <v>6914</v>
      </c>
    </row>
    <row r="1229" spans="2:6">
      <c r="B1229" s="60" t="s">
        <v>108</v>
      </c>
      <c r="C1229" s="4" t="s">
        <v>87</v>
      </c>
      <c r="D1229" s="4" t="s">
        <v>35</v>
      </c>
      <c r="E1229" s="4" t="s">
        <v>100</v>
      </c>
      <c r="F1229" s="47">
        <v>4517</v>
      </c>
    </row>
    <row r="1230" spans="2:6">
      <c r="B1230" s="60" t="s">
        <v>26</v>
      </c>
      <c r="C1230" s="4" t="s">
        <v>89</v>
      </c>
      <c r="D1230" s="4" t="s">
        <v>32</v>
      </c>
      <c r="E1230" s="4" t="s">
        <v>95</v>
      </c>
      <c r="F1230" s="47">
        <v>1281</v>
      </c>
    </row>
    <row r="1231" spans="2:6">
      <c r="B1231" s="60" t="s">
        <v>25</v>
      </c>
      <c r="C1231" s="4" t="s">
        <v>92</v>
      </c>
      <c r="D1231" s="4" t="s">
        <v>34</v>
      </c>
      <c r="E1231" s="4" t="s">
        <v>86</v>
      </c>
      <c r="F1231" s="47">
        <v>9526</v>
      </c>
    </row>
    <row r="1232" spans="2:6">
      <c r="B1232" s="60" t="s">
        <v>8</v>
      </c>
      <c r="C1232" s="4" t="s">
        <v>92</v>
      </c>
      <c r="D1232" s="4" t="s">
        <v>33</v>
      </c>
      <c r="E1232" s="4" t="s">
        <v>90</v>
      </c>
      <c r="F1232" s="47">
        <v>3679</v>
      </c>
    </row>
    <row r="1233" spans="2:6">
      <c r="B1233" s="60" t="s">
        <v>18</v>
      </c>
      <c r="C1233" s="4" t="s">
        <v>99</v>
      </c>
      <c r="D1233" s="4" t="s">
        <v>35</v>
      </c>
      <c r="E1233" s="4" t="s">
        <v>95</v>
      </c>
      <c r="F1233" s="47">
        <v>5074</v>
      </c>
    </row>
    <row r="1234" spans="2:6">
      <c r="B1234" s="60" t="s">
        <v>20</v>
      </c>
      <c r="C1234" s="4" t="s">
        <v>99</v>
      </c>
      <c r="D1234" s="4" t="s">
        <v>32</v>
      </c>
      <c r="E1234" s="4" t="s">
        <v>93</v>
      </c>
      <c r="F1234" s="47">
        <v>7375</v>
      </c>
    </row>
    <row r="1235" spans="2:6">
      <c r="B1235" s="60" t="s">
        <v>109</v>
      </c>
      <c r="C1235" s="4" t="s">
        <v>105</v>
      </c>
      <c r="D1235" s="4" t="s">
        <v>34</v>
      </c>
      <c r="E1235" s="4" t="s">
        <v>93</v>
      </c>
      <c r="F1235" s="47">
        <v>6644</v>
      </c>
    </row>
    <row r="1236" spans="2:6">
      <c r="B1236" s="60" t="s">
        <v>19</v>
      </c>
      <c r="C1236" s="4" t="s">
        <v>96</v>
      </c>
      <c r="D1236" s="4" t="s">
        <v>34</v>
      </c>
      <c r="E1236" s="4" t="s">
        <v>95</v>
      </c>
      <c r="F1236" s="47">
        <v>8741</v>
      </c>
    </row>
    <row r="1237" spans="2:6">
      <c r="B1237" s="60" t="s">
        <v>12</v>
      </c>
      <c r="C1237" s="4" t="s">
        <v>99</v>
      </c>
      <c r="D1237" s="4" t="s">
        <v>34</v>
      </c>
      <c r="E1237" s="4" t="s">
        <v>88</v>
      </c>
      <c r="F1237" s="47">
        <v>8524</v>
      </c>
    </row>
    <row r="1238" spans="2:6">
      <c r="B1238" s="60" t="s">
        <v>19</v>
      </c>
      <c r="C1238" s="4" t="s">
        <v>92</v>
      </c>
      <c r="D1238" s="4" t="s">
        <v>35</v>
      </c>
      <c r="E1238" s="4" t="s">
        <v>90</v>
      </c>
      <c r="F1238" s="47">
        <v>5013</v>
      </c>
    </row>
    <row r="1239" spans="2:6">
      <c r="B1239" s="60" t="s">
        <v>26</v>
      </c>
      <c r="C1239" s="4" t="s">
        <v>103</v>
      </c>
      <c r="D1239" s="4" t="s">
        <v>35</v>
      </c>
      <c r="E1239" s="4" t="s">
        <v>86</v>
      </c>
      <c r="F1239" s="47">
        <v>6503</v>
      </c>
    </row>
    <row r="1240" spans="2:6">
      <c r="B1240" s="60" t="s">
        <v>108</v>
      </c>
      <c r="C1240" s="4" t="s">
        <v>96</v>
      </c>
      <c r="D1240" s="4" t="s">
        <v>32</v>
      </c>
      <c r="E1240" s="4" t="s">
        <v>95</v>
      </c>
      <c r="F1240" s="47">
        <v>4956</v>
      </c>
    </row>
    <row r="1241" spans="2:6">
      <c r="B1241" s="60" t="s">
        <v>25</v>
      </c>
      <c r="C1241" s="4" t="s">
        <v>104</v>
      </c>
      <c r="D1241" s="4" t="s">
        <v>34</v>
      </c>
      <c r="E1241" s="4" t="s">
        <v>93</v>
      </c>
      <c r="F1241" s="47">
        <v>6972</v>
      </c>
    </row>
    <row r="1242" spans="2:6">
      <c r="B1242" s="60" t="s">
        <v>19</v>
      </c>
      <c r="C1242" s="4" t="s">
        <v>104</v>
      </c>
      <c r="D1242" s="4" t="s">
        <v>35</v>
      </c>
      <c r="E1242" s="4" t="s">
        <v>93</v>
      </c>
      <c r="F1242" s="47">
        <v>8932</v>
      </c>
    </row>
    <row r="1243" spans="2:6">
      <c r="B1243" s="60" t="s">
        <v>14</v>
      </c>
      <c r="C1243" s="4" t="s">
        <v>104</v>
      </c>
      <c r="D1243" s="4" t="s">
        <v>35</v>
      </c>
      <c r="E1243" s="4" t="s">
        <v>97</v>
      </c>
      <c r="F1243" s="47">
        <v>3297</v>
      </c>
    </row>
    <row r="1244" spans="2:6">
      <c r="B1244" s="60" t="s">
        <v>18</v>
      </c>
      <c r="C1244" s="4" t="s">
        <v>102</v>
      </c>
      <c r="D1244" s="4" t="s">
        <v>34</v>
      </c>
      <c r="E1244" s="4" t="s">
        <v>93</v>
      </c>
      <c r="F1244" s="47">
        <v>6926</v>
      </c>
    </row>
    <row r="1245" spans="2:6">
      <c r="B1245" s="60" t="s">
        <v>10</v>
      </c>
      <c r="C1245" s="4" t="s">
        <v>98</v>
      </c>
      <c r="D1245" s="4" t="s">
        <v>34</v>
      </c>
      <c r="E1245" s="4" t="s">
        <v>97</v>
      </c>
      <c r="F1245" s="47">
        <v>8123</v>
      </c>
    </row>
    <row r="1246" spans="2:6">
      <c r="B1246" s="60" t="s">
        <v>18</v>
      </c>
      <c r="C1246" s="4" t="s">
        <v>94</v>
      </c>
      <c r="D1246" s="4" t="s">
        <v>33</v>
      </c>
      <c r="E1246" s="4" t="s">
        <v>90</v>
      </c>
      <c r="F1246" s="47">
        <v>4396</v>
      </c>
    </row>
    <row r="1247" spans="2:6">
      <c r="B1247" s="60" t="s">
        <v>12</v>
      </c>
      <c r="C1247" s="4" t="s">
        <v>96</v>
      </c>
      <c r="D1247" s="4" t="s">
        <v>34</v>
      </c>
      <c r="E1247" s="4" t="s">
        <v>86</v>
      </c>
      <c r="F1247" s="47">
        <v>2416</v>
      </c>
    </row>
    <row r="1248" spans="2:6">
      <c r="B1248" s="60" t="s">
        <v>109</v>
      </c>
      <c r="C1248" s="4" t="s">
        <v>89</v>
      </c>
      <c r="D1248" s="4" t="s">
        <v>33</v>
      </c>
      <c r="E1248" s="4" t="s">
        <v>88</v>
      </c>
      <c r="F1248" s="47">
        <v>2562</v>
      </c>
    </row>
    <row r="1249" spans="2:6">
      <c r="B1249" s="60" t="s">
        <v>26</v>
      </c>
      <c r="C1249" s="4" t="s">
        <v>96</v>
      </c>
      <c r="D1249" s="4" t="s">
        <v>32</v>
      </c>
      <c r="E1249" s="4" t="s">
        <v>90</v>
      </c>
      <c r="F1249" s="47">
        <v>5412</v>
      </c>
    </row>
    <row r="1250" spans="2:6">
      <c r="B1250" s="60" t="s">
        <v>21</v>
      </c>
      <c r="C1250" s="4" t="s">
        <v>89</v>
      </c>
      <c r="D1250" s="4" t="s">
        <v>34</v>
      </c>
      <c r="E1250" s="4" t="s">
        <v>88</v>
      </c>
      <c r="F1250" s="47">
        <v>4911</v>
      </c>
    </row>
    <row r="1251" spans="2:6">
      <c r="B1251" s="60" t="s">
        <v>109</v>
      </c>
      <c r="C1251" s="4" t="s">
        <v>96</v>
      </c>
      <c r="D1251" s="4" t="s">
        <v>32</v>
      </c>
      <c r="E1251" s="4" t="s">
        <v>90</v>
      </c>
      <c r="F1251" s="47">
        <v>1218</v>
      </c>
    </row>
    <row r="1252" spans="2:6">
      <c r="B1252" s="60" t="s">
        <v>26</v>
      </c>
      <c r="C1252" s="4" t="s">
        <v>107</v>
      </c>
      <c r="D1252" s="4" t="s">
        <v>35</v>
      </c>
      <c r="E1252" s="4" t="s">
        <v>86</v>
      </c>
      <c r="F1252" s="47">
        <v>2444</v>
      </c>
    </row>
    <row r="1253" spans="2:6">
      <c r="B1253" s="60" t="s">
        <v>6</v>
      </c>
      <c r="C1253" s="4" t="s">
        <v>99</v>
      </c>
      <c r="D1253" s="4" t="s">
        <v>34</v>
      </c>
      <c r="E1253" s="4" t="s">
        <v>97</v>
      </c>
      <c r="F1253" s="47">
        <v>5387</v>
      </c>
    </row>
    <row r="1254" spans="2:6">
      <c r="B1254" s="60" t="s">
        <v>26</v>
      </c>
      <c r="C1254" s="4" t="s">
        <v>102</v>
      </c>
      <c r="D1254" s="4" t="s">
        <v>34</v>
      </c>
      <c r="E1254" s="4" t="s">
        <v>86</v>
      </c>
      <c r="F1254" s="47">
        <v>5452</v>
      </c>
    </row>
    <row r="1255" spans="2:6">
      <c r="B1255" s="60" t="s">
        <v>106</v>
      </c>
      <c r="C1255" s="4" t="s">
        <v>102</v>
      </c>
      <c r="D1255" s="4" t="s">
        <v>33</v>
      </c>
      <c r="E1255" s="4" t="s">
        <v>97</v>
      </c>
      <c r="F1255" s="47">
        <v>7686</v>
      </c>
    </row>
    <row r="1256" spans="2:6">
      <c r="B1256" s="60" t="s">
        <v>19</v>
      </c>
      <c r="C1256" s="4" t="s">
        <v>89</v>
      </c>
      <c r="D1256" s="4" t="s">
        <v>33</v>
      </c>
      <c r="E1256" s="4" t="s">
        <v>86</v>
      </c>
      <c r="F1256" s="47">
        <v>6740</v>
      </c>
    </row>
    <row r="1257" spans="2:6">
      <c r="B1257" s="60" t="s">
        <v>108</v>
      </c>
      <c r="C1257" s="4" t="s">
        <v>101</v>
      </c>
      <c r="D1257" s="4" t="s">
        <v>32</v>
      </c>
      <c r="E1257" s="4" t="s">
        <v>93</v>
      </c>
      <c r="F1257" s="47">
        <v>7034</v>
      </c>
    </row>
    <row r="1258" spans="2:6">
      <c r="B1258" s="60" t="s">
        <v>109</v>
      </c>
      <c r="C1258" s="4" t="s">
        <v>103</v>
      </c>
      <c r="D1258" s="4" t="s">
        <v>32</v>
      </c>
      <c r="E1258" s="4" t="s">
        <v>93</v>
      </c>
      <c r="F1258" s="47">
        <v>9128</v>
      </c>
    </row>
    <row r="1259" spans="2:6">
      <c r="B1259" s="60" t="s">
        <v>109</v>
      </c>
      <c r="C1259" s="4" t="s">
        <v>94</v>
      </c>
      <c r="D1259" s="4" t="s">
        <v>35</v>
      </c>
      <c r="E1259" s="4" t="s">
        <v>90</v>
      </c>
      <c r="F1259" s="47">
        <v>8133</v>
      </c>
    </row>
    <row r="1260" spans="2:6">
      <c r="B1260" s="60" t="s">
        <v>18</v>
      </c>
      <c r="C1260" s="4" t="s">
        <v>104</v>
      </c>
      <c r="D1260" s="4" t="s">
        <v>33</v>
      </c>
      <c r="E1260" s="4" t="s">
        <v>90</v>
      </c>
      <c r="F1260" s="47">
        <v>6658</v>
      </c>
    </row>
    <row r="1261" spans="2:6">
      <c r="B1261" s="60" t="s">
        <v>12</v>
      </c>
      <c r="C1261" s="4" t="s">
        <v>99</v>
      </c>
      <c r="D1261" s="4" t="s">
        <v>32</v>
      </c>
      <c r="E1261" s="4" t="s">
        <v>97</v>
      </c>
      <c r="F1261" s="47">
        <v>9799</v>
      </c>
    </row>
    <row r="1262" spans="2:6">
      <c r="B1262" s="60" t="s">
        <v>26</v>
      </c>
      <c r="C1262" s="4" t="s">
        <v>92</v>
      </c>
      <c r="D1262" s="4" t="s">
        <v>34</v>
      </c>
      <c r="E1262" s="4" t="s">
        <v>100</v>
      </c>
      <c r="F1262" s="47">
        <v>5923</v>
      </c>
    </row>
    <row r="1263" spans="2:6">
      <c r="B1263" s="60" t="s">
        <v>6</v>
      </c>
      <c r="C1263" s="4" t="s">
        <v>107</v>
      </c>
      <c r="D1263" s="4" t="s">
        <v>32</v>
      </c>
      <c r="E1263" s="4" t="s">
        <v>86</v>
      </c>
      <c r="F1263" s="47">
        <v>9049</v>
      </c>
    </row>
    <row r="1264" spans="2:6">
      <c r="B1264" s="60" t="s">
        <v>109</v>
      </c>
      <c r="C1264" s="4" t="s">
        <v>104</v>
      </c>
      <c r="D1264" s="4" t="s">
        <v>33</v>
      </c>
      <c r="E1264" s="4" t="s">
        <v>97</v>
      </c>
      <c r="F1264" s="47">
        <v>1924</v>
      </c>
    </row>
    <row r="1265" spans="2:6">
      <c r="B1265" s="60" t="s">
        <v>108</v>
      </c>
      <c r="C1265" s="4" t="s">
        <v>94</v>
      </c>
      <c r="D1265" s="4" t="s">
        <v>32</v>
      </c>
      <c r="E1265" s="4" t="s">
        <v>95</v>
      </c>
      <c r="F1265" s="47">
        <v>5418</v>
      </c>
    </row>
    <row r="1266" spans="2:6">
      <c r="B1266" s="60" t="s">
        <v>21</v>
      </c>
      <c r="C1266" s="4" t="s">
        <v>92</v>
      </c>
      <c r="D1266" s="4" t="s">
        <v>33</v>
      </c>
      <c r="E1266" s="4" t="s">
        <v>95</v>
      </c>
      <c r="F1266" s="47">
        <v>9455</v>
      </c>
    </row>
    <row r="1267" spans="2:6">
      <c r="B1267" s="60" t="s">
        <v>18</v>
      </c>
      <c r="C1267" s="4" t="s">
        <v>103</v>
      </c>
      <c r="D1267" s="4" t="s">
        <v>34</v>
      </c>
      <c r="E1267" s="4" t="s">
        <v>97</v>
      </c>
      <c r="F1267" s="47">
        <v>7451</v>
      </c>
    </row>
    <row r="1268" spans="2:6">
      <c r="B1268" s="60" t="s">
        <v>14</v>
      </c>
      <c r="C1268" s="4" t="s">
        <v>94</v>
      </c>
      <c r="D1268" s="4" t="s">
        <v>33</v>
      </c>
      <c r="E1268" s="4" t="s">
        <v>95</v>
      </c>
      <c r="F1268" s="47">
        <v>5224</v>
      </c>
    </row>
    <row r="1269" spans="2:6">
      <c r="B1269" s="60" t="s">
        <v>18</v>
      </c>
      <c r="C1269" s="4" t="s">
        <v>94</v>
      </c>
      <c r="D1269" s="4" t="s">
        <v>34</v>
      </c>
      <c r="E1269" s="4" t="s">
        <v>88</v>
      </c>
      <c r="F1269" s="47">
        <v>2000</v>
      </c>
    </row>
    <row r="1270" spans="2:6">
      <c r="B1270" s="60" t="s">
        <v>108</v>
      </c>
      <c r="C1270" s="4" t="s">
        <v>103</v>
      </c>
      <c r="D1270" s="4" t="s">
        <v>35</v>
      </c>
      <c r="E1270" s="4" t="s">
        <v>88</v>
      </c>
      <c r="F1270" s="47">
        <v>2746</v>
      </c>
    </row>
    <row r="1271" spans="2:6">
      <c r="B1271" s="60" t="s">
        <v>8</v>
      </c>
      <c r="C1271" s="4" t="s">
        <v>104</v>
      </c>
      <c r="D1271" s="4" t="s">
        <v>33</v>
      </c>
      <c r="E1271" s="4" t="s">
        <v>97</v>
      </c>
      <c r="F1271" s="47">
        <v>6827</v>
      </c>
    </row>
    <row r="1272" spans="2:6">
      <c r="B1272" s="60" t="s">
        <v>25</v>
      </c>
      <c r="C1272" s="4" t="s">
        <v>105</v>
      </c>
      <c r="D1272" s="4" t="s">
        <v>32</v>
      </c>
      <c r="E1272" s="4" t="s">
        <v>88</v>
      </c>
      <c r="F1272" s="47">
        <v>8024</v>
      </c>
    </row>
    <row r="1273" spans="2:6">
      <c r="B1273" s="60" t="s">
        <v>106</v>
      </c>
      <c r="C1273" s="4" t="s">
        <v>87</v>
      </c>
      <c r="D1273" s="4" t="s">
        <v>32</v>
      </c>
      <c r="E1273" s="4" t="s">
        <v>95</v>
      </c>
      <c r="F1273" s="47">
        <v>5506</v>
      </c>
    </row>
    <row r="1274" spans="2:6">
      <c r="B1274" s="60" t="s">
        <v>12</v>
      </c>
      <c r="C1274" s="4" t="s">
        <v>107</v>
      </c>
      <c r="D1274" s="4" t="s">
        <v>34</v>
      </c>
      <c r="E1274" s="4" t="s">
        <v>95</v>
      </c>
      <c r="F1274" s="47">
        <v>2871</v>
      </c>
    </row>
    <row r="1275" spans="2:6">
      <c r="B1275" s="60" t="s">
        <v>109</v>
      </c>
      <c r="C1275" s="4" t="s">
        <v>85</v>
      </c>
      <c r="D1275" s="4" t="s">
        <v>33</v>
      </c>
      <c r="E1275" s="4" t="s">
        <v>86</v>
      </c>
      <c r="F1275" s="47">
        <v>7876</v>
      </c>
    </row>
    <row r="1276" spans="2:6">
      <c r="B1276" s="60" t="s">
        <v>109</v>
      </c>
      <c r="C1276" s="4" t="s">
        <v>89</v>
      </c>
      <c r="D1276" s="4" t="s">
        <v>35</v>
      </c>
      <c r="E1276" s="4" t="s">
        <v>97</v>
      </c>
      <c r="F1276" s="47">
        <v>9258</v>
      </c>
    </row>
    <row r="1277" spans="2:6">
      <c r="B1277" s="60" t="s">
        <v>10</v>
      </c>
      <c r="C1277" s="4" t="s">
        <v>105</v>
      </c>
      <c r="D1277" s="4" t="s">
        <v>33</v>
      </c>
      <c r="E1277" s="4" t="s">
        <v>93</v>
      </c>
      <c r="F1277" s="47">
        <v>6256</v>
      </c>
    </row>
    <row r="1278" spans="2:6">
      <c r="B1278" s="60" t="s">
        <v>106</v>
      </c>
      <c r="C1278" s="4" t="s">
        <v>104</v>
      </c>
      <c r="D1278" s="4" t="s">
        <v>34</v>
      </c>
      <c r="E1278" s="4" t="s">
        <v>95</v>
      </c>
      <c r="F1278" s="47">
        <v>5410</v>
      </c>
    </row>
    <row r="1279" spans="2:6">
      <c r="B1279" s="60" t="s">
        <v>20</v>
      </c>
      <c r="C1279" s="4" t="s">
        <v>89</v>
      </c>
      <c r="D1279" s="4" t="s">
        <v>35</v>
      </c>
      <c r="E1279" s="4" t="s">
        <v>97</v>
      </c>
      <c r="F1279" s="47">
        <v>5893</v>
      </c>
    </row>
    <row r="1280" spans="2:6">
      <c r="B1280" s="60" t="s">
        <v>106</v>
      </c>
      <c r="C1280" s="4" t="s">
        <v>103</v>
      </c>
      <c r="D1280" s="4" t="s">
        <v>33</v>
      </c>
      <c r="E1280" s="4" t="s">
        <v>86</v>
      </c>
      <c r="F1280" s="47">
        <v>4534</v>
      </c>
    </row>
    <row r="1281" spans="2:6">
      <c r="B1281" s="60" t="s">
        <v>12</v>
      </c>
      <c r="C1281" s="4" t="s">
        <v>92</v>
      </c>
      <c r="D1281" s="4" t="s">
        <v>33</v>
      </c>
      <c r="E1281" s="4" t="s">
        <v>93</v>
      </c>
      <c r="F1281" s="47">
        <v>9128</v>
      </c>
    </row>
    <row r="1282" spans="2:6">
      <c r="B1282" s="60" t="s">
        <v>108</v>
      </c>
      <c r="C1282" s="4" t="s">
        <v>92</v>
      </c>
      <c r="D1282" s="4" t="s">
        <v>32</v>
      </c>
      <c r="E1282" s="4" t="s">
        <v>88</v>
      </c>
      <c r="F1282" s="47">
        <v>4168</v>
      </c>
    </row>
    <row r="1283" spans="2:6">
      <c r="B1283" s="60" t="s">
        <v>10</v>
      </c>
      <c r="C1283" s="4" t="s">
        <v>104</v>
      </c>
      <c r="D1283" s="4" t="s">
        <v>32</v>
      </c>
      <c r="E1283" s="4" t="s">
        <v>93</v>
      </c>
      <c r="F1283" s="47">
        <v>8415</v>
      </c>
    </row>
    <row r="1284" spans="2:6">
      <c r="B1284" s="60" t="s">
        <v>10</v>
      </c>
      <c r="C1284" s="4" t="s">
        <v>89</v>
      </c>
      <c r="D1284" s="4" t="s">
        <v>34</v>
      </c>
      <c r="E1284" s="4" t="s">
        <v>93</v>
      </c>
      <c r="F1284" s="47">
        <v>8679</v>
      </c>
    </row>
    <row r="1285" spans="2:6">
      <c r="B1285" s="60" t="s">
        <v>108</v>
      </c>
      <c r="C1285" s="4" t="s">
        <v>99</v>
      </c>
      <c r="D1285" s="4" t="s">
        <v>33</v>
      </c>
      <c r="E1285" s="4" t="s">
        <v>90</v>
      </c>
      <c r="F1285" s="47">
        <v>2149</v>
      </c>
    </row>
    <row r="1286" spans="2:6">
      <c r="B1286" s="60" t="s">
        <v>8</v>
      </c>
      <c r="C1286" s="4" t="s">
        <v>98</v>
      </c>
      <c r="D1286" s="4" t="s">
        <v>32</v>
      </c>
      <c r="E1286" s="4" t="s">
        <v>88</v>
      </c>
      <c r="F1286" s="47">
        <v>4749</v>
      </c>
    </row>
    <row r="1287" spans="2:6">
      <c r="B1287" s="60" t="s">
        <v>109</v>
      </c>
      <c r="C1287" s="4" t="s">
        <v>107</v>
      </c>
      <c r="D1287" s="4" t="s">
        <v>34</v>
      </c>
      <c r="E1287" s="4" t="s">
        <v>100</v>
      </c>
      <c r="F1287" s="47">
        <v>6659</v>
      </c>
    </row>
    <row r="1288" spans="2:6">
      <c r="B1288" s="60" t="s">
        <v>12</v>
      </c>
      <c r="C1288" s="4" t="s">
        <v>103</v>
      </c>
      <c r="D1288" s="4" t="s">
        <v>34</v>
      </c>
      <c r="E1288" s="4" t="s">
        <v>100</v>
      </c>
      <c r="F1288" s="47">
        <v>1624</v>
      </c>
    </row>
    <row r="1289" spans="2:6">
      <c r="B1289" s="60" t="s">
        <v>16</v>
      </c>
      <c r="C1289" s="4" t="s">
        <v>102</v>
      </c>
      <c r="D1289" s="4" t="s">
        <v>35</v>
      </c>
      <c r="E1289" s="4" t="s">
        <v>90</v>
      </c>
      <c r="F1289" s="47">
        <v>8911</v>
      </c>
    </row>
    <row r="1290" spans="2:6">
      <c r="B1290" s="60" t="s">
        <v>108</v>
      </c>
      <c r="C1290" s="4" t="s">
        <v>99</v>
      </c>
      <c r="D1290" s="4" t="s">
        <v>32</v>
      </c>
      <c r="E1290" s="4" t="s">
        <v>95</v>
      </c>
      <c r="F1290" s="47">
        <v>6903</v>
      </c>
    </row>
    <row r="1291" spans="2:6">
      <c r="B1291" s="60" t="s">
        <v>18</v>
      </c>
      <c r="C1291" s="4" t="s">
        <v>98</v>
      </c>
      <c r="D1291" s="4" t="s">
        <v>33</v>
      </c>
      <c r="E1291" s="4" t="s">
        <v>86</v>
      </c>
      <c r="F1291" s="47">
        <v>3027</v>
      </c>
    </row>
    <row r="1292" spans="2:6">
      <c r="B1292" s="60" t="s">
        <v>106</v>
      </c>
      <c r="C1292" s="4" t="s">
        <v>94</v>
      </c>
      <c r="D1292" s="4" t="s">
        <v>34</v>
      </c>
      <c r="E1292" s="4" t="s">
        <v>86</v>
      </c>
      <c r="F1292" s="47">
        <v>5246</v>
      </c>
    </row>
    <row r="1293" spans="2:6">
      <c r="B1293" s="60" t="s">
        <v>108</v>
      </c>
      <c r="C1293" s="4" t="s">
        <v>99</v>
      </c>
      <c r="D1293" s="4" t="s">
        <v>33</v>
      </c>
      <c r="E1293" s="4" t="s">
        <v>97</v>
      </c>
      <c r="F1293" s="47">
        <v>2286</v>
      </c>
    </row>
    <row r="1294" spans="2:6">
      <c r="B1294" s="60" t="s">
        <v>22</v>
      </c>
      <c r="C1294" s="4" t="s">
        <v>89</v>
      </c>
      <c r="D1294" s="4" t="s">
        <v>34</v>
      </c>
      <c r="E1294" s="4" t="s">
        <v>93</v>
      </c>
      <c r="F1294" s="47">
        <v>8286</v>
      </c>
    </row>
    <row r="1295" spans="2:6">
      <c r="B1295" s="60" t="s">
        <v>8</v>
      </c>
      <c r="C1295" s="4" t="s">
        <v>104</v>
      </c>
      <c r="D1295" s="4" t="s">
        <v>35</v>
      </c>
      <c r="E1295" s="4" t="s">
        <v>93</v>
      </c>
      <c r="F1295" s="47">
        <v>3512</v>
      </c>
    </row>
    <row r="1296" spans="2:6">
      <c r="B1296" s="60" t="s">
        <v>25</v>
      </c>
      <c r="C1296" s="4" t="s">
        <v>91</v>
      </c>
      <c r="D1296" s="4" t="s">
        <v>32</v>
      </c>
      <c r="E1296" s="4" t="s">
        <v>95</v>
      </c>
      <c r="F1296" s="47">
        <v>9202</v>
      </c>
    </row>
    <row r="1297" spans="2:6">
      <c r="B1297" s="60" t="s">
        <v>12</v>
      </c>
      <c r="C1297" s="4" t="s">
        <v>96</v>
      </c>
      <c r="D1297" s="4" t="s">
        <v>32</v>
      </c>
      <c r="E1297" s="4" t="s">
        <v>86</v>
      </c>
      <c r="F1297" s="47">
        <v>4291</v>
      </c>
    </row>
    <row r="1298" spans="2:6">
      <c r="B1298" s="60" t="s">
        <v>10</v>
      </c>
      <c r="C1298" s="4" t="s">
        <v>101</v>
      </c>
      <c r="D1298" s="4" t="s">
        <v>34</v>
      </c>
      <c r="E1298" s="4" t="s">
        <v>100</v>
      </c>
      <c r="F1298" s="47">
        <v>1517</v>
      </c>
    </row>
    <row r="1299" spans="2:6">
      <c r="B1299" s="60" t="s">
        <v>109</v>
      </c>
      <c r="C1299" s="4" t="s">
        <v>102</v>
      </c>
      <c r="D1299" s="4" t="s">
        <v>32</v>
      </c>
      <c r="E1299" s="4" t="s">
        <v>95</v>
      </c>
      <c r="F1299" s="47">
        <v>7860</v>
      </c>
    </row>
    <row r="1300" spans="2:6">
      <c r="B1300" s="60" t="s">
        <v>8</v>
      </c>
      <c r="C1300" s="4" t="s">
        <v>89</v>
      </c>
      <c r="D1300" s="4" t="s">
        <v>32</v>
      </c>
      <c r="E1300" s="4" t="s">
        <v>93</v>
      </c>
      <c r="F1300" s="47">
        <v>8954</v>
      </c>
    </row>
    <row r="1301" spans="2:6">
      <c r="B1301" s="60" t="s">
        <v>14</v>
      </c>
      <c r="C1301" s="4" t="s">
        <v>102</v>
      </c>
      <c r="D1301" s="4" t="s">
        <v>34</v>
      </c>
      <c r="E1301" s="4" t="s">
        <v>88</v>
      </c>
      <c r="F1301" s="47">
        <v>4199</v>
      </c>
    </row>
    <row r="1302" spans="2:6">
      <c r="B1302" s="60" t="s">
        <v>16</v>
      </c>
      <c r="C1302" s="4" t="s">
        <v>103</v>
      </c>
      <c r="D1302" s="4" t="s">
        <v>32</v>
      </c>
      <c r="E1302" s="4" t="s">
        <v>100</v>
      </c>
      <c r="F1302" s="47">
        <v>5448</v>
      </c>
    </row>
    <row r="1303" spans="2:6">
      <c r="B1303" s="60" t="s">
        <v>109</v>
      </c>
      <c r="C1303" s="4" t="s">
        <v>99</v>
      </c>
      <c r="D1303" s="4" t="s">
        <v>33</v>
      </c>
      <c r="E1303" s="4" t="s">
        <v>86</v>
      </c>
      <c r="F1303" s="47">
        <v>7525</v>
      </c>
    </row>
    <row r="1304" spans="2:6">
      <c r="B1304" s="60" t="s">
        <v>18</v>
      </c>
      <c r="C1304" s="4" t="s">
        <v>92</v>
      </c>
      <c r="D1304" s="4" t="s">
        <v>32</v>
      </c>
      <c r="E1304" s="4" t="s">
        <v>93</v>
      </c>
      <c r="F1304" s="47">
        <v>9225</v>
      </c>
    </row>
    <row r="1305" spans="2:6">
      <c r="B1305" s="60" t="s">
        <v>108</v>
      </c>
      <c r="C1305" s="4" t="s">
        <v>98</v>
      </c>
      <c r="D1305" s="4" t="s">
        <v>32</v>
      </c>
      <c r="E1305" s="4" t="s">
        <v>97</v>
      </c>
      <c r="F1305" s="47">
        <v>2708</v>
      </c>
    </row>
    <row r="1306" spans="2:6">
      <c r="B1306" s="60" t="s">
        <v>6</v>
      </c>
      <c r="C1306" s="4" t="s">
        <v>99</v>
      </c>
      <c r="D1306" s="4" t="s">
        <v>33</v>
      </c>
      <c r="E1306" s="4" t="s">
        <v>88</v>
      </c>
      <c r="F1306" s="47">
        <v>3594</v>
      </c>
    </row>
    <row r="1307" spans="2:6">
      <c r="B1307" s="60" t="s">
        <v>10</v>
      </c>
      <c r="C1307" s="4" t="s">
        <v>89</v>
      </c>
      <c r="D1307" s="4" t="s">
        <v>33</v>
      </c>
      <c r="E1307" s="4" t="s">
        <v>90</v>
      </c>
      <c r="F1307" s="47">
        <v>7296</v>
      </c>
    </row>
    <row r="1308" spans="2:6">
      <c r="B1308" s="60" t="s">
        <v>18</v>
      </c>
      <c r="C1308" s="4" t="s">
        <v>94</v>
      </c>
      <c r="D1308" s="4" t="s">
        <v>35</v>
      </c>
      <c r="E1308" s="4" t="s">
        <v>93</v>
      </c>
      <c r="F1308" s="47">
        <v>2673</v>
      </c>
    </row>
    <row r="1309" spans="2:6">
      <c r="B1309" s="60" t="s">
        <v>108</v>
      </c>
      <c r="C1309" s="4" t="s">
        <v>105</v>
      </c>
      <c r="D1309" s="4" t="s">
        <v>35</v>
      </c>
      <c r="E1309" s="4" t="s">
        <v>90</v>
      </c>
      <c r="F1309" s="47">
        <v>4972</v>
      </c>
    </row>
    <row r="1310" spans="2:6">
      <c r="B1310" s="60" t="s">
        <v>14</v>
      </c>
      <c r="C1310" s="4" t="s">
        <v>87</v>
      </c>
      <c r="D1310" s="4" t="s">
        <v>32</v>
      </c>
      <c r="E1310" s="4" t="s">
        <v>86</v>
      </c>
      <c r="F1310" s="47">
        <v>1852</v>
      </c>
    </row>
    <row r="1311" spans="2:6">
      <c r="B1311" s="60" t="s">
        <v>20</v>
      </c>
      <c r="C1311" s="4" t="s">
        <v>87</v>
      </c>
      <c r="D1311" s="4" t="s">
        <v>35</v>
      </c>
      <c r="E1311" s="4" t="s">
        <v>88</v>
      </c>
      <c r="F1311" s="47">
        <v>4150</v>
      </c>
    </row>
    <row r="1312" spans="2:6">
      <c r="B1312" s="60" t="s">
        <v>14</v>
      </c>
      <c r="C1312" s="4" t="s">
        <v>99</v>
      </c>
      <c r="D1312" s="4" t="s">
        <v>35</v>
      </c>
      <c r="E1312" s="4" t="s">
        <v>95</v>
      </c>
      <c r="F1312" s="47">
        <v>2970</v>
      </c>
    </row>
    <row r="1313" spans="2:6">
      <c r="B1313" s="60" t="s">
        <v>26</v>
      </c>
      <c r="C1313" s="4" t="s">
        <v>103</v>
      </c>
      <c r="D1313" s="4" t="s">
        <v>33</v>
      </c>
      <c r="E1313" s="4" t="s">
        <v>90</v>
      </c>
      <c r="F1313" s="47">
        <v>1116</v>
      </c>
    </row>
    <row r="1314" spans="2:6">
      <c r="B1314" s="60" t="s">
        <v>12</v>
      </c>
      <c r="C1314" s="4" t="s">
        <v>104</v>
      </c>
      <c r="D1314" s="4" t="s">
        <v>33</v>
      </c>
      <c r="E1314" s="4" t="s">
        <v>86</v>
      </c>
      <c r="F1314" s="47">
        <v>5761</v>
      </c>
    </row>
    <row r="1315" spans="2:6">
      <c r="B1315" s="60" t="s">
        <v>19</v>
      </c>
      <c r="C1315" s="4" t="s">
        <v>107</v>
      </c>
      <c r="D1315" s="4" t="s">
        <v>35</v>
      </c>
      <c r="E1315" s="4" t="s">
        <v>90</v>
      </c>
      <c r="F1315" s="47">
        <v>1449</v>
      </c>
    </row>
    <row r="1316" spans="2:6">
      <c r="B1316" s="60" t="s">
        <v>18</v>
      </c>
      <c r="C1316" s="4" t="s">
        <v>98</v>
      </c>
      <c r="D1316" s="4" t="s">
        <v>35</v>
      </c>
      <c r="E1316" s="4" t="s">
        <v>88</v>
      </c>
      <c r="F1316" s="47">
        <v>9297</v>
      </c>
    </row>
    <row r="1317" spans="2:6">
      <c r="B1317" s="60" t="s">
        <v>106</v>
      </c>
      <c r="C1317" s="4" t="s">
        <v>89</v>
      </c>
      <c r="D1317" s="4" t="s">
        <v>33</v>
      </c>
      <c r="E1317" s="4" t="s">
        <v>90</v>
      </c>
      <c r="F1317" s="47">
        <v>2462</v>
      </c>
    </row>
    <row r="1318" spans="2:6">
      <c r="B1318" s="60" t="s">
        <v>8</v>
      </c>
      <c r="C1318" s="4" t="s">
        <v>99</v>
      </c>
      <c r="D1318" s="4" t="s">
        <v>35</v>
      </c>
      <c r="E1318" s="4" t="s">
        <v>90</v>
      </c>
      <c r="F1318" s="47">
        <v>7929</v>
      </c>
    </row>
    <row r="1319" spans="2:6">
      <c r="B1319" s="60" t="s">
        <v>106</v>
      </c>
      <c r="C1319" s="4" t="s">
        <v>101</v>
      </c>
      <c r="D1319" s="4" t="s">
        <v>35</v>
      </c>
      <c r="E1319" s="4" t="s">
        <v>97</v>
      </c>
      <c r="F1319" s="47">
        <v>1085</v>
      </c>
    </row>
    <row r="1320" spans="2:6">
      <c r="B1320" s="60" t="s">
        <v>12</v>
      </c>
      <c r="C1320" s="4" t="s">
        <v>87</v>
      </c>
      <c r="D1320" s="4" t="s">
        <v>35</v>
      </c>
      <c r="E1320" s="4" t="s">
        <v>97</v>
      </c>
      <c r="F1320" s="47">
        <v>8312</v>
      </c>
    </row>
    <row r="1321" spans="2:6">
      <c r="B1321" s="60" t="s">
        <v>20</v>
      </c>
      <c r="C1321" s="4" t="s">
        <v>94</v>
      </c>
      <c r="D1321" s="4" t="s">
        <v>35</v>
      </c>
      <c r="E1321" s="4" t="s">
        <v>86</v>
      </c>
      <c r="F1321" s="47">
        <v>4159</v>
      </c>
    </row>
    <row r="1322" spans="2:6">
      <c r="B1322" s="60" t="s">
        <v>21</v>
      </c>
      <c r="C1322" s="4" t="s">
        <v>102</v>
      </c>
      <c r="D1322" s="4" t="s">
        <v>34</v>
      </c>
      <c r="E1322" s="4" t="s">
        <v>100</v>
      </c>
      <c r="F1322" s="47">
        <v>6666</v>
      </c>
    </row>
    <row r="1323" spans="2:6">
      <c r="B1323" s="60" t="s">
        <v>20</v>
      </c>
      <c r="C1323" s="4" t="s">
        <v>99</v>
      </c>
      <c r="D1323" s="4" t="s">
        <v>33</v>
      </c>
      <c r="E1323" s="4" t="s">
        <v>100</v>
      </c>
      <c r="F1323" s="47">
        <v>4927</v>
      </c>
    </row>
    <row r="1324" spans="2:6">
      <c r="B1324" s="60" t="s">
        <v>106</v>
      </c>
      <c r="C1324" s="4" t="s">
        <v>102</v>
      </c>
      <c r="D1324" s="4" t="s">
        <v>34</v>
      </c>
      <c r="E1324" s="4" t="s">
        <v>90</v>
      </c>
      <c r="F1324" s="47">
        <v>1793</v>
      </c>
    </row>
    <row r="1325" spans="2:6">
      <c r="B1325" s="60" t="s">
        <v>20</v>
      </c>
      <c r="C1325" s="4" t="s">
        <v>91</v>
      </c>
      <c r="D1325" s="4" t="s">
        <v>34</v>
      </c>
      <c r="E1325" s="4" t="s">
        <v>93</v>
      </c>
      <c r="F1325" s="47">
        <v>5408</v>
      </c>
    </row>
    <row r="1326" spans="2:6">
      <c r="B1326" s="60" t="s">
        <v>21</v>
      </c>
      <c r="C1326" s="4" t="s">
        <v>104</v>
      </c>
      <c r="D1326" s="4" t="s">
        <v>35</v>
      </c>
      <c r="E1326" s="4" t="s">
        <v>95</v>
      </c>
      <c r="F1326" s="47">
        <v>8392</v>
      </c>
    </row>
    <row r="1327" spans="2:6">
      <c r="B1327" s="60" t="s">
        <v>8</v>
      </c>
      <c r="C1327" s="4" t="s">
        <v>103</v>
      </c>
      <c r="D1327" s="4" t="s">
        <v>35</v>
      </c>
      <c r="E1327" s="4" t="s">
        <v>88</v>
      </c>
      <c r="F1327" s="47">
        <v>5871</v>
      </c>
    </row>
    <row r="1328" spans="2:6">
      <c r="B1328" s="60" t="s">
        <v>14</v>
      </c>
      <c r="C1328" s="4" t="s">
        <v>98</v>
      </c>
      <c r="D1328" s="4" t="s">
        <v>33</v>
      </c>
      <c r="E1328" s="4" t="s">
        <v>88</v>
      </c>
      <c r="F1328" s="47">
        <v>9167</v>
      </c>
    </row>
    <row r="1329" spans="2:6">
      <c r="B1329" s="60" t="s">
        <v>109</v>
      </c>
      <c r="C1329" s="4" t="s">
        <v>98</v>
      </c>
      <c r="D1329" s="4" t="s">
        <v>35</v>
      </c>
      <c r="E1329" s="4" t="s">
        <v>86</v>
      </c>
      <c r="F1329" s="47">
        <v>9570</v>
      </c>
    </row>
    <row r="1330" spans="2:6">
      <c r="B1330" s="60" t="s">
        <v>21</v>
      </c>
      <c r="C1330" s="4" t="s">
        <v>96</v>
      </c>
      <c r="D1330" s="4" t="s">
        <v>34</v>
      </c>
      <c r="E1330" s="4" t="s">
        <v>86</v>
      </c>
      <c r="F1330" s="47">
        <v>4472</v>
      </c>
    </row>
    <row r="1331" spans="2:6">
      <c r="B1331" s="60" t="s">
        <v>25</v>
      </c>
      <c r="C1331" s="4" t="s">
        <v>94</v>
      </c>
      <c r="D1331" s="4" t="s">
        <v>34</v>
      </c>
      <c r="E1331" s="4" t="s">
        <v>100</v>
      </c>
      <c r="F1331" s="47">
        <v>2265</v>
      </c>
    </row>
    <row r="1332" spans="2:6">
      <c r="B1332" s="60" t="s">
        <v>16</v>
      </c>
      <c r="C1332" s="4" t="s">
        <v>103</v>
      </c>
      <c r="D1332" s="4" t="s">
        <v>32</v>
      </c>
      <c r="E1332" s="4" t="s">
        <v>93</v>
      </c>
      <c r="F1332" s="47">
        <v>8387</v>
      </c>
    </row>
    <row r="1333" spans="2:6">
      <c r="B1333" s="60" t="s">
        <v>8</v>
      </c>
      <c r="C1333" s="4" t="s">
        <v>102</v>
      </c>
      <c r="D1333" s="4" t="s">
        <v>34</v>
      </c>
      <c r="E1333" s="4" t="s">
        <v>97</v>
      </c>
      <c r="F1333" s="47">
        <v>8978</v>
      </c>
    </row>
    <row r="1334" spans="2:6">
      <c r="B1334" s="60" t="s">
        <v>22</v>
      </c>
      <c r="C1334" s="4" t="s">
        <v>101</v>
      </c>
      <c r="D1334" s="4" t="s">
        <v>35</v>
      </c>
      <c r="E1334" s="4" t="s">
        <v>95</v>
      </c>
      <c r="F1334" s="47">
        <v>4513</v>
      </c>
    </row>
    <row r="1335" spans="2:6">
      <c r="B1335" s="60" t="s">
        <v>26</v>
      </c>
      <c r="C1335" s="4" t="s">
        <v>99</v>
      </c>
      <c r="D1335" s="4" t="s">
        <v>32</v>
      </c>
      <c r="E1335" s="4" t="s">
        <v>97</v>
      </c>
      <c r="F1335" s="47">
        <v>5692</v>
      </c>
    </row>
    <row r="1336" spans="2:6">
      <c r="B1336" s="60" t="s">
        <v>18</v>
      </c>
      <c r="C1336" s="4" t="s">
        <v>104</v>
      </c>
      <c r="D1336" s="4" t="s">
        <v>33</v>
      </c>
      <c r="E1336" s="4" t="s">
        <v>88</v>
      </c>
      <c r="F1336" s="47">
        <v>3586</v>
      </c>
    </row>
    <row r="1337" spans="2:6">
      <c r="B1337" s="60" t="s">
        <v>22</v>
      </c>
      <c r="C1337" s="4" t="s">
        <v>104</v>
      </c>
      <c r="D1337" s="4" t="s">
        <v>35</v>
      </c>
      <c r="E1337" s="4" t="s">
        <v>100</v>
      </c>
      <c r="F1337" s="47">
        <v>6870</v>
      </c>
    </row>
    <row r="1338" spans="2:6">
      <c r="B1338" s="60" t="s">
        <v>21</v>
      </c>
      <c r="C1338" s="4" t="s">
        <v>92</v>
      </c>
      <c r="D1338" s="4" t="s">
        <v>33</v>
      </c>
      <c r="E1338" s="4" t="s">
        <v>88</v>
      </c>
      <c r="F1338" s="47">
        <v>4807</v>
      </c>
    </row>
    <row r="1339" spans="2:6">
      <c r="B1339" s="60" t="s">
        <v>10</v>
      </c>
      <c r="C1339" s="4" t="s">
        <v>102</v>
      </c>
      <c r="D1339" s="4" t="s">
        <v>33</v>
      </c>
      <c r="E1339" s="4" t="s">
        <v>93</v>
      </c>
      <c r="F1339" s="47">
        <v>4532</v>
      </c>
    </row>
    <row r="1340" spans="2:6">
      <c r="B1340" s="60" t="s">
        <v>106</v>
      </c>
      <c r="C1340" s="4" t="s">
        <v>103</v>
      </c>
      <c r="D1340" s="4" t="s">
        <v>35</v>
      </c>
      <c r="E1340" s="4" t="s">
        <v>97</v>
      </c>
      <c r="F1340" s="47">
        <v>7811</v>
      </c>
    </row>
    <row r="1341" spans="2:6">
      <c r="B1341" s="60" t="s">
        <v>14</v>
      </c>
      <c r="C1341" s="4" t="s">
        <v>104</v>
      </c>
      <c r="D1341" s="4" t="s">
        <v>33</v>
      </c>
      <c r="E1341" s="4" t="s">
        <v>97</v>
      </c>
      <c r="F1341" s="47">
        <v>2009</v>
      </c>
    </row>
    <row r="1342" spans="2:6">
      <c r="B1342" s="60" t="s">
        <v>26</v>
      </c>
      <c r="C1342" s="4" t="s">
        <v>92</v>
      </c>
      <c r="D1342" s="4" t="s">
        <v>33</v>
      </c>
      <c r="E1342" s="4" t="s">
        <v>100</v>
      </c>
      <c r="F1342" s="47">
        <v>9312</v>
      </c>
    </row>
    <row r="1343" spans="2:6">
      <c r="B1343" s="60" t="s">
        <v>18</v>
      </c>
      <c r="C1343" s="4" t="s">
        <v>98</v>
      </c>
      <c r="D1343" s="4" t="s">
        <v>34</v>
      </c>
      <c r="E1343" s="4" t="s">
        <v>86</v>
      </c>
      <c r="F1343" s="47">
        <v>3704</v>
      </c>
    </row>
    <row r="1344" spans="2:6">
      <c r="B1344" s="60" t="s">
        <v>16</v>
      </c>
      <c r="C1344" s="4" t="s">
        <v>103</v>
      </c>
      <c r="D1344" s="4" t="s">
        <v>32</v>
      </c>
      <c r="E1344" s="4" t="s">
        <v>97</v>
      </c>
      <c r="F1344" s="47">
        <v>7555</v>
      </c>
    </row>
    <row r="1345" spans="2:6">
      <c r="B1345" s="60" t="s">
        <v>16</v>
      </c>
      <c r="C1345" s="4" t="s">
        <v>105</v>
      </c>
      <c r="D1345" s="4" t="s">
        <v>32</v>
      </c>
      <c r="E1345" s="4" t="s">
        <v>97</v>
      </c>
      <c r="F1345" s="47">
        <v>1244</v>
      </c>
    </row>
    <row r="1346" spans="2:6">
      <c r="B1346" s="60" t="s">
        <v>19</v>
      </c>
      <c r="C1346" s="4" t="s">
        <v>107</v>
      </c>
      <c r="D1346" s="4" t="s">
        <v>35</v>
      </c>
      <c r="E1346" s="4" t="s">
        <v>88</v>
      </c>
      <c r="F1346" s="47">
        <v>5859</v>
      </c>
    </row>
    <row r="1347" spans="2:6">
      <c r="B1347" s="60" t="s">
        <v>20</v>
      </c>
      <c r="C1347" s="4" t="s">
        <v>94</v>
      </c>
      <c r="D1347" s="4" t="s">
        <v>32</v>
      </c>
      <c r="E1347" s="4" t="s">
        <v>86</v>
      </c>
      <c r="F1347" s="47">
        <v>4604</v>
      </c>
    </row>
    <row r="1348" spans="2:6">
      <c r="B1348" s="60" t="s">
        <v>108</v>
      </c>
      <c r="C1348" s="4" t="s">
        <v>94</v>
      </c>
      <c r="D1348" s="4" t="s">
        <v>33</v>
      </c>
      <c r="E1348" s="4" t="s">
        <v>86</v>
      </c>
      <c r="F1348" s="47">
        <v>1922</v>
      </c>
    </row>
    <row r="1349" spans="2:6">
      <c r="B1349" s="60" t="s">
        <v>14</v>
      </c>
      <c r="C1349" s="4" t="s">
        <v>89</v>
      </c>
      <c r="D1349" s="4" t="s">
        <v>35</v>
      </c>
      <c r="E1349" s="4" t="s">
        <v>95</v>
      </c>
      <c r="F1349" s="47">
        <v>5070</v>
      </c>
    </row>
    <row r="1350" spans="2:6">
      <c r="B1350" s="60" t="s">
        <v>22</v>
      </c>
      <c r="C1350" s="4" t="s">
        <v>107</v>
      </c>
      <c r="D1350" s="4" t="s">
        <v>34</v>
      </c>
      <c r="E1350" s="4" t="s">
        <v>93</v>
      </c>
      <c r="F1350" s="47">
        <v>1081</v>
      </c>
    </row>
    <row r="1351" spans="2:6">
      <c r="B1351" s="60" t="s">
        <v>18</v>
      </c>
      <c r="C1351" s="4" t="s">
        <v>98</v>
      </c>
      <c r="D1351" s="4" t="s">
        <v>34</v>
      </c>
      <c r="E1351" s="4" t="s">
        <v>88</v>
      </c>
      <c r="F1351" s="47">
        <v>3246</v>
      </c>
    </row>
    <row r="1352" spans="2:6">
      <c r="B1352" s="60" t="s">
        <v>18</v>
      </c>
      <c r="C1352" s="4" t="s">
        <v>107</v>
      </c>
      <c r="D1352" s="4" t="s">
        <v>35</v>
      </c>
      <c r="E1352" s="4" t="s">
        <v>93</v>
      </c>
      <c r="F1352" s="47">
        <v>9788</v>
      </c>
    </row>
    <row r="1353" spans="2:6">
      <c r="B1353" s="60" t="s">
        <v>19</v>
      </c>
      <c r="C1353" s="4" t="s">
        <v>89</v>
      </c>
      <c r="D1353" s="4" t="s">
        <v>32</v>
      </c>
      <c r="E1353" s="4" t="s">
        <v>86</v>
      </c>
      <c r="F1353" s="47">
        <v>6254</v>
      </c>
    </row>
    <row r="1354" spans="2:6">
      <c r="B1354" s="60" t="s">
        <v>26</v>
      </c>
      <c r="C1354" s="4" t="s">
        <v>94</v>
      </c>
      <c r="D1354" s="4" t="s">
        <v>33</v>
      </c>
      <c r="E1354" s="4" t="s">
        <v>97</v>
      </c>
      <c r="F1354" s="47">
        <v>1410</v>
      </c>
    </row>
    <row r="1355" spans="2:6">
      <c r="B1355" s="60" t="s">
        <v>21</v>
      </c>
      <c r="C1355" s="4" t="s">
        <v>89</v>
      </c>
      <c r="D1355" s="4" t="s">
        <v>33</v>
      </c>
      <c r="E1355" s="4" t="s">
        <v>100</v>
      </c>
      <c r="F1355" s="47">
        <v>5249</v>
      </c>
    </row>
    <row r="1356" spans="2:6">
      <c r="B1356" s="60" t="s">
        <v>26</v>
      </c>
      <c r="C1356" s="4" t="s">
        <v>87</v>
      </c>
      <c r="D1356" s="4" t="s">
        <v>32</v>
      </c>
      <c r="E1356" s="4" t="s">
        <v>88</v>
      </c>
      <c r="F1356" s="47">
        <v>9199</v>
      </c>
    </row>
    <row r="1357" spans="2:6">
      <c r="B1357" s="60" t="s">
        <v>26</v>
      </c>
      <c r="C1357" s="4" t="s">
        <v>96</v>
      </c>
      <c r="D1357" s="4" t="s">
        <v>34</v>
      </c>
      <c r="E1357" s="4" t="s">
        <v>100</v>
      </c>
      <c r="F1357" s="47">
        <v>1089</v>
      </c>
    </row>
    <row r="1358" spans="2:6">
      <c r="B1358" s="60" t="s">
        <v>18</v>
      </c>
      <c r="C1358" s="4" t="s">
        <v>96</v>
      </c>
      <c r="D1358" s="4" t="s">
        <v>32</v>
      </c>
      <c r="E1358" s="4" t="s">
        <v>97</v>
      </c>
      <c r="F1358" s="47">
        <v>1462</v>
      </c>
    </row>
    <row r="1359" spans="2:6">
      <c r="B1359" s="60" t="s">
        <v>21</v>
      </c>
      <c r="C1359" s="4" t="s">
        <v>102</v>
      </c>
      <c r="D1359" s="4" t="s">
        <v>35</v>
      </c>
      <c r="E1359" s="4" t="s">
        <v>86</v>
      </c>
      <c r="F1359" s="47">
        <v>4239</v>
      </c>
    </row>
    <row r="1360" spans="2:6">
      <c r="B1360" s="60" t="s">
        <v>16</v>
      </c>
      <c r="C1360" s="4" t="s">
        <v>92</v>
      </c>
      <c r="D1360" s="4" t="s">
        <v>34</v>
      </c>
      <c r="E1360" s="4" t="s">
        <v>95</v>
      </c>
      <c r="F1360" s="47">
        <v>7239</v>
      </c>
    </row>
    <row r="1361" spans="2:6">
      <c r="B1361" s="60" t="s">
        <v>16</v>
      </c>
      <c r="C1361" s="4" t="s">
        <v>96</v>
      </c>
      <c r="D1361" s="4" t="s">
        <v>35</v>
      </c>
      <c r="E1361" s="4" t="s">
        <v>97</v>
      </c>
      <c r="F1361" s="47">
        <v>7629</v>
      </c>
    </row>
    <row r="1362" spans="2:6">
      <c r="B1362" s="60" t="s">
        <v>26</v>
      </c>
      <c r="C1362" s="4" t="s">
        <v>85</v>
      </c>
      <c r="D1362" s="4" t="s">
        <v>35</v>
      </c>
      <c r="E1362" s="4" t="s">
        <v>90</v>
      </c>
      <c r="F1362" s="47">
        <v>6928</v>
      </c>
    </row>
    <row r="1363" spans="2:6">
      <c r="B1363" s="60" t="s">
        <v>10</v>
      </c>
      <c r="C1363" s="4" t="s">
        <v>101</v>
      </c>
      <c r="D1363" s="4" t="s">
        <v>32</v>
      </c>
      <c r="E1363" s="4" t="s">
        <v>88</v>
      </c>
      <c r="F1363" s="47">
        <v>8078</v>
      </c>
    </row>
    <row r="1364" spans="2:6">
      <c r="B1364" s="60" t="s">
        <v>18</v>
      </c>
      <c r="C1364" s="4" t="s">
        <v>107</v>
      </c>
      <c r="D1364" s="4" t="s">
        <v>33</v>
      </c>
      <c r="E1364" s="4" t="s">
        <v>86</v>
      </c>
      <c r="F1364" s="47">
        <v>1611</v>
      </c>
    </row>
    <row r="1365" spans="2:6">
      <c r="B1365" s="60" t="s">
        <v>12</v>
      </c>
      <c r="C1365" s="4" t="s">
        <v>104</v>
      </c>
      <c r="D1365" s="4" t="s">
        <v>35</v>
      </c>
      <c r="E1365" s="4" t="s">
        <v>97</v>
      </c>
      <c r="F1365" s="47">
        <v>3187</v>
      </c>
    </row>
    <row r="1366" spans="2:6">
      <c r="B1366" s="60" t="s">
        <v>19</v>
      </c>
      <c r="C1366" s="4" t="s">
        <v>91</v>
      </c>
      <c r="D1366" s="4" t="s">
        <v>34</v>
      </c>
      <c r="E1366" s="4" t="s">
        <v>100</v>
      </c>
      <c r="F1366" s="47">
        <v>5427</v>
      </c>
    </row>
    <row r="1367" spans="2:6">
      <c r="B1367" s="60" t="s">
        <v>22</v>
      </c>
      <c r="C1367" s="4" t="s">
        <v>96</v>
      </c>
      <c r="D1367" s="4" t="s">
        <v>34</v>
      </c>
      <c r="E1367" s="4" t="s">
        <v>90</v>
      </c>
      <c r="F1367" s="47">
        <v>9813</v>
      </c>
    </row>
    <row r="1368" spans="2:6">
      <c r="B1368" s="60" t="s">
        <v>26</v>
      </c>
      <c r="C1368" s="4" t="s">
        <v>85</v>
      </c>
      <c r="D1368" s="4" t="s">
        <v>32</v>
      </c>
      <c r="E1368" s="4" t="s">
        <v>86</v>
      </c>
      <c r="F1368" s="47">
        <v>3039</v>
      </c>
    </row>
    <row r="1369" spans="2:6">
      <c r="B1369" s="60" t="s">
        <v>14</v>
      </c>
      <c r="C1369" s="4" t="s">
        <v>92</v>
      </c>
      <c r="D1369" s="4" t="s">
        <v>33</v>
      </c>
      <c r="E1369" s="4" t="s">
        <v>95</v>
      </c>
      <c r="F1369" s="47">
        <v>5850</v>
      </c>
    </row>
    <row r="1370" spans="2:6">
      <c r="B1370" s="60" t="s">
        <v>22</v>
      </c>
      <c r="C1370" s="4" t="s">
        <v>89</v>
      </c>
      <c r="D1370" s="4" t="s">
        <v>35</v>
      </c>
      <c r="E1370" s="4" t="s">
        <v>86</v>
      </c>
      <c r="F1370" s="47">
        <v>8615</v>
      </c>
    </row>
    <row r="1371" spans="2:6">
      <c r="B1371" s="60" t="s">
        <v>10</v>
      </c>
      <c r="C1371" s="4" t="s">
        <v>96</v>
      </c>
      <c r="D1371" s="4" t="s">
        <v>35</v>
      </c>
      <c r="E1371" s="4" t="s">
        <v>88</v>
      </c>
      <c r="F1371" s="47">
        <v>1485</v>
      </c>
    </row>
    <row r="1372" spans="2:6">
      <c r="B1372" s="60" t="s">
        <v>26</v>
      </c>
      <c r="C1372" s="4" t="s">
        <v>102</v>
      </c>
      <c r="D1372" s="4" t="s">
        <v>32</v>
      </c>
      <c r="E1372" s="4" t="s">
        <v>100</v>
      </c>
      <c r="F1372" s="47">
        <v>8798</v>
      </c>
    </row>
    <row r="1373" spans="2:6">
      <c r="B1373" s="60" t="s">
        <v>8</v>
      </c>
      <c r="C1373" s="4" t="s">
        <v>103</v>
      </c>
      <c r="D1373" s="4" t="s">
        <v>33</v>
      </c>
      <c r="E1373" s="4" t="s">
        <v>88</v>
      </c>
      <c r="F1373" s="47">
        <v>2273</v>
      </c>
    </row>
    <row r="1374" spans="2:6">
      <c r="B1374" s="60" t="s">
        <v>10</v>
      </c>
      <c r="C1374" s="4" t="s">
        <v>94</v>
      </c>
      <c r="D1374" s="4" t="s">
        <v>33</v>
      </c>
      <c r="E1374" s="4" t="s">
        <v>86</v>
      </c>
      <c r="F1374" s="47">
        <v>5913</v>
      </c>
    </row>
    <row r="1375" spans="2:6">
      <c r="B1375" s="60" t="s">
        <v>12</v>
      </c>
      <c r="C1375" s="4" t="s">
        <v>103</v>
      </c>
      <c r="D1375" s="4" t="s">
        <v>33</v>
      </c>
      <c r="E1375" s="4" t="s">
        <v>97</v>
      </c>
      <c r="F1375" s="47">
        <v>1326</v>
      </c>
    </row>
    <row r="1376" spans="2:6">
      <c r="B1376" s="60" t="s">
        <v>109</v>
      </c>
      <c r="C1376" s="4" t="s">
        <v>91</v>
      </c>
      <c r="D1376" s="4" t="s">
        <v>34</v>
      </c>
      <c r="E1376" s="4" t="s">
        <v>100</v>
      </c>
      <c r="F1376" s="47">
        <v>2518</v>
      </c>
    </row>
    <row r="1377" spans="2:6">
      <c r="B1377" s="60" t="s">
        <v>6</v>
      </c>
      <c r="C1377" s="4" t="s">
        <v>102</v>
      </c>
      <c r="D1377" s="4" t="s">
        <v>34</v>
      </c>
      <c r="E1377" s="4" t="s">
        <v>97</v>
      </c>
      <c r="F1377" s="47">
        <v>3827</v>
      </c>
    </row>
    <row r="1378" spans="2:6">
      <c r="B1378" s="60" t="s">
        <v>108</v>
      </c>
      <c r="C1378" s="4" t="s">
        <v>107</v>
      </c>
      <c r="D1378" s="4" t="s">
        <v>33</v>
      </c>
      <c r="E1378" s="4" t="s">
        <v>88</v>
      </c>
      <c r="F1378" s="47">
        <v>4689</v>
      </c>
    </row>
    <row r="1379" spans="2:6">
      <c r="B1379" s="60" t="s">
        <v>25</v>
      </c>
      <c r="C1379" s="4" t="s">
        <v>105</v>
      </c>
      <c r="D1379" s="4" t="s">
        <v>35</v>
      </c>
      <c r="E1379" s="4" t="s">
        <v>88</v>
      </c>
      <c r="F1379" s="47">
        <v>5903</v>
      </c>
    </row>
    <row r="1380" spans="2:6">
      <c r="B1380" s="60" t="s">
        <v>26</v>
      </c>
      <c r="C1380" s="4" t="s">
        <v>104</v>
      </c>
      <c r="D1380" s="4" t="s">
        <v>32</v>
      </c>
      <c r="E1380" s="4" t="s">
        <v>95</v>
      </c>
      <c r="F1380" s="47">
        <v>5677</v>
      </c>
    </row>
    <row r="1381" spans="2:6">
      <c r="B1381" s="60" t="s">
        <v>8</v>
      </c>
      <c r="C1381" s="4" t="s">
        <v>104</v>
      </c>
      <c r="D1381" s="4" t="s">
        <v>35</v>
      </c>
      <c r="E1381" s="4" t="s">
        <v>88</v>
      </c>
      <c r="F1381" s="47">
        <v>7979</v>
      </c>
    </row>
    <row r="1382" spans="2:6">
      <c r="B1382" s="60" t="s">
        <v>20</v>
      </c>
      <c r="C1382" s="4" t="s">
        <v>103</v>
      </c>
      <c r="D1382" s="4" t="s">
        <v>33</v>
      </c>
      <c r="E1382" s="4" t="s">
        <v>97</v>
      </c>
      <c r="F1382" s="47">
        <v>7801</v>
      </c>
    </row>
    <row r="1383" spans="2:6">
      <c r="B1383" s="60" t="s">
        <v>6</v>
      </c>
      <c r="C1383" s="4" t="s">
        <v>85</v>
      </c>
      <c r="D1383" s="4" t="s">
        <v>34</v>
      </c>
      <c r="E1383" s="4" t="s">
        <v>95</v>
      </c>
      <c r="F1383" s="47">
        <v>7444</v>
      </c>
    </row>
    <row r="1384" spans="2:6">
      <c r="B1384" s="60" t="s">
        <v>16</v>
      </c>
      <c r="C1384" s="4" t="s">
        <v>89</v>
      </c>
      <c r="D1384" s="4" t="s">
        <v>33</v>
      </c>
      <c r="E1384" s="4" t="s">
        <v>100</v>
      </c>
      <c r="F1384" s="47">
        <v>6912</v>
      </c>
    </row>
    <row r="1385" spans="2:6">
      <c r="B1385" s="60" t="s">
        <v>26</v>
      </c>
      <c r="C1385" s="4" t="s">
        <v>92</v>
      </c>
      <c r="D1385" s="4" t="s">
        <v>32</v>
      </c>
      <c r="E1385" s="4" t="s">
        <v>97</v>
      </c>
      <c r="F1385" s="47">
        <v>4100</v>
      </c>
    </row>
    <row r="1386" spans="2:6">
      <c r="B1386" s="60" t="s">
        <v>106</v>
      </c>
      <c r="C1386" s="4" t="s">
        <v>102</v>
      </c>
      <c r="D1386" s="4" t="s">
        <v>35</v>
      </c>
      <c r="E1386" s="4" t="s">
        <v>88</v>
      </c>
      <c r="F1386" s="47">
        <v>6294</v>
      </c>
    </row>
    <row r="1387" spans="2:6">
      <c r="B1387" s="60" t="s">
        <v>21</v>
      </c>
      <c r="C1387" s="4" t="s">
        <v>99</v>
      </c>
      <c r="D1387" s="4" t="s">
        <v>34</v>
      </c>
      <c r="E1387" s="4" t="s">
        <v>95</v>
      </c>
      <c r="F1387" s="47">
        <v>6878</v>
      </c>
    </row>
    <row r="1388" spans="2:6">
      <c r="B1388" s="60" t="s">
        <v>106</v>
      </c>
      <c r="C1388" s="4" t="s">
        <v>89</v>
      </c>
      <c r="D1388" s="4" t="s">
        <v>33</v>
      </c>
      <c r="E1388" s="4" t="s">
        <v>86</v>
      </c>
      <c r="F1388" s="47">
        <v>4230</v>
      </c>
    </row>
    <row r="1389" spans="2:6">
      <c r="B1389" s="60" t="s">
        <v>109</v>
      </c>
      <c r="C1389" s="4" t="s">
        <v>103</v>
      </c>
      <c r="D1389" s="4" t="s">
        <v>32</v>
      </c>
      <c r="E1389" s="4" t="s">
        <v>86</v>
      </c>
      <c r="F1389" s="47">
        <v>1358</v>
      </c>
    </row>
    <row r="1390" spans="2:6">
      <c r="B1390" s="60" t="s">
        <v>108</v>
      </c>
      <c r="C1390" s="4" t="s">
        <v>105</v>
      </c>
      <c r="D1390" s="4" t="s">
        <v>35</v>
      </c>
      <c r="E1390" s="4" t="s">
        <v>95</v>
      </c>
      <c r="F1390" s="47">
        <v>2137</v>
      </c>
    </row>
    <row r="1391" spans="2:6">
      <c r="B1391" s="60" t="s">
        <v>109</v>
      </c>
      <c r="C1391" s="4" t="s">
        <v>103</v>
      </c>
      <c r="D1391" s="4" t="s">
        <v>32</v>
      </c>
      <c r="E1391" s="4" t="s">
        <v>93</v>
      </c>
      <c r="F1391" s="47">
        <v>7026</v>
      </c>
    </row>
    <row r="1392" spans="2:6">
      <c r="B1392" s="60" t="s">
        <v>8</v>
      </c>
      <c r="C1392" s="4" t="s">
        <v>99</v>
      </c>
      <c r="D1392" s="4" t="s">
        <v>32</v>
      </c>
      <c r="E1392" s="4" t="s">
        <v>90</v>
      </c>
      <c r="F1392" s="47">
        <v>2840</v>
      </c>
    </row>
    <row r="1393" spans="2:6">
      <c r="B1393" s="60" t="s">
        <v>8</v>
      </c>
      <c r="C1393" s="4" t="s">
        <v>89</v>
      </c>
      <c r="D1393" s="4" t="s">
        <v>32</v>
      </c>
      <c r="E1393" s="4" t="s">
        <v>95</v>
      </c>
      <c r="F1393" s="47">
        <v>1136</v>
      </c>
    </row>
    <row r="1394" spans="2:6">
      <c r="B1394" s="60" t="s">
        <v>8</v>
      </c>
      <c r="C1394" s="4" t="s">
        <v>101</v>
      </c>
      <c r="D1394" s="4" t="s">
        <v>33</v>
      </c>
      <c r="E1394" s="4" t="s">
        <v>86</v>
      </c>
      <c r="F1394" s="47">
        <v>6615</v>
      </c>
    </row>
    <row r="1395" spans="2:6">
      <c r="B1395" s="60" t="s">
        <v>25</v>
      </c>
      <c r="C1395" s="4" t="s">
        <v>92</v>
      </c>
      <c r="D1395" s="4" t="s">
        <v>35</v>
      </c>
      <c r="E1395" s="4" t="s">
        <v>86</v>
      </c>
      <c r="F1395" s="47">
        <v>9276</v>
      </c>
    </row>
    <row r="1396" spans="2:6">
      <c r="B1396" s="60" t="s">
        <v>12</v>
      </c>
      <c r="C1396" s="4" t="s">
        <v>105</v>
      </c>
      <c r="D1396" s="4" t="s">
        <v>34</v>
      </c>
      <c r="E1396" s="4" t="s">
        <v>88</v>
      </c>
      <c r="F1396" s="47">
        <v>9193</v>
      </c>
    </row>
    <row r="1397" spans="2:6">
      <c r="B1397" s="60" t="s">
        <v>6</v>
      </c>
      <c r="C1397" s="4" t="s">
        <v>103</v>
      </c>
      <c r="D1397" s="4" t="s">
        <v>35</v>
      </c>
      <c r="E1397" s="4" t="s">
        <v>95</v>
      </c>
      <c r="F1397" s="47">
        <v>8978</v>
      </c>
    </row>
    <row r="1398" spans="2:6">
      <c r="B1398" s="60" t="s">
        <v>16</v>
      </c>
      <c r="C1398" s="4" t="s">
        <v>85</v>
      </c>
      <c r="D1398" s="4" t="s">
        <v>35</v>
      </c>
      <c r="E1398" s="4" t="s">
        <v>93</v>
      </c>
      <c r="F1398" s="47">
        <v>8241</v>
      </c>
    </row>
    <row r="1399" spans="2:6">
      <c r="B1399" s="60" t="s">
        <v>6</v>
      </c>
      <c r="C1399" s="4" t="s">
        <v>94</v>
      </c>
      <c r="D1399" s="4" t="s">
        <v>34</v>
      </c>
      <c r="E1399" s="4" t="s">
        <v>93</v>
      </c>
      <c r="F1399" s="47">
        <v>7798</v>
      </c>
    </row>
    <row r="1400" spans="2:6">
      <c r="B1400" s="60" t="s">
        <v>106</v>
      </c>
      <c r="C1400" s="4" t="s">
        <v>107</v>
      </c>
      <c r="D1400" s="4" t="s">
        <v>32</v>
      </c>
      <c r="E1400" s="4" t="s">
        <v>95</v>
      </c>
      <c r="F1400" s="47">
        <v>8390</v>
      </c>
    </row>
    <row r="1401" spans="2:6">
      <c r="B1401" s="60" t="s">
        <v>19</v>
      </c>
      <c r="C1401" s="4" t="s">
        <v>99</v>
      </c>
      <c r="D1401" s="4" t="s">
        <v>33</v>
      </c>
      <c r="E1401" s="4" t="s">
        <v>97</v>
      </c>
      <c r="F1401" s="47">
        <v>9373</v>
      </c>
    </row>
    <row r="1402" spans="2:6">
      <c r="B1402" s="60" t="s">
        <v>21</v>
      </c>
      <c r="C1402" s="4" t="s">
        <v>92</v>
      </c>
      <c r="D1402" s="4" t="s">
        <v>34</v>
      </c>
      <c r="E1402" s="4" t="s">
        <v>86</v>
      </c>
      <c r="F1402" s="47">
        <v>2220</v>
      </c>
    </row>
    <row r="1403" spans="2:6">
      <c r="B1403" s="60" t="s">
        <v>22</v>
      </c>
      <c r="C1403" s="4" t="s">
        <v>99</v>
      </c>
      <c r="D1403" s="4" t="s">
        <v>35</v>
      </c>
      <c r="E1403" s="4" t="s">
        <v>93</v>
      </c>
      <c r="F1403" s="47">
        <v>7264</v>
      </c>
    </row>
    <row r="1404" spans="2:6">
      <c r="B1404" s="60" t="s">
        <v>8</v>
      </c>
      <c r="C1404" s="4" t="s">
        <v>92</v>
      </c>
      <c r="D1404" s="4" t="s">
        <v>33</v>
      </c>
      <c r="E1404" s="4" t="s">
        <v>90</v>
      </c>
      <c r="F1404" s="47">
        <v>7259</v>
      </c>
    </row>
    <row r="1405" spans="2:6">
      <c r="B1405" s="60" t="s">
        <v>18</v>
      </c>
      <c r="C1405" s="4" t="s">
        <v>92</v>
      </c>
      <c r="D1405" s="4" t="s">
        <v>33</v>
      </c>
      <c r="E1405" s="4" t="s">
        <v>97</v>
      </c>
      <c r="F1405" s="47">
        <v>1498</v>
      </c>
    </row>
    <row r="1406" spans="2:6">
      <c r="B1406" s="60" t="s">
        <v>8</v>
      </c>
      <c r="C1406" s="4" t="s">
        <v>102</v>
      </c>
      <c r="D1406" s="4" t="s">
        <v>32</v>
      </c>
      <c r="E1406" s="4" t="s">
        <v>86</v>
      </c>
      <c r="F1406" s="47">
        <v>1464</v>
      </c>
    </row>
    <row r="1407" spans="2:6">
      <c r="B1407" s="60" t="s">
        <v>14</v>
      </c>
      <c r="C1407" s="4" t="s">
        <v>101</v>
      </c>
      <c r="D1407" s="4" t="s">
        <v>35</v>
      </c>
      <c r="E1407" s="4" t="s">
        <v>86</v>
      </c>
      <c r="F1407" s="47">
        <v>1700</v>
      </c>
    </row>
    <row r="1408" spans="2:6">
      <c r="B1408" s="60" t="s">
        <v>19</v>
      </c>
      <c r="C1408" s="4" t="s">
        <v>91</v>
      </c>
      <c r="D1408" s="4" t="s">
        <v>34</v>
      </c>
      <c r="E1408" s="4" t="s">
        <v>95</v>
      </c>
      <c r="F1408" s="47">
        <v>2879</v>
      </c>
    </row>
    <row r="1409" spans="2:6">
      <c r="B1409" s="60" t="s">
        <v>18</v>
      </c>
      <c r="C1409" s="4" t="s">
        <v>85</v>
      </c>
      <c r="D1409" s="4" t="s">
        <v>34</v>
      </c>
      <c r="E1409" s="4" t="s">
        <v>95</v>
      </c>
      <c r="F1409" s="47">
        <v>1771</v>
      </c>
    </row>
    <row r="1410" spans="2:6">
      <c r="B1410" s="60" t="s">
        <v>16</v>
      </c>
      <c r="C1410" s="4" t="s">
        <v>89</v>
      </c>
      <c r="D1410" s="4" t="s">
        <v>33</v>
      </c>
      <c r="E1410" s="4" t="s">
        <v>88</v>
      </c>
      <c r="F1410" s="47">
        <v>5656</v>
      </c>
    </row>
    <row r="1411" spans="2:6">
      <c r="B1411" s="60" t="s">
        <v>10</v>
      </c>
      <c r="C1411" s="4" t="s">
        <v>96</v>
      </c>
      <c r="D1411" s="4" t="s">
        <v>33</v>
      </c>
      <c r="E1411" s="4" t="s">
        <v>97</v>
      </c>
      <c r="F1411" s="47">
        <v>6345</v>
      </c>
    </row>
    <row r="1412" spans="2:6">
      <c r="B1412" s="60" t="s">
        <v>19</v>
      </c>
      <c r="C1412" s="4" t="s">
        <v>99</v>
      </c>
      <c r="D1412" s="4" t="s">
        <v>32</v>
      </c>
      <c r="E1412" s="4" t="s">
        <v>88</v>
      </c>
      <c r="F1412" s="47">
        <v>4735</v>
      </c>
    </row>
    <row r="1413" spans="2:6">
      <c r="B1413" s="60" t="s">
        <v>22</v>
      </c>
      <c r="C1413" s="4" t="s">
        <v>94</v>
      </c>
      <c r="D1413" s="4" t="s">
        <v>32</v>
      </c>
      <c r="E1413" s="4" t="s">
        <v>97</v>
      </c>
      <c r="F1413" s="47">
        <v>5140</v>
      </c>
    </row>
    <row r="1414" spans="2:6">
      <c r="B1414" s="60" t="s">
        <v>8</v>
      </c>
      <c r="C1414" s="4" t="s">
        <v>103</v>
      </c>
      <c r="D1414" s="4" t="s">
        <v>32</v>
      </c>
      <c r="E1414" s="4" t="s">
        <v>88</v>
      </c>
      <c r="F1414" s="47">
        <v>6699</v>
      </c>
    </row>
    <row r="1415" spans="2:6">
      <c r="B1415" s="60" t="s">
        <v>108</v>
      </c>
      <c r="C1415" s="4" t="s">
        <v>102</v>
      </c>
      <c r="D1415" s="4" t="s">
        <v>35</v>
      </c>
      <c r="E1415" s="4" t="s">
        <v>88</v>
      </c>
      <c r="F1415" s="47">
        <v>3840</v>
      </c>
    </row>
    <row r="1416" spans="2:6">
      <c r="B1416" s="60" t="s">
        <v>8</v>
      </c>
      <c r="C1416" s="4" t="s">
        <v>99</v>
      </c>
      <c r="D1416" s="4" t="s">
        <v>32</v>
      </c>
      <c r="E1416" s="4" t="s">
        <v>88</v>
      </c>
      <c r="F1416" s="47">
        <v>2058</v>
      </c>
    </row>
    <row r="1417" spans="2:6">
      <c r="B1417" s="60" t="s">
        <v>18</v>
      </c>
      <c r="C1417" s="4" t="s">
        <v>105</v>
      </c>
      <c r="D1417" s="4" t="s">
        <v>34</v>
      </c>
      <c r="E1417" s="4" t="s">
        <v>95</v>
      </c>
      <c r="F1417" s="47">
        <v>4113</v>
      </c>
    </row>
    <row r="1418" spans="2:6">
      <c r="B1418" s="60" t="s">
        <v>22</v>
      </c>
      <c r="C1418" s="4" t="s">
        <v>102</v>
      </c>
      <c r="D1418" s="4" t="s">
        <v>33</v>
      </c>
      <c r="E1418" s="4" t="s">
        <v>95</v>
      </c>
      <c r="F1418" s="47">
        <v>1985</v>
      </c>
    </row>
    <row r="1419" spans="2:6">
      <c r="B1419" s="60" t="s">
        <v>21</v>
      </c>
      <c r="C1419" s="4" t="s">
        <v>92</v>
      </c>
      <c r="D1419" s="4" t="s">
        <v>32</v>
      </c>
      <c r="E1419" s="4" t="s">
        <v>86</v>
      </c>
      <c r="F1419" s="47">
        <v>5139</v>
      </c>
    </row>
    <row r="1420" spans="2:6">
      <c r="B1420" s="60" t="s">
        <v>12</v>
      </c>
      <c r="C1420" s="4" t="s">
        <v>96</v>
      </c>
      <c r="D1420" s="4" t="s">
        <v>34</v>
      </c>
      <c r="E1420" s="4" t="s">
        <v>93</v>
      </c>
      <c r="F1420" s="47">
        <v>1762</v>
      </c>
    </row>
    <row r="1421" spans="2:6">
      <c r="B1421" s="60" t="s">
        <v>25</v>
      </c>
      <c r="C1421" s="4" t="s">
        <v>92</v>
      </c>
      <c r="D1421" s="4" t="s">
        <v>32</v>
      </c>
      <c r="E1421" s="4" t="s">
        <v>95</v>
      </c>
      <c r="F1421" s="47">
        <v>2694</v>
      </c>
    </row>
    <row r="1422" spans="2:6">
      <c r="B1422" s="60" t="s">
        <v>22</v>
      </c>
      <c r="C1422" s="4" t="s">
        <v>107</v>
      </c>
      <c r="D1422" s="4" t="s">
        <v>32</v>
      </c>
      <c r="E1422" s="4" t="s">
        <v>95</v>
      </c>
      <c r="F1422" s="47">
        <v>2143</v>
      </c>
    </row>
    <row r="1423" spans="2:6">
      <c r="B1423" s="60" t="s">
        <v>6</v>
      </c>
      <c r="C1423" s="4" t="s">
        <v>96</v>
      </c>
      <c r="D1423" s="4" t="s">
        <v>32</v>
      </c>
      <c r="E1423" s="4" t="s">
        <v>86</v>
      </c>
      <c r="F1423" s="47">
        <v>7167</v>
      </c>
    </row>
    <row r="1424" spans="2:6">
      <c r="B1424" s="60" t="s">
        <v>106</v>
      </c>
      <c r="C1424" s="4" t="s">
        <v>99</v>
      </c>
      <c r="D1424" s="4" t="s">
        <v>35</v>
      </c>
      <c r="E1424" s="4" t="s">
        <v>86</v>
      </c>
      <c r="F1424" s="47">
        <v>5583</v>
      </c>
    </row>
    <row r="1425" spans="2:6">
      <c r="B1425" s="60" t="s">
        <v>6</v>
      </c>
      <c r="C1425" s="4" t="s">
        <v>92</v>
      </c>
      <c r="D1425" s="4" t="s">
        <v>34</v>
      </c>
      <c r="E1425" s="4" t="s">
        <v>100</v>
      </c>
      <c r="F1425" s="47">
        <v>4767</v>
      </c>
    </row>
    <row r="1426" spans="2:6">
      <c r="B1426" s="60" t="s">
        <v>19</v>
      </c>
      <c r="C1426" s="4" t="s">
        <v>102</v>
      </c>
      <c r="D1426" s="4" t="s">
        <v>32</v>
      </c>
      <c r="E1426" s="4" t="s">
        <v>86</v>
      </c>
      <c r="F1426" s="47">
        <v>2574</v>
      </c>
    </row>
    <row r="1427" spans="2:6">
      <c r="B1427" s="60" t="s">
        <v>109</v>
      </c>
      <c r="C1427" s="4" t="s">
        <v>99</v>
      </c>
      <c r="D1427" s="4" t="s">
        <v>34</v>
      </c>
      <c r="E1427" s="4" t="s">
        <v>95</v>
      </c>
      <c r="F1427" s="47">
        <v>7624</v>
      </c>
    </row>
    <row r="1428" spans="2:6">
      <c r="B1428" s="60" t="s">
        <v>8</v>
      </c>
      <c r="C1428" s="4" t="s">
        <v>87</v>
      </c>
      <c r="D1428" s="4" t="s">
        <v>34</v>
      </c>
      <c r="E1428" s="4" t="s">
        <v>90</v>
      </c>
      <c r="F1428" s="47">
        <v>9714</v>
      </c>
    </row>
    <row r="1429" spans="2:6">
      <c r="B1429" s="60" t="s">
        <v>18</v>
      </c>
      <c r="C1429" s="4" t="s">
        <v>85</v>
      </c>
      <c r="D1429" s="4" t="s">
        <v>32</v>
      </c>
      <c r="E1429" s="4" t="s">
        <v>97</v>
      </c>
      <c r="F1429" s="47">
        <v>4810</v>
      </c>
    </row>
    <row r="1430" spans="2:6">
      <c r="B1430" s="60" t="s">
        <v>8</v>
      </c>
      <c r="C1430" s="4" t="s">
        <v>107</v>
      </c>
      <c r="D1430" s="4" t="s">
        <v>33</v>
      </c>
      <c r="E1430" s="4" t="s">
        <v>95</v>
      </c>
      <c r="F1430" s="47">
        <v>8498</v>
      </c>
    </row>
    <row r="1431" spans="2:6">
      <c r="B1431" s="60" t="s">
        <v>26</v>
      </c>
      <c r="C1431" s="4" t="s">
        <v>102</v>
      </c>
      <c r="D1431" s="4" t="s">
        <v>33</v>
      </c>
      <c r="E1431" s="4" t="s">
        <v>88</v>
      </c>
      <c r="F1431" s="47">
        <v>5084</v>
      </c>
    </row>
    <row r="1432" spans="2:6">
      <c r="B1432" s="60" t="s">
        <v>108</v>
      </c>
      <c r="C1432" s="4" t="s">
        <v>102</v>
      </c>
      <c r="D1432" s="4" t="s">
        <v>34</v>
      </c>
      <c r="E1432" s="4" t="s">
        <v>88</v>
      </c>
      <c r="F1432" s="47">
        <v>7617</v>
      </c>
    </row>
    <row r="1433" spans="2:6">
      <c r="B1433" s="60" t="s">
        <v>14</v>
      </c>
      <c r="C1433" s="4" t="s">
        <v>94</v>
      </c>
      <c r="D1433" s="4" t="s">
        <v>34</v>
      </c>
      <c r="E1433" s="4" t="s">
        <v>95</v>
      </c>
      <c r="F1433" s="47">
        <v>6487</v>
      </c>
    </row>
    <row r="1434" spans="2:6">
      <c r="B1434" s="60" t="s">
        <v>26</v>
      </c>
      <c r="C1434" s="4" t="s">
        <v>99</v>
      </c>
      <c r="D1434" s="4" t="s">
        <v>35</v>
      </c>
      <c r="E1434" s="4" t="s">
        <v>88</v>
      </c>
      <c r="F1434" s="47">
        <v>8357</v>
      </c>
    </row>
    <row r="1435" spans="2:6">
      <c r="B1435" s="60" t="s">
        <v>18</v>
      </c>
      <c r="C1435" s="4" t="s">
        <v>103</v>
      </c>
      <c r="D1435" s="4" t="s">
        <v>32</v>
      </c>
      <c r="E1435" s="4" t="s">
        <v>100</v>
      </c>
      <c r="F1435" s="47">
        <v>9747</v>
      </c>
    </row>
    <row r="1436" spans="2:6">
      <c r="B1436" s="60" t="s">
        <v>10</v>
      </c>
      <c r="C1436" s="4" t="s">
        <v>94</v>
      </c>
      <c r="D1436" s="4" t="s">
        <v>34</v>
      </c>
      <c r="E1436" s="4" t="s">
        <v>97</v>
      </c>
      <c r="F1436" s="47">
        <v>3410</v>
      </c>
    </row>
    <row r="1437" spans="2:6">
      <c r="B1437" s="60" t="s">
        <v>26</v>
      </c>
      <c r="C1437" s="4" t="s">
        <v>96</v>
      </c>
      <c r="D1437" s="4" t="s">
        <v>35</v>
      </c>
      <c r="E1437" s="4" t="s">
        <v>93</v>
      </c>
      <c r="F1437" s="47">
        <v>8035</v>
      </c>
    </row>
    <row r="1438" spans="2:6">
      <c r="B1438" s="60" t="s">
        <v>6</v>
      </c>
      <c r="C1438" s="4" t="s">
        <v>103</v>
      </c>
      <c r="D1438" s="4" t="s">
        <v>35</v>
      </c>
      <c r="E1438" s="4" t="s">
        <v>88</v>
      </c>
      <c r="F1438" s="47">
        <v>1471</v>
      </c>
    </row>
    <row r="1439" spans="2:6">
      <c r="B1439" s="60" t="s">
        <v>108</v>
      </c>
      <c r="C1439" s="4" t="s">
        <v>96</v>
      </c>
      <c r="D1439" s="4" t="s">
        <v>32</v>
      </c>
      <c r="E1439" s="4" t="s">
        <v>95</v>
      </c>
      <c r="F1439" s="47">
        <v>6176</v>
      </c>
    </row>
    <row r="1440" spans="2:6">
      <c r="B1440" s="60" t="s">
        <v>106</v>
      </c>
      <c r="C1440" s="4" t="s">
        <v>92</v>
      </c>
      <c r="D1440" s="4" t="s">
        <v>35</v>
      </c>
      <c r="E1440" s="4" t="s">
        <v>100</v>
      </c>
      <c r="F1440" s="47">
        <v>8437</v>
      </c>
    </row>
    <row r="1441" spans="2:6">
      <c r="B1441" s="60" t="s">
        <v>19</v>
      </c>
      <c r="C1441" s="4" t="s">
        <v>102</v>
      </c>
      <c r="D1441" s="4" t="s">
        <v>33</v>
      </c>
      <c r="E1441" s="4" t="s">
        <v>90</v>
      </c>
      <c r="F1441" s="47">
        <v>8645</v>
      </c>
    </row>
    <row r="1442" spans="2:6">
      <c r="B1442" s="60" t="s">
        <v>25</v>
      </c>
      <c r="C1442" s="4" t="s">
        <v>96</v>
      </c>
      <c r="D1442" s="4" t="s">
        <v>34</v>
      </c>
      <c r="E1442" s="4" t="s">
        <v>100</v>
      </c>
      <c r="F1442" s="47">
        <v>8341</v>
      </c>
    </row>
    <row r="1443" spans="2:6">
      <c r="B1443" s="60" t="s">
        <v>26</v>
      </c>
      <c r="C1443" s="4" t="s">
        <v>98</v>
      </c>
      <c r="D1443" s="4" t="s">
        <v>34</v>
      </c>
      <c r="E1443" s="4" t="s">
        <v>95</v>
      </c>
      <c r="F1443" s="47">
        <v>7929</v>
      </c>
    </row>
    <row r="1444" spans="2:6">
      <c r="B1444" s="60" t="s">
        <v>25</v>
      </c>
      <c r="C1444" s="4" t="s">
        <v>92</v>
      </c>
      <c r="D1444" s="4" t="s">
        <v>34</v>
      </c>
      <c r="E1444" s="4" t="s">
        <v>93</v>
      </c>
      <c r="F1444" s="47">
        <v>5113</v>
      </c>
    </row>
    <row r="1445" spans="2:6">
      <c r="B1445" s="60" t="s">
        <v>106</v>
      </c>
      <c r="C1445" s="4" t="s">
        <v>87</v>
      </c>
      <c r="D1445" s="4" t="s">
        <v>35</v>
      </c>
      <c r="E1445" s="4" t="s">
        <v>90</v>
      </c>
      <c r="F1445" s="47">
        <v>7667</v>
      </c>
    </row>
    <row r="1446" spans="2:6">
      <c r="B1446" s="60" t="s">
        <v>109</v>
      </c>
      <c r="C1446" s="4" t="s">
        <v>91</v>
      </c>
      <c r="D1446" s="4" t="s">
        <v>33</v>
      </c>
      <c r="E1446" s="4" t="s">
        <v>95</v>
      </c>
      <c r="F1446" s="47">
        <v>3319</v>
      </c>
    </row>
    <row r="1447" spans="2:6">
      <c r="B1447" s="60" t="s">
        <v>106</v>
      </c>
      <c r="C1447" s="4" t="s">
        <v>103</v>
      </c>
      <c r="D1447" s="4" t="s">
        <v>32</v>
      </c>
      <c r="E1447" s="4" t="s">
        <v>90</v>
      </c>
      <c r="F1447" s="47">
        <v>4912</v>
      </c>
    </row>
    <row r="1448" spans="2:6">
      <c r="B1448" s="60" t="s">
        <v>6</v>
      </c>
      <c r="C1448" s="4" t="s">
        <v>102</v>
      </c>
      <c r="D1448" s="4" t="s">
        <v>35</v>
      </c>
      <c r="E1448" s="4" t="s">
        <v>93</v>
      </c>
      <c r="F1448" s="47">
        <v>3616</v>
      </c>
    </row>
    <row r="1449" spans="2:6">
      <c r="B1449" s="60" t="s">
        <v>8</v>
      </c>
      <c r="C1449" s="4" t="s">
        <v>98</v>
      </c>
      <c r="D1449" s="4" t="s">
        <v>32</v>
      </c>
      <c r="E1449" s="4" t="s">
        <v>90</v>
      </c>
      <c r="F1449" s="47">
        <v>2897</v>
      </c>
    </row>
    <row r="1450" spans="2:6">
      <c r="B1450" s="60" t="s">
        <v>16</v>
      </c>
      <c r="C1450" s="4" t="s">
        <v>94</v>
      </c>
      <c r="D1450" s="4" t="s">
        <v>34</v>
      </c>
      <c r="E1450" s="4" t="s">
        <v>90</v>
      </c>
      <c r="F1450" s="47">
        <v>4674</v>
      </c>
    </row>
    <row r="1451" spans="2:6">
      <c r="B1451" s="60" t="s">
        <v>14</v>
      </c>
      <c r="C1451" s="4" t="s">
        <v>94</v>
      </c>
      <c r="D1451" s="4" t="s">
        <v>35</v>
      </c>
      <c r="E1451" s="4" t="s">
        <v>95</v>
      </c>
      <c r="F1451" s="47">
        <v>4600</v>
      </c>
    </row>
    <row r="1452" spans="2:6">
      <c r="B1452" s="60" t="s">
        <v>106</v>
      </c>
      <c r="C1452" s="4" t="s">
        <v>87</v>
      </c>
      <c r="D1452" s="4" t="s">
        <v>33</v>
      </c>
      <c r="E1452" s="4" t="s">
        <v>100</v>
      </c>
      <c r="F1452" s="47">
        <v>5518</v>
      </c>
    </row>
    <row r="1453" spans="2:6">
      <c r="B1453" s="60" t="s">
        <v>20</v>
      </c>
      <c r="C1453" s="4" t="s">
        <v>99</v>
      </c>
      <c r="D1453" s="4" t="s">
        <v>35</v>
      </c>
      <c r="E1453" s="4" t="s">
        <v>90</v>
      </c>
      <c r="F1453" s="47">
        <v>5055</v>
      </c>
    </row>
    <row r="1454" spans="2:6">
      <c r="B1454" s="60" t="s">
        <v>14</v>
      </c>
      <c r="C1454" s="4" t="s">
        <v>103</v>
      </c>
      <c r="D1454" s="4" t="s">
        <v>32</v>
      </c>
      <c r="E1454" s="4" t="s">
        <v>100</v>
      </c>
      <c r="F1454" s="47">
        <v>4490</v>
      </c>
    </row>
    <row r="1455" spans="2:6">
      <c r="B1455" s="60" t="s">
        <v>26</v>
      </c>
      <c r="C1455" s="4" t="s">
        <v>103</v>
      </c>
      <c r="D1455" s="4" t="s">
        <v>35</v>
      </c>
      <c r="E1455" s="4" t="s">
        <v>100</v>
      </c>
      <c r="F1455" s="47">
        <v>6182</v>
      </c>
    </row>
    <row r="1456" spans="2:6">
      <c r="B1456" s="60" t="s">
        <v>16</v>
      </c>
      <c r="C1456" s="4" t="s">
        <v>101</v>
      </c>
      <c r="D1456" s="4" t="s">
        <v>35</v>
      </c>
      <c r="E1456" s="4" t="s">
        <v>90</v>
      </c>
      <c r="F1456" s="47">
        <v>5547</v>
      </c>
    </row>
    <row r="1457" spans="2:6">
      <c r="B1457" s="60" t="s">
        <v>21</v>
      </c>
      <c r="C1457" s="4" t="s">
        <v>85</v>
      </c>
      <c r="D1457" s="4" t="s">
        <v>33</v>
      </c>
      <c r="E1457" s="4" t="s">
        <v>88</v>
      </c>
      <c r="F1457" s="47">
        <v>1930</v>
      </c>
    </row>
    <row r="1458" spans="2:6">
      <c r="B1458" s="60" t="s">
        <v>20</v>
      </c>
      <c r="C1458" s="4" t="s">
        <v>99</v>
      </c>
      <c r="D1458" s="4" t="s">
        <v>34</v>
      </c>
      <c r="E1458" s="4" t="s">
        <v>100</v>
      </c>
      <c r="F1458" s="47">
        <v>8502</v>
      </c>
    </row>
    <row r="1459" spans="2:6">
      <c r="B1459" s="60" t="s">
        <v>20</v>
      </c>
      <c r="C1459" s="4" t="s">
        <v>96</v>
      </c>
      <c r="D1459" s="4" t="s">
        <v>35</v>
      </c>
      <c r="E1459" s="4" t="s">
        <v>97</v>
      </c>
      <c r="F1459" s="47">
        <v>6206</v>
      </c>
    </row>
    <row r="1460" spans="2:6">
      <c r="B1460" s="60" t="s">
        <v>22</v>
      </c>
      <c r="C1460" s="4" t="s">
        <v>89</v>
      </c>
      <c r="D1460" s="4" t="s">
        <v>33</v>
      </c>
      <c r="E1460" s="4" t="s">
        <v>95</v>
      </c>
      <c r="F1460" s="47">
        <v>9114</v>
      </c>
    </row>
    <row r="1461" spans="2:6">
      <c r="B1461" s="60" t="s">
        <v>10</v>
      </c>
      <c r="C1461" s="4" t="s">
        <v>89</v>
      </c>
      <c r="D1461" s="4" t="s">
        <v>34</v>
      </c>
      <c r="E1461" s="4" t="s">
        <v>90</v>
      </c>
      <c r="F1461" s="47">
        <v>2832</v>
      </c>
    </row>
    <row r="1462" spans="2:6">
      <c r="B1462" s="60" t="s">
        <v>20</v>
      </c>
      <c r="C1462" s="4" t="s">
        <v>89</v>
      </c>
      <c r="D1462" s="4" t="s">
        <v>35</v>
      </c>
      <c r="E1462" s="4" t="s">
        <v>95</v>
      </c>
      <c r="F1462" s="47">
        <v>4888</v>
      </c>
    </row>
    <row r="1463" spans="2:6">
      <c r="B1463" s="60" t="s">
        <v>22</v>
      </c>
      <c r="C1463" s="4" t="s">
        <v>104</v>
      </c>
      <c r="D1463" s="4" t="s">
        <v>35</v>
      </c>
      <c r="E1463" s="4" t="s">
        <v>97</v>
      </c>
      <c r="F1463" s="47">
        <v>9774</v>
      </c>
    </row>
    <row r="1464" spans="2:6">
      <c r="B1464" s="60" t="s">
        <v>16</v>
      </c>
      <c r="C1464" s="4" t="s">
        <v>87</v>
      </c>
      <c r="D1464" s="4" t="s">
        <v>34</v>
      </c>
      <c r="E1464" s="4" t="s">
        <v>95</v>
      </c>
      <c r="F1464" s="47">
        <v>9015</v>
      </c>
    </row>
    <row r="1465" spans="2:6">
      <c r="B1465" s="60" t="s">
        <v>22</v>
      </c>
      <c r="C1465" s="4" t="s">
        <v>104</v>
      </c>
      <c r="D1465" s="4" t="s">
        <v>35</v>
      </c>
      <c r="E1465" s="4" t="s">
        <v>100</v>
      </c>
      <c r="F1465" s="47">
        <v>3286</v>
      </c>
    </row>
    <row r="1466" spans="2:6">
      <c r="B1466" s="60" t="s">
        <v>20</v>
      </c>
      <c r="C1466" s="4" t="s">
        <v>98</v>
      </c>
      <c r="D1466" s="4" t="s">
        <v>32</v>
      </c>
      <c r="E1466" s="4" t="s">
        <v>95</v>
      </c>
      <c r="F1466" s="47">
        <v>6962</v>
      </c>
    </row>
    <row r="1467" spans="2:6">
      <c r="B1467" s="60" t="s">
        <v>19</v>
      </c>
      <c r="C1467" s="4" t="s">
        <v>87</v>
      </c>
      <c r="D1467" s="4" t="s">
        <v>34</v>
      </c>
      <c r="E1467" s="4" t="s">
        <v>86</v>
      </c>
      <c r="F1467" s="47">
        <v>2851</v>
      </c>
    </row>
    <row r="1468" spans="2:6">
      <c r="B1468" s="60" t="s">
        <v>6</v>
      </c>
      <c r="C1468" s="4" t="s">
        <v>92</v>
      </c>
      <c r="D1468" s="4" t="s">
        <v>32</v>
      </c>
      <c r="E1468" s="4" t="s">
        <v>97</v>
      </c>
      <c r="F1468" s="47">
        <v>1215</v>
      </c>
    </row>
    <row r="1469" spans="2:6">
      <c r="B1469" s="60" t="s">
        <v>14</v>
      </c>
      <c r="C1469" s="4" t="s">
        <v>105</v>
      </c>
      <c r="D1469" s="4" t="s">
        <v>34</v>
      </c>
      <c r="E1469" s="4" t="s">
        <v>100</v>
      </c>
      <c r="F1469" s="47">
        <v>6872</v>
      </c>
    </row>
    <row r="1470" spans="2:6">
      <c r="B1470" s="60" t="s">
        <v>10</v>
      </c>
      <c r="C1470" s="4" t="s">
        <v>98</v>
      </c>
      <c r="D1470" s="4" t="s">
        <v>35</v>
      </c>
      <c r="E1470" s="4" t="s">
        <v>100</v>
      </c>
      <c r="F1470" s="47">
        <v>4168</v>
      </c>
    </row>
    <row r="1471" spans="2:6">
      <c r="B1471" s="60" t="s">
        <v>18</v>
      </c>
      <c r="C1471" s="4" t="s">
        <v>89</v>
      </c>
      <c r="D1471" s="4" t="s">
        <v>32</v>
      </c>
      <c r="E1471" s="4" t="s">
        <v>93</v>
      </c>
      <c r="F1471" s="47">
        <v>8774</v>
      </c>
    </row>
    <row r="1472" spans="2:6">
      <c r="B1472" s="60" t="s">
        <v>18</v>
      </c>
      <c r="C1472" s="4" t="s">
        <v>107</v>
      </c>
      <c r="D1472" s="4" t="s">
        <v>33</v>
      </c>
      <c r="E1472" s="4" t="s">
        <v>97</v>
      </c>
      <c r="F1472" s="47">
        <v>4834</v>
      </c>
    </row>
    <row r="1473" spans="2:6">
      <c r="B1473" s="60" t="s">
        <v>21</v>
      </c>
      <c r="C1473" s="4" t="s">
        <v>102</v>
      </c>
      <c r="D1473" s="4" t="s">
        <v>35</v>
      </c>
      <c r="E1473" s="4" t="s">
        <v>100</v>
      </c>
      <c r="F1473" s="47">
        <v>4917</v>
      </c>
    </row>
    <row r="1474" spans="2:6">
      <c r="B1474" s="60" t="s">
        <v>25</v>
      </c>
      <c r="C1474" s="4" t="s">
        <v>102</v>
      </c>
      <c r="D1474" s="4" t="s">
        <v>33</v>
      </c>
      <c r="E1474" s="4" t="s">
        <v>86</v>
      </c>
      <c r="F1474" s="47">
        <v>4557</v>
      </c>
    </row>
    <row r="1475" spans="2:6">
      <c r="B1475" s="60" t="s">
        <v>18</v>
      </c>
      <c r="C1475" s="4" t="s">
        <v>103</v>
      </c>
      <c r="D1475" s="4" t="s">
        <v>32</v>
      </c>
      <c r="E1475" s="4" t="s">
        <v>95</v>
      </c>
      <c r="F1475" s="47">
        <v>4268</v>
      </c>
    </row>
    <row r="1476" spans="2:6">
      <c r="B1476" s="60" t="s">
        <v>108</v>
      </c>
      <c r="C1476" s="4" t="s">
        <v>91</v>
      </c>
      <c r="D1476" s="4" t="s">
        <v>33</v>
      </c>
      <c r="E1476" s="4" t="s">
        <v>97</v>
      </c>
      <c r="F1476" s="47">
        <v>3077</v>
      </c>
    </row>
    <row r="1477" spans="2:6">
      <c r="B1477" s="60" t="s">
        <v>26</v>
      </c>
      <c r="C1477" s="4" t="s">
        <v>96</v>
      </c>
      <c r="D1477" s="4" t="s">
        <v>34</v>
      </c>
      <c r="E1477" s="4" t="s">
        <v>93</v>
      </c>
      <c r="F1477" s="47">
        <v>8505</v>
      </c>
    </row>
    <row r="1478" spans="2:6">
      <c r="B1478" s="60" t="s">
        <v>22</v>
      </c>
      <c r="C1478" s="4" t="s">
        <v>92</v>
      </c>
      <c r="D1478" s="4" t="s">
        <v>32</v>
      </c>
      <c r="E1478" s="4" t="s">
        <v>86</v>
      </c>
      <c r="F1478" s="47">
        <v>1931</v>
      </c>
    </row>
    <row r="1479" spans="2:6">
      <c r="B1479" s="60" t="s">
        <v>18</v>
      </c>
      <c r="C1479" s="4" t="s">
        <v>89</v>
      </c>
      <c r="D1479" s="4" t="s">
        <v>32</v>
      </c>
      <c r="E1479" s="4" t="s">
        <v>100</v>
      </c>
      <c r="F1479" s="47">
        <v>3193</v>
      </c>
    </row>
    <row r="1480" spans="2:6">
      <c r="B1480" s="60" t="s">
        <v>12</v>
      </c>
      <c r="C1480" s="4" t="s">
        <v>103</v>
      </c>
      <c r="D1480" s="4" t="s">
        <v>34</v>
      </c>
      <c r="E1480" s="4" t="s">
        <v>90</v>
      </c>
      <c r="F1480" s="47">
        <v>7374</v>
      </c>
    </row>
    <row r="1481" spans="2:6">
      <c r="B1481" s="60" t="s">
        <v>16</v>
      </c>
      <c r="C1481" s="4" t="s">
        <v>103</v>
      </c>
      <c r="D1481" s="4" t="s">
        <v>35</v>
      </c>
      <c r="E1481" s="4" t="s">
        <v>97</v>
      </c>
      <c r="F1481" s="47">
        <v>6826</v>
      </c>
    </row>
    <row r="1482" spans="2:6">
      <c r="B1482" s="60" t="s">
        <v>14</v>
      </c>
      <c r="C1482" s="4" t="s">
        <v>104</v>
      </c>
      <c r="D1482" s="4" t="s">
        <v>32</v>
      </c>
      <c r="E1482" s="4" t="s">
        <v>88</v>
      </c>
      <c r="F1482" s="47">
        <v>2951</v>
      </c>
    </row>
    <row r="1483" spans="2:6">
      <c r="B1483" s="60" t="s">
        <v>106</v>
      </c>
      <c r="C1483" s="4" t="s">
        <v>96</v>
      </c>
      <c r="D1483" s="4" t="s">
        <v>35</v>
      </c>
      <c r="E1483" s="4" t="s">
        <v>97</v>
      </c>
      <c r="F1483" s="47">
        <v>1928</v>
      </c>
    </row>
    <row r="1484" spans="2:6">
      <c r="B1484" s="60" t="s">
        <v>25</v>
      </c>
      <c r="C1484" s="4" t="s">
        <v>89</v>
      </c>
      <c r="D1484" s="4" t="s">
        <v>35</v>
      </c>
      <c r="E1484" s="4" t="s">
        <v>93</v>
      </c>
      <c r="F1484" s="47">
        <v>2075</v>
      </c>
    </row>
    <row r="1485" spans="2:6">
      <c r="B1485" s="60" t="s">
        <v>21</v>
      </c>
      <c r="C1485" s="4" t="s">
        <v>96</v>
      </c>
      <c r="D1485" s="4" t="s">
        <v>35</v>
      </c>
      <c r="E1485" s="4" t="s">
        <v>93</v>
      </c>
      <c r="F1485" s="47">
        <v>8264</v>
      </c>
    </row>
    <row r="1486" spans="2:6">
      <c r="B1486" s="60" t="s">
        <v>18</v>
      </c>
      <c r="C1486" s="4" t="s">
        <v>89</v>
      </c>
      <c r="D1486" s="4" t="s">
        <v>35</v>
      </c>
      <c r="E1486" s="4" t="s">
        <v>88</v>
      </c>
      <c r="F1486" s="47">
        <v>4721</v>
      </c>
    </row>
    <row r="1487" spans="2:6">
      <c r="B1487" s="60" t="s">
        <v>25</v>
      </c>
      <c r="C1487" s="4" t="s">
        <v>107</v>
      </c>
      <c r="D1487" s="4" t="s">
        <v>35</v>
      </c>
      <c r="E1487" s="4" t="s">
        <v>95</v>
      </c>
      <c r="F1487" s="47">
        <v>3582</v>
      </c>
    </row>
    <row r="1488" spans="2:6">
      <c r="B1488" s="60" t="s">
        <v>26</v>
      </c>
      <c r="C1488" s="4" t="s">
        <v>87</v>
      </c>
      <c r="D1488" s="4" t="s">
        <v>34</v>
      </c>
      <c r="E1488" s="4" t="s">
        <v>93</v>
      </c>
      <c r="F1488" s="47">
        <v>2156</v>
      </c>
    </row>
    <row r="1489" spans="2:6">
      <c r="B1489" s="60" t="s">
        <v>10</v>
      </c>
      <c r="C1489" s="4" t="s">
        <v>98</v>
      </c>
      <c r="D1489" s="4" t="s">
        <v>35</v>
      </c>
      <c r="E1489" s="4" t="s">
        <v>97</v>
      </c>
      <c r="F1489" s="47">
        <v>2584</v>
      </c>
    </row>
    <row r="1490" spans="2:6">
      <c r="B1490" s="60" t="s">
        <v>8</v>
      </c>
      <c r="C1490" s="4" t="s">
        <v>89</v>
      </c>
      <c r="D1490" s="4" t="s">
        <v>33</v>
      </c>
      <c r="E1490" s="4" t="s">
        <v>95</v>
      </c>
      <c r="F1490" s="47">
        <v>5561</v>
      </c>
    </row>
    <row r="1491" spans="2:6">
      <c r="B1491" s="60" t="s">
        <v>20</v>
      </c>
      <c r="C1491" s="4" t="s">
        <v>91</v>
      </c>
      <c r="D1491" s="4" t="s">
        <v>35</v>
      </c>
      <c r="E1491" s="4" t="s">
        <v>93</v>
      </c>
      <c r="F1491" s="47">
        <v>6335</v>
      </c>
    </row>
    <row r="1492" spans="2:6">
      <c r="B1492" s="60" t="s">
        <v>10</v>
      </c>
      <c r="C1492" s="4" t="s">
        <v>99</v>
      </c>
      <c r="D1492" s="4" t="s">
        <v>34</v>
      </c>
      <c r="E1492" s="4" t="s">
        <v>95</v>
      </c>
      <c r="F1492" s="47">
        <v>7547</v>
      </c>
    </row>
    <row r="1493" spans="2:6">
      <c r="B1493" s="60" t="s">
        <v>8</v>
      </c>
      <c r="C1493" s="4" t="s">
        <v>87</v>
      </c>
      <c r="D1493" s="4" t="s">
        <v>35</v>
      </c>
      <c r="E1493" s="4" t="s">
        <v>90</v>
      </c>
      <c r="F1493" s="47">
        <v>1766</v>
      </c>
    </row>
    <row r="1494" spans="2:6">
      <c r="B1494" s="60" t="s">
        <v>10</v>
      </c>
      <c r="C1494" s="4" t="s">
        <v>99</v>
      </c>
      <c r="D1494" s="4" t="s">
        <v>35</v>
      </c>
      <c r="E1494" s="4" t="s">
        <v>86</v>
      </c>
      <c r="F1494" s="47">
        <v>3511</v>
      </c>
    </row>
    <row r="1495" spans="2:6">
      <c r="B1495" s="60" t="s">
        <v>16</v>
      </c>
      <c r="C1495" s="4" t="s">
        <v>98</v>
      </c>
      <c r="D1495" s="4" t="s">
        <v>35</v>
      </c>
      <c r="E1495" s="4" t="s">
        <v>100</v>
      </c>
      <c r="F1495" s="47">
        <v>3488</v>
      </c>
    </row>
    <row r="1496" spans="2:6">
      <c r="B1496" s="60" t="s">
        <v>6</v>
      </c>
      <c r="C1496" s="4" t="s">
        <v>94</v>
      </c>
      <c r="D1496" s="4" t="s">
        <v>35</v>
      </c>
      <c r="E1496" s="4" t="s">
        <v>88</v>
      </c>
      <c r="F1496" s="47">
        <v>1430</v>
      </c>
    </row>
    <row r="1497" spans="2:6">
      <c r="B1497" s="60" t="s">
        <v>25</v>
      </c>
      <c r="C1497" s="4" t="s">
        <v>85</v>
      </c>
      <c r="D1497" s="4" t="s">
        <v>32</v>
      </c>
      <c r="E1497" s="4" t="s">
        <v>97</v>
      </c>
      <c r="F1497" s="47">
        <v>3842</v>
      </c>
    </row>
    <row r="1498" spans="2:6">
      <c r="B1498" s="60" t="s">
        <v>18</v>
      </c>
      <c r="C1498" s="4" t="s">
        <v>96</v>
      </c>
      <c r="D1498" s="4" t="s">
        <v>32</v>
      </c>
      <c r="E1498" s="4" t="s">
        <v>90</v>
      </c>
      <c r="F1498" s="47">
        <v>8062</v>
      </c>
    </row>
    <row r="1499" spans="2:6">
      <c r="B1499" s="60" t="s">
        <v>10</v>
      </c>
      <c r="C1499" s="4" t="s">
        <v>105</v>
      </c>
      <c r="D1499" s="4" t="s">
        <v>32</v>
      </c>
      <c r="E1499" s="4" t="s">
        <v>95</v>
      </c>
      <c r="F1499" s="47">
        <v>1934</v>
      </c>
    </row>
    <row r="1500" spans="2:6">
      <c r="B1500" s="60" t="s">
        <v>14</v>
      </c>
      <c r="C1500" s="4" t="s">
        <v>102</v>
      </c>
      <c r="D1500" s="4" t="s">
        <v>32</v>
      </c>
      <c r="E1500" s="4" t="s">
        <v>93</v>
      </c>
      <c r="F1500" s="47">
        <v>5093</v>
      </c>
    </row>
    <row r="1501" spans="2:6">
      <c r="B1501" s="60" t="s">
        <v>22</v>
      </c>
      <c r="C1501" s="4" t="s">
        <v>89</v>
      </c>
      <c r="D1501" s="4" t="s">
        <v>35</v>
      </c>
      <c r="E1501" s="4" t="s">
        <v>90</v>
      </c>
      <c r="F1501" s="47">
        <v>8810</v>
      </c>
    </row>
    <row r="1502" spans="2:6">
      <c r="B1502" s="60" t="s">
        <v>16</v>
      </c>
      <c r="C1502" s="4" t="s">
        <v>89</v>
      </c>
      <c r="D1502" s="4" t="s">
        <v>34</v>
      </c>
      <c r="E1502" s="4" t="s">
        <v>90</v>
      </c>
      <c r="F1502" s="47">
        <v>2421</v>
      </c>
    </row>
    <row r="1503" spans="2:6">
      <c r="B1503" s="60" t="s">
        <v>108</v>
      </c>
      <c r="C1503" s="4" t="s">
        <v>101</v>
      </c>
      <c r="D1503" s="4" t="s">
        <v>34</v>
      </c>
      <c r="E1503" s="4" t="s">
        <v>90</v>
      </c>
      <c r="F1503" s="47">
        <v>5877</v>
      </c>
    </row>
    <row r="1504" spans="2:6">
      <c r="B1504" s="60" t="s">
        <v>108</v>
      </c>
      <c r="C1504" s="4" t="s">
        <v>96</v>
      </c>
      <c r="D1504" s="4" t="s">
        <v>34</v>
      </c>
      <c r="E1504" s="4" t="s">
        <v>100</v>
      </c>
      <c r="F1504" s="47">
        <v>3048</v>
      </c>
    </row>
    <row r="1505" spans="2:6">
      <c r="B1505" s="60" t="s">
        <v>14</v>
      </c>
      <c r="C1505" s="4" t="s">
        <v>91</v>
      </c>
      <c r="D1505" s="4" t="s">
        <v>33</v>
      </c>
      <c r="E1505" s="4" t="s">
        <v>88</v>
      </c>
      <c r="F1505" s="47">
        <v>7411</v>
      </c>
    </row>
    <row r="1506" spans="2:6">
      <c r="B1506" s="60" t="s">
        <v>12</v>
      </c>
      <c r="C1506" s="4" t="s">
        <v>92</v>
      </c>
      <c r="D1506" s="4" t="s">
        <v>33</v>
      </c>
      <c r="E1506" s="4" t="s">
        <v>100</v>
      </c>
      <c r="F1506" s="47">
        <v>6688</v>
      </c>
    </row>
    <row r="1507" spans="2:6">
      <c r="B1507" s="60" t="s">
        <v>16</v>
      </c>
      <c r="C1507" s="4" t="s">
        <v>87</v>
      </c>
      <c r="D1507" s="4" t="s">
        <v>34</v>
      </c>
      <c r="E1507" s="4" t="s">
        <v>97</v>
      </c>
      <c r="F1507" s="47">
        <v>9350</v>
      </c>
    </row>
    <row r="1508" spans="2:6">
      <c r="B1508" s="60" t="s">
        <v>20</v>
      </c>
      <c r="C1508" s="4" t="s">
        <v>92</v>
      </c>
      <c r="D1508" s="4" t="s">
        <v>33</v>
      </c>
      <c r="E1508" s="4" t="s">
        <v>86</v>
      </c>
      <c r="F1508" s="47">
        <v>5837</v>
      </c>
    </row>
    <row r="1509" spans="2:6">
      <c r="B1509" s="60" t="s">
        <v>22</v>
      </c>
      <c r="C1509" s="4" t="s">
        <v>94</v>
      </c>
      <c r="D1509" s="4" t="s">
        <v>35</v>
      </c>
      <c r="E1509" s="4" t="s">
        <v>93</v>
      </c>
      <c r="F1509" s="47">
        <v>4931</v>
      </c>
    </row>
    <row r="1510" spans="2:6">
      <c r="B1510" s="60" t="s">
        <v>10</v>
      </c>
      <c r="C1510" s="4" t="s">
        <v>104</v>
      </c>
      <c r="D1510" s="4" t="s">
        <v>35</v>
      </c>
      <c r="E1510" s="4" t="s">
        <v>93</v>
      </c>
      <c r="F1510" s="47">
        <v>1366</v>
      </c>
    </row>
    <row r="1511" spans="2:6">
      <c r="B1511" s="60" t="s">
        <v>16</v>
      </c>
      <c r="C1511" s="4" t="s">
        <v>96</v>
      </c>
      <c r="D1511" s="4" t="s">
        <v>35</v>
      </c>
      <c r="E1511" s="4" t="s">
        <v>88</v>
      </c>
      <c r="F1511" s="47">
        <v>2417</v>
      </c>
    </row>
    <row r="1512" spans="2:6">
      <c r="B1512" s="60" t="s">
        <v>20</v>
      </c>
      <c r="C1512" s="4" t="s">
        <v>107</v>
      </c>
      <c r="D1512" s="4" t="s">
        <v>35</v>
      </c>
      <c r="E1512" s="4" t="s">
        <v>90</v>
      </c>
      <c r="F1512" s="47">
        <v>8546</v>
      </c>
    </row>
    <row r="1513" spans="2:6">
      <c r="B1513" s="60" t="s">
        <v>19</v>
      </c>
      <c r="C1513" s="4" t="s">
        <v>103</v>
      </c>
      <c r="D1513" s="4" t="s">
        <v>34</v>
      </c>
      <c r="E1513" s="4" t="s">
        <v>95</v>
      </c>
      <c r="F1513" s="47">
        <v>1667</v>
      </c>
    </row>
    <row r="1514" spans="2:6">
      <c r="B1514" s="60" t="s">
        <v>12</v>
      </c>
      <c r="C1514" s="4" t="s">
        <v>102</v>
      </c>
      <c r="D1514" s="4" t="s">
        <v>35</v>
      </c>
      <c r="E1514" s="4" t="s">
        <v>90</v>
      </c>
      <c r="F1514" s="47">
        <v>1367</v>
      </c>
    </row>
    <row r="1515" spans="2:6">
      <c r="B1515" s="60" t="s">
        <v>109</v>
      </c>
      <c r="C1515" s="4" t="s">
        <v>92</v>
      </c>
      <c r="D1515" s="4" t="s">
        <v>34</v>
      </c>
      <c r="E1515" s="4" t="s">
        <v>95</v>
      </c>
      <c r="F1515" s="47">
        <v>8692</v>
      </c>
    </row>
    <row r="1516" spans="2:6">
      <c r="B1516" s="60" t="s">
        <v>20</v>
      </c>
      <c r="C1516" s="4" t="s">
        <v>89</v>
      </c>
      <c r="D1516" s="4" t="s">
        <v>33</v>
      </c>
      <c r="E1516" s="4" t="s">
        <v>90</v>
      </c>
      <c r="F1516" s="47">
        <v>9358</v>
      </c>
    </row>
    <row r="1517" spans="2:6">
      <c r="B1517" s="60" t="s">
        <v>19</v>
      </c>
      <c r="C1517" s="4" t="s">
        <v>99</v>
      </c>
      <c r="D1517" s="4" t="s">
        <v>33</v>
      </c>
      <c r="E1517" s="4" t="s">
        <v>100</v>
      </c>
      <c r="F1517" s="47">
        <v>6215</v>
      </c>
    </row>
    <row r="1518" spans="2:6">
      <c r="B1518" s="60" t="s">
        <v>26</v>
      </c>
      <c r="C1518" s="4" t="s">
        <v>96</v>
      </c>
      <c r="D1518" s="4" t="s">
        <v>33</v>
      </c>
      <c r="E1518" s="4" t="s">
        <v>100</v>
      </c>
      <c r="F1518" s="47">
        <v>2617</v>
      </c>
    </row>
    <row r="1519" spans="2:6">
      <c r="B1519" s="60" t="s">
        <v>8</v>
      </c>
      <c r="C1519" s="4" t="s">
        <v>103</v>
      </c>
      <c r="D1519" s="4" t="s">
        <v>32</v>
      </c>
      <c r="E1519" s="4" t="s">
        <v>86</v>
      </c>
      <c r="F1519" s="47">
        <v>7587</v>
      </c>
    </row>
    <row r="1520" spans="2:6">
      <c r="B1520" s="60" t="s">
        <v>16</v>
      </c>
      <c r="C1520" s="4" t="s">
        <v>102</v>
      </c>
      <c r="D1520" s="4" t="s">
        <v>33</v>
      </c>
      <c r="E1520" s="4" t="s">
        <v>90</v>
      </c>
      <c r="F1520" s="47">
        <v>1277</v>
      </c>
    </row>
    <row r="1521" spans="2:6">
      <c r="B1521" s="60" t="s">
        <v>6</v>
      </c>
      <c r="C1521" s="4" t="s">
        <v>87</v>
      </c>
      <c r="D1521" s="4" t="s">
        <v>33</v>
      </c>
      <c r="E1521" s="4" t="s">
        <v>88</v>
      </c>
      <c r="F1521" s="47">
        <v>6388</v>
      </c>
    </row>
    <row r="1522" spans="2:6">
      <c r="B1522" s="60" t="s">
        <v>21</v>
      </c>
      <c r="C1522" s="4" t="s">
        <v>103</v>
      </c>
      <c r="D1522" s="4" t="s">
        <v>32</v>
      </c>
      <c r="E1522" s="4" t="s">
        <v>86</v>
      </c>
      <c r="F1522" s="47">
        <v>6835</v>
      </c>
    </row>
    <row r="1523" spans="2:6">
      <c r="B1523" s="60" t="s">
        <v>26</v>
      </c>
      <c r="C1523" s="4" t="s">
        <v>103</v>
      </c>
      <c r="D1523" s="4" t="s">
        <v>35</v>
      </c>
      <c r="E1523" s="4" t="s">
        <v>97</v>
      </c>
      <c r="F1523" s="47">
        <v>4313</v>
      </c>
    </row>
    <row r="1524" spans="2:6">
      <c r="B1524" s="60" t="s">
        <v>25</v>
      </c>
      <c r="C1524" s="4" t="s">
        <v>96</v>
      </c>
      <c r="D1524" s="4" t="s">
        <v>32</v>
      </c>
      <c r="E1524" s="4" t="s">
        <v>100</v>
      </c>
      <c r="F1524" s="47">
        <v>9396</v>
      </c>
    </row>
    <row r="1525" spans="2:6">
      <c r="B1525" s="60" t="s">
        <v>26</v>
      </c>
      <c r="C1525" s="4" t="s">
        <v>89</v>
      </c>
      <c r="D1525" s="4" t="s">
        <v>32</v>
      </c>
      <c r="E1525" s="4" t="s">
        <v>88</v>
      </c>
      <c r="F1525" s="47">
        <v>3301</v>
      </c>
    </row>
    <row r="1526" spans="2:6">
      <c r="B1526" s="60" t="s">
        <v>26</v>
      </c>
      <c r="C1526" s="4" t="s">
        <v>99</v>
      </c>
      <c r="D1526" s="4" t="s">
        <v>34</v>
      </c>
      <c r="E1526" s="4" t="s">
        <v>93</v>
      </c>
      <c r="F1526" s="47">
        <v>4214</v>
      </c>
    </row>
    <row r="1527" spans="2:6">
      <c r="B1527" s="60" t="s">
        <v>12</v>
      </c>
      <c r="C1527" s="4" t="s">
        <v>104</v>
      </c>
      <c r="D1527" s="4" t="s">
        <v>33</v>
      </c>
      <c r="E1527" s="4" t="s">
        <v>86</v>
      </c>
      <c r="F1527" s="47">
        <v>5215</v>
      </c>
    </row>
    <row r="1528" spans="2:6">
      <c r="B1528" s="60" t="s">
        <v>106</v>
      </c>
      <c r="C1528" s="4" t="s">
        <v>104</v>
      </c>
      <c r="D1528" s="4" t="s">
        <v>32</v>
      </c>
      <c r="E1528" s="4" t="s">
        <v>97</v>
      </c>
      <c r="F1528" s="47">
        <v>6641</v>
      </c>
    </row>
    <row r="1529" spans="2:6">
      <c r="B1529" s="60" t="s">
        <v>8</v>
      </c>
      <c r="C1529" s="4" t="s">
        <v>104</v>
      </c>
      <c r="D1529" s="4" t="s">
        <v>35</v>
      </c>
      <c r="E1529" s="4" t="s">
        <v>88</v>
      </c>
      <c r="F1529" s="47">
        <v>9763</v>
      </c>
    </row>
    <row r="1530" spans="2:6">
      <c r="B1530" s="60" t="s">
        <v>18</v>
      </c>
      <c r="C1530" s="4" t="s">
        <v>103</v>
      </c>
      <c r="D1530" s="4" t="s">
        <v>33</v>
      </c>
      <c r="E1530" s="4" t="s">
        <v>90</v>
      </c>
      <c r="F1530" s="47">
        <v>7254</v>
      </c>
    </row>
    <row r="1531" spans="2:6">
      <c r="B1531" s="60" t="s">
        <v>14</v>
      </c>
      <c r="C1531" s="4" t="s">
        <v>92</v>
      </c>
      <c r="D1531" s="4" t="s">
        <v>34</v>
      </c>
      <c r="E1531" s="4" t="s">
        <v>97</v>
      </c>
      <c r="F1531" s="47">
        <v>3821</v>
      </c>
    </row>
    <row r="1532" spans="2:6">
      <c r="B1532" s="60" t="s">
        <v>18</v>
      </c>
      <c r="C1532" s="4" t="s">
        <v>104</v>
      </c>
      <c r="D1532" s="4" t="s">
        <v>33</v>
      </c>
      <c r="E1532" s="4" t="s">
        <v>93</v>
      </c>
      <c r="F1532" s="47">
        <v>9075</v>
      </c>
    </row>
    <row r="1533" spans="2:6">
      <c r="B1533" s="60" t="s">
        <v>18</v>
      </c>
      <c r="C1533" s="4" t="s">
        <v>101</v>
      </c>
      <c r="D1533" s="4" t="s">
        <v>33</v>
      </c>
      <c r="E1533" s="4" t="s">
        <v>86</v>
      </c>
      <c r="F1533" s="47">
        <v>7755</v>
      </c>
    </row>
    <row r="1534" spans="2:6">
      <c r="B1534" s="60" t="s">
        <v>108</v>
      </c>
      <c r="C1534" s="4" t="s">
        <v>96</v>
      </c>
      <c r="D1534" s="4" t="s">
        <v>35</v>
      </c>
      <c r="E1534" s="4" t="s">
        <v>90</v>
      </c>
      <c r="F1534" s="47">
        <v>5046</v>
      </c>
    </row>
    <row r="1535" spans="2:6">
      <c r="B1535" s="60" t="s">
        <v>106</v>
      </c>
      <c r="C1535" s="4" t="s">
        <v>99</v>
      </c>
      <c r="D1535" s="4" t="s">
        <v>33</v>
      </c>
      <c r="E1535" s="4" t="s">
        <v>88</v>
      </c>
      <c r="F1535" s="47">
        <v>7828</v>
      </c>
    </row>
    <row r="1536" spans="2:6">
      <c r="B1536" s="60" t="s">
        <v>18</v>
      </c>
      <c r="C1536" s="4" t="s">
        <v>96</v>
      </c>
      <c r="D1536" s="4" t="s">
        <v>32</v>
      </c>
      <c r="E1536" s="4" t="s">
        <v>86</v>
      </c>
      <c r="F1536" s="47">
        <v>7613</v>
      </c>
    </row>
    <row r="1537" spans="2:6">
      <c r="B1537" s="60" t="s">
        <v>21</v>
      </c>
      <c r="C1537" s="4" t="s">
        <v>85</v>
      </c>
      <c r="D1537" s="4" t="s">
        <v>34</v>
      </c>
      <c r="E1537" s="4" t="s">
        <v>93</v>
      </c>
      <c r="F1537" s="47">
        <v>6491</v>
      </c>
    </row>
    <row r="1538" spans="2:6">
      <c r="B1538" s="60" t="s">
        <v>108</v>
      </c>
      <c r="C1538" s="4" t="s">
        <v>94</v>
      </c>
      <c r="D1538" s="4" t="s">
        <v>32</v>
      </c>
      <c r="E1538" s="4" t="s">
        <v>93</v>
      </c>
      <c r="F1538" s="47">
        <v>3285</v>
      </c>
    </row>
    <row r="1539" spans="2:6">
      <c r="B1539" s="60" t="s">
        <v>21</v>
      </c>
      <c r="C1539" s="4" t="s">
        <v>85</v>
      </c>
      <c r="D1539" s="4" t="s">
        <v>33</v>
      </c>
      <c r="E1539" s="4" t="s">
        <v>93</v>
      </c>
      <c r="F1539" s="47">
        <v>4707</v>
      </c>
    </row>
    <row r="1540" spans="2:6">
      <c r="B1540" s="60" t="s">
        <v>14</v>
      </c>
      <c r="C1540" s="4" t="s">
        <v>92</v>
      </c>
      <c r="D1540" s="4" t="s">
        <v>32</v>
      </c>
      <c r="E1540" s="4" t="s">
        <v>88</v>
      </c>
      <c r="F1540" s="47">
        <v>1566</v>
      </c>
    </row>
    <row r="1541" spans="2:6">
      <c r="B1541" s="60" t="s">
        <v>6</v>
      </c>
      <c r="C1541" s="4" t="s">
        <v>103</v>
      </c>
      <c r="D1541" s="4" t="s">
        <v>33</v>
      </c>
      <c r="E1541" s="4" t="s">
        <v>97</v>
      </c>
      <c r="F1541" s="47">
        <v>7821</v>
      </c>
    </row>
    <row r="1542" spans="2:6">
      <c r="B1542" s="60" t="s">
        <v>106</v>
      </c>
      <c r="C1542" s="4" t="s">
        <v>91</v>
      </c>
      <c r="D1542" s="4" t="s">
        <v>32</v>
      </c>
      <c r="E1542" s="4" t="s">
        <v>95</v>
      </c>
      <c r="F1542" s="47">
        <v>7005</v>
      </c>
    </row>
    <row r="1543" spans="2:6">
      <c r="B1543" s="60" t="s">
        <v>19</v>
      </c>
      <c r="C1543" s="4" t="s">
        <v>98</v>
      </c>
      <c r="D1543" s="4" t="s">
        <v>32</v>
      </c>
      <c r="E1543" s="4" t="s">
        <v>90</v>
      </c>
      <c r="F1543" s="47">
        <v>1626</v>
      </c>
    </row>
    <row r="1544" spans="2:6">
      <c r="B1544" s="60" t="s">
        <v>16</v>
      </c>
      <c r="C1544" s="4" t="s">
        <v>96</v>
      </c>
      <c r="D1544" s="4" t="s">
        <v>34</v>
      </c>
      <c r="E1544" s="4" t="s">
        <v>97</v>
      </c>
      <c r="F1544" s="47">
        <v>4450</v>
      </c>
    </row>
    <row r="1545" spans="2:6">
      <c r="B1545" s="60" t="s">
        <v>12</v>
      </c>
      <c r="C1545" s="4" t="s">
        <v>105</v>
      </c>
      <c r="D1545" s="4" t="s">
        <v>34</v>
      </c>
      <c r="E1545" s="4" t="s">
        <v>100</v>
      </c>
      <c r="F1545" s="47">
        <v>2485</v>
      </c>
    </row>
    <row r="1546" spans="2:6">
      <c r="B1546" s="60" t="s">
        <v>108</v>
      </c>
      <c r="C1546" s="4" t="s">
        <v>104</v>
      </c>
      <c r="D1546" s="4" t="s">
        <v>34</v>
      </c>
      <c r="E1546" s="4" t="s">
        <v>95</v>
      </c>
      <c r="F1546" s="47">
        <v>1468</v>
      </c>
    </row>
    <row r="1547" spans="2:6">
      <c r="B1547" s="60" t="s">
        <v>19</v>
      </c>
      <c r="C1547" s="4" t="s">
        <v>85</v>
      </c>
      <c r="D1547" s="4" t="s">
        <v>34</v>
      </c>
      <c r="E1547" s="4" t="s">
        <v>86</v>
      </c>
      <c r="F1547" s="47">
        <v>4645</v>
      </c>
    </row>
    <row r="1548" spans="2:6">
      <c r="B1548" s="60" t="s">
        <v>25</v>
      </c>
      <c r="C1548" s="4" t="s">
        <v>96</v>
      </c>
      <c r="D1548" s="4" t="s">
        <v>35</v>
      </c>
      <c r="E1548" s="4" t="s">
        <v>100</v>
      </c>
      <c r="F1548" s="47">
        <v>5766</v>
      </c>
    </row>
    <row r="1549" spans="2:6">
      <c r="B1549" s="60" t="s">
        <v>8</v>
      </c>
      <c r="C1549" s="4" t="s">
        <v>104</v>
      </c>
      <c r="D1549" s="4" t="s">
        <v>34</v>
      </c>
      <c r="E1549" s="4" t="s">
        <v>100</v>
      </c>
      <c r="F1549" s="47">
        <v>9045</v>
      </c>
    </row>
    <row r="1550" spans="2:6">
      <c r="B1550" s="60" t="s">
        <v>16</v>
      </c>
      <c r="C1550" s="4" t="s">
        <v>102</v>
      </c>
      <c r="D1550" s="4" t="s">
        <v>33</v>
      </c>
      <c r="E1550" s="4" t="s">
        <v>90</v>
      </c>
      <c r="F1550" s="47">
        <v>7371</v>
      </c>
    </row>
    <row r="1551" spans="2:6">
      <c r="B1551" s="60" t="s">
        <v>18</v>
      </c>
      <c r="C1551" s="4" t="s">
        <v>105</v>
      </c>
      <c r="D1551" s="4" t="s">
        <v>35</v>
      </c>
      <c r="E1551" s="4" t="s">
        <v>88</v>
      </c>
      <c r="F1551" s="47">
        <v>1673</v>
      </c>
    </row>
    <row r="1552" spans="2:6">
      <c r="B1552" s="60" t="s">
        <v>20</v>
      </c>
      <c r="C1552" s="4" t="s">
        <v>94</v>
      </c>
      <c r="D1552" s="4" t="s">
        <v>33</v>
      </c>
      <c r="E1552" s="4" t="s">
        <v>90</v>
      </c>
      <c r="F1552" s="47">
        <v>2201</v>
      </c>
    </row>
    <row r="1553" spans="2:6">
      <c r="B1553" s="60" t="s">
        <v>6</v>
      </c>
      <c r="C1553" s="4" t="s">
        <v>89</v>
      </c>
      <c r="D1553" s="4" t="s">
        <v>33</v>
      </c>
      <c r="E1553" s="4" t="s">
        <v>86</v>
      </c>
      <c r="F1553" s="47">
        <v>8993</v>
      </c>
    </row>
    <row r="1554" spans="2:6">
      <c r="B1554" s="60" t="s">
        <v>26</v>
      </c>
      <c r="C1554" s="4" t="s">
        <v>96</v>
      </c>
      <c r="D1554" s="4" t="s">
        <v>34</v>
      </c>
      <c r="E1554" s="4" t="s">
        <v>88</v>
      </c>
      <c r="F1554" s="47">
        <v>9075</v>
      </c>
    </row>
    <row r="1555" spans="2:6">
      <c r="B1555" s="60" t="s">
        <v>108</v>
      </c>
      <c r="C1555" s="4" t="s">
        <v>96</v>
      </c>
      <c r="D1555" s="4" t="s">
        <v>32</v>
      </c>
      <c r="E1555" s="4" t="s">
        <v>90</v>
      </c>
      <c r="F1555" s="47">
        <v>8993</v>
      </c>
    </row>
    <row r="1556" spans="2:6">
      <c r="B1556" s="60" t="s">
        <v>20</v>
      </c>
      <c r="C1556" s="4" t="s">
        <v>96</v>
      </c>
      <c r="D1556" s="4" t="s">
        <v>32</v>
      </c>
      <c r="E1556" s="4" t="s">
        <v>100</v>
      </c>
      <c r="F1556" s="47">
        <v>8231</v>
      </c>
    </row>
    <row r="1557" spans="2:6">
      <c r="B1557" s="60" t="s">
        <v>16</v>
      </c>
      <c r="C1557" s="4" t="s">
        <v>104</v>
      </c>
      <c r="D1557" s="4" t="s">
        <v>35</v>
      </c>
      <c r="E1557" s="4" t="s">
        <v>97</v>
      </c>
      <c r="F1557" s="47">
        <v>5329</v>
      </c>
    </row>
    <row r="1558" spans="2:6">
      <c r="B1558" s="60" t="s">
        <v>16</v>
      </c>
      <c r="C1558" s="4" t="s">
        <v>103</v>
      </c>
      <c r="D1558" s="4" t="s">
        <v>33</v>
      </c>
      <c r="E1558" s="4" t="s">
        <v>97</v>
      </c>
      <c r="F1558" s="47">
        <v>2877</v>
      </c>
    </row>
    <row r="1559" spans="2:6">
      <c r="B1559" s="60" t="s">
        <v>10</v>
      </c>
      <c r="C1559" s="4" t="s">
        <v>104</v>
      </c>
      <c r="D1559" s="4" t="s">
        <v>33</v>
      </c>
      <c r="E1559" s="4" t="s">
        <v>90</v>
      </c>
      <c r="F1559" s="47">
        <v>2805</v>
      </c>
    </row>
    <row r="1560" spans="2:6">
      <c r="B1560" s="60" t="s">
        <v>25</v>
      </c>
      <c r="C1560" s="4" t="s">
        <v>94</v>
      </c>
      <c r="D1560" s="4" t="s">
        <v>32</v>
      </c>
      <c r="E1560" s="4" t="s">
        <v>93</v>
      </c>
      <c r="F1560" s="47">
        <v>9787</v>
      </c>
    </row>
    <row r="1561" spans="2:6">
      <c r="B1561" s="60" t="s">
        <v>109</v>
      </c>
      <c r="C1561" s="4" t="s">
        <v>92</v>
      </c>
      <c r="D1561" s="4" t="s">
        <v>33</v>
      </c>
      <c r="E1561" s="4" t="s">
        <v>88</v>
      </c>
      <c r="F1561" s="47">
        <v>7531</v>
      </c>
    </row>
    <row r="1562" spans="2:6">
      <c r="B1562" s="60" t="s">
        <v>109</v>
      </c>
      <c r="C1562" s="4" t="s">
        <v>107</v>
      </c>
      <c r="D1562" s="4" t="s">
        <v>33</v>
      </c>
      <c r="E1562" s="4" t="s">
        <v>88</v>
      </c>
      <c r="F1562" s="47">
        <v>4140</v>
      </c>
    </row>
    <row r="1563" spans="2:6">
      <c r="B1563" s="60" t="s">
        <v>19</v>
      </c>
      <c r="C1563" s="4" t="s">
        <v>103</v>
      </c>
      <c r="D1563" s="4" t="s">
        <v>32</v>
      </c>
      <c r="E1563" s="4" t="s">
        <v>97</v>
      </c>
      <c r="F1563" s="47">
        <v>8768</v>
      </c>
    </row>
    <row r="1564" spans="2:6">
      <c r="B1564" s="60" t="s">
        <v>26</v>
      </c>
      <c r="C1564" s="4" t="s">
        <v>92</v>
      </c>
      <c r="D1564" s="4" t="s">
        <v>32</v>
      </c>
      <c r="E1564" s="4" t="s">
        <v>88</v>
      </c>
      <c r="F1564" s="47">
        <v>4430</v>
      </c>
    </row>
    <row r="1565" spans="2:6">
      <c r="B1565" s="60" t="s">
        <v>106</v>
      </c>
      <c r="C1565" s="4" t="s">
        <v>103</v>
      </c>
      <c r="D1565" s="4" t="s">
        <v>33</v>
      </c>
      <c r="E1565" s="4" t="s">
        <v>93</v>
      </c>
      <c r="F1565" s="47">
        <v>4364</v>
      </c>
    </row>
    <row r="1566" spans="2:6">
      <c r="B1566" s="60" t="s">
        <v>22</v>
      </c>
      <c r="C1566" s="4" t="s">
        <v>98</v>
      </c>
      <c r="D1566" s="4" t="s">
        <v>33</v>
      </c>
      <c r="E1566" s="4" t="s">
        <v>100</v>
      </c>
      <c r="F1566" s="47">
        <v>3870</v>
      </c>
    </row>
    <row r="1567" spans="2:6">
      <c r="B1567" s="60" t="s">
        <v>10</v>
      </c>
      <c r="C1567" s="4" t="s">
        <v>92</v>
      </c>
      <c r="D1567" s="4" t="s">
        <v>32</v>
      </c>
      <c r="E1567" s="4" t="s">
        <v>95</v>
      </c>
      <c r="F1567" s="47">
        <v>9564</v>
      </c>
    </row>
    <row r="1568" spans="2:6">
      <c r="B1568" s="60" t="s">
        <v>8</v>
      </c>
      <c r="C1568" s="4" t="s">
        <v>102</v>
      </c>
      <c r="D1568" s="4" t="s">
        <v>35</v>
      </c>
      <c r="E1568" s="4" t="s">
        <v>97</v>
      </c>
      <c r="F1568" s="47">
        <v>5266</v>
      </c>
    </row>
    <row r="1569" spans="2:6">
      <c r="B1569" s="60" t="s">
        <v>18</v>
      </c>
      <c r="C1569" s="4" t="s">
        <v>103</v>
      </c>
      <c r="D1569" s="4" t="s">
        <v>32</v>
      </c>
      <c r="E1569" s="4" t="s">
        <v>86</v>
      </c>
      <c r="F1569" s="47">
        <v>8257</v>
      </c>
    </row>
    <row r="1570" spans="2:6">
      <c r="B1570" s="60" t="s">
        <v>20</v>
      </c>
      <c r="C1570" s="4" t="s">
        <v>96</v>
      </c>
      <c r="D1570" s="4" t="s">
        <v>33</v>
      </c>
      <c r="E1570" s="4" t="s">
        <v>88</v>
      </c>
      <c r="F1570" s="47">
        <v>4402</v>
      </c>
    </row>
    <row r="1571" spans="2:6">
      <c r="B1571" s="60" t="s">
        <v>6</v>
      </c>
      <c r="C1571" s="4" t="s">
        <v>103</v>
      </c>
      <c r="D1571" s="4" t="s">
        <v>33</v>
      </c>
      <c r="E1571" s="4" t="s">
        <v>88</v>
      </c>
      <c r="F1571" s="47">
        <v>6307</v>
      </c>
    </row>
    <row r="1572" spans="2:6">
      <c r="B1572" s="60" t="s">
        <v>14</v>
      </c>
      <c r="C1572" s="4" t="s">
        <v>103</v>
      </c>
      <c r="D1572" s="4" t="s">
        <v>34</v>
      </c>
      <c r="E1572" s="4" t="s">
        <v>88</v>
      </c>
      <c r="F1572" s="47">
        <v>3484</v>
      </c>
    </row>
    <row r="1573" spans="2:6">
      <c r="B1573" s="60" t="s">
        <v>21</v>
      </c>
      <c r="C1573" s="4" t="s">
        <v>92</v>
      </c>
      <c r="D1573" s="4" t="s">
        <v>32</v>
      </c>
      <c r="E1573" s="4" t="s">
        <v>88</v>
      </c>
      <c r="F1573" s="47">
        <v>6055</v>
      </c>
    </row>
    <row r="1574" spans="2:6">
      <c r="B1574" s="60" t="s">
        <v>8</v>
      </c>
      <c r="C1574" s="4" t="s">
        <v>89</v>
      </c>
      <c r="D1574" s="4" t="s">
        <v>34</v>
      </c>
      <c r="E1574" s="4" t="s">
        <v>100</v>
      </c>
      <c r="F1574" s="47">
        <v>3303</v>
      </c>
    </row>
    <row r="1575" spans="2:6">
      <c r="B1575" s="60" t="s">
        <v>16</v>
      </c>
      <c r="C1575" s="4" t="s">
        <v>104</v>
      </c>
      <c r="D1575" s="4" t="s">
        <v>34</v>
      </c>
      <c r="E1575" s="4" t="s">
        <v>93</v>
      </c>
      <c r="F1575" s="47">
        <v>9475</v>
      </c>
    </row>
    <row r="1576" spans="2:6">
      <c r="B1576" s="60" t="s">
        <v>108</v>
      </c>
      <c r="C1576" s="4" t="s">
        <v>99</v>
      </c>
      <c r="D1576" s="4" t="s">
        <v>32</v>
      </c>
      <c r="E1576" s="4" t="s">
        <v>88</v>
      </c>
      <c r="F1576" s="47">
        <v>2027</v>
      </c>
    </row>
    <row r="1577" spans="2:6">
      <c r="B1577" s="60" t="s">
        <v>25</v>
      </c>
      <c r="C1577" s="4" t="s">
        <v>91</v>
      </c>
      <c r="D1577" s="4" t="s">
        <v>32</v>
      </c>
      <c r="E1577" s="4" t="s">
        <v>97</v>
      </c>
      <c r="F1577" s="47">
        <v>4562</v>
      </c>
    </row>
    <row r="1578" spans="2:6">
      <c r="B1578" s="60" t="s">
        <v>14</v>
      </c>
      <c r="C1578" s="4" t="s">
        <v>96</v>
      </c>
      <c r="D1578" s="4" t="s">
        <v>33</v>
      </c>
      <c r="E1578" s="4" t="s">
        <v>86</v>
      </c>
      <c r="F1578" s="47">
        <v>1243</v>
      </c>
    </row>
    <row r="1579" spans="2:6">
      <c r="B1579" s="60" t="s">
        <v>25</v>
      </c>
      <c r="C1579" s="4" t="s">
        <v>99</v>
      </c>
      <c r="D1579" s="4" t="s">
        <v>34</v>
      </c>
      <c r="E1579" s="4" t="s">
        <v>86</v>
      </c>
      <c r="F1579" s="47">
        <v>2263</v>
      </c>
    </row>
    <row r="1580" spans="2:6">
      <c r="B1580" s="60" t="s">
        <v>19</v>
      </c>
      <c r="C1580" s="4" t="s">
        <v>105</v>
      </c>
      <c r="D1580" s="4" t="s">
        <v>32</v>
      </c>
      <c r="E1580" s="4" t="s">
        <v>100</v>
      </c>
      <c r="F1580" s="47">
        <v>2923</v>
      </c>
    </row>
    <row r="1581" spans="2:6">
      <c r="B1581" s="60" t="s">
        <v>22</v>
      </c>
      <c r="C1581" s="4" t="s">
        <v>91</v>
      </c>
      <c r="D1581" s="4" t="s">
        <v>34</v>
      </c>
      <c r="E1581" s="4" t="s">
        <v>86</v>
      </c>
      <c r="F1581" s="47">
        <v>5365</v>
      </c>
    </row>
    <row r="1582" spans="2:6">
      <c r="B1582" s="60" t="s">
        <v>25</v>
      </c>
      <c r="C1582" s="4" t="s">
        <v>92</v>
      </c>
      <c r="D1582" s="4" t="s">
        <v>35</v>
      </c>
      <c r="E1582" s="4" t="s">
        <v>97</v>
      </c>
      <c r="F1582" s="47">
        <v>1516</v>
      </c>
    </row>
    <row r="1583" spans="2:6">
      <c r="B1583" s="60" t="s">
        <v>20</v>
      </c>
      <c r="C1583" s="4" t="s">
        <v>94</v>
      </c>
      <c r="D1583" s="4" t="s">
        <v>33</v>
      </c>
      <c r="E1583" s="4" t="s">
        <v>100</v>
      </c>
      <c r="F1583" s="47">
        <v>1316</v>
      </c>
    </row>
    <row r="1584" spans="2:6">
      <c r="B1584" s="60" t="s">
        <v>14</v>
      </c>
      <c r="C1584" s="4" t="s">
        <v>94</v>
      </c>
      <c r="D1584" s="4" t="s">
        <v>35</v>
      </c>
      <c r="E1584" s="4" t="s">
        <v>86</v>
      </c>
      <c r="F1584" s="47">
        <v>4455</v>
      </c>
    </row>
    <row r="1585" spans="2:6">
      <c r="B1585" s="60" t="s">
        <v>108</v>
      </c>
      <c r="C1585" s="4" t="s">
        <v>89</v>
      </c>
      <c r="D1585" s="4" t="s">
        <v>33</v>
      </c>
      <c r="E1585" s="4" t="s">
        <v>95</v>
      </c>
      <c r="F1585" s="47">
        <v>4002</v>
      </c>
    </row>
    <row r="1586" spans="2:6">
      <c r="B1586" s="60" t="s">
        <v>19</v>
      </c>
      <c r="C1586" s="4" t="s">
        <v>92</v>
      </c>
      <c r="D1586" s="4" t="s">
        <v>32</v>
      </c>
      <c r="E1586" s="4" t="s">
        <v>93</v>
      </c>
      <c r="F1586" s="47">
        <v>1518</v>
      </c>
    </row>
    <row r="1587" spans="2:6">
      <c r="B1587" s="60" t="s">
        <v>10</v>
      </c>
      <c r="C1587" s="4" t="s">
        <v>89</v>
      </c>
      <c r="D1587" s="4" t="s">
        <v>34</v>
      </c>
      <c r="E1587" s="4" t="s">
        <v>100</v>
      </c>
      <c r="F1587" s="47">
        <v>6294</v>
      </c>
    </row>
    <row r="1588" spans="2:6">
      <c r="B1588" s="60" t="s">
        <v>12</v>
      </c>
      <c r="C1588" s="4" t="s">
        <v>89</v>
      </c>
      <c r="D1588" s="4" t="s">
        <v>32</v>
      </c>
      <c r="E1588" s="4" t="s">
        <v>86</v>
      </c>
      <c r="F1588" s="47">
        <v>4106</v>
      </c>
    </row>
    <row r="1589" spans="2:6">
      <c r="B1589" s="60" t="s">
        <v>25</v>
      </c>
      <c r="C1589" s="4" t="s">
        <v>103</v>
      </c>
      <c r="D1589" s="4" t="s">
        <v>32</v>
      </c>
      <c r="E1589" s="4" t="s">
        <v>97</v>
      </c>
      <c r="F1589" s="47">
        <v>6115</v>
      </c>
    </row>
    <row r="1590" spans="2:6">
      <c r="B1590" s="60" t="s">
        <v>108</v>
      </c>
      <c r="C1590" s="4" t="s">
        <v>92</v>
      </c>
      <c r="D1590" s="4" t="s">
        <v>35</v>
      </c>
      <c r="E1590" s="4" t="s">
        <v>95</v>
      </c>
      <c r="F1590" s="47">
        <v>1600</v>
      </c>
    </row>
    <row r="1591" spans="2:6">
      <c r="B1591" s="60" t="s">
        <v>109</v>
      </c>
      <c r="C1591" s="4" t="s">
        <v>99</v>
      </c>
      <c r="D1591" s="4" t="s">
        <v>35</v>
      </c>
      <c r="E1591" s="4" t="s">
        <v>100</v>
      </c>
      <c r="F1591" s="47">
        <v>5252</v>
      </c>
    </row>
    <row r="1592" spans="2:6">
      <c r="B1592" s="60" t="s">
        <v>21</v>
      </c>
      <c r="C1592" s="4" t="s">
        <v>99</v>
      </c>
      <c r="D1592" s="4" t="s">
        <v>34</v>
      </c>
      <c r="E1592" s="4" t="s">
        <v>86</v>
      </c>
      <c r="F1592" s="47">
        <v>5314</v>
      </c>
    </row>
    <row r="1593" spans="2:6">
      <c r="B1593" s="60" t="s">
        <v>106</v>
      </c>
      <c r="C1593" s="4" t="s">
        <v>96</v>
      </c>
      <c r="D1593" s="4" t="s">
        <v>32</v>
      </c>
      <c r="E1593" s="4" t="s">
        <v>100</v>
      </c>
      <c r="F1593" s="47">
        <v>6995</v>
      </c>
    </row>
    <row r="1594" spans="2:6">
      <c r="B1594" s="60" t="s">
        <v>12</v>
      </c>
      <c r="C1594" s="4" t="s">
        <v>107</v>
      </c>
      <c r="D1594" s="4" t="s">
        <v>35</v>
      </c>
      <c r="E1594" s="4" t="s">
        <v>97</v>
      </c>
      <c r="F1594" s="47">
        <v>2978</v>
      </c>
    </row>
    <row r="1595" spans="2:6">
      <c r="B1595" s="60" t="s">
        <v>18</v>
      </c>
      <c r="C1595" s="4" t="s">
        <v>92</v>
      </c>
      <c r="D1595" s="4" t="s">
        <v>32</v>
      </c>
      <c r="E1595" s="4" t="s">
        <v>95</v>
      </c>
      <c r="F1595" s="47">
        <v>1502</v>
      </c>
    </row>
    <row r="1596" spans="2:6">
      <c r="B1596" s="60" t="s">
        <v>21</v>
      </c>
      <c r="C1596" s="4" t="s">
        <v>103</v>
      </c>
      <c r="D1596" s="4" t="s">
        <v>32</v>
      </c>
      <c r="E1596" s="4" t="s">
        <v>97</v>
      </c>
      <c r="F1596" s="47">
        <v>3652</v>
      </c>
    </row>
    <row r="1597" spans="2:6">
      <c r="B1597" s="60" t="s">
        <v>20</v>
      </c>
      <c r="C1597" s="4" t="s">
        <v>99</v>
      </c>
      <c r="D1597" s="4" t="s">
        <v>33</v>
      </c>
      <c r="E1597" s="4" t="s">
        <v>93</v>
      </c>
      <c r="F1597" s="47">
        <v>9813</v>
      </c>
    </row>
    <row r="1598" spans="2:6">
      <c r="B1598" s="60" t="s">
        <v>16</v>
      </c>
      <c r="C1598" s="4" t="s">
        <v>102</v>
      </c>
      <c r="D1598" s="4" t="s">
        <v>35</v>
      </c>
      <c r="E1598" s="4" t="s">
        <v>93</v>
      </c>
      <c r="F1598" s="47">
        <v>1394</v>
      </c>
    </row>
    <row r="1599" spans="2:6">
      <c r="B1599" s="60" t="s">
        <v>14</v>
      </c>
      <c r="C1599" s="4" t="s">
        <v>92</v>
      </c>
      <c r="D1599" s="4" t="s">
        <v>34</v>
      </c>
      <c r="E1599" s="4" t="s">
        <v>97</v>
      </c>
      <c r="F1599" s="47">
        <v>4061</v>
      </c>
    </row>
    <row r="1600" spans="2:6">
      <c r="B1600" s="60" t="s">
        <v>108</v>
      </c>
      <c r="C1600" s="4" t="s">
        <v>98</v>
      </c>
      <c r="D1600" s="4" t="s">
        <v>35</v>
      </c>
      <c r="E1600" s="4" t="s">
        <v>90</v>
      </c>
      <c r="F1600" s="47">
        <v>2030</v>
      </c>
    </row>
    <row r="1601" spans="2:6">
      <c r="B1601" s="60" t="s">
        <v>12</v>
      </c>
      <c r="C1601" s="4" t="s">
        <v>85</v>
      </c>
      <c r="D1601" s="4" t="s">
        <v>35</v>
      </c>
      <c r="E1601" s="4" t="s">
        <v>90</v>
      </c>
      <c r="F1601" s="47">
        <v>8478</v>
      </c>
    </row>
    <row r="1602" spans="2:6">
      <c r="B1602" s="60" t="s">
        <v>21</v>
      </c>
      <c r="C1602" s="4" t="s">
        <v>85</v>
      </c>
      <c r="D1602" s="4" t="s">
        <v>34</v>
      </c>
      <c r="E1602" s="4" t="s">
        <v>100</v>
      </c>
      <c r="F1602" s="47">
        <v>3087</v>
      </c>
    </row>
    <row r="1603" spans="2:6">
      <c r="B1603" s="60" t="s">
        <v>16</v>
      </c>
      <c r="C1603" s="4" t="s">
        <v>87</v>
      </c>
      <c r="D1603" s="4" t="s">
        <v>33</v>
      </c>
      <c r="E1603" s="4" t="s">
        <v>88</v>
      </c>
      <c r="F1603" s="47">
        <v>1813</v>
      </c>
    </row>
    <row r="1604" spans="2:6">
      <c r="B1604" s="60" t="s">
        <v>21</v>
      </c>
      <c r="C1604" s="4" t="s">
        <v>89</v>
      </c>
      <c r="D1604" s="4" t="s">
        <v>32</v>
      </c>
      <c r="E1604" s="4" t="s">
        <v>90</v>
      </c>
      <c r="F1604" s="47">
        <v>8089</v>
      </c>
    </row>
    <row r="1605" spans="2:6">
      <c r="B1605" s="60" t="s">
        <v>19</v>
      </c>
      <c r="C1605" s="4" t="s">
        <v>85</v>
      </c>
      <c r="D1605" s="4" t="s">
        <v>32</v>
      </c>
      <c r="E1605" s="4" t="s">
        <v>97</v>
      </c>
      <c r="F1605" s="47">
        <v>3707</v>
      </c>
    </row>
    <row r="1606" spans="2:6">
      <c r="B1606" s="60" t="s">
        <v>12</v>
      </c>
      <c r="C1606" s="4" t="s">
        <v>91</v>
      </c>
      <c r="D1606" s="4" t="s">
        <v>33</v>
      </c>
      <c r="E1606" s="4" t="s">
        <v>90</v>
      </c>
      <c r="F1606" s="47">
        <v>5501</v>
      </c>
    </row>
    <row r="1607" spans="2:6">
      <c r="B1607" s="60" t="s">
        <v>8</v>
      </c>
      <c r="C1607" s="4" t="s">
        <v>89</v>
      </c>
      <c r="D1607" s="4" t="s">
        <v>32</v>
      </c>
      <c r="E1607" s="4" t="s">
        <v>95</v>
      </c>
      <c r="F1607" s="47">
        <v>9251</v>
      </c>
    </row>
    <row r="1608" spans="2:6">
      <c r="B1608" s="60" t="s">
        <v>19</v>
      </c>
      <c r="C1608" s="4" t="s">
        <v>92</v>
      </c>
      <c r="D1608" s="4" t="s">
        <v>33</v>
      </c>
      <c r="E1608" s="4" t="s">
        <v>93</v>
      </c>
      <c r="F1608" s="47">
        <v>5802</v>
      </c>
    </row>
    <row r="1609" spans="2:6">
      <c r="B1609" s="60" t="s">
        <v>18</v>
      </c>
      <c r="C1609" s="4" t="s">
        <v>101</v>
      </c>
      <c r="D1609" s="4" t="s">
        <v>32</v>
      </c>
      <c r="E1609" s="4" t="s">
        <v>93</v>
      </c>
      <c r="F1609" s="47">
        <v>3379</v>
      </c>
    </row>
    <row r="1610" spans="2:6">
      <c r="B1610" s="60" t="s">
        <v>12</v>
      </c>
      <c r="C1610" s="4" t="s">
        <v>85</v>
      </c>
      <c r="D1610" s="4" t="s">
        <v>34</v>
      </c>
      <c r="E1610" s="4" t="s">
        <v>95</v>
      </c>
      <c r="F1610" s="47">
        <v>4200</v>
      </c>
    </row>
    <row r="1611" spans="2:6">
      <c r="B1611" s="60" t="s">
        <v>26</v>
      </c>
      <c r="C1611" s="4" t="s">
        <v>103</v>
      </c>
      <c r="D1611" s="4" t="s">
        <v>33</v>
      </c>
      <c r="E1611" s="4" t="s">
        <v>95</v>
      </c>
      <c r="F1611" s="47">
        <v>5957</v>
      </c>
    </row>
    <row r="1612" spans="2:6">
      <c r="B1612" s="60" t="s">
        <v>21</v>
      </c>
      <c r="C1612" s="4" t="s">
        <v>94</v>
      </c>
      <c r="D1612" s="4" t="s">
        <v>34</v>
      </c>
      <c r="E1612" s="4" t="s">
        <v>88</v>
      </c>
      <c r="F1612" s="47">
        <v>4413</v>
      </c>
    </row>
    <row r="1613" spans="2:6">
      <c r="B1613" s="60" t="s">
        <v>20</v>
      </c>
      <c r="C1613" s="4" t="s">
        <v>101</v>
      </c>
      <c r="D1613" s="4" t="s">
        <v>33</v>
      </c>
      <c r="E1613" s="4" t="s">
        <v>97</v>
      </c>
      <c r="F1613" s="47">
        <v>2263</v>
      </c>
    </row>
    <row r="1614" spans="2:6">
      <c r="B1614" s="60" t="s">
        <v>10</v>
      </c>
      <c r="C1614" s="4" t="s">
        <v>99</v>
      </c>
      <c r="D1614" s="4" t="s">
        <v>33</v>
      </c>
      <c r="E1614" s="4" t="s">
        <v>95</v>
      </c>
      <c r="F1614" s="47">
        <v>1574</v>
      </c>
    </row>
    <row r="1615" spans="2:6">
      <c r="B1615" s="60" t="s">
        <v>106</v>
      </c>
      <c r="C1615" s="4" t="s">
        <v>107</v>
      </c>
      <c r="D1615" s="4" t="s">
        <v>33</v>
      </c>
      <c r="E1615" s="4" t="s">
        <v>90</v>
      </c>
      <c r="F1615" s="47">
        <v>2221</v>
      </c>
    </row>
    <row r="1616" spans="2:6">
      <c r="B1616" s="60" t="s">
        <v>18</v>
      </c>
      <c r="C1616" s="4" t="s">
        <v>104</v>
      </c>
      <c r="D1616" s="4" t="s">
        <v>35</v>
      </c>
      <c r="E1616" s="4" t="s">
        <v>100</v>
      </c>
      <c r="F1616" s="47">
        <v>1082</v>
      </c>
    </row>
    <row r="1617" spans="2:6">
      <c r="B1617" s="60" t="s">
        <v>18</v>
      </c>
      <c r="C1617" s="4" t="s">
        <v>102</v>
      </c>
      <c r="D1617" s="4" t="s">
        <v>34</v>
      </c>
      <c r="E1617" s="4" t="s">
        <v>100</v>
      </c>
      <c r="F1617" s="47">
        <v>9267</v>
      </c>
    </row>
    <row r="1618" spans="2:6">
      <c r="B1618" s="60" t="s">
        <v>26</v>
      </c>
      <c r="C1618" s="4" t="s">
        <v>87</v>
      </c>
      <c r="D1618" s="4" t="s">
        <v>32</v>
      </c>
      <c r="E1618" s="4" t="s">
        <v>100</v>
      </c>
      <c r="F1618" s="47">
        <v>4976</v>
      </c>
    </row>
    <row r="1619" spans="2:6">
      <c r="B1619" s="60" t="s">
        <v>10</v>
      </c>
      <c r="C1619" s="4" t="s">
        <v>92</v>
      </c>
      <c r="D1619" s="4" t="s">
        <v>32</v>
      </c>
      <c r="E1619" s="4" t="s">
        <v>88</v>
      </c>
      <c r="F1619" s="47">
        <v>2147</v>
      </c>
    </row>
    <row r="1620" spans="2:6">
      <c r="B1620" s="60" t="s">
        <v>26</v>
      </c>
      <c r="C1620" s="4" t="s">
        <v>99</v>
      </c>
      <c r="D1620" s="4" t="s">
        <v>33</v>
      </c>
      <c r="E1620" s="4" t="s">
        <v>97</v>
      </c>
      <c r="F1620" s="47">
        <v>5054</v>
      </c>
    </row>
    <row r="1621" spans="2:6">
      <c r="B1621" s="60" t="s">
        <v>18</v>
      </c>
      <c r="C1621" s="4" t="s">
        <v>99</v>
      </c>
      <c r="D1621" s="4" t="s">
        <v>34</v>
      </c>
      <c r="E1621" s="4" t="s">
        <v>93</v>
      </c>
      <c r="F1621" s="47">
        <v>6459</v>
      </c>
    </row>
    <row r="1622" spans="2:6">
      <c r="B1622" s="60" t="s">
        <v>106</v>
      </c>
      <c r="C1622" s="4" t="s">
        <v>89</v>
      </c>
      <c r="D1622" s="4" t="s">
        <v>33</v>
      </c>
      <c r="E1622" s="4" t="s">
        <v>86</v>
      </c>
      <c r="F1622" s="47">
        <v>8238</v>
      </c>
    </row>
    <row r="1623" spans="2:6">
      <c r="B1623" s="60" t="s">
        <v>22</v>
      </c>
      <c r="C1623" s="4" t="s">
        <v>98</v>
      </c>
      <c r="D1623" s="4" t="s">
        <v>32</v>
      </c>
      <c r="E1623" s="4" t="s">
        <v>90</v>
      </c>
      <c r="F1623" s="47">
        <v>7677</v>
      </c>
    </row>
    <row r="1624" spans="2:6">
      <c r="B1624" s="60" t="s">
        <v>16</v>
      </c>
      <c r="C1624" s="4" t="s">
        <v>99</v>
      </c>
      <c r="D1624" s="4" t="s">
        <v>35</v>
      </c>
      <c r="E1624" s="4" t="s">
        <v>97</v>
      </c>
      <c r="F1624" s="47">
        <v>5884</v>
      </c>
    </row>
    <row r="1625" spans="2:6">
      <c r="B1625" s="60" t="s">
        <v>12</v>
      </c>
      <c r="C1625" s="4" t="s">
        <v>89</v>
      </c>
      <c r="D1625" s="4" t="s">
        <v>33</v>
      </c>
      <c r="E1625" s="4" t="s">
        <v>93</v>
      </c>
      <c r="F1625" s="47">
        <v>6429</v>
      </c>
    </row>
    <row r="1626" spans="2:6">
      <c r="B1626" s="60" t="s">
        <v>8</v>
      </c>
      <c r="C1626" s="4" t="s">
        <v>105</v>
      </c>
      <c r="D1626" s="4" t="s">
        <v>33</v>
      </c>
      <c r="E1626" s="4" t="s">
        <v>97</v>
      </c>
      <c r="F1626" s="47">
        <v>8054</v>
      </c>
    </row>
    <row r="1627" spans="2:6">
      <c r="B1627" s="60" t="s">
        <v>20</v>
      </c>
      <c r="C1627" s="4" t="s">
        <v>96</v>
      </c>
      <c r="D1627" s="4" t="s">
        <v>35</v>
      </c>
      <c r="E1627" s="4" t="s">
        <v>90</v>
      </c>
      <c r="F1627" s="47">
        <v>2380</v>
      </c>
    </row>
    <row r="1628" spans="2:6">
      <c r="B1628" s="60" t="s">
        <v>25</v>
      </c>
      <c r="C1628" s="4" t="s">
        <v>103</v>
      </c>
      <c r="D1628" s="4" t="s">
        <v>35</v>
      </c>
      <c r="E1628" s="4" t="s">
        <v>86</v>
      </c>
      <c r="F1628" s="47">
        <v>5458</v>
      </c>
    </row>
    <row r="1629" spans="2:6">
      <c r="B1629" s="60" t="s">
        <v>108</v>
      </c>
      <c r="C1629" s="4" t="s">
        <v>87</v>
      </c>
      <c r="D1629" s="4" t="s">
        <v>33</v>
      </c>
      <c r="E1629" s="4" t="s">
        <v>100</v>
      </c>
      <c r="F1629" s="47">
        <v>5397</v>
      </c>
    </row>
    <row r="1630" spans="2:6">
      <c r="B1630" s="60" t="s">
        <v>19</v>
      </c>
      <c r="C1630" s="4" t="s">
        <v>99</v>
      </c>
      <c r="D1630" s="4" t="s">
        <v>32</v>
      </c>
      <c r="E1630" s="4" t="s">
        <v>95</v>
      </c>
      <c r="F1630" s="47">
        <v>1927</v>
      </c>
    </row>
    <row r="1631" spans="2:6">
      <c r="B1631" s="60" t="s">
        <v>19</v>
      </c>
      <c r="C1631" s="4" t="s">
        <v>99</v>
      </c>
      <c r="D1631" s="4" t="s">
        <v>35</v>
      </c>
      <c r="E1631" s="4" t="s">
        <v>95</v>
      </c>
      <c r="F1631" s="47">
        <v>8949</v>
      </c>
    </row>
    <row r="1632" spans="2:6">
      <c r="B1632" s="60" t="s">
        <v>18</v>
      </c>
      <c r="C1632" s="4" t="s">
        <v>102</v>
      </c>
      <c r="D1632" s="4" t="s">
        <v>33</v>
      </c>
      <c r="E1632" s="4" t="s">
        <v>86</v>
      </c>
      <c r="F1632" s="47">
        <v>8090</v>
      </c>
    </row>
    <row r="1633" spans="2:6">
      <c r="B1633" s="60" t="s">
        <v>106</v>
      </c>
      <c r="C1633" s="4" t="s">
        <v>89</v>
      </c>
      <c r="D1633" s="4" t="s">
        <v>34</v>
      </c>
      <c r="E1633" s="4" t="s">
        <v>88</v>
      </c>
      <c r="F1633" s="47">
        <v>2896</v>
      </c>
    </row>
    <row r="1634" spans="2:6">
      <c r="B1634" s="60" t="s">
        <v>16</v>
      </c>
      <c r="C1634" s="4" t="s">
        <v>87</v>
      </c>
      <c r="D1634" s="4" t="s">
        <v>34</v>
      </c>
      <c r="E1634" s="4" t="s">
        <v>100</v>
      </c>
      <c r="F1634" s="47">
        <v>7195</v>
      </c>
    </row>
    <row r="1635" spans="2:6">
      <c r="B1635" s="60" t="s">
        <v>18</v>
      </c>
      <c r="C1635" s="4" t="s">
        <v>85</v>
      </c>
      <c r="D1635" s="4" t="s">
        <v>33</v>
      </c>
      <c r="E1635" s="4" t="s">
        <v>95</v>
      </c>
      <c r="F1635" s="47">
        <v>1536</v>
      </c>
    </row>
    <row r="1636" spans="2:6">
      <c r="B1636" s="60" t="s">
        <v>106</v>
      </c>
      <c r="C1636" s="4" t="s">
        <v>104</v>
      </c>
      <c r="D1636" s="4" t="s">
        <v>32</v>
      </c>
      <c r="E1636" s="4" t="s">
        <v>93</v>
      </c>
      <c r="F1636" s="47">
        <v>4853</v>
      </c>
    </row>
    <row r="1637" spans="2:6">
      <c r="B1637" s="60" t="s">
        <v>22</v>
      </c>
      <c r="C1637" s="4" t="s">
        <v>99</v>
      </c>
      <c r="D1637" s="4" t="s">
        <v>35</v>
      </c>
      <c r="E1637" s="4" t="s">
        <v>90</v>
      </c>
      <c r="F1637" s="47">
        <v>2425</v>
      </c>
    </row>
    <row r="1638" spans="2:6">
      <c r="B1638" s="60" t="s">
        <v>10</v>
      </c>
      <c r="C1638" s="4" t="s">
        <v>103</v>
      </c>
      <c r="D1638" s="4" t="s">
        <v>35</v>
      </c>
      <c r="E1638" s="4" t="s">
        <v>93</v>
      </c>
      <c r="F1638" s="47">
        <v>2556</v>
      </c>
    </row>
    <row r="1639" spans="2:6">
      <c r="B1639" s="60" t="s">
        <v>19</v>
      </c>
      <c r="C1639" s="4" t="s">
        <v>101</v>
      </c>
      <c r="D1639" s="4" t="s">
        <v>34</v>
      </c>
      <c r="E1639" s="4" t="s">
        <v>86</v>
      </c>
      <c r="F1639" s="47">
        <v>3067</v>
      </c>
    </row>
    <row r="1640" spans="2:6">
      <c r="B1640" s="60" t="s">
        <v>18</v>
      </c>
      <c r="C1640" s="4" t="s">
        <v>96</v>
      </c>
      <c r="D1640" s="4" t="s">
        <v>34</v>
      </c>
      <c r="E1640" s="4" t="s">
        <v>100</v>
      </c>
      <c r="F1640" s="47">
        <v>4535</v>
      </c>
    </row>
    <row r="1641" spans="2:6">
      <c r="B1641" s="60" t="s">
        <v>20</v>
      </c>
      <c r="C1641" s="4" t="s">
        <v>92</v>
      </c>
      <c r="D1641" s="4" t="s">
        <v>33</v>
      </c>
      <c r="E1641" s="4" t="s">
        <v>100</v>
      </c>
      <c r="F1641" s="47">
        <v>2515</v>
      </c>
    </row>
    <row r="1642" spans="2:6">
      <c r="B1642" s="60" t="s">
        <v>25</v>
      </c>
      <c r="C1642" s="4" t="s">
        <v>96</v>
      </c>
      <c r="D1642" s="4" t="s">
        <v>32</v>
      </c>
      <c r="E1642" s="4" t="s">
        <v>90</v>
      </c>
      <c r="F1642" s="47">
        <v>4741</v>
      </c>
    </row>
    <row r="1643" spans="2:6">
      <c r="B1643" s="60" t="s">
        <v>106</v>
      </c>
      <c r="C1643" s="4" t="s">
        <v>105</v>
      </c>
      <c r="D1643" s="4" t="s">
        <v>32</v>
      </c>
      <c r="E1643" s="4" t="s">
        <v>90</v>
      </c>
      <c r="F1643" s="47">
        <v>2258</v>
      </c>
    </row>
    <row r="1644" spans="2:6">
      <c r="B1644" s="60" t="s">
        <v>19</v>
      </c>
      <c r="C1644" s="4" t="s">
        <v>94</v>
      </c>
      <c r="D1644" s="4" t="s">
        <v>34</v>
      </c>
      <c r="E1644" s="4" t="s">
        <v>86</v>
      </c>
      <c r="F1644" s="47">
        <v>6655</v>
      </c>
    </row>
    <row r="1645" spans="2:6">
      <c r="B1645" s="60" t="s">
        <v>6</v>
      </c>
      <c r="C1645" s="4" t="s">
        <v>105</v>
      </c>
      <c r="D1645" s="4" t="s">
        <v>33</v>
      </c>
      <c r="E1645" s="4" t="s">
        <v>97</v>
      </c>
      <c r="F1645" s="47">
        <v>8177</v>
      </c>
    </row>
    <row r="1646" spans="2:6">
      <c r="B1646" s="60" t="s">
        <v>12</v>
      </c>
      <c r="C1646" s="4" t="s">
        <v>89</v>
      </c>
      <c r="D1646" s="4" t="s">
        <v>34</v>
      </c>
      <c r="E1646" s="4" t="s">
        <v>97</v>
      </c>
      <c r="F1646" s="47">
        <v>9435</v>
      </c>
    </row>
    <row r="1647" spans="2:6">
      <c r="B1647" s="60" t="s">
        <v>26</v>
      </c>
      <c r="C1647" s="4" t="s">
        <v>99</v>
      </c>
      <c r="D1647" s="4" t="s">
        <v>34</v>
      </c>
      <c r="E1647" s="4" t="s">
        <v>86</v>
      </c>
      <c r="F1647" s="47">
        <v>2943</v>
      </c>
    </row>
    <row r="1648" spans="2:6">
      <c r="B1648" s="60" t="s">
        <v>10</v>
      </c>
      <c r="C1648" s="4" t="s">
        <v>107</v>
      </c>
      <c r="D1648" s="4" t="s">
        <v>32</v>
      </c>
      <c r="E1648" s="4" t="s">
        <v>93</v>
      </c>
      <c r="F1648" s="47">
        <v>1500</v>
      </c>
    </row>
    <row r="1649" spans="2:6">
      <c r="B1649" s="60" t="s">
        <v>106</v>
      </c>
      <c r="C1649" s="4" t="s">
        <v>92</v>
      </c>
      <c r="D1649" s="4" t="s">
        <v>35</v>
      </c>
      <c r="E1649" s="4" t="s">
        <v>90</v>
      </c>
      <c r="F1649" s="47">
        <v>6183</v>
      </c>
    </row>
    <row r="1650" spans="2:6">
      <c r="B1650" s="60" t="s">
        <v>16</v>
      </c>
      <c r="C1650" s="4" t="s">
        <v>94</v>
      </c>
      <c r="D1650" s="4" t="s">
        <v>33</v>
      </c>
      <c r="E1650" s="4" t="s">
        <v>90</v>
      </c>
      <c r="F1650" s="47">
        <v>9778</v>
      </c>
    </row>
    <row r="1651" spans="2:6">
      <c r="B1651" s="60" t="s">
        <v>106</v>
      </c>
      <c r="C1651" s="4" t="s">
        <v>89</v>
      </c>
      <c r="D1651" s="4" t="s">
        <v>32</v>
      </c>
      <c r="E1651" s="4" t="s">
        <v>100</v>
      </c>
      <c r="F1651" s="47">
        <v>7034</v>
      </c>
    </row>
    <row r="1652" spans="2:6">
      <c r="B1652" s="60" t="s">
        <v>108</v>
      </c>
      <c r="C1652" s="4" t="s">
        <v>94</v>
      </c>
      <c r="D1652" s="4" t="s">
        <v>35</v>
      </c>
      <c r="E1652" s="4" t="s">
        <v>88</v>
      </c>
      <c r="F1652" s="47">
        <v>9214</v>
      </c>
    </row>
    <row r="1653" spans="2:6">
      <c r="B1653" s="60" t="s">
        <v>8</v>
      </c>
      <c r="C1653" s="4" t="s">
        <v>92</v>
      </c>
      <c r="D1653" s="4" t="s">
        <v>35</v>
      </c>
      <c r="E1653" s="4" t="s">
        <v>86</v>
      </c>
      <c r="F1653" s="47">
        <v>4714</v>
      </c>
    </row>
    <row r="1654" spans="2:6">
      <c r="B1654" s="60" t="s">
        <v>10</v>
      </c>
      <c r="C1654" s="4" t="s">
        <v>104</v>
      </c>
      <c r="D1654" s="4" t="s">
        <v>35</v>
      </c>
      <c r="E1654" s="4" t="s">
        <v>97</v>
      </c>
      <c r="F1654" s="47">
        <v>8702</v>
      </c>
    </row>
    <row r="1655" spans="2:6">
      <c r="B1655" s="60" t="s">
        <v>10</v>
      </c>
      <c r="C1655" s="4" t="s">
        <v>99</v>
      </c>
      <c r="D1655" s="4" t="s">
        <v>35</v>
      </c>
      <c r="E1655" s="4" t="s">
        <v>93</v>
      </c>
      <c r="F1655" s="47">
        <v>3018</v>
      </c>
    </row>
    <row r="1656" spans="2:6">
      <c r="B1656" s="60" t="s">
        <v>18</v>
      </c>
      <c r="C1656" s="4" t="s">
        <v>85</v>
      </c>
      <c r="D1656" s="4" t="s">
        <v>35</v>
      </c>
      <c r="E1656" s="4" t="s">
        <v>86</v>
      </c>
      <c r="F1656" s="47">
        <v>8288</v>
      </c>
    </row>
    <row r="1657" spans="2:6">
      <c r="B1657" s="60" t="s">
        <v>21</v>
      </c>
      <c r="C1657" s="4" t="s">
        <v>98</v>
      </c>
      <c r="D1657" s="4" t="s">
        <v>32</v>
      </c>
      <c r="E1657" s="4" t="s">
        <v>100</v>
      </c>
      <c r="F1657" s="47">
        <v>8340</v>
      </c>
    </row>
    <row r="1658" spans="2:6">
      <c r="B1658" s="60" t="s">
        <v>21</v>
      </c>
      <c r="C1658" s="4" t="s">
        <v>96</v>
      </c>
      <c r="D1658" s="4" t="s">
        <v>34</v>
      </c>
      <c r="E1658" s="4" t="s">
        <v>88</v>
      </c>
      <c r="F1658" s="47">
        <v>7145</v>
      </c>
    </row>
    <row r="1659" spans="2:6">
      <c r="B1659" s="60" t="s">
        <v>18</v>
      </c>
      <c r="C1659" s="4" t="s">
        <v>91</v>
      </c>
      <c r="D1659" s="4" t="s">
        <v>32</v>
      </c>
      <c r="E1659" s="4" t="s">
        <v>93</v>
      </c>
      <c r="F1659" s="47">
        <v>5908</v>
      </c>
    </row>
    <row r="1660" spans="2:6">
      <c r="B1660" s="60" t="s">
        <v>25</v>
      </c>
      <c r="C1660" s="4" t="s">
        <v>94</v>
      </c>
      <c r="D1660" s="4" t="s">
        <v>35</v>
      </c>
      <c r="E1660" s="4" t="s">
        <v>88</v>
      </c>
      <c r="F1660" s="47">
        <v>7581</v>
      </c>
    </row>
    <row r="1661" spans="2:6">
      <c r="B1661" s="60" t="s">
        <v>106</v>
      </c>
      <c r="C1661" s="4" t="s">
        <v>101</v>
      </c>
      <c r="D1661" s="4" t="s">
        <v>33</v>
      </c>
      <c r="E1661" s="4" t="s">
        <v>97</v>
      </c>
      <c r="F1661" s="47">
        <v>6877</v>
      </c>
    </row>
    <row r="1662" spans="2:6">
      <c r="B1662" s="60" t="s">
        <v>21</v>
      </c>
      <c r="C1662" s="4" t="s">
        <v>98</v>
      </c>
      <c r="D1662" s="4" t="s">
        <v>34</v>
      </c>
      <c r="E1662" s="4" t="s">
        <v>86</v>
      </c>
      <c r="F1662" s="47">
        <v>2313</v>
      </c>
    </row>
    <row r="1663" spans="2:6">
      <c r="B1663" s="60" t="s">
        <v>10</v>
      </c>
      <c r="C1663" s="4" t="s">
        <v>96</v>
      </c>
      <c r="D1663" s="4" t="s">
        <v>32</v>
      </c>
      <c r="E1663" s="4" t="s">
        <v>86</v>
      </c>
      <c r="F1663" s="47">
        <v>7095</v>
      </c>
    </row>
    <row r="1664" spans="2:6">
      <c r="B1664" s="60" t="s">
        <v>6</v>
      </c>
      <c r="C1664" s="4" t="s">
        <v>89</v>
      </c>
      <c r="D1664" s="4" t="s">
        <v>32</v>
      </c>
      <c r="E1664" s="4" t="s">
        <v>95</v>
      </c>
      <c r="F1664" s="47">
        <v>5823</v>
      </c>
    </row>
    <row r="1665" spans="2:6">
      <c r="B1665" s="60" t="s">
        <v>20</v>
      </c>
      <c r="C1665" s="4" t="s">
        <v>92</v>
      </c>
      <c r="D1665" s="4" t="s">
        <v>32</v>
      </c>
      <c r="E1665" s="4" t="s">
        <v>88</v>
      </c>
      <c r="F1665" s="47">
        <v>7488</v>
      </c>
    </row>
    <row r="1666" spans="2:6">
      <c r="B1666" s="60" t="s">
        <v>20</v>
      </c>
      <c r="C1666" s="4" t="s">
        <v>96</v>
      </c>
      <c r="D1666" s="4" t="s">
        <v>35</v>
      </c>
      <c r="E1666" s="4" t="s">
        <v>93</v>
      </c>
      <c r="F1666" s="47">
        <v>5565</v>
      </c>
    </row>
    <row r="1667" spans="2:6">
      <c r="B1667" s="60" t="s">
        <v>18</v>
      </c>
      <c r="C1667" s="4" t="s">
        <v>107</v>
      </c>
      <c r="D1667" s="4" t="s">
        <v>33</v>
      </c>
      <c r="E1667" s="4" t="s">
        <v>88</v>
      </c>
      <c r="F1667" s="47">
        <v>2365</v>
      </c>
    </row>
    <row r="1668" spans="2:6">
      <c r="B1668" s="60" t="s">
        <v>106</v>
      </c>
      <c r="C1668" s="4" t="s">
        <v>96</v>
      </c>
      <c r="D1668" s="4" t="s">
        <v>35</v>
      </c>
      <c r="E1668" s="4" t="s">
        <v>100</v>
      </c>
      <c r="F1668" s="47">
        <v>6581</v>
      </c>
    </row>
    <row r="1669" spans="2:6">
      <c r="B1669" s="60" t="s">
        <v>8</v>
      </c>
      <c r="C1669" s="4" t="s">
        <v>87</v>
      </c>
      <c r="D1669" s="4" t="s">
        <v>35</v>
      </c>
      <c r="E1669" s="4" t="s">
        <v>97</v>
      </c>
      <c r="F1669" s="47">
        <v>6808</v>
      </c>
    </row>
    <row r="1670" spans="2:6">
      <c r="B1670" s="60" t="s">
        <v>6</v>
      </c>
      <c r="C1670" s="4" t="s">
        <v>92</v>
      </c>
      <c r="D1670" s="4" t="s">
        <v>33</v>
      </c>
      <c r="E1670" s="4" t="s">
        <v>90</v>
      </c>
      <c r="F1670" s="47">
        <v>5923</v>
      </c>
    </row>
    <row r="1671" spans="2:6">
      <c r="B1671" s="60" t="s">
        <v>25</v>
      </c>
      <c r="C1671" s="4" t="s">
        <v>104</v>
      </c>
      <c r="D1671" s="4" t="s">
        <v>33</v>
      </c>
      <c r="E1671" s="4" t="s">
        <v>88</v>
      </c>
      <c r="F1671" s="47">
        <v>2276</v>
      </c>
    </row>
    <row r="1672" spans="2:6">
      <c r="B1672" s="60" t="s">
        <v>18</v>
      </c>
      <c r="C1672" s="4" t="s">
        <v>96</v>
      </c>
      <c r="D1672" s="4" t="s">
        <v>32</v>
      </c>
      <c r="E1672" s="4" t="s">
        <v>90</v>
      </c>
      <c r="F1672" s="47">
        <v>8067</v>
      </c>
    </row>
    <row r="1673" spans="2:6">
      <c r="B1673" s="60" t="s">
        <v>19</v>
      </c>
      <c r="C1673" s="4" t="s">
        <v>96</v>
      </c>
      <c r="D1673" s="4" t="s">
        <v>33</v>
      </c>
      <c r="E1673" s="4" t="s">
        <v>97</v>
      </c>
      <c r="F1673" s="47">
        <v>4741</v>
      </c>
    </row>
    <row r="1674" spans="2:6">
      <c r="B1674" s="60" t="s">
        <v>12</v>
      </c>
      <c r="C1674" s="4" t="s">
        <v>85</v>
      </c>
      <c r="D1674" s="4" t="s">
        <v>35</v>
      </c>
      <c r="E1674" s="4" t="s">
        <v>90</v>
      </c>
      <c r="F1674" s="47">
        <v>7559</v>
      </c>
    </row>
    <row r="1675" spans="2:6">
      <c r="B1675" s="60" t="s">
        <v>8</v>
      </c>
      <c r="C1675" s="4" t="s">
        <v>89</v>
      </c>
      <c r="D1675" s="4" t="s">
        <v>34</v>
      </c>
      <c r="E1675" s="4" t="s">
        <v>88</v>
      </c>
      <c r="F1675" s="47">
        <v>2336</v>
      </c>
    </row>
    <row r="1676" spans="2:6">
      <c r="B1676" s="60" t="s">
        <v>106</v>
      </c>
      <c r="C1676" s="4" t="s">
        <v>94</v>
      </c>
      <c r="D1676" s="4" t="s">
        <v>35</v>
      </c>
      <c r="E1676" s="4" t="s">
        <v>93</v>
      </c>
      <c r="F1676" s="47">
        <v>9513</v>
      </c>
    </row>
    <row r="1677" spans="2:6">
      <c r="B1677" s="60" t="s">
        <v>108</v>
      </c>
      <c r="C1677" s="4" t="s">
        <v>89</v>
      </c>
      <c r="D1677" s="4" t="s">
        <v>33</v>
      </c>
      <c r="E1677" s="4" t="s">
        <v>100</v>
      </c>
      <c r="F1677" s="47">
        <v>2771</v>
      </c>
    </row>
    <row r="1678" spans="2:6">
      <c r="B1678" s="60" t="s">
        <v>8</v>
      </c>
      <c r="C1678" s="4" t="s">
        <v>91</v>
      </c>
      <c r="D1678" s="4" t="s">
        <v>33</v>
      </c>
      <c r="E1678" s="4" t="s">
        <v>100</v>
      </c>
      <c r="F1678" s="47">
        <v>2550</v>
      </c>
    </row>
    <row r="1679" spans="2:6">
      <c r="B1679" s="60" t="s">
        <v>22</v>
      </c>
      <c r="C1679" s="4" t="s">
        <v>105</v>
      </c>
      <c r="D1679" s="4" t="s">
        <v>34</v>
      </c>
      <c r="E1679" s="4" t="s">
        <v>100</v>
      </c>
      <c r="F1679" s="47">
        <v>2348</v>
      </c>
    </row>
    <row r="1680" spans="2:6">
      <c r="B1680" s="60" t="s">
        <v>19</v>
      </c>
      <c r="C1680" s="4" t="s">
        <v>107</v>
      </c>
      <c r="D1680" s="4" t="s">
        <v>32</v>
      </c>
      <c r="E1680" s="4" t="s">
        <v>90</v>
      </c>
      <c r="F1680" s="47">
        <v>4568</v>
      </c>
    </row>
    <row r="1681" spans="2:6">
      <c r="B1681" s="60" t="s">
        <v>12</v>
      </c>
      <c r="C1681" s="4" t="s">
        <v>96</v>
      </c>
      <c r="D1681" s="4" t="s">
        <v>33</v>
      </c>
      <c r="E1681" s="4" t="s">
        <v>86</v>
      </c>
      <c r="F1681" s="47">
        <v>1758</v>
      </c>
    </row>
    <row r="1682" spans="2:6">
      <c r="B1682" s="60" t="s">
        <v>25</v>
      </c>
      <c r="C1682" s="4" t="s">
        <v>92</v>
      </c>
      <c r="D1682" s="4" t="s">
        <v>34</v>
      </c>
      <c r="E1682" s="4" t="s">
        <v>93</v>
      </c>
      <c r="F1682" s="47">
        <v>3392</v>
      </c>
    </row>
    <row r="1683" spans="2:6">
      <c r="B1683" s="60" t="s">
        <v>22</v>
      </c>
      <c r="C1683" s="4" t="s">
        <v>94</v>
      </c>
      <c r="D1683" s="4" t="s">
        <v>33</v>
      </c>
      <c r="E1683" s="4" t="s">
        <v>88</v>
      </c>
      <c r="F1683" s="47">
        <v>7412</v>
      </c>
    </row>
    <row r="1684" spans="2:6">
      <c r="B1684" s="60" t="s">
        <v>14</v>
      </c>
      <c r="C1684" s="4" t="s">
        <v>96</v>
      </c>
      <c r="D1684" s="4" t="s">
        <v>33</v>
      </c>
      <c r="E1684" s="4" t="s">
        <v>100</v>
      </c>
      <c r="F1684" s="47">
        <v>6064</v>
      </c>
    </row>
    <row r="1685" spans="2:6">
      <c r="B1685" s="60" t="s">
        <v>18</v>
      </c>
      <c r="C1685" s="4" t="s">
        <v>107</v>
      </c>
      <c r="D1685" s="4" t="s">
        <v>32</v>
      </c>
      <c r="E1685" s="4" t="s">
        <v>97</v>
      </c>
      <c r="F1685" s="47">
        <v>4769</v>
      </c>
    </row>
    <row r="1686" spans="2:6">
      <c r="B1686" s="60" t="s">
        <v>109</v>
      </c>
      <c r="C1686" s="4" t="s">
        <v>94</v>
      </c>
      <c r="D1686" s="4" t="s">
        <v>32</v>
      </c>
      <c r="E1686" s="4" t="s">
        <v>95</v>
      </c>
      <c r="F1686" s="47">
        <v>7370</v>
      </c>
    </row>
    <row r="1687" spans="2:6">
      <c r="B1687" s="60" t="s">
        <v>25</v>
      </c>
      <c r="C1687" s="4" t="s">
        <v>92</v>
      </c>
      <c r="D1687" s="4" t="s">
        <v>35</v>
      </c>
      <c r="E1687" s="4" t="s">
        <v>88</v>
      </c>
      <c r="F1687" s="47">
        <v>7201</v>
      </c>
    </row>
    <row r="1688" spans="2:6">
      <c r="B1688" s="60" t="s">
        <v>20</v>
      </c>
      <c r="C1688" s="4" t="s">
        <v>94</v>
      </c>
      <c r="D1688" s="4" t="s">
        <v>33</v>
      </c>
      <c r="E1688" s="4" t="s">
        <v>90</v>
      </c>
      <c r="F1688" s="47">
        <v>7782</v>
      </c>
    </row>
    <row r="1689" spans="2:6">
      <c r="B1689" s="60" t="s">
        <v>26</v>
      </c>
      <c r="C1689" s="4" t="s">
        <v>104</v>
      </c>
      <c r="D1689" s="4" t="s">
        <v>33</v>
      </c>
      <c r="E1689" s="4" t="s">
        <v>93</v>
      </c>
      <c r="F1689" s="47">
        <v>4340</v>
      </c>
    </row>
    <row r="1690" spans="2:6">
      <c r="B1690" s="60" t="s">
        <v>19</v>
      </c>
      <c r="C1690" s="4" t="s">
        <v>98</v>
      </c>
      <c r="D1690" s="4" t="s">
        <v>35</v>
      </c>
      <c r="E1690" s="4" t="s">
        <v>88</v>
      </c>
      <c r="F1690" s="47">
        <v>3684</v>
      </c>
    </row>
    <row r="1691" spans="2:6">
      <c r="B1691" s="60" t="s">
        <v>16</v>
      </c>
      <c r="C1691" s="4" t="s">
        <v>96</v>
      </c>
      <c r="D1691" s="4" t="s">
        <v>32</v>
      </c>
      <c r="E1691" s="4" t="s">
        <v>97</v>
      </c>
      <c r="F1691" s="47">
        <v>3991</v>
      </c>
    </row>
    <row r="1692" spans="2:6">
      <c r="B1692" s="60" t="s">
        <v>25</v>
      </c>
      <c r="C1692" s="4" t="s">
        <v>94</v>
      </c>
      <c r="D1692" s="4" t="s">
        <v>34</v>
      </c>
      <c r="E1692" s="4" t="s">
        <v>90</v>
      </c>
      <c r="F1692" s="47">
        <v>8053</v>
      </c>
    </row>
    <row r="1693" spans="2:6">
      <c r="B1693" s="60" t="s">
        <v>21</v>
      </c>
      <c r="C1693" s="4" t="s">
        <v>89</v>
      </c>
      <c r="D1693" s="4" t="s">
        <v>32</v>
      </c>
      <c r="E1693" s="4" t="s">
        <v>95</v>
      </c>
      <c r="F1693" s="47">
        <v>3365</v>
      </c>
    </row>
    <row r="1694" spans="2:6">
      <c r="B1694" s="60" t="s">
        <v>26</v>
      </c>
      <c r="C1694" s="4" t="s">
        <v>102</v>
      </c>
      <c r="D1694" s="4" t="s">
        <v>33</v>
      </c>
      <c r="E1694" s="4" t="s">
        <v>90</v>
      </c>
      <c r="F1694" s="47">
        <v>1123</v>
      </c>
    </row>
    <row r="1695" spans="2:6">
      <c r="B1695" s="60" t="s">
        <v>22</v>
      </c>
      <c r="C1695" s="4" t="s">
        <v>96</v>
      </c>
      <c r="D1695" s="4" t="s">
        <v>35</v>
      </c>
      <c r="E1695" s="4" t="s">
        <v>90</v>
      </c>
      <c r="F1695" s="47">
        <v>2054</v>
      </c>
    </row>
    <row r="1696" spans="2:6">
      <c r="B1696" s="60" t="s">
        <v>26</v>
      </c>
      <c r="C1696" s="4" t="s">
        <v>89</v>
      </c>
      <c r="D1696" s="4" t="s">
        <v>32</v>
      </c>
      <c r="E1696" s="4" t="s">
        <v>88</v>
      </c>
      <c r="F1696" s="47">
        <v>4725</v>
      </c>
    </row>
    <row r="1697" spans="2:6">
      <c r="B1697" s="60" t="s">
        <v>21</v>
      </c>
      <c r="C1697" s="4" t="s">
        <v>92</v>
      </c>
      <c r="D1697" s="4" t="s">
        <v>32</v>
      </c>
      <c r="E1697" s="4" t="s">
        <v>95</v>
      </c>
      <c r="F1697" s="47">
        <v>4691</v>
      </c>
    </row>
    <row r="1698" spans="2:6">
      <c r="B1698" s="60" t="s">
        <v>21</v>
      </c>
      <c r="C1698" s="4" t="s">
        <v>91</v>
      </c>
      <c r="D1698" s="4" t="s">
        <v>32</v>
      </c>
      <c r="E1698" s="4" t="s">
        <v>95</v>
      </c>
      <c r="F1698" s="47">
        <v>6320</v>
      </c>
    </row>
    <row r="1699" spans="2:6">
      <c r="B1699" s="60" t="s">
        <v>8</v>
      </c>
      <c r="C1699" s="4" t="s">
        <v>92</v>
      </c>
      <c r="D1699" s="4" t="s">
        <v>32</v>
      </c>
      <c r="E1699" s="4" t="s">
        <v>95</v>
      </c>
      <c r="F1699" s="47">
        <v>2358</v>
      </c>
    </row>
    <row r="1700" spans="2:6">
      <c r="B1700" s="60" t="s">
        <v>16</v>
      </c>
      <c r="C1700" s="4" t="s">
        <v>102</v>
      </c>
      <c r="D1700" s="4" t="s">
        <v>35</v>
      </c>
      <c r="E1700" s="4" t="s">
        <v>100</v>
      </c>
      <c r="F1700" s="47">
        <v>4571</v>
      </c>
    </row>
    <row r="1701" spans="2:6">
      <c r="B1701" s="60" t="s">
        <v>12</v>
      </c>
      <c r="C1701" s="4" t="s">
        <v>92</v>
      </c>
      <c r="D1701" s="4" t="s">
        <v>35</v>
      </c>
      <c r="E1701" s="4" t="s">
        <v>90</v>
      </c>
      <c r="F1701" s="47">
        <v>3380</v>
      </c>
    </row>
    <row r="1702" spans="2:6">
      <c r="B1702" s="60" t="s">
        <v>14</v>
      </c>
      <c r="C1702" s="4" t="s">
        <v>94</v>
      </c>
      <c r="D1702" s="4" t="s">
        <v>33</v>
      </c>
      <c r="E1702" s="4" t="s">
        <v>97</v>
      </c>
      <c r="F1702" s="47">
        <v>5232</v>
      </c>
    </row>
    <row r="1703" spans="2:6">
      <c r="B1703" s="60" t="s">
        <v>20</v>
      </c>
      <c r="C1703" s="4" t="s">
        <v>85</v>
      </c>
      <c r="D1703" s="4" t="s">
        <v>35</v>
      </c>
      <c r="E1703" s="4" t="s">
        <v>88</v>
      </c>
      <c r="F1703" s="47">
        <v>7848</v>
      </c>
    </row>
    <row r="1704" spans="2:6">
      <c r="B1704" s="60" t="s">
        <v>19</v>
      </c>
      <c r="C1704" s="4" t="s">
        <v>94</v>
      </c>
      <c r="D1704" s="4" t="s">
        <v>33</v>
      </c>
      <c r="E1704" s="4" t="s">
        <v>86</v>
      </c>
      <c r="F1704" s="47">
        <v>5800</v>
      </c>
    </row>
    <row r="1705" spans="2:6">
      <c r="B1705" s="60" t="s">
        <v>19</v>
      </c>
      <c r="C1705" s="4" t="s">
        <v>96</v>
      </c>
      <c r="D1705" s="4" t="s">
        <v>33</v>
      </c>
      <c r="E1705" s="4" t="s">
        <v>95</v>
      </c>
      <c r="F1705" s="47">
        <v>5565</v>
      </c>
    </row>
    <row r="1706" spans="2:6">
      <c r="B1706" s="60" t="s">
        <v>25</v>
      </c>
      <c r="C1706" s="4" t="s">
        <v>89</v>
      </c>
      <c r="D1706" s="4" t="s">
        <v>33</v>
      </c>
      <c r="E1706" s="4" t="s">
        <v>100</v>
      </c>
      <c r="F1706" s="47">
        <v>5882</v>
      </c>
    </row>
    <row r="1707" spans="2:6">
      <c r="B1707" s="60" t="s">
        <v>12</v>
      </c>
      <c r="C1707" s="4" t="s">
        <v>87</v>
      </c>
      <c r="D1707" s="4" t="s">
        <v>34</v>
      </c>
      <c r="E1707" s="4" t="s">
        <v>97</v>
      </c>
      <c r="F1707" s="47">
        <v>3869</v>
      </c>
    </row>
    <row r="1708" spans="2:6">
      <c r="B1708" s="60" t="s">
        <v>25</v>
      </c>
      <c r="C1708" s="4" t="s">
        <v>101</v>
      </c>
      <c r="D1708" s="4" t="s">
        <v>34</v>
      </c>
      <c r="E1708" s="4" t="s">
        <v>95</v>
      </c>
      <c r="F1708" s="47">
        <v>3260</v>
      </c>
    </row>
    <row r="1709" spans="2:6">
      <c r="B1709" s="60" t="s">
        <v>14</v>
      </c>
      <c r="C1709" s="4" t="s">
        <v>96</v>
      </c>
      <c r="D1709" s="4" t="s">
        <v>35</v>
      </c>
      <c r="E1709" s="4" t="s">
        <v>93</v>
      </c>
      <c r="F1709" s="47">
        <v>6914</v>
      </c>
    </row>
    <row r="1710" spans="2:6">
      <c r="B1710" s="60" t="s">
        <v>106</v>
      </c>
      <c r="C1710" s="4" t="s">
        <v>103</v>
      </c>
      <c r="D1710" s="4" t="s">
        <v>32</v>
      </c>
      <c r="E1710" s="4" t="s">
        <v>88</v>
      </c>
      <c r="F1710" s="47">
        <v>7897</v>
      </c>
    </row>
    <row r="1711" spans="2:6">
      <c r="B1711" s="60" t="s">
        <v>10</v>
      </c>
      <c r="C1711" s="4" t="s">
        <v>92</v>
      </c>
      <c r="D1711" s="4" t="s">
        <v>34</v>
      </c>
      <c r="E1711" s="4" t="s">
        <v>95</v>
      </c>
      <c r="F1711" s="47">
        <v>7674</v>
      </c>
    </row>
    <row r="1712" spans="2:6">
      <c r="B1712" s="60" t="s">
        <v>6</v>
      </c>
      <c r="C1712" s="4" t="s">
        <v>94</v>
      </c>
      <c r="D1712" s="4" t="s">
        <v>32</v>
      </c>
      <c r="E1712" s="4" t="s">
        <v>90</v>
      </c>
      <c r="F1712" s="47">
        <v>6415</v>
      </c>
    </row>
    <row r="1713" spans="2:6">
      <c r="B1713" s="60" t="s">
        <v>6</v>
      </c>
      <c r="C1713" s="4" t="s">
        <v>89</v>
      </c>
      <c r="D1713" s="4" t="s">
        <v>32</v>
      </c>
      <c r="E1713" s="4" t="s">
        <v>97</v>
      </c>
      <c r="F1713" s="47">
        <v>6861</v>
      </c>
    </row>
    <row r="1714" spans="2:6">
      <c r="B1714" s="60" t="s">
        <v>8</v>
      </c>
      <c r="C1714" s="4" t="s">
        <v>101</v>
      </c>
      <c r="D1714" s="4" t="s">
        <v>34</v>
      </c>
      <c r="E1714" s="4" t="s">
        <v>97</v>
      </c>
      <c r="F1714" s="47">
        <v>8505</v>
      </c>
    </row>
    <row r="1715" spans="2:6">
      <c r="B1715" s="60" t="s">
        <v>22</v>
      </c>
      <c r="C1715" s="4" t="s">
        <v>98</v>
      </c>
      <c r="D1715" s="4" t="s">
        <v>35</v>
      </c>
      <c r="E1715" s="4" t="s">
        <v>90</v>
      </c>
      <c r="F1715" s="47">
        <v>1842</v>
      </c>
    </row>
    <row r="1716" spans="2:6">
      <c r="B1716" s="60" t="s">
        <v>14</v>
      </c>
      <c r="C1716" s="4" t="s">
        <v>94</v>
      </c>
      <c r="D1716" s="4" t="s">
        <v>35</v>
      </c>
      <c r="E1716" s="4" t="s">
        <v>90</v>
      </c>
      <c r="F1716" s="47">
        <v>2754</v>
      </c>
    </row>
    <row r="1717" spans="2:6">
      <c r="B1717" s="60" t="s">
        <v>18</v>
      </c>
      <c r="C1717" s="4" t="s">
        <v>94</v>
      </c>
      <c r="D1717" s="4" t="s">
        <v>35</v>
      </c>
      <c r="E1717" s="4" t="s">
        <v>86</v>
      </c>
      <c r="F1717" s="47">
        <v>7726</v>
      </c>
    </row>
    <row r="1718" spans="2:6">
      <c r="B1718" s="60" t="s">
        <v>26</v>
      </c>
      <c r="C1718" s="4" t="s">
        <v>98</v>
      </c>
      <c r="D1718" s="4" t="s">
        <v>34</v>
      </c>
      <c r="E1718" s="4" t="s">
        <v>100</v>
      </c>
      <c r="F1718" s="47">
        <v>4578</v>
      </c>
    </row>
    <row r="1719" spans="2:6">
      <c r="B1719" s="60" t="s">
        <v>109</v>
      </c>
      <c r="C1719" s="4" t="s">
        <v>101</v>
      </c>
      <c r="D1719" s="4" t="s">
        <v>33</v>
      </c>
      <c r="E1719" s="4" t="s">
        <v>100</v>
      </c>
      <c r="F1719" s="47">
        <v>5284</v>
      </c>
    </row>
    <row r="1720" spans="2:6">
      <c r="B1720" s="60" t="s">
        <v>16</v>
      </c>
      <c r="C1720" s="4" t="s">
        <v>102</v>
      </c>
      <c r="D1720" s="4" t="s">
        <v>34</v>
      </c>
      <c r="E1720" s="4" t="s">
        <v>100</v>
      </c>
      <c r="F1720" s="47">
        <v>2366</v>
      </c>
    </row>
    <row r="1721" spans="2:6">
      <c r="B1721" s="60" t="s">
        <v>21</v>
      </c>
      <c r="C1721" s="4" t="s">
        <v>89</v>
      </c>
      <c r="D1721" s="4" t="s">
        <v>35</v>
      </c>
      <c r="E1721" s="4" t="s">
        <v>90</v>
      </c>
      <c r="F1721" s="47">
        <v>9347</v>
      </c>
    </row>
    <row r="1722" spans="2:6">
      <c r="B1722" s="60" t="s">
        <v>21</v>
      </c>
      <c r="C1722" s="4" t="s">
        <v>94</v>
      </c>
      <c r="D1722" s="4" t="s">
        <v>33</v>
      </c>
      <c r="E1722" s="4" t="s">
        <v>95</v>
      </c>
      <c r="F1722" s="47">
        <v>2022</v>
      </c>
    </row>
    <row r="1723" spans="2:6">
      <c r="B1723" s="60" t="s">
        <v>18</v>
      </c>
      <c r="C1723" s="4" t="s">
        <v>96</v>
      </c>
      <c r="D1723" s="4" t="s">
        <v>32</v>
      </c>
      <c r="E1723" s="4" t="s">
        <v>88</v>
      </c>
      <c r="F1723" s="47">
        <v>5416</v>
      </c>
    </row>
    <row r="1724" spans="2:6">
      <c r="B1724" s="60" t="s">
        <v>22</v>
      </c>
      <c r="C1724" s="4" t="s">
        <v>103</v>
      </c>
      <c r="D1724" s="4" t="s">
        <v>32</v>
      </c>
      <c r="E1724" s="4" t="s">
        <v>90</v>
      </c>
      <c r="F1724" s="47">
        <v>2823</v>
      </c>
    </row>
    <row r="1725" spans="2:6">
      <c r="B1725" s="60" t="s">
        <v>6</v>
      </c>
      <c r="C1725" s="4" t="s">
        <v>107</v>
      </c>
      <c r="D1725" s="4" t="s">
        <v>35</v>
      </c>
      <c r="E1725" s="4" t="s">
        <v>88</v>
      </c>
      <c r="F1725" s="47">
        <v>1218</v>
      </c>
    </row>
    <row r="1726" spans="2:6">
      <c r="B1726" s="60" t="s">
        <v>18</v>
      </c>
      <c r="C1726" s="4" t="s">
        <v>104</v>
      </c>
      <c r="D1726" s="4" t="s">
        <v>35</v>
      </c>
      <c r="E1726" s="4" t="s">
        <v>86</v>
      </c>
      <c r="F1726" s="47">
        <v>2554</v>
      </c>
    </row>
    <row r="1727" spans="2:6">
      <c r="B1727" s="60" t="s">
        <v>8</v>
      </c>
      <c r="C1727" s="4" t="s">
        <v>105</v>
      </c>
      <c r="D1727" s="4" t="s">
        <v>32</v>
      </c>
      <c r="E1727" s="4" t="s">
        <v>93</v>
      </c>
      <c r="F1727" s="47">
        <v>5108</v>
      </c>
    </row>
    <row r="1728" spans="2:6">
      <c r="B1728" s="60" t="s">
        <v>20</v>
      </c>
      <c r="C1728" s="4" t="s">
        <v>104</v>
      </c>
      <c r="D1728" s="4" t="s">
        <v>32</v>
      </c>
      <c r="E1728" s="4" t="s">
        <v>90</v>
      </c>
      <c r="F1728" s="47">
        <v>7424</v>
      </c>
    </row>
    <row r="1729" spans="2:6">
      <c r="B1729" s="60" t="s">
        <v>26</v>
      </c>
      <c r="C1729" s="4" t="s">
        <v>104</v>
      </c>
      <c r="D1729" s="4" t="s">
        <v>33</v>
      </c>
      <c r="E1729" s="4" t="s">
        <v>95</v>
      </c>
      <c r="F1729" s="47">
        <v>3936</v>
      </c>
    </row>
    <row r="1730" spans="2:6">
      <c r="B1730" s="60" t="s">
        <v>25</v>
      </c>
      <c r="C1730" s="4" t="s">
        <v>104</v>
      </c>
      <c r="D1730" s="4" t="s">
        <v>32</v>
      </c>
      <c r="E1730" s="4" t="s">
        <v>95</v>
      </c>
      <c r="F1730" s="47">
        <v>3422</v>
      </c>
    </row>
    <row r="1731" spans="2:6">
      <c r="B1731" s="60" t="s">
        <v>26</v>
      </c>
      <c r="C1731" s="4" t="s">
        <v>103</v>
      </c>
      <c r="D1731" s="4" t="s">
        <v>33</v>
      </c>
      <c r="E1731" s="4" t="s">
        <v>95</v>
      </c>
      <c r="F1731" s="47">
        <v>8649</v>
      </c>
    </row>
    <row r="1732" spans="2:6">
      <c r="B1732" s="60" t="s">
        <v>108</v>
      </c>
      <c r="C1732" s="4" t="s">
        <v>92</v>
      </c>
      <c r="D1732" s="4" t="s">
        <v>35</v>
      </c>
      <c r="E1732" s="4" t="s">
        <v>95</v>
      </c>
      <c r="F1732" s="47">
        <v>8371</v>
      </c>
    </row>
    <row r="1733" spans="2:6">
      <c r="B1733" s="60" t="s">
        <v>16</v>
      </c>
      <c r="C1733" s="4" t="s">
        <v>94</v>
      </c>
      <c r="D1733" s="4" t="s">
        <v>35</v>
      </c>
      <c r="E1733" s="4" t="s">
        <v>90</v>
      </c>
      <c r="F1733" s="47">
        <v>1971</v>
      </c>
    </row>
    <row r="1734" spans="2:6">
      <c r="B1734" s="60" t="s">
        <v>21</v>
      </c>
      <c r="C1734" s="4" t="s">
        <v>89</v>
      </c>
      <c r="D1734" s="4" t="s">
        <v>32</v>
      </c>
      <c r="E1734" s="4" t="s">
        <v>100</v>
      </c>
      <c r="F1734" s="47">
        <v>2154</v>
      </c>
    </row>
    <row r="1735" spans="2:6">
      <c r="B1735" s="60" t="s">
        <v>21</v>
      </c>
      <c r="C1735" s="4" t="s">
        <v>104</v>
      </c>
      <c r="D1735" s="4" t="s">
        <v>32</v>
      </c>
      <c r="E1735" s="4" t="s">
        <v>100</v>
      </c>
      <c r="F1735" s="47">
        <v>4797</v>
      </c>
    </row>
    <row r="1736" spans="2:6">
      <c r="B1736" s="60" t="s">
        <v>20</v>
      </c>
      <c r="C1736" s="4" t="s">
        <v>101</v>
      </c>
      <c r="D1736" s="4" t="s">
        <v>34</v>
      </c>
      <c r="E1736" s="4" t="s">
        <v>95</v>
      </c>
      <c r="F1736" s="47">
        <v>4474</v>
      </c>
    </row>
    <row r="1737" spans="2:6">
      <c r="B1737" s="60" t="s">
        <v>10</v>
      </c>
      <c r="C1737" s="4" t="s">
        <v>103</v>
      </c>
      <c r="D1737" s="4" t="s">
        <v>35</v>
      </c>
      <c r="E1737" s="4" t="s">
        <v>93</v>
      </c>
      <c r="F1737" s="47">
        <v>3974</v>
      </c>
    </row>
    <row r="1738" spans="2:6">
      <c r="B1738" s="60" t="s">
        <v>8</v>
      </c>
      <c r="C1738" s="4" t="s">
        <v>98</v>
      </c>
      <c r="D1738" s="4" t="s">
        <v>34</v>
      </c>
      <c r="E1738" s="4" t="s">
        <v>86</v>
      </c>
      <c r="F1738" s="47">
        <v>1607</v>
      </c>
    </row>
    <row r="1739" spans="2:6">
      <c r="B1739" s="60" t="s">
        <v>19</v>
      </c>
      <c r="C1739" s="4" t="s">
        <v>104</v>
      </c>
      <c r="D1739" s="4" t="s">
        <v>32</v>
      </c>
      <c r="E1739" s="4" t="s">
        <v>100</v>
      </c>
      <c r="F1739" s="47">
        <v>5929</v>
      </c>
    </row>
    <row r="1740" spans="2:6">
      <c r="B1740" s="60" t="s">
        <v>25</v>
      </c>
      <c r="C1740" s="4" t="s">
        <v>89</v>
      </c>
      <c r="D1740" s="4" t="s">
        <v>32</v>
      </c>
      <c r="E1740" s="4" t="s">
        <v>86</v>
      </c>
      <c r="F1740" s="47">
        <v>4034</v>
      </c>
    </row>
    <row r="1741" spans="2:6">
      <c r="B1741" s="60" t="s">
        <v>26</v>
      </c>
      <c r="C1741" s="4" t="s">
        <v>104</v>
      </c>
      <c r="D1741" s="4" t="s">
        <v>35</v>
      </c>
      <c r="E1741" s="4" t="s">
        <v>97</v>
      </c>
      <c r="F1741" s="47">
        <v>2899</v>
      </c>
    </row>
    <row r="1742" spans="2:6">
      <c r="B1742" s="60" t="s">
        <v>16</v>
      </c>
      <c r="C1742" s="4" t="s">
        <v>89</v>
      </c>
      <c r="D1742" s="4" t="s">
        <v>32</v>
      </c>
      <c r="E1742" s="4" t="s">
        <v>97</v>
      </c>
      <c r="F1742" s="47">
        <v>5207</v>
      </c>
    </row>
    <row r="1743" spans="2:6">
      <c r="B1743" s="60" t="s">
        <v>18</v>
      </c>
      <c r="C1743" s="4" t="s">
        <v>92</v>
      </c>
      <c r="D1743" s="4" t="s">
        <v>34</v>
      </c>
      <c r="E1743" s="4" t="s">
        <v>100</v>
      </c>
      <c r="F1743" s="47">
        <v>4266</v>
      </c>
    </row>
    <row r="1744" spans="2:6">
      <c r="B1744" s="60" t="s">
        <v>106</v>
      </c>
      <c r="C1744" s="4" t="s">
        <v>99</v>
      </c>
      <c r="D1744" s="4" t="s">
        <v>33</v>
      </c>
      <c r="E1744" s="4" t="s">
        <v>86</v>
      </c>
      <c r="F1744" s="47">
        <v>1872</v>
      </c>
    </row>
    <row r="1745" spans="2:6">
      <c r="B1745" s="60" t="s">
        <v>14</v>
      </c>
      <c r="C1745" s="4" t="s">
        <v>101</v>
      </c>
      <c r="D1745" s="4" t="s">
        <v>34</v>
      </c>
      <c r="E1745" s="4" t="s">
        <v>86</v>
      </c>
      <c r="F1745" s="47">
        <v>7517</v>
      </c>
    </row>
    <row r="1746" spans="2:6">
      <c r="B1746" s="60" t="s">
        <v>14</v>
      </c>
      <c r="C1746" s="4" t="s">
        <v>96</v>
      </c>
      <c r="D1746" s="4" t="s">
        <v>33</v>
      </c>
      <c r="E1746" s="4" t="s">
        <v>88</v>
      </c>
      <c r="F1746" s="47">
        <v>2331</v>
      </c>
    </row>
    <row r="1747" spans="2:6">
      <c r="B1747" s="60" t="s">
        <v>21</v>
      </c>
      <c r="C1747" s="4" t="s">
        <v>85</v>
      </c>
      <c r="D1747" s="4" t="s">
        <v>32</v>
      </c>
      <c r="E1747" s="4" t="s">
        <v>86</v>
      </c>
      <c r="F1747" s="47">
        <v>7752</v>
      </c>
    </row>
    <row r="1748" spans="2:6">
      <c r="B1748" s="60" t="s">
        <v>6</v>
      </c>
      <c r="C1748" s="4" t="s">
        <v>101</v>
      </c>
      <c r="D1748" s="4" t="s">
        <v>34</v>
      </c>
      <c r="E1748" s="4" t="s">
        <v>95</v>
      </c>
      <c r="F1748" s="47">
        <v>2870</v>
      </c>
    </row>
    <row r="1749" spans="2:6">
      <c r="B1749" s="60" t="s">
        <v>109</v>
      </c>
      <c r="C1749" s="4" t="s">
        <v>103</v>
      </c>
      <c r="D1749" s="4" t="s">
        <v>32</v>
      </c>
      <c r="E1749" s="4" t="s">
        <v>90</v>
      </c>
      <c r="F1749" s="47">
        <v>4371</v>
      </c>
    </row>
    <row r="1750" spans="2:6">
      <c r="B1750" s="60" t="s">
        <v>18</v>
      </c>
      <c r="C1750" s="4" t="s">
        <v>105</v>
      </c>
      <c r="D1750" s="4" t="s">
        <v>35</v>
      </c>
      <c r="E1750" s="4" t="s">
        <v>86</v>
      </c>
      <c r="F1750" s="47">
        <v>4033</v>
      </c>
    </row>
    <row r="1751" spans="2:6">
      <c r="B1751" s="60" t="s">
        <v>26</v>
      </c>
      <c r="C1751" s="4" t="s">
        <v>89</v>
      </c>
      <c r="D1751" s="4" t="s">
        <v>32</v>
      </c>
      <c r="E1751" s="4" t="s">
        <v>90</v>
      </c>
      <c r="F1751" s="47">
        <v>4360</v>
      </c>
    </row>
    <row r="1752" spans="2:6">
      <c r="B1752" s="60" t="s">
        <v>108</v>
      </c>
      <c r="C1752" s="4" t="s">
        <v>89</v>
      </c>
      <c r="D1752" s="4" t="s">
        <v>34</v>
      </c>
      <c r="E1752" s="4" t="s">
        <v>97</v>
      </c>
      <c r="F1752" s="47">
        <v>3825</v>
      </c>
    </row>
    <row r="1753" spans="2:6">
      <c r="B1753" s="60" t="s">
        <v>22</v>
      </c>
      <c r="C1753" s="4" t="s">
        <v>101</v>
      </c>
      <c r="D1753" s="4" t="s">
        <v>33</v>
      </c>
      <c r="E1753" s="4" t="s">
        <v>90</v>
      </c>
      <c r="F1753" s="47">
        <v>8696</v>
      </c>
    </row>
    <row r="1754" spans="2:6">
      <c r="B1754" s="60" t="s">
        <v>19</v>
      </c>
      <c r="C1754" s="4" t="s">
        <v>92</v>
      </c>
      <c r="D1754" s="4" t="s">
        <v>35</v>
      </c>
      <c r="E1754" s="4" t="s">
        <v>90</v>
      </c>
      <c r="F1754" s="47">
        <v>6652</v>
      </c>
    </row>
    <row r="1755" spans="2:6">
      <c r="B1755" s="60" t="s">
        <v>16</v>
      </c>
      <c r="C1755" s="4" t="s">
        <v>98</v>
      </c>
      <c r="D1755" s="4" t="s">
        <v>34</v>
      </c>
      <c r="E1755" s="4" t="s">
        <v>95</v>
      </c>
      <c r="F1755" s="47">
        <v>3493</v>
      </c>
    </row>
    <row r="1756" spans="2:6">
      <c r="B1756" s="60" t="s">
        <v>12</v>
      </c>
      <c r="C1756" s="4" t="s">
        <v>92</v>
      </c>
      <c r="D1756" s="4" t="s">
        <v>32</v>
      </c>
      <c r="E1756" s="4" t="s">
        <v>86</v>
      </c>
      <c r="F1756" s="47">
        <v>6939</v>
      </c>
    </row>
    <row r="1757" spans="2:6">
      <c r="B1757" s="60" t="s">
        <v>26</v>
      </c>
      <c r="C1757" s="4" t="s">
        <v>92</v>
      </c>
      <c r="D1757" s="4" t="s">
        <v>32</v>
      </c>
      <c r="E1757" s="4" t="s">
        <v>97</v>
      </c>
      <c r="F1757" s="47">
        <v>8374</v>
      </c>
    </row>
    <row r="1758" spans="2:6">
      <c r="B1758" s="60" t="s">
        <v>109</v>
      </c>
      <c r="C1758" s="4" t="s">
        <v>92</v>
      </c>
      <c r="D1758" s="4" t="s">
        <v>32</v>
      </c>
      <c r="E1758" s="4" t="s">
        <v>97</v>
      </c>
      <c r="F1758" s="47">
        <v>2135</v>
      </c>
    </row>
    <row r="1759" spans="2:6">
      <c r="B1759" s="60" t="s">
        <v>25</v>
      </c>
      <c r="C1759" s="4" t="s">
        <v>101</v>
      </c>
      <c r="D1759" s="4" t="s">
        <v>32</v>
      </c>
      <c r="E1759" s="4" t="s">
        <v>88</v>
      </c>
      <c r="F1759" s="47">
        <v>6556</v>
      </c>
    </row>
    <row r="1760" spans="2:6">
      <c r="B1760" s="60" t="s">
        <v>21</v>
      </c>
      <c r="C1760" s="4" t="s">
        <v>105</v>
      </c>
      <c r="D1760" s="4" t="s">
        <v>32</v>
      </c>
      <c r="E1760" s="4" t="s">
        <v>100</v>
      </c>
      <c r="F1760" s="47">
        <v>4411</v>
      </c>
    </row>
    <row r="1761" spans="2:6">
      <c r="B1761" s="60" t="s">
        <v>12</v>
      </c>
      <c r="C1761" s="4" t="s">
        <v>103</v>
      </c>
      <c r="D1761" s="4" t="s">
        <v>35</v>
      </c>
      <c r="E1761" s="4" t="s">
        <v>88</v>
      </c>
      <c r="F1761" s="47">
        <v>6014</v>
      </c>
    </row>
    <row r="1762" spans="2:6">
      <c r="B1762" s="60" t="s">
        <v>12</v>
      </c>
      <c r="C1762" s="4" t="s">
        <v>99</v>
      </c>
      <c r="D1762" s="4" t="s">
        <v>35</v>
      </c>
      <c r="E1762" s="4" t="s">
        <v>100</v>
      </c>
      <c r="F1762" s="47">
        <v>4577</v>
      </c>
    </row>
    <row r="1763" spans="2:6">
      <c r="B1763" s="60" t="s">
        <v>6</v>
      </c>
      <c r="C1763" s="4" t="s">
        <v>99</v>
      </c>
      <c r="D1763" s="4" t="s">
        <v>33</v>
      </c>
      <c r="E1763" s="4" t="s">
        <v>95</v>
      </c>
      <c r="F1763" s="47">
        <v>6318</v>
      </c>
    </row>
    <row r="1764" spans="2:6">
      <c r="B1764" s="60" t="s">
        <v>6</v>
      </c>
      <c r="C1764" s="4" t="s">
        <v>107</v>
      </c>
      <c r="D1764" s="4" t="s">
        <v>35</v>
      </c>
      <c r="E1764" s="4" t="s">
        <v>93</v>
      </c>
      <c r="F1764" s="47">
        <v>7086</v>
      </c>
    </row>
    <row r="1765" spans="2:6">
      <c r="B1765" s="60" t="s">
        <v>10</v>
      </c>
      <c r="C1765" s="4" t="s">
        <v>104</v>
      </c>
      <c r="D1765" s="4" t="s">
        <v>32</v>
      </c>
      <c r="E1765" s="4" t="s">
        <v>95</v>
      </c>
      <c r="F1765" s="47">
        <v>6193</v>
      </c>
    </row>
    <row r="1766" spans="2:6">
      <c r="B1766" s="60" t="s">
        <v>22</v>
      </c>
      <c r="C1766" s="4" t="s">
        <v>85</v>
      </c>
      <c r="D1766" s="4" t="s">
        <v>35</v>
      </c>
      <c r="E1766" s="4" t="s">
        <v>88</v>
      </c>
      <c r="F1766" s="47">
        <v>9613</v>
      </c>
    </row>
    <row r="1767" spans="2:6">
      <c r="B1767" s="60" t="s">
        <v>22</v>
      </c>
      <c r="C1767" s="4" t="s">
        <v>87</v>
      </c>
      <c r="D1767" s="4" t="s">
        <v>33</v>
      </c>
      <c r="E1767" s="4" t="s">
        <v>95</v>
      </c>
      <c r="F1767" s="47">
        <v>7898</v>
      </c>
    </row>
    <row r="1768" spans="2:6">
      <c r="B1768" s="60" t="s">
        <v>19</v>
      </c>
      <c r="C1768" s="4" t="s">
        <v>107</v>
      </c>
      <c r="D1768" s="4" t="s">
        <v>32</v>
      </c>
      <c r="E1768" s="4" t="s">
        <v>95</v>
      </c>
      <c r="F1768" s="47">
        <v>3731</v>
      </c>
    </row>
    <row r="1769" spans="2:6">
      <c r="B1769" s="60" t="s">
        <v>12</v>
      </c>
      <c r="C1769" s="4" t="s">
        <v>103</v>
      </c>
      <c r="D1769" s="4" t="s">
        <v>33</v>
      </c>
      <c r="E1769" s="4" t="s">
        <v>90</v>
      </c>
      <c r="F1769" s="47">
        <v>7641</v>
      </c>
    </row>
    <row r="1770" spans="2:6">
      <c r="B1770" s="60" t="s">
        <v>106</v>
      </c>
      <c r="C1770" s="4" t="s">
        <v>94</v>
      </c>
      <c r="D1770" s="4" t="s">
        <v>32</v>
      </c>
      <c r="E1770" s="4" t="s">
        <v>90</v>
      </c>
      <c r="F1770" s="47">
        <v>2226</v>
      </c>
    </row>
    <row r="1771" spans="2:6">
      <c r="B1771" s="60" t="s">
        <v>20</v>
      </c>
      <c r="C1771" s="4" t="s">
        <v>102</v>
      </c>
      <c r="D1771" s="4" t="s">
        <v>33</v>
      </c>
      <c r="E1771" s="4" t="s">
        <v>90</v>
      </c>
      <c r="F1771" s="47">
        <v>5310</v>
      </c>
    </row>
    <row r="1772" spans="2:6">
      <c r="B1772" s="60" t="s">
        <v>16</v>
      </c>
      <c r="C1772" s="4" t="s">
        <v>99</v>
      </c>
      <c r="D1772" s="4" t="s">
        <v>32</v>
      </c>
      <c r="E1772" s="4" t="s">
        <v>88</v>
      </c>
      <c r="F1772" s="47">
        <v>8563</v>
      </c>
    </row>
    <row r="1773" spans="2:6">
      <c r="B1773" s="60" t="s">
        <v>18</v>
      </c>
      <c r="C1773" s="4" t="s">
        <v>107</v>
      </c>
      <c r="D1773" s="4" t="s">
        <v>33</v>
      </c>
      <c r="E1773" s="4" t="s">
        <v>93</v>
      </c>
      <c r="F1773" s="47">
        <v>4818</v>
      </c>
    </row>
    <row r="1774" spans="2:6">
      <c r="B1774" s="60" t="s">
        <v>12</v>
      </c>
      <c r="C1774" s="4" t="s">
        <v>91</v>
      </c>
      <c r="D1774" s="4" t="s">
        <v>32</v>
      </c>
      <c r="E1774" s="4" t="s">
        <v>100</v>
      </c>
      <c r="F1774" s="47">
        <v>5357</v>
      </c>
    </row>
    <row r="1775" spans="2:6">
      <c r="B1775" s="60" t="s">
        <v>6</v>
      </c>
      <c r="C1775" s="4" t="s">
        <v>107</v>
      </c>
      <c r="D1775" s="4" t="s">
        <v>33</v>
      </c>
      <c r="E1775" s="4" t="s">
        <v>100</v>
      </c>
      <c r="F1775" s="47">
        <v>3976</v>
      </c>
    </row>
    <row r="1776" spans="2:6">
      <c r="B1776" s="60" t="s">
        <v>12</v>
      </c>
      <c r="C1776" s="4" t="s">
        <v>102</v>
      </c>
      <c r="D1776" s="4" t="s">
        <v>34</v>
      </c>
      <c r="E1776" s="4" t="s">
        <v>93</v>
      </c>
      <c r="F1776" s="47">
        <v>5194</v>
      </c>
    </row>
    <row r="1777" spans="2:6">
      <c r="B1777" s="60" t="s">
        <v>10</v>
      </c>
      <c r="C1777" s="4" t="s">
        <v>102</v>
      </c>
      <c r="D1777" s="4" t="s">
        <v>35</v>
      </c>
      <c r="E1777" s="4" t="s">
        <v>90</v>
      </c>
      <c r="F1777" s="47">
        <v>2935</v>
      </c>
    </row>
    <row r="1778" spans="2:6">
      <c r="B1778" s="60" t="s">
        <v>20</v>
      </c>
      <c r="C1778" s="4" t="s">
        <v>104</v>
      </c>
      <c r="D1778" s="4" t="s">
        <v>34</v>
      </c>
      <c r="E1778" s="4" t="s">
        <v>100</v>
      </c>
      <c r="F1778" s="47">
        <v>9620</v>
      </c>
    </row>
    <row r="1779" spans="2:6">
      <c r="B1779" s="60" t="s">
        <v>18</v>
      </c>
      <c r="C1779" s="4" t="s">
        <v>89</v>
      </c>
      <c r="D1779" s="4" t="s">
        <v>33</v>
      </c>
      <c r="E1779" s="4" t="s">
        <v>95</v>
      </c>
      <c r="F1779" s="47">
        <v>8777</v>
      </c>
    </row>
    <row r="1780" spans="2:6">
      <c r="B1780" s="60" t="s">
        <v>26</v>
      </c>
      <c r="C1780" s="4" t="s">
        <v>103</v>
      </c>
      <c r="D1780" s="4" t="s">
        <v>33</v>
      </c>
      <c r="E1780" s="4" t="s">
        <v>97</v>
      </c>
      <c r="F1780" s="47">
        <v>6873</v>
      </c>
    </row>
    <row r="1781" spans="2:6">
      <c r="B1781" s="60" t="s">
        <v>10</v>
      </c>
      <c r="C1781" s="4" t="s">
        <v>105</v>
      </c>
      <c r="D1781" s="4" t="s">
        <v>35</v>
      </c>
      <c r="E1781" s="4" t="s">
        <v>88</v>
      </c>
      <c r="F1781" s="47">
        <v>7761</v>
      </c>
    </row>
    <row r="1782" spans="2:6">
      <c r="B1782" s="52" t="s">
        <v>6</v>
      </c>
      <c r="C1782" s="49" t="s">
        <v>103</v>
      </c>
      <c r="D1782" s="49" t="s">
        <v>34</v>
      </c>
      <c r="E1782" s="49" t="s">
        <v>86</v>
      </c>
      <c r="F1782" s="51">
        <v>1933</v>
      </c>
    </row>
  </sheetData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1996-629A-48A9-B514-2F434107DD7A}">
  <dimension ref="B1:N13"/>
  <sheetViews>
    <sheetView workbookViewId="0">
      <selection activeCell="J18" sqref="J18"/>
    </sheetView>
  </sheetViews>
  <sheetFormatPr defaultRowHeight="13.8"/>
  <cols>
    <col min="2" max="2" width="19.296875" bestFit="1" customWidth="1"/>
    <col min="3" max="11" width="10.8984375" bestFit="1" customWidth="1"/>
    <col min="12" max="12" width="11.09765625" bestFit="1" customWidth="1"/>
    <col min="13" max="14" width="10.8984375" bestFit="1" customWidth="1"/>
    <col min="15" max="15" width="28.09765625" customWidth="1"/>
  </cols>
  <sheetData>
    <row r="1" spans="2:14" s="1" customFormat="1"/>
    <row r="2" spans="2:14" s="1" customFormat="1"/>
    <row r="3" spans="2:14" s="2" customFormat="1"/>
    <row r="7" spans="2:14" ht="28.2" thickBot="1">
      <c r="B7" s="12" t="s">
        <v>110</v>
      </c>
      <c r="C7" s="17" t="s">
        <v>111</v>
      </c>
      <c r="D7" s="17" t="s">
        <v>112</v>
      </c>
      <c r="E7" s="17" t="s">
        <v>113</v>
      </c>
      <c r="F7" s="17" t="s">
        <v>114</v>
      </c>
      <c r="G7" s="17" t="s">
        <v>115</v>
      </c>
      <c r="H7" s="17" t="s">
        <v>116</v>
      </c>
      <c r="I7" s="17" t="s">
        <v>117</v>
      </c>
      <c r="J7" s="17" t="s">
        <v>118</v>
      </c>
      <c r="K7" s="17" t="s">
        <v>119</v>
      </c>
      <c r="L7" s="17" t="s">
        <v>120</v>
      </c>
      <c r="M7" s="17" t="s">
        <v>121</v>
      </c>
      <c r="N7" s="17" t="s">
        <v>122</v>
      </c>
    </row>
    <row r="8" spans="2:14" ht="26.25" customHeight="1">
      <c r="B8" s="18" t="s">
        <v>123</v>
      </c>
      <c r="C8" s="13">
        <v>9237</v>
      </c>
      <c r="D8" s="14">
        <v>8383</v>
      </c>
      <c r="E8" s="14">
        <v>9532</v>
      </c>
      <c r="F8" s="14">
        <v>8302</v>
      </c>
      <c r="G8" s="14">
        <v>9191</v>
      </c>
      <c r="H8" s="14">
        <v>9452</v>
      </c>
      <c r="I8" s="14">
        <v>8299</v>
      </c>
      <c r="J8" s="14">
        <v>8299</v>
      </c>
      <c r="K8" s="14">
        <v>9619</v>
      </c>
      <c r="L8" s="14">
        <v>9350</v>
      </c>
      <c r="M8" s="14">
        <v>9254</v>
      </c>
      <c r="N8" s="14">
        <v>9102</v>
      </c>
    </row>
    <row r="9" spans="2:14" ht="26.25" customHeight="1">
      <c r="B9" s="19" t="s">
        <v>124</v>
      </c>
      <c r="C9" s="15">
        <v>9222</v>
      </c>
      <c r="D9" s="16">
        <v>8549</v>
      </c>
      <c r="E9" s="16">
        <v>9544</v>
      </c>
      <c r="F9" s="16">
        <v>8530</v>
      </c>
      <c r="G9" s="16">
        <v>8666</v>
      </c>
      <c r="H9" s="16">
        <v>8686</v>
      </c>
      <c r="I9" s="16">
        <v>9187</v>
      </c>
      <c r="J9" s="16">
        <v>8307</v>
      </c>
      <c r="K9" s="16">
        <v>8584</v>
      </c>
      <c r="L9" s="16">
        <v>8489</v>
      </c>
      <c r="M9" s="16">
        <v>8468</v>
      </c>
      <c r="N9" s="16">
        <v>8347</v>
      </c>
    </row>
    <row r="10" spans="2:14" ht="26.25" customHeight="1">
      <c r="B10" s="19" t="s">
        <v>125</v>
      </c>
      <c r="C10" s="15">
        <v>8802</v>
      </c>
      <c r="D10" s="16">
        <v>8959</v>
      </c>
      <c r="E10" s="16">
        <v>8479</v>
      </c>
      <c r="F10" s="16">
        <v>8361</v>
      </c>
      <c r="G10" s="16">
        <v>9059</v>
      </c>
      <c r="H10" s="16">
        <v>9091</v>
      </c>
      <c r="I10" s="16">
        <v>8461</v>
      </c>
      <c r="J10" s="16">
        <v>9548</v>
      </c>
      <c r="K10" s="16">
        <v>8492</v>
      </c>
      <c r="L10" s="16">
        <v>9075</v>
      </c>
      <c r="M10" s="16">
        <v>9519</v>
      </c>
      <c r="N10" s="16">
        <v>8847</v>
      </c>
    </row>
    <row r="11" spans="2:14" ht="26.25" customHeight="1">
      <c r="B11" s="19" t="s">
        <v>126</v>
      </c>
      <c r="C11" s="15">
        <v>8821</v>
      </c>
      <c r="D11" s="16">
        <v>8990</v>
      </c>
      <c r="E11" s="16">
        <v>9184</v>
      </c>
      <c r="F11" s="16">
        <v>9360</v>
      </c>
      <c r="G11" s="16">
        <v>9572</v>
      </c>
      <c r="H11" s="16">
        <v>9402</v>
      </c>
      <c r="I11" s="16">
        <v>8476</v>
      </c>
      <c r="J11" s="16">
        <v>9224</v>
      </c>
      <c r="K11" s="16">
        <v>8703</v>
      </c>
      <c r="L11" s="16">
        <v>8473</v>
      </c>
      <c r="M11" s="16">
        <v>8826</v>
      </c>
      <c r="N11" s="16">
        <v>9362</v>
      </c>
    </row>
    <row r="12" spans="2:14" ht="26.25" customHeight="1">
      <c r="B12" s="19" t="s">
        <v>127</v>
      </c>
      <c r="C12" s="15">
        <v>8413</v>
      </c>
      <c r="D12" s="16">
        <v>8877</v>
      </c>
      <c r="E12" s="16">
        <v>9299</v>
      </c>
      <c r="F12" s="16">
        <v>8914</v>
      </c>
      <c r="G12" s="16">
        <v>8608</v>
      </c>
      <c r="H12" s="16">
        <v>9580</v>
      </c>
      <c r="I12" s="16">
        <v>8321</v>
      </c>
      <c r="J12" s="16">
        <v>8721</v>
      </c>
      <c r="K12" s="16">
        <v>8347</v>
      </c>
      <c r="L12" s="16">
        <v>8368</v>
      </c>
      <c r="M12" s="16">
        <v>8660</v>
      </c>
      <c r="N12" s="16">
        <v>9057</v>
      </c>
    </row>
    <row r="13" spans="2:14" ht="49.8" customHeight="1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negative="1" xr2:uid="{CA0DF52B-5483-4BD1-83FF-A306E049B7C0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'Wykresy przebiegu w czasie'!C8:N8</xm:f>
              <xm:sqref>O8</xm:sqref>
            </x14:sparkline>
            <x14:sparkline>
              <xm:f>'Wykresy przebiegu w czasie'!C9:N9</xm:f>
              <xm:sqref>O9</xm:sqref>
            </x14:sparkline>
            <x14:sparkline>
              <xm:f>'Wykresy przebiegu w czasie'!C10:N10</xm:f>
              <xm:sqref>O10</xm:sqref>
            </x14:sparkline>
            <x14:sparkline>
              <xm:f>'Wykresy przebiegu w czasie'!C11:N11</xm:f>
              <xm:sqref>O11</xm:sqref>
            </x14:sparkline>
            <x14:sparkline>
              <xm:f>'Wykresy przebiegu w czasie'!C12:N12</xm:f>
              <xm:sqref>O12</xm:sqref>
            </x14:sparkline>
          </x14:sparklines>
        </x14:sparklineGroup>
        <x14:sparklineGroup type="column" displayEmptyCellsAs="gap" high="1" low="1" xr2:uid="{FB58B33D-96DB-4315-9854-518CA76CAC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theme="9" tint="-0.249977111117893"/>
          <x14:colorLow rgb="FFFF0000"/>
          <x14:sparklines>
            <x14:sparkline>
              <xm:f>'Wykresy przebiegu w czasie'!C8:C12</xm:f>
              <xm:sqref>C13</xm:sqref>
            </x14:sparkline>
            <x14:sparkline>
              <xm:f>'Wykresy przebiegu w czasie'!D8:D12</xm:f>
              <xm:sqref>D13</xm:sqref>
            </x14:sparkline>
            <x14:sparkline>
              <xm:f>'Wykresy przebiegu w czasie'!E8:E12</xm:f>
              <xm:sqref>E13</xm:sqref>
            </x14:sparkline>
            <x14:sparkline>
              <xm:f>'Wykresy przebiegu w czasie'!F8:F12</xm:f>
              <xm:sqref>F13</xm:sqref>
            </x14:sparkline>
            <x14:sparkline>
              <xm:f>'Wykresy przebiegu w czasie'!G8:G12</xm:f>
              <xm:sqref>G13</xm:sqref>
            </x14:sparkline>
            <x14:sparkline>
              <xm:f>'Wykresy przebiegu w czasie'!H8:H12</xm:f>
              <xm:sqref>H13</xm:sqref>
            </x14:sparkline>
            <x14:sparkline>
              <xm:f>'Wykresy przebiegu w czasie'!I8:I12</xm:f>
              <xm:sqref>I13</xm:sqref>
            </x14:sparkline>
            <x14:sparkline>
              <xm:f>'Wykresy przebiegu w czasie'!J8:J12</xm:f>
              <xm:sqref>J13</xm:sqref>
            </x14:sparkline>
            <x14:sparkline>
              <xm:f>'Wykresy przebiegu w czasie'!K8:K12</xm:f>
              <xm:sqref>K13</xm:sqref>
            </x14:sparkline>
            <x14:sparkline>
              <xm:f>'Wykresy przebiegu w czasie'!L8:L12</xm:f>
              <xm:sqref>L13</xm:sqref>
            </x14:sparkline>
            <x14:sparkline>
              <xm:f>'Wykresy przebiegu w czasie'!M8:M12</xm:f>
              <xm:sqref>M13</xm:sqref>
            </x14:sparkline>
            <x14:sparkline>
              <xm:f>'Wykresy przebiegu w czasie'!N8:N12</xm:f>
              <xm:sqref>N13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C5D5-916B-43E6-B59A-B1660E71947A}">
  <dimension ref="C1:G40"/>
  <sheetViews>
    <sheetView workbookViewId="0">
      <selection activeCell="C7" sqref="C7:D11"/>
    </sheetView>
  </sheetViews>
  <sheetFormatPr defaultRowHeight="13.8"/>
  <cols>
    <col min="3" max="3" width="16.59765625" customWidth="1"/>
    <col min="4" max="4" width="15.3984375" customWidth="1"/>
    <col min="5" max="5" width="12.59765625" bestFit="1" customWidth="1"/>
    <col min="6" max="6" width="16.296875" bestFit="1" customWidth="1"/>
    <col min="7" max="7" width="9.8984375" bestFit="1" customWidth="1"/>
  </cols>
  <sheetData>
    <row r="1" spans="3:7" s="1" customFormat="1"/>
    <row r="2" spans="3:7" s="1" customFormat="1"/>
    <row r="3" spans="3:7" s="2" customFormat="1"/>
    <row r="7" spans="3:7">
      <c r="C7" s="7" t="s">
        <v>1</v>
      </c>
      <c r="D7" s="7" t="s">
        <v>3</v>
      </c>
    </row>
    <row r="8" spans="3:7">
      <c r="C8" s="4" t="s">
        <v>32</v>
      </c>
      <c r="D8" s="5">
        <v>2511559</v>
      </c>
    </row>
    <row r="9" spans="3:7">
      <c r="C9" s="4" t="s">
        <v>33</v>
      </c>
      <c r="D9" s="5">
        <v>2300856</v>
      </c>
    </row>
    <row r="10" spans="3:7">
      <c r="C10" s="4" t="s">
        <v>34</v>
      </c>
      <c r="D10" s="5">
        <v>2394174</v>
      </c>
    </row>
    <row r="11" spans="3:7">
      <c r="C11" s="4" t="s">
        <v>35</v>
      </c>
      <c r="D11" s="5">
        <v>2433371</v>
      </c>
    </row>
    <row r="16" spans="3:7">
      <c r="C16" s="11" t="s">
        <v>2</v>
      </c>
      <c r="D16" s="11" t="s">
        <v>83</v>
      </c>
      <c r="E16" s="11" t="s">
        <v>1</v>
      </c>
      <c r="F16" s="11" t="s">
        <v>84</v>
      </c>
      <c r="G16" s="11" t="s">
        <v>3</v>
      </c>
    </row>
    <row r="17" spans="3:7">
      <c r="C17" s="4" t="s">
        <v>6</v>
      </c>
      <c r="D17" s="4" t="s">
        <v>85</v>
      </c>
      <c r="E17" s="4" t="s">
        <v>32</v>
      </c>
      <c r="F17" s="4" t="s">
        <v>86</v>
      </c>
      <c r="G17" s="5">
        <v>4100</v>
      </c>
    </row>
    <row r="18" spans="3:7">
      <c r="C18" s="4" t="s">
        <v>8</v>
      </c>
      <c r="D18" s="4" t="s">
        <v>87</v>
      </c>
      <c r="E18" s="4" t="s">
        <v>33</v>
      </c>
      <c r="F18" s="4" t="s">
        <v>88</v>
      </c>
      <c r="G18" s="5">
        <v>8919</v>
      </c>
    </row>
    <row r="19" spans="3:7">
      <c r="C19" s="4" t="s">
        <v>10</v>
      </c>
      <c r="D19" s="4" t="s">
        <v>89</v>
      </c>
      <c r="E19" s="4" t="s">
        <v>32</v>
      </c>
      <c r="F19" s="4" t="s">
        <v>90</v>
      </c>
      <c r="G19" s="5">
        <v>2577</v>
      </c>
    </row>
    <row r="20" spans="3:7">
      <c r="C20" s="4" t="s">
        <v>12</v>
      </c>
      <c r="D20" s="4" t="s">
        <v>91</v>
      </c>
      <c r="E20" s="4" t="s">
        <v>34</v>
      </c>
      <c r="F20" s="4" t="s">
        <v>90</v>
      </c>
      <c r="G20" s="5">
        <v>6714</v>
      </c>
    </row>
    <row r="21" spans="3:7">
      <c r="C21" s="4" t="s">
        <v>14</v>
      </c>
      <c r="D21" s="4" t="s">
        <v>92</v>
      </c>
      <c r="E21" s="4" t="s">
        <v>34</v>
      </c>
      <c r="F21" s="4" t="s">
        <v>93</v>
      </c>
      <c r="G21" s="5">
        <v>6792</v>
      </c>
    </row>
    <row r="22" spans="3:7">
      <c r="C22" s="4" t="s">
        <v>16</v>
      </c>
      <c r="D22" s="4" t="s">
        <v>94</v>
      </c>
      <c r="E22" s="4" t="s">
        <v>34</v>
      </c>
      <c r="F22" s="4" t="s">
        <v>95</v>
      </c>
      <c r="G22" s="5">
        <v>2416</v>
      </c>
    </row>
    <row r="23" spans="3:7">
      <c r="C23" s="4" t="s">
        <v>6</v>
      </c>
      <c r="D23" s="4" t="s">
        <v>89</v>
      </c>
      <c r="E23" s="4" t="s">
        <v>32</v>
      </c>
      <c r="F23" s="4" t="s">
        <v>93</v>
      </c>
      <c r="G23" s="5">
        <v>8868</v>
      </c>
    </row>
    <row r="24" spans="3:7">
      <c r="C24" s="4" t="s">
        <v>12</v>
      </c>
      <c r="D24" s="4" t="s">
        <v>96</v>
      </c>
      <c r="E24" s="4" t="s">
        <v>34</v>
      </c>
      <c r="F24" s="4" t="s">
        <v>95</v>
      </c>
      <c r="G24" s="5">
        <v>2935</v>
      </c>
    </row>
    <row r="25" spans="3:7">
      <c r="C25" s="4" t="s">
        <v>14</v>
      </c>
      <c r="D25" s="4" t="s">
        <v>94</v>
      </c>
      <c r="E25" s="4" t="s">
        <v>34</v>
      </c>
      <c r="F25" s="4" t="s">
        <v>97</v>
      </c>
      <c r="G25" s="5">
        <v>5439</v>
      </c>
    </row>
    <row r="26" spans="3:7">
      <c r="C26" s="4" t="s">
        <v>18</v>
      </c>
      <c r="D26" s="4" t="s">
        <v>98</v>
      </c>
      <c r="E26" s="4" t="s">
        <v>32</v>
      </c>
      <c r="F26" s="4" t="s">
        <v>90</v>
      </c>
      <c r="G26" s="5">
        <v>4988</v>
      </c>
    </row>
    <row r="27" spans="3:7">
      <c r="C27" s="4" t="s">
        <v>19</v>
      </c>
      <c r="D27" s="4" t="s">
        <v>99</v>
      </c>
      <c r="E27" s="4" t="s">
        <v>35</v>
      </c>
      <c r="F27" s="4" t="s">
        <v>100</v>
      </c>
      <c r="G27" s="5">
        <v>5428</v>
      </c>
    </row>
    <row r="28" spans="3:7">
      <c r="C28" s="4" t="s">
        <v>20</v>
      </c>
      <c r="D28" s="4" t="s">
        <v>99</v>
      </c>
      <c r="E28" s="4" t="s">
        <v>33</v>
      </c>
      <c r="F28" s="4" t="s">
        <v>86</v>
      </c>
      <c r="G28" s="5">
        <v>6370</v>
      </c>
    </row>
    <row r="29" spans="3:7">
      <c r="C29" s="4" t="s">
        <v>16</v>
      </c>
      <c r="D29" s="4" t="s">
        <v>101</v>
      </c>
      <c r="E29" s="4" t="s">
        <v>34</v>
      </c>
      <c r="F29" s="4" t="s">
        <v>86</v>
      </c>
      <c r="G29" s="5">
        <v>6964</v>
      </c>
    </row>
    <row r="30" spans="3:7">
      <c r="C30" s="4" t="s">
        <v>10</v>
      </c>
      <c r="D30" s="4" t="s">
        <v>92</v>
      </c>
      <c r="E30" s="4" t="s">
        <v>34</v>
      </c>
      <c r="F30" s="4" t="s">
        <v>100</v>
      </c>
      <c r="G30" s="5">
        <v>1529</v>
      </c>
    </row>
    <row r="31" spans="3:7">
      <c r="C31" s="4" t="s">
        <v>21</v>
      </c>
      <c r="D31" s="4" t="s">
        <v>96</v>
      </c>
      <c r="E31" s="4" t="s">
        <v>34</v>
      </c>
      <c r="F31" s="4" t="s">
        <v>100</v>
      </c>
      <c r="G31" s="5">
        <v>2650</v>
      </c>
    </row>
    <row r="32" spans="3:7">
      <c r="C32" s="4" t="s">
        <v>22</v>
      </c>
      <c r="D32" s="4" t="s">
        <v>96</v>
      </c>
      <c r="E32" s="4" t="s">
        <v>32</v>
      </c>
      <c r="F32" s="4" t="s">
        <v>88</v>
      </c>
      <c r="G32" s="5">
        <v>8280</v>
      </c>
    </row>
    <row r="33" spans="3:7">
      <c r="C33" s="4" t="s">
        <v>19</v>
      </c>
      <c r="D33" s="4" t="s">
        <v>102</v>
      </c>
      <c r="E33" s="4" t="s">
        <v>34</v>
      </c>
      <c r="F33" s="4" t="s">
        <v>97</v>
      </c>
      <c r="G33" s="5">
        <v>1291</v>
      </c>
    </row>
    <row r="34" spans="3:7">
      <c r="C34" s="4" t="s">
        <v>8</v>
      </c>
      <c r="D34" s="4" t="s">
        <v>103</v>
      </c>
      <c r="E34" s="4" t="s">
        <v>33</v>
      </c>
      <c r="F34" s="4" t="s">
        <v>100</v>
      </c>
      <c r="G34" s="5">
        <v>6819</v>
      </c>
    </row>
    <row r="35" spans="3:7">
      <c r="C35" s="4" t="s">
        <v>25</v>
      </c>
      <c r="D35" s="4" t="s">
        <v>103</v>
      </c>
      <c r="E35" s="4" t="s">
        <v>32</v>
      </c>
      <c r="F35" s="4" t="s">
        <v>86</v>
      </c>
      <c r="G35" s="5">
        <v>1521</v>
      </c>
    </row>
    <row r="36" spans="3:7">
      <c r="C36" s="4" t="s">
        <v>16</v>
      </c>
      <c r="D36" s="4" t="s">
        <v>99</v>
      </c>
      <c r="E36" s="4" t="s">
        <v>32</v>
      </c>
      <c r="F36" s="4" t="s">
        <v>86</v>
      </c>
      <c r="G36" s="5">
        <v>5008</v>
      </c>
    </row>
    <row r="37" spans="3:7">
      <c r="C37" s="4" t="s">
        <v>25</v>
      </c>
      <c r="D37" s="4" t="s">
        <v>103</v>
      </c>
      <c r="E37" s="4" t="s">
        <v>35</v>
      </c>
      <c r="F37" s="4" t="s">
        <v>100</v>
      </c>
      <c r="G37" s="5">
        <v>5116</v>
      </c>
    </row>
    <row r="38" spans="3:7">
      <c r="C38" s="4" t="s">
        <v>20</v>
      </c>
      <c r="D38" s="4" t="s">
        <v>102</v>
      </c>
      <c r="E38" s="4" t="s">
        <v>34</v>
      </c>
      <c r="F38" s="4" t="s">
        <v>93</v>
      </c>
      <c r="G38" s="5">
        <v>8592</v>
      </c>
    </row>
    <row r="39" spans="3:7">
      <c r="C39" s="4" t="s">
        <v>19</v>
      </c>
      <c r="D39" s="4" t="s">
        <v>99</v>
      </c>
      <c r="E39" s="4" t="s">
        <v>34</v>
      </c>
      <c r="F39" s="4" t="s">
        <v>93</v>
      </c>
      <c r="G39" s="5">
        <v>7346</v>
      </c>
    </row>
    <row r="40" spans="3:7">
      <c r="C40" s="4" t="s">
        <v>12</v>
      </c>
      <c r="D40" s="4" t="s">
        <v>102</v>
      </c>
      <c r="E40" s="4" t="s">
        <v>32</v>
      </c>
      <c r="F40" s="4" t="s">
        <v>88</v>
      </c>
      <c r="G40" s="5">
        <v>1512</v>
      </c>
    </row>
  </sheetData>
  <conditionalFormatting sqref="D8:D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A2C9-8F87-431B-AD60-C3937AF3C342}">
  <dimension ref="B1:M18"/>
  <sheetViews>
    <sheetView topLeftCell="B1" zoomScale="115" workbookViewId="0">
      <selection activeCell="H12" sqref="H12"/>
    </sheetView>
  </sheetViews>
  <sheetFormatPr defaultRowHeight="13.8"/>
  <cols>
    <col min="3" max="3" width="10.69921875" customWidth="1"/>
    <col min="4" max="4" width="11.8984375" customWidth="1"/>
    <col min="5" max="5" width="16.296875" customWidth="1"/>
    <col min="6" max="6" width="14.59765625" customWidth="1"/>
    <col min="10" max="10" width="21.09765625" bestFit="1" customWidth="1"/>
  </cols>
  <sheetData>
    <row r="1" spans="2:13" s="1" customFormat="1"/>
    <row r="2" spans="2:13" s="1" customFormat="1"/>
    <row r="3" spans="2:13" s="2" customFormat="1"/>
    <row r="6" spans="2:13">
      <c r="B6" s="20" t="s">
        <v>154</v>
      </c>
      <c r="C6" s="11" t="s">
        <v>155</v>
      </c>
      <c r="D6" s="9" t="s">
        <v>156</v>
      </c>
      <c r="E6" s="8" t="s">
        <v>158</v>
      </c>
    </row>
    <row r="7" spans="2:13" ht="22.8">
      <c r="B7">
        <v>1</v>
      </c>
      <c r="C7" t="s">
        <v>157</v>
      </c>
      <c r="D7" s="3">
        <v>45778</v>
      </c>
      <c r="E7" s="3">
        <v>45778</v>
      </c>
      <c r="H7" s="65" t="s">
        <v>307</v>
      </c>
      <c r="I7" s="65"/>
      <c r="J7" s="65"/>
      <c r="K7" s="64"/>
      <c r="L7" s="64"/>
      <c r="M7" s="64"/>
    </row>
    <row r="8" spans="2:13" ht="27.6">
      <c r="B8">
        <v>2</v>
      </c>
      <c r="C8" t="s">
        <v>296</v>
      </c>
      <c r="D8" s="3">
        <v>45779</v>
      </c>
      <c r="E8" s="3">
        <v>45779</v>
      </c>
      <c r="J8" s="34"/>
      <c r="K8" s="34"/>
    </row>
    <row r="9" spans="2:13" ht="27.6">
      <c r="B9">
        <v>3</v>
      </c>
      <c r="C9" t="s">
        <v>297</v>
      </c>
      <c r="D9" s="3">
        <v>45780</v>
      </c>
      <c r="E9" s="3">
        <v>45780</v>
      </c>
      <c r="J9" s="34"/>
      <c r="K9" s="34"/>
    </row>
    <row r="10" spans="2:13" ht="27.6">
      <c r="B10">
        <v>4</v>
      </c>
      <c r="C10" t="s">
        <v>298</v>
      </c>
      <c r="D10" s="3">
        <v>45781</v>
      </c>
      <c r="E10" s="3">
        <v>45781</v>
      </c>
      <c r="J10" s="34"/>
      <c r="K10" s="34"/>
    </row>
    <row r="11" spans="2:13" ht="27.6">
      <c r="B11">
        <v>5</v>
      </c>
      <c r="C11" t="s">
        <v>299</v>
      </c>
      <c r="D11" s="3">
        <v>45782</v>
      </c>
      <c r="E11" s="3">
        <v>45782</v>
      </c>
      <c r="J11" s="34"/>
      <c r="K11" s="34"/>
    </row>
    <row r="12" spans="2:13">
      <c r="B12">
        <v>6</v>
      </c>
      <c r="C12" t="s">
        <v>300</v>
      </c>
      <c r="D12" s="3">
        <v>45783</v>
      </c>
      <c r="E12" s="3">
        <v>45783</v>
      </c>
    </row>
    <row r="13" spans="2:13">
      <c r="B13">
        <v>7</v>
      </c>
      <c r="C13" t="s">
        <v>301</v>
      </c>
      <c r="D13" s="3">
        <v>45784</v>
      </c>
      <c r="E13" s="3">
        <v>45784</v>
      </c>
    </row>
    <row r="14" spans="2:13">
      <c r="B14">
        <v>8</v>
      </c>
      <c r="C14" t="s">
        <v>302</v>
      </c>
      <c r="D14" s="3">
        <v>45785</v>
      </c>
      <c r="E14" s="3">
        <v>45785</v>
      </c>
    </row>
    <row r="15" spans="2:13">
      <c r="B15">
        <v>9</v>
      </c>
      <c r="C15" t="s">
        <v>303</v>
      </c>
      <c r="D15" s="3">
        <v>45786</v>
      </c>
      <c r="E15" s="3">
        <v>45786</v>
      </c>
    </row>
    <row r="16" spans="2:13">
      <c r="B16">
        <v>10</v>
      </c>
      <c r="C16" t="s">
        <v>304</v>
      </c>
      <c r="D16" s="3">
        <v>45787</v>
      </c>
      <c r="E16" s="3">
        <v>45787</v>
      </c>
    </row>
    <row r="17" spans="2:5">
      <c r="B17">
        <v>11</v>
      </c>
      <c r="C17" t="s">
        <v>305</v>
      </c>
      <c r="D17" s="3">
        <v>45788</v>
      </c>
      <c r="E17" s="3">
        <v>45788</v>
      </c>
    </row>
    <row r="18" spans="2:5">
      <c r="B18">
        <v>12</v>
      </c>
      <c r="C18" t="s">
        <v>306</v>
      </c>
      <c r="D18" s="3">
        <v>45789</v>
      </c>
      <c r="E18" s="3">
        <v>45789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751-9A0D-4C93-80FA-B3DD1C01ACC4}">
  <dimension ref="B1:N22"/>
  <sheetViews>
    <sheetView workbookViewId="0">
      <selection activeCell="E20" sqref="E20"/>
    </sheetView>
  </sheetViews>
  <sheetFormatPr defaultRowHeight="13.8"/>
  <cols>
    <col min="2" max="2" width="18.09765625" bestFit="1" customWidth="1"/>
    <col min="3" max="11" width="10.8984375" bestFit="1" customWidth="1"/>
    <col min="12" max="12" width="11.09765625" bestFit="1" customWidth="1"/>
    <col min="13" max="14" width="10.8984375" bestFit="1" customWidth="1"/>
    <col min="16" max="16" width="18" bestFit="1" customWidth="1"/>
  </cols>
  <sheetData>
    <row r="1" spans="2:14" s="1" customFormat="1">
      <c r="D1" s="67"/>
    </row>
    <row r="2" spans="2:14" s="1" customFormat="1"/>
    <row r="3" spans="2:14" s="2" customFormat="1"/>
    <row r="7" spans="2:14" ht="33.75" customHeight="1" thickBot="1">
      <c r="B7" s="12" t="s">
        <v>110</v>
      </c>
      <c r="C7" s="43" t="s">
        <v>111</v>
      </c>
      <c r="D7" s="43" t="s">
        <v>112</v>
      </c>
      <c r="E7" s="43" t="s">
        <v>113</v>
      </c>
      <c r="F7" s="43" t="s">
        <v>114</v>
      </c>
      <c r="G7" s="43" t="s">
        <v>115</v>
      </c>
      <c r="H7" s="43" t="s">
        <v>116</v>
      </c>
      <c r="I7" s="43" t="s">
        <v>117</v>
      </c>
      <c r="J7" s="43" t="s">
        <v>118</v>
      </c>
      <c r="K7" s="43" t="s">
        <v>119</v>
      </c>
      <c r="L7" s="43" t="s">
        <v>120</v>
      </c>
      <c r="M7" s="43" t="s">
        <v>121</v>
      </c>
      <c r="N7" s="43" t="s">
        <v>122</v>
      </c>
    </row>
    <row r="8" spans="2:14">
      <c r="B8" s="44" t="s">
        <v>123</v>
      </c>
      <c r="C8" s="13">
        <v>9237</v>
      </c>
      <c r="D8" s="14">
        <v>8383</v>
      </c>
      <c r="E8" s="14">
        <v>9532</v>
      </c>
      <c r="F8" s="14">
        <v>8302</v>
      </c>
      <c r="G8" s="14">
        <v>9191</v>
      </c>
      <c r="H8" s="14">
        <v>9452</v>
      </c>
      <c r="I8" s="14">
        <v>8299</v>
      </c>
      <c r="J8" s="14">
        <v>8299</v>
      </c>
      <c r="K8" s="14">
        <v>9619</v>
      </c>
      <c r="L8" s="14">
        <v>9350</v>
      </c>
      <c r="M8" s="14">
        <v>9254</v>
      </c>
      <c r="N8" s="14">
        <v>9102</v>
      </c>
    </row>
    <row r="9" spans="2:14">
      <c r="B9" s="45" t="s">
        <v>124</v>
      </c>
      <c r="C9" s="15">
        <v>9222</v>
      </c>
      <c r="D9" s="16">
        <v>8549</v>
      </c>
      <c r="E9" s="16">
        <v>9544</v>
      </c>
      <c r="F9" s="16">
        <v>8530</v>
      </c>
      <c r="G9" s="16">
        <v>8666</v>
      </c>
      <c r="H9" s="16">
        <v>8686</v>
      </c>
      <c r="I9" s="16">
        <v>9187</v>
      </c>
      <c r="J9" s="16">
        <v>8307</v>
      </c>
      <c r="K9" s="16">
        <v>8584</v>
      </c>
      <c r="L9" s="16">
        <v>8489</v>
      </c>
      <c r="M9" s="16">
        <v>8468</v>
      </c>
      <c r="N9" s="16">
        <v>8347</v>
      </c>
    </row>
    <row r="10" spans="2:14">
      <c r="B10" s="45" t="s">
        <v>125</v>
      </c>
      <c r="C10" s="15">
        <v>8802</v>
      </c>
      <c r="D10" s="16">
        <v>8959</v>
      </c>
      <c r="E10" s="16">
        <v>8479</v>
      </c>
      <c r="F10" s="16">
        <v>8361</v>
      </c>
      <c r="G10" s="16">
        <v>9059</v>
      </c>
      <c r="H10" s="16">
        <v>9091</v>
      </c>
      <c r="I10" s="16">
        <v>8461</v>
      </c>
      <c r="J10" s="16">
        <v>9548</v>
      </c>
      <c r="K10" s="16">
        <v>8492</v>
      </c>
      <c r="L10" s="16">
        <v>9075</v>
      </c>
      <c r="M10" s="16">
        <v>9519</v>
      </c>
      <c r="N10" s="16">
        <v>8847</v>
      </c>
    </row>
    <row r="11" spans="2:14">
      <c r="B11" s="45" t="s">
        <v>126</v>
      </c>
      <c r="C11" s="15">
        <v>8821</v>
      </c>
      <c r="D11" s="16">
        <v>8990</v>
      </c>
      <c r="E11" s="16">
        <v>9184</v>
      </c>
      <c r="F11" s="16">
        <v>9360</v>
      </c>
      <c r="G11" s="16">
        <v>9572</v>
      </c>
      <c r="H11" s="16">
        <v>9402</v>
      </c>
      <c r="I11" s="16">
        <v>8476</v>
      </c>
      <c r="J11" s="16">
        <v>9224</v>
      </c>
      <c r="K11" s="16">
        <v>8703</v>
      </c>
      <c r="L11" s="16">
        <v>8473</v>
      </c>
      <c r="M11" s="16">
        <v>8826</v>
      </c>
      <c r="N11" s="16">
        <v>9362</v>
      </c>
    </row>
    <row r="12" spans="2:14">
      <c r="B12" s="45" t="s">
        <v>127</v>
      </c>
      <c r="C12" s="15">
        <v>8413</v>
      </c>
      <c r="D12" s="16">
        <v>8877</v>
      </c>
      <c r="E12" s="16">
        <v>9299</v>
      </c>
      <c r="F12" s="16">
        <v>8914</v>
      </c>
      <c r="G12" s="16">
        <v>8608</v>
      </c>
      <c r="H12" s="16">
        <v>9580</v>
      </c>
      <c r="I12" s="16">
        <v>8321</v>
      </c>
      <c r="J12" s="16">
        <v>8721</v>
      </c>
      <c r="K12" s="16">
        <v>8347</v>
      </c>
      <c r="L12" s="16">
        <v>8368</v>
      </c>
      <c r="M12" s="16">
        <v>8660</v>
      </c>
      <c r="N12" s="16">
        <v>9057</v>
      </c>
    </row>
    <row r="22" spans="2:5" ht="34.799999999999997">
      <c r="B22" s="66" t="s">
        <v>308</v>
      </c>
      <c r="C22" s="66"/>
      <c r="D22" s="64"/>
      <c r="E22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D1EB-EDC2-4B3D-B80B-550760B0D069}">
  <dimension ref="A1:P27"/>
  <sheetViews>
    <sheetView workbookViewId="0">
      <selection activeCell="B14" sqref="B14"/>
    </sheetView>
  </sheetViews>
  <sheetFormatPr defaultRowHeight="13.8"/>
  <cols>
    <col min="2" max="2" width="28.296875" bestFit="1" customWidth="1"/>
    <col min="13" max="13" width="20.09765625" bestFit="1" customWidth="1"/>
    <col min="14" max="14" width="10.09765625" bestFit="1" customWidth="1"/>
    <col min="15" max="15" width="22.8984375" bestFit="1" customWidth="1"/>
    <col min="16" max="16" width="13.8984375" bestFit="1" customWidth="1"/>
  </cols>
  <sheetData>
    <row r="1" spans="1:16" s="1" customFormat="1"/>
    <row r="2" spans="1:16" s="1" customFormat="1"/>
    <row r="3" spans="1:16" s="2" customFormat="1" ht="14.4" thickBot="1"/>
    <row r="4" spans="1:16">
      <c r="A4" s="24"/>
      <c r="B4" s="25"/>
      <c r="C4" s="25"/>
      <c r="D4" s="25"/>
      <c r="E4" s="25"/>
      <c r="F4" s="26"/>
    </row>
    <row r="5" spans="1:16" ht="17.399999999999999">
      <c r="A5" s="27"/>
      <c r="B5" s="32" t="s">
        <v>130</v>
      </c>
      <c r="C5" s="22"/>
      <c r="D5" s="22"/>
      <c r="E5" s="22"/>
      <c r="F5" s="28"/>
      <c r="M5" s="20" t="s">
        <v>128</v>
      </c>
      <c r="N5" s="11" t="s">
        <v>129</v>
      </c>
      <c r="O5" s="9" t="s">
        <v>142</v>
      </c>
      <c r="P5" s="8" t="s">
        <v>153</v>
      </c>
    </row>
    <row r="6" spans="1:16">
      <c r="A6" s="27"/>
      <c r="B6" s="22"/>
      <c r="C6" s="22"/>
      <c r="D6" s="22"/>
      <c r="E6" s="22"/>
      <c r="F6" s="28"/>
      <c r="M6" s="21" t="s">
        <v>123</v>
      </c>
      <c r="N6" s="4" t="s">
        <v>44</v>
      </c>
      <c r="O6" s="4" t="s">
        <v>143</v>
      </c>
      <c r="P6" s="3">
        <v>45778</v>
      </c>
    </row>
    <row r="7" spans="1:16" ht="14.4" thickBot="1">
      <c r="A7" s="27"/>
      <c r="B7" s="23" t="s">
        <v>131</v>
      </c>
      <c r="C7" s="22"/>
      <c r="D7" s="22"/>
      <c r="E7" s="22"/>
      <c r="F7" s="28"/>
      <c r="M7" s="21" t="s">
        <v>124</v>
      </c>
      <c r="N7" s="4" t="s">
        <v>42</v>
      </c>
      <c r="O7" s="4" t="s">
        <v>144</v>
      </c>
      <c r="P7" s="3">
        <v>45779</v>
      </c>
    </row>
    <row r="8" spans="1:16" ht="14.4" thickBot="1">
      <c r="A8" s="27"/>
      <c r="B8" s="33" t="s">
        <v>123</v>
      </c>
      <c r="C8" s="22"/>
      <c r="D8" s="22"/>
      <c r="E8" s="22"/>
      <c r="F8" s="28"/>
      <c r="M8" s="21" t="s">
        <v>125</v>
      </c>
      <c r="N8" s="4" t="s">
        <v>133</v>
      </c>
      <c r="O8" s="4" t="s">
        <v>145</v>
      </c>
      <c r="P8" s="3">
        <v>45780</v>
      </c>
    </row>
    <row r="9" spans="1:16">
      <c r="A9" s="27"/>
      <c r="B9" s="22"/>
      <c r="C9" s="22"/>
      <c r="D9" s="22"/>
      <c r="E9" s="22"/>
      <c r="F9" s="28"/>
      <c r="M9" s="21" t="s">
        <v>126</v>
      </c>
      <c r="N9" s="4" t="s">
        <v>134</v>
      </c>
      <c r="O9" s="4" t="s">
        <v>146</v>
      </c>
      <c r="P9" s="3">
        <v>45781</v>
      </c>
    </row>
    <row r="10" spans="1:16" ht="14.4" thickBot="1">
      <c r="A10" s="27"/>
      <c r="B10" s="23" t="s">
        <v>132</v>
      </c>
      <c r="C10" s="22"/>
      <c r="D10" s="22"/>
      <c r="E10" s="22"/>
      <c r="F10" s="28"/>
      <c r="M10" s="21" t="s">
        <v>127</v>
      </c>
      <c r="N10" s="4" t="s">
        <v>135</v>
      </c>
      <c r="O10" s="4" t="s">
        <v>147</v>
      </c>
      <c r="P10" s="3">
        <v>45782</v>
      </c>
    </row>
    <row r="11" spans="1:16" ht="14.4" thickBot="1">
      <c r="A11" s="27"/>
      <c r="B11" s="33" t="s">
        <v>136</v>
      </c>
      <c r="C11" s="22"/>
      <c r="D11" s="22"/>
      <c r="E11" s="22"/>
      <c r="F11" s="28"/>
      <c r="N11" s="4" t="s">
        <v>136</v>
      </c>
      <c r="O11" s="4" t="s">
        <v>148</v>
      </c>
      <c r="P11" s="3">
        <v>45783</v>
      </c>
    </row>
    <row r="12" spans="1:16">
      <c r="A12" s="27"/>
      <c r="B12" s="22"/>
      <c r="C12" s="22"/>
      <c r="D12" s="22"/>
      <c r="E12" s="22"/>
      <c r="F12" s="28"/>
      <c r="N12" s="4" t="s">
        <v>48</v>
      </c>
      <c r="O12" s="4" t="s">
        <v>149</v>
      </c>
      <c r="P12" s="3">
        <v>45784</v>
      </c>
    </row>
    <row r="13" spans="1:16" ht="14.4" thickBot="1">
      <c r="A13" s="27"/>
      <c r="B13" s="23" t="s">
        <v>141</v>
      </c>
      <c r="C13" s="22"/>
      <c r="D13" s="22"/>
      <c r="E13" s="22"/>
      <c r="F13" s="28"/>
      <c r="N13" s="4" t="s">
        <v>137</v>
      </c>
      <c r="O13" s="4" t="s">
        <v>150</v>
      </c>
      <c r="P13" s="3">
        <v>45785</v>
      </c>
    </row>
    <row r="14" spans="1:16" ht="14.4" thickBot="1">
      <c r="A14" s="27"/>
      <c r="B14" s="33" t="s">
        <v>151</v>
      </c>
      <c r="C14" s="22"/>
      <c r="D14" s="22"/>
      <c r="E14" s="22"/>
      <c r="F14" s="28"/>
      <c r="N14" s="4" t="s">
        <v>138</v>
      </c>
      <c r="O14" s="4" t="s">
        <v>151</v>
      </c>
      <c r="P14" s="3">
        <v>45786</v>
      </c>
    </row>
    <row r="15" spans="1:16">
      <c r="A15" s="27"/>
      <c r="B15" s="22"/>
      <c r="C15" s="22"/>
      <c r="D15" s="22"/>
      <c r="E15" s="22"/>
      <c r="F15" s="28"/>
      <c r="N15" s="4" t="s">
        <v>139</v>
      </c>
      <c r="P15" s="3">
        <v>45787</v>
      </c>
    </row>
    <row r="16" spans="1:16" ht="14.4" thickBot="1">
      <c r="A16" s="27"/>
      <c r="B16" s="23" t="s">
        <v>152</v>
      </c>
      <c r="C16" s="22"/>
      <c r="D16" s="22"/>
      <c r="E16" s="22"/>
      <c r="F16" s="28"/>
      <c r="N16" s="4" t="s">
        <v>140</v>
      </c>
      <c r="P16" s="3">
        <v>45788</v>
      </c>
    </row>
    <row r="17" spans="1:16" ht="14.4" thickBot="1">
      <c r="A17" s="27"/>
      <c r="B17" s="68">
        <v>45781</v>
      </c>
      <c r="C17" s="22"/>
      <c r="D17" s="22"/>
      <c r="E17" s="22"/>
      <c r="F17" s="28"/>
      <c r="P17" s="3"/>
    </row>
    <row r="18" spans="1:16">
      <c r="A18" s="27"/>
      <c r="B18" s="22"/>
      <c r="C18" s="22"/>
      <c r="D18" s="22"/>
      <c r="E18" s="22"/>
      <c r="F18" s="28"/>
      <c r="P18" s="3"/>
    </row>
    <row r="19" spans="1:16">
      <c r="A19" s="27"/>
      <c r="B19" s="22"/>
      <c r="C19" s="22"/>
      <c r="D19" s="22"/>
      <c r="E19" s="22"/>
      <c r="F19" s="28"/>
      <c r="P19" s="3"/>
    </row>
    <row r="20" spans="1:16">
      <c r="A20" s="27"/>
      <c r="B20" s="22"/>
      <c r="C20" s="22"/>
      <c r="D20" s="22"/>
      <c r="E20" s="22"/>
      <c r="F20" s="28"/>
      <c r="P20" s="3"/>
    </row>
    <row r="21" spans="1:16">
      <c r="A21" s="27"/>
      <c r="B21" s="22"/>
      <c r="C21" s="22"/>
      <c r="D21" s="22"/>
      <c r="E21" s="22"/>
      <c r="F21" s="28"/>
      <c r="P21" s="3"/>
    </row>
    <row r="22" spans="1:16" ht="14.4" thickBot="1">
      <c r="A22" s="29"/>
      <c r="B22" s="30"/>
      <c r="C22" s="30"/>
      <c r="D22" s="30"/>
      <c r="E22" s="30"/>
      <c r="F22" s="31"/>
      <c r="P22" s="3"/>
    </row>
    <row r="23" spans="1:16">
      <c r="P23" s="3"/>
    </row>
    <row r="24" spans="1:16">
      <c r="P24" s="3"/>
    </row>
    <row r="25" spans="1:16">
      <c r="P25" s="3"/>
    </row>
    <row r="26" spans="1:16" ht="24.6">
      <c r="B26" s="69" t="s">
        <v>309</v>
      </c>
      <c r="C26" s="69"/>
      <c r="D26" s="1"/>
      <c r="E26" s="1"/>
      <c r="F26" s="1"/>
      <c r="P26" s="3"/>
    </row>
    <row r="27" spans="1:16">
      <c r="P27" s="3"/>
    </row>
  </sheetData>
  <dataValidations count="4">
    <dataValidation type="list" allowBlank="1" showInputMessage="1" showErrorMessage="1" sqref="B8" xr:uid="{413078E3-4BFE-40C0-96B4-F0E58142892A}">
      <formula1>$M$6:$M$10</formula1>
    </dataValidation>
    <dataValidation type="list" allowBlank="1" showInputMessage="1" showErrorMessage="1" sqref="B11" xr:uid="{7266320C-F00D-4F37-B43A-F4F10B12CC61}">
      <formula1>$N$6:$N$16</formula1>
    </dataValidation>
    <dataValidation type="list" allowBlank="1" showInputMessage="1" showErrorMessage="1" sqref="B14" xr:uid="{7D778644-EAA9-4892-9A42-B87C26C2FCD7}">
      <formula1>$O$6:$O$14</formula1>
    </dataValidation>
    <dataValidation type="list" allowBlank="1" showInputMessage="1" showErrorMessage="1" sqref="B17" xr:uid="{4EECF270-DD4F-49BB-B277-4EC7BBEAFAD2}">
      <formula1>$P$6:$P$16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Tekst jako kolumny</vt:lpstr>
      <vt:lpstr>Wypełnianie błyskawiczne</vt:lpstr>
      <vt:lpstr>Tabela</vt:lpstr>
      <vt:lpstr>Tabele przestawne</vt:lpstr>
      <vt:lpstr>Wykresy przebiegu w czasie</vt:lpstr>
      <vt:lpstr>Szybka analiza</vt:lpstr>
      <vt:lpstr>Seria danych</vt:lpstr>
      <vt:lpstr>Usuń duplikaty</vt:lpstr>
      <vt:lpstr>Listy rozwijane</vt:lpstr>
      <vt:lpstr>Konsoliduj</vt:lpstr>
      <vt:lpstr>Styczeń</vt:lpstr>
      <vt:lpstr>Luty</vt:lpstr>
      <vt:lpstr>Marzec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Bogusz</dc:creator>
  <cp:lastModifiedBy>Natalia Ostrowska</cp:lastModifiedBy>
  <dcterms:created xsi:type="dcterms:W3CDTF">2025-05-14T12:24:24Z</dcterms:created>
  <dcterms:modified xsi:type="dcterms:W3CDTF">2025-05-15T20:53:49Z</dcterms:modified>
</cp:coreProperties>
</file>