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5247FD64-78A2-4443-BA31-B600D244D3D2}" xr6:coauthVersionLast="36" xr6:coauthVersionMax="45" xr10:uidLastSave="{00000000-0000-0000-0000-000000000000}"/>
  <bookViews>
    <workbookView xWindow="0" yWindow="0" windowWidth="23040" windowHeight="9540" activeTab="1" xr2:uid="{886393D8-FABA-46E1-A2D4-A2D2E4D288CA}"/>
  </bookViews>
  <sheets>
    <sheet name="Instrukcja" sheetId="5" r:id="rId1"/>
    <sheet name="Funkcje logiczne 1" sheetId="2" r:id="rId2"/>
  </sheets>
  <definedNames>
    <definedName name="_xlnm._FilterDatabase" localSheetId="1" hidden="1">'Funkcje logiczne 1'!$A$1:$G$109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G24" i="2"/>
  <c r="G25" i="2"/>
  <c r="G48" i="2"/>
  <c r="G64" i="2"/>
  <c r="G65" i="2"/>
  <c r="G66" i="2"/>
  <c r="G88" i="2"/>
  <c r="G89" i="2"/>
  <c r="F3" i="2"/>
  <c r="G3" i="2" s="1"/>
  <c r="F4" i="2"/>
  <c r="G4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F25" i="2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F65" i="2"/>
  <c r="F66" i="2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F89" i="2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5" i="2"/>
  <c r="G5" i="2" s="1"/>
  <c r="H2" i="2"/>
  <c r="D2" i="2"/>
  <c r="F2" i="2"/>
  <c r="G2" i="2"/>
</calcChain>
</file>

<file path=xl/sharedStrings.xml><?xml version="1.0" encoding="utf-8"?>
<sst xmlns="http://schemas.openxmlformats.org/spreadsheetml/2006/main" count="337" uniqueCount="147">
  <si>
    <t>Imię</t>
  </si>
  <si>
    <t>Nazwisko</t>
  </si>
  <si>
    <t>Jadwiga</t>
  </si>
  <si>
    <t>Bilecka</t>
  </si>
  <si>
    <t>Rafał</t>
  </si>
  <si>
    <t>Bobek</t>
  </si>
  <si>
    <t>Robert</t>
  </si>
  <si>
    <t>Bobekowski</t>
  </si>
  <si>
    <t>Bobikowski</t>
  </si>
  <si>
    <t>Brobek</t>
  </si>
  <si>
    <t>Wiktor</t>
  </si>
  <si>
    <t>Brudziak</t>
  </si>
  <si>
    <t>Bolesław</t>
  </si>
  <si>
    <t>Bryński</t>
  </si>
  <si>
    <t>Chrilecka</t>
  </si>
  <si>
    <t>Liliana</t>
  </si>
  <si>
    <t>Ciupała</t>
  </si>
  <si>
    <t>Katarzyna</t>
  </si>
  <si>
    <t>Dawro</t>
  </si>
  <si>
    <t>Derilecka</t>
  </si>
  <si>
    <t>Michał</t>
  </si>
  <si>
    <t>Dertucha</t>
  </si>
  <si>
    <t>Dido</t>
  </si>
  <si>
    <t>Dindo</t>
  </si>
  <si>
    <t>Dobek</t>
  </si>
  <si>
    <t>Andrzej</t>
  </si>
  <si>
    <t>Drozda</t>
  </si>
  <si>
    <t>Dudziak</t>
  </si>
  <si>
    <t>Dwernik</t>
  </si>
  <si>
    <t>Fądecki</t>
  </si>
  <si>
    <t>Barbara</t>
  </si>
  <si>
    <t>Fibiana</t>
  </si>
  <si>
    <t>Filbrecka</t>
  </si>
  <si>
    <t>Kalina</t>
  </si>
  <si>
    <t>Filecka</t>
  </si>
  <si>
    <t>Jolanta</t>
  </si>
  <si>
    <t>Filoecka</t>
  </si>
  <si>
    <t>Firlecka</t>
  </si>
  <si>
    <t>Forbek</t>
  </si>
  <si>
    <t>Fornal</t>
  </si>
  <si>
    <t>Fraczyński</t>
  </si>
  <si>
    <t>Fulecka</t>
  </si>
  <si>
    <t>Gilecka</t>
  </si>
  <si>
    <t>Grater</t>
  </si>
  <si>
    <t>Zbigniew</t>
  </si>
  <si>
    <t>Grawik</t>
  </si>
  <si>
    <t>Pelagia</t>
  </si>
  <si>
    <t>Greczyn</t>
  </si>
  <si>
    <t>Griczan</t>
  </si>
  <si>
    <t>Gruda</t>
  </si>
  <si>
    <t>Hrubek</t>
  </si>
  <si>
    <t>Hryczyński</t>
  </si>
  <si>
    <t>Jadziak</t>
  </si>
  <si>
    <t>Jagiel</t>
  </si>
  <si>
    <t>Stefan</t>
  </si>
  <si>
    <t>Janicki</t>
  </si>
  <si>
    <t>Jawlik</t>
  </si>
  <si>
    <t>Jelikowska</t>
  </si>
  <si>
    <t>Jobda</t>
  </si>
  <si>
    <t>Jolecka</t>
  </si>
  <si>
    <t>Karolik</t>
  </si>
  <si>
    <t>Kąkol</t>
  </si>
  <si>
    <t>Kiszewska</t>
  </si>
  <si>
    <t>Kobek</t>
  </si>
  <si>
    <t>Tadeusz</t>
  </si>
  <si>
    <t>Komasa</t>
  </si>
  <si>
    <t>Komor</t>
  </si>
  <si>
    <t>Komorak</t>
  </si>
  <si>
    <t>Komorna</t>
  </si>
  <si>
    <t>Komornicki</t>
  </si>
  <si>
    <t>Komorników</t>
  </si>
  <si>
    <t>Komos</t>
  </si>
  <si>
    <t>Kowalski</t>
  </si>
  <si>
    <t>Krupicki</t>
  </si>
  <si>
    <t>Janusz</t>
  </si>
  <si>
    <t>Kurant</t>
  </si>
  <si>
    <t>Kureka</t>
  </si>
  <si>
    <t>Labuda</t>
  </si>
  <si>
    <t>Liczaba</t>
  </si>
  <si>
    <t>Liczak</t>
  </si>
  <si>
    <t>Likary</t>
  </si>
  <si>
    <t>Mateusz</t>
  </si>
  <si>
    <t>Likian</t>
  </si>
  <si>
    <t>Marek</t>
  </si>
  <si>
    <t>Linda</t>
  </si>
  <si>
    <t>Lindak</t>
  </si>
  <si>
    <t>Franciszek</t>
  </si>
  <si>
    <t>Lindarek</t>
  </si>
  <si>
    <t>Lipecki</t>
  </si>
  <si>
    <t>Ewa</t>
  </si>
  <si>
    <t>Masztaler</t>
  </si>
  <si>
    <t>Mączyńska</t>
  </si>
  <si>
    <t>Mąkol</t>
  </si>
  <si>
    <t>Milecka</t>
  </si>
  <si>
    <t>Moczydło</t>
  </si>
  <si>
    <t>Niemota</t>
  </si>
  <si>
    <t>Palancik</t>
  </si>
  <si>
    <t>Paweł</t>
  </si>
  <si>
    <t>Palek</t>
  </si>
  <si>
    <t>Krystyna</t>
  </si>
  <si>
    <t>Pilecki</t>
  </si>
  <si>
    <t>Policka</t>
  </si>
  <si>
    <t>Krzysztof</t>
  </si>
  <si>
    <t>Policki</t>
  </si>
  <si>
    <t>Elwira</t>
  </si>
  <si>
    <t>Policzawska</t>
  </si>
  <si>
    <t>Policzewski</t>
  </si>
  <si>
    <t>Polkowiak</t>
  </si>
  <si>
    <t>Prószak</t>
  </si>
  <si>
    <t>Robek</t>
  </si>
  <si>
    <t>Rudak</t>
  </si>
  <si>
    <t>Sadurski</t>
  </si>
  <si>
    <t>Sawek</t>
  </si>
  <si>
    <t>Sulik</t>
  </si>
  <si>
    <t>Sulikowski</t>
  </si>
  <si>
    <t>Surma</t>
  </si>
  <si>
    <t>Surmak</t>
  </si>
  <si>
    <t>Suwald</t>
  </si>
  <si>
    <t>Szerka</t>
  </si>
  <si>
    <t>Tomora</t>
  </si>
  <si>
    <t>Trewirek</t>
  </si>
  <si>
    <t>Twardzioch</t>
  </si>
  <si>
    <t>Twarnowski</t>
  </si>
  <si>
    <t>Twomicki</t>
  </si>
  <si>
    <t>Wertyk</t>
  </si>
  <si>
    <t>Wobek</t>
  </si>
  <si>
    <t>Womor</t>
  </si>
  <si>
    <t>Wyszon</t>
  </si>
  <si>
    <t>Zamek</t>
  </si>
  <si>
    <t>Zamłcki</t>
  </si>
  <si>
    <t>Zomornik</t>
  </si>
  <si>
    <t>Edward</t>
  </si>
  <si>
    <t>Żeligowski</t>
  </si>
  <si>
    <t>% realizacji celu 1</t>
  </si>
  <si>
    <t>% realizacji celu 2</t>
  </si>
  <si>
    <t>Oddział</t>
  </si>
  <si>
    <t>Wrocław</t>
  </si>
  <si>
    <t>Warszawa</t>
  </si>
  <si>
    <t>Kraków</t>
  </si>
  <si>
    <t>Katowice</t>
  </si>
  <si>
    <t>Poznań</t>
  </si>
  <si>
    <t>Czy premia</t>
  </si>
  <si>
    <t>3. Jeśli formuła w kolumnie F i G wyświetla błąd, korzystając z odpowiedniej funkcji, ustaw, żeby dla błędu wyświetlała się informacja "Brak danych"</t>
  </si>
  <si>
    <t>Arkusz "Funkcje logiczne 1"</t>
  </si>
  <si>
    <t>1. Sprawdź za pomocą odpowiedniej funkcji czy dany pracownik zrealizował min jeden cel powyżej lub na 80%</t>
  </si>
  <si>
    <t>2. Jeśli pracownik zrealizował min 1 cel powyżej lub na 80% oraz jest z Oddziału Wrocław w kolumnie G powinna wyświetlać się informacja, że należy mu się premia (Jeżeli PRAWDA wpisz "TAK", w przeciwnym razie "NIE")</t>
  </si>
  <si>
    <t>Czy zrealizowany min 1 cel powyżej lub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</si>
</sst>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9" fontId="0" fillId="0" borderId="0" xfId="1" applyFont="1"/>
  </cellXfs>
  <cellStyles count="2">
    <cellStyle name="Normalny" xfId="0" builtinId="0"/>
    <cellStyle name="Procentowy" xfId="1" builtinId="5"/>
  </cellStyles>
  <dxfs count="2"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735-0814-48C7-8BD5-3D43317B96B8}">
  <dimension ref="A1:A4"/>
  <sheetViews>
    <sheetView showGridLines="0" workbookViewId="0">
      <selection activeCell="G9" sqref="G9"/>
    </sheetView>
  </sheetViews>
  <sheetFormatPr defaultRowHeight="14.4" x14ac:dyDescent="0.3"/>
  <cols>
    <col min="1" max="1" width="21" customWidth="1"/>
  </cols>
  <sheetData>
    <row r="1" spans="1:1" x14ac:dyDescent="0.3">
      <c r="A1" s="1" t="s">
        <v>143</v>
      </c>
    </row>
    <row r="2" spans="1:1" ht="13.8" customHeight="1" x14ac:dyDescent="0.3">
      <c r="A2" t="s">
        <v>144</v>
      </c>
    </row>
    <row r="3" spans="1:1" x14ac:dyDescent="0.3">
      <c r="A3" t="s">
        <v>145</v>
      </c>
    </row>
    <row r="4" spans="1:1" x14ac:dyDescent="0.3">
      <c r="A4" t="s">
        <v>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2324-E377-4B54-BC55-ED15A678F982}">
  <dimension ref="A1:I109"/>
  <sheetViews>
    <sheetView tabSelected="1" workbookViewId="0">
      <selection activeCell="N7" sqref="N7"/>
    </sheetView>
  </sheetViews>
  <sheetFormatPr defaultRowHeight="14.4" x14ac:dyDescent="0.3"/>
  <cols>
    <col min="1" max="1" width="9.33203125" bestFit="1" customWidth="1"/>
    <col min="2" max="2" width="11.33203125" bestFit="1" customWidth="1"/>
    <col min="3" max="3" width="11.33203125" customWidth="1"/>
    <col min="4" max="5" width="10.6640625" customWidth="1"/>
    <col min="6" max="6" width="19.88671875" bestFit="1" customWidth="1"/>
    <col min="7" max="7" width="6.6640625" bestFit="1" customWidth="1"/>
    <col min="8" max="9" width="10.6640625" customWidth="1"/>
  </cols>
  <sheetData>
    <row r="1" spans="1:9" ht="34.799999999999997" customHeight="1" x14ac:dyDescent="0.3">
      <c r="A1" s="2" t="s">
        <v>0</v>
      </c>
      <c r="B1" s="2" t="s">
        <v>1</v>
      </c>
      <c r="C1" s="2" t="s">
        <v>135</v>
      </c>
      <c r="D1" s="3" t="s">
        <v>133</v>
      </c>
      <c r="E1" s="3" t="s">
        <v>134</v>
      </c>
      <c r="F1" s="3" t="s">
        <v>146</v>
      </c>
      <c r="G1" s="3" t="s">
        <v>141</v>
      </c>
      <c r="H1" s="3" t="s">
        <v>133</v>
      </c>
      <c r="I1" s="3" t="s">
        <v>134</v>
      </c>
    </row>
    <row r="2" spans="1:9" x14ac:dyDescent="0.3">
      <c r="A2" t="s">
        <v>64</v>
      </c>
      <c r="B2" t="s">
        <v>130</v>
      </c>
      <c r="C2" t="s">
        <v>137</v>
      </c>
      <c r="D2" s="4">
        <f ca="1">IFERROR(D2,"brak danych")</f>
        <v>0</v>
      </c>
      <c r="E2" s="4">
        <v>0.61725338296203736</v>
      </c>
      <c r="F2" t="b">
        <f ca="1">IFERROR(OR(D2&gt;=80%,E2&gt;=80%),"Nie podano")</f>
        <v>0</v>
      </c>
      <c r="G2" t="str">
        <f ca="1">IF(AND(C2="Wrocław",F2=TRUE),"TAK","NIE")</f>
        <v>NIE</v>
      </c>
      <c r="H2" s="4">
        <f ca="1">IFERROR(D2,"brak danych")</f>
        <v>0</v>
      </c>
      <c r="I2" s="4">
        <f>IFERROR(E2,"brak danych")</f>
        <v>0.61725338296203736</v>
      </c>
    </row>
    <row r="3" spans="1:9" x14ac:dyDescent="0.3">
      <c r="A3" t="s">
        <v>2</v>
      </c>
      <c r="B3" t="s">
        <v>3</v>
      </c>
      <c r="C3" t="s">
        <v>140</v>
      </c>
      <c r="D3" s="4">
        <v>0.72501927187946946</v>
      </c>
      <c r="E3" s="4">
        <v>0.48956881655520668</v>
      </c>
      <c r="F3" t="b">
        <f t="shared" ref="F3:F66" si="0">IFERROR(OR(D3&gt;=80%,E3&gt;=80%),"Nie podano")</f>
        <v>0</v>
      </c>
      <c r="G3" t="str">
        <f t="shared" ref="G3:G66" si="1">IF(AND(C3="Wrocław",F3="PRAWDA"),"TAK","NIE")</f>
        <v>NIE</v>
      </c>
      <c r="H3" s="4">
        <f t="shared" ref="H3:H66" si="2">IFERROR(D3,"brak danych")</f>
        <v>0.72501927187946946</v>
      </c>
      <c r="I3" s="4">
        <f t="shared" ref="I3:I66" si="3">IFERROR(E3,"brak danych")</f>
        <v>0.48956881655520668</v>
      </c>
    </row>
    <row r="4" spans="1:9" x14ac:dyDescent="0.3">
      <c r="A4" t="s">
        <v>2</v>
      </c>
      <c r="B4" t="s">
        <v>37</v>
      </c>
      <c r="C4" t="s">
        <v>140</v>
      </c>
      <c r="D4" s="4">
        <v>0.76925182122418112</v>
      </c>
      <c r="E4" s="4">
        <v>0.57008319883210934</v>
      </c>
      <c r="F4" t="b">
        <f t="shared" si="0"/>
        <v>0</v>
      </c>
      <c r="G4" t="str">
        <f t="shared" si="1"/>
        <v>NIE</v>
      </c>
      <c r="H4" s="4">
        <f t="shared" si="2"/>
        <v>0.76925182122418112</v>
      </c>
      <c r="I4" s="4">
        <f t="shared" si="3"/>
        <v>0.57008319883210934</v>
      </c>
    </row>
    <row r="5" spans="1:9" x14ac:dyDescent="0.3">
      <c r="A5" t="s">
        <v>4</v>
      </c>
      <c r="B5" t="s">
        <v>63</v>
      </c>
      <c r="C5" t="s">
        <v>139</v>
      </c>
      <c r="D5" t="e">
        <v>#N/A</v>
      </c>
      <c r="E5" t="e">
        <v>#N/A</v>
      </c>
      <c r="F5" t="str">
        <f t="shared" si="0"/>
        <v>Nie podano</v>
      </c>
      <c r="G5" t="str">
        <f t="shared" si="1"/>
        <v>NIE</v>
      </c>
      <c r="H5" s="4" t="str">
        <f t="shared" si="2"/>
        <v>brak danych</v>
      </c>
      <c r="I5" s="4" t="str">
        <f t="shared" si="3"/>
        <v>brak danych</v>
      </c>
    </row>
    <row r="6" spans="1:9" x14ac:dyDescent="0.3">
      <c r="A6" t="s">
        <v>20</v>
      </c>
      <c r="B6" t="s">
        <v>118</v>
      </c>
      <c r="C6" t="s">
        <v>136</v>
      </c>
      <c r="D6" s="4">
        <v>0.60913035240204838</v>
      </c>
      <c r="E6" s="4">
        <v>0.82172045719688591</v>
      </c>
      <c r="F6" t="b">
        <f t="shared" si="0"/>
        <v>1</v>
      </c>
      <c r="G6" t="str">
        <f t="shared" si="1"/>
        <v>NIE</v>
      </c>
      <c r="H6" s="4">
        <f t="shared" si="2"/>
        <v>0.60913035240204838</v>
      </c>
      <c r="I6" s="4">
        <f t="shared" si="3"/>
        <v>0.82172045719688591</v>
      </c>
    </row>
    <row r="7" spans="1:9" x14ac:dyDescent="0.3">
      <c r="A7" t="s">
        <v>25</v>
      </c>
      <c r="B7" t="s">
        <v>109</v>
      </c>
      <c r="C7" t="s">
        <v>138</v>
      </c>
      <c r="D7" s="4">
        <v>0.57496191404299213</v>
      </c>
      <c r="E7" s="4">
        <v>0.87506145665794588</v>
      </c>
      <c r="F7" t="b">
        <f t="shared" si="0"/>
        <v>1</v>
      </c>
      <c r="G7" t="str">
        <f t="shared" si="1"/>
        <v>NIE</v>
      </c>
      <c r="H7" s="4">
        <f t="shared" si="2"/>
        <v>0.57496191404299213</v>
      </c>
      <c r="I7" s="4">
        <f t="shared" si="3"/>
        <v>0.87506145665794588</v>
      </c>
    </row>
    <row r="8" spans="1:9" x14ac:dyDescent="0.3">
      <c r="A8" t="s">
        <v>20</v>
      </c>
      <c r="B8" t="s">
        <v>23</v>
      </c>
      <c r="C8" t="s">
        <v>136</v>
      </c>
      <c r="D8" s="4">
        <v>0.87477358303711727</v>
      </c>
      <c r="E8" s="4">
        <v>0.24850772121673592</v>
      </c>
      <c r="F8" t="b">
        <f t="shared" si="0"/>
        <v>1</v>
      </c>
      <c r="G8" t="str">
        <f t="shared" si="1"/>
        <v>NIE</v>
      </c>
      <c r="H8" s="4">
        <f t="shared" si="2"/>
        <v>0.87477358303711727</v>
      </c>
      <c r="I8" s="4">
        <f t="shared" si="3"/>
        <v>0.24850772121673592</v>
      </c>
    </row>
    <row r="9" spans="1:9" x14ac:dyDescent="0.3">
      <c r="A9" t="s">
        <v>64</v>
      </c>
      <c r="B9" t="s">
        <v>123</v>
      </c>
      <c r="C9" t="s">
        <v>137</v>
      </c>
      <c r="D9" s="4">
        <v>0.60469087800469556</v>
      </c>
      <c r="E9" s="4">
        <v>0.29034250817028562</v>
      </c>
      <c r="F9" t="b">
        <f t="shared" si="0"/>
        <v>0</v>
      </c>
      <c r="G9" t="str">
        <f t="shared" si="1"/>
        <v>NIE</v>
      </c>
      <c r="H9" s="4">
        <f t="shared" si="2"/>
        <v>0.60469087800469556</v>
      </c>
      <c r="I9" s="4">
        <f t="shared" si="3"/>
        <v>0.29034250817028562</v>
      </c>
    </row>
    <row r="10" spans="1:9" x14ac:dyDescent="0.3">
      <c r="A10" t="s">
        <v>64</v>
      </c>
      <c r="B10" t="s">
        <v>68</v>
      </c>
      <c r="C10" t="s">
        <v>138</v>
      </c>
      <c r="D10" s="4">
        <v>0.73223123022253489</v>
      </c>
      <c r="E10" s="4">
        <v>0.93417011891892421</v>
      </c>
      <c r="F10" t="b">
        <f t="shared" si="0"/>
        <v>1</v>
      </c>
      <c r="G10" t="str">
        <f t="shared" si="1"/>
        <v>NIE</v>
      </c>
      <c r="H10" s="4">
        <f t="shared" si="2"/>
        <v>0.73223123022253489</v>
      </c>
      <c r="I10" s="4">
        <f t="shared" si="3"/>
        <v>0.93417011891892421</v>
      </c>
    </row>
    <row r="11" spans="1:9" x14ac:dyDescent="0.3">
      <c r="A11" t="s">
        <v>15</v>
      </c>
      <c r="B11" t="s">
        <v>16</v>
      </c>
      <c r="C11" t="s">
        <v>138</v>
      </c>
      <c r="D11" s="4">
        <v>0.8</v>
      </c>
      <c r="E11" s="4">
        <v>0.56623268451788655</v>
      </c>
      <c r="F11" t="b">
        <f t="shared" si="0"/>
        <v>1</v>
      </c>
      <c r="G11" t="str">
        <f t="shared" si="1"/>
        <v>NIE</v>
      </c>
      <c r="H11" s="4">
        <f t="shared" si="2"/>
        <v>0.8</v>
      </c>
      <c r="I11" s="4">
        <f t="shared" si="3"/>
        <v>0.56623268451788655</v>
      </c>
    </row>
    <row r="12" spans="1:9" x14ac:dyDescent="0.3">
      <c r="A12" t="s">
        <v>30</v>
      </c>
      <c r="B12" t="s">
        <v>39</v>
      </c>
      <c r="C12" t="s">
        <v>139</v>
      </c>
      <c r="D12" s="4">
        <v>0.49292538541054798</v>
      </c>
      <c r="E12" s="4">
        <v>0.33587225931828646</v>
      </c>
      <c r="F12" t="b">
        <f t="shared" si="0"/>
        <v>0</v>
      </c>
      <c r="G12" t="str">
        <f t="shared" si="1"/>
        <v>NIE</v>
      </c>
      <c r="H12" s="4">
        <f t="shared" si="2"/>
        <v>0.49292538541054798</v>
      </c>
      <c r="I12" s="4">
        <f t="shared" si="3"/>
        <v>0.33587225931828646</v>
      </c>
    </row>
    <row r="13" spans="1:9" x14ac:dyDescent="0.3">
      <c r="A13" t="s">
        <v>64</v>
      </c>
      <c r="B13" t="s">
        <v>119</v>
      </c>
      <c r="C13" t="s">
        <v>139</v>
      </c>
      <c r="D13" s="4">
        <v>0.88394381738022099</v>
      </c>
      <c r="E13" s="4">
        <v>0.80075154253700365</v>
      </c>
      <c r="F13" t="b">
        <f t="shared" si="0"/>
        <v>1</v>
      </c>
      <c r="G13" t="str">
        <f t="shared" si="1"/>
        <v>NIE</v>
      </c>
      <c r="H13" s="4">
        <f t="shared" si="2"/>
        <v>0.88394381738022099</v>
      </c>
      <c r="I13" s="4">
        <f t="shared" si="3"/>
        <v>0.80075154253700365</v>
      </c>
    </row>
    <row r="14" spans="1:9" x14ac:dyDescent="0.3">
      <c r="A14" t="s">
        <v>17</v>
      </c>
      <c r="B14" t="s">
        <v>18</v>
      </c>
      <c r="C14" t="s">
        <v>138</v>
      </c>
      <c r="D14" t="e">
        <v>#N/A</v>
      </c>
      <c r="E14" t="e">
        <v>#N/A</v>
      </c>
      <c r="F14" t="str">
        <f t="shared" si="0"/>
        <v>Nie podano</v>
      </c>
      <c r="G14" t="str">
        <f t="shared" si="1"/>
        <v>NIE</v>
      </c>
      <c r="H14" s="4" t="str">
        <f t="shared" si="2"/>
        <v>brak danych</v>
      </c>
      <c r="I14" s="4" t="str">
        <f t="shared" si="3"/>
        <v>brak danych</v>
      </c>
    </row>
    <row r="15" spans="1:9" x14ac:dyDescent="0.3">
      <c r="A15" t="s">
        <v>64</v>
      </c>
      <c r="B15" t="s">
        <v>126</v>
      </c>
      <c r="C15" t="s">
        <v>140</v>
      </c>
      <c r="D15" s="4">
        <v>0.29997537358967963</v>
      </c>
      <c r="E15" s="4">
        <v>0.56651095701425547</v>
      </c>
      <c r="F15" t="b">
        <f t="shared" si="0"/>
        <v>0</v>
      </c>
      <c r="G15" t="str">
        <f t="shared" si="1"/>
        <v>NIE</v>
      </c>
      <c r="H15" s="4">
        <f t="shared" si="2"/>
        <v>0.29997537358967963</v>
      </c>
      <c r="I15" s="4">
        <f t="shared" si="3"/>
        <v>0.56651095701425547</v>
      </c>
    </row>
    <row r="16" spans="1:9" x14ac:dyDescent="0.3">
      <c r="A16" t="s">
        <v>89</v>
      </c>
      <c r="B16" t="s">
        <v>95</v>
      </c>
      <c r="C16" t="s">
        <v>137</v>
      </c>
      <c r="D16" t="e">
        <v>#N/A</v>
      </c>
      <c r="E16" t="e">
        <v>#N/A</v>
      </c>
      <c r="F16" t="str">
        <f t="shared" si="0"/>
        <v>Nie podano</v>
      </c>
      <c r="G16" t="str">
        <f t="shared" si="1"/>
        <v>NIE</v>
      </c>
      <c r="H16" s="4" t="str">
        <f t="shared" si="2"/>
        <v>brak danych</v>
      </c>
      <c r="I16" s="4" t="str">
        <f t="shared" si="3"/>
        <v>brak danych</v>
      </c>
    </row>
    <row r="17" spans="1:9" x14ac:dyDescent="0.3">
      <c r="A17" t="s">
        <v>131</v>
      </c>
      <c r="B17" t="s">
        <v>132</v>
      </c>
      <c r="C17" t="s">
        <v>138</v>
      </c>
      <c r="D17" s="4">
        <v>0.66353278468993326</v>
      </c>
      <c r="E17" s="4">
        <v>0.47867034949420728</v>
      </c>
      <c r="F17" t="b">
        <f t="shared" si="0"/>
        <v>0</v>
      </c>
      <c r="G17" t="str">
        <f t="shared" si="1"/>
        <v>NIE</v>
      </c>
      <c r="H17" s="4">
        <f t="shared" si="2"/>
        <v>0.66353278468993326</v>
      </c>
      <c r="I17" s="4">
        <f t="shared" si="3"/>
        <v>0.47867034949420728</v>
      </c>
    </row>
    <row r="18" spans="1:9" x14ac:dyDescent="0.3">
      <c r="A18" t="s">
        <v>99</v>
      </c>
      <c r="B18" t="s">
        <v>101</v>
      </c>
      <c r="C18" t="s">
        <v>138</v>
      </c>
      <c r="D18" s="4">
        <v>0.94872501994731528</v>
      </c>
      <c r="E18" s="4">
        <v>0.36822114060035016</v>
      </c>
      <c r="F18" t="b">
        <f t="shared" si="0"/>
        <v>1</v>
      </c>
      <c r="G18" t="str">
        <f t="shared" si="1"/>
        <v>NIE</v>
      </c>
      <c r="H18" s="4">
        <f t="shared" si="2"/>
        <v>0.94872501994731528</v>
      </c>
      <c r="I18" s="4">
        <f t="shared" si="3"/>
        <v>0.36822114060035016</v>
      </c>
    </row>
    <row r="19" spans="1:9" x14ac:dyDescent="0.3">
      <c r="A19" t="s">
        <v>10</v>
      </c>
      <c r="B19" t="s">
        <v>60</v>
      </c>
      <c r="C19" t="s">
        <v>137</v>
      </c>
      <c r="D19" s="4">
        <v>0.18701255548600326</v>
      </c>
      <c r="E19" s="4">
        <v>1.453648017085285E-2</v>
      </c>
      <c r="F19" t="b">
        <f t="shared" si="0"/>
        <v>0</v>
      </c>
      <c r="G19" t="str">
        <f t="shared" si="1"/>
        <v>NIE</v>
      </c>
      <c r="H19" s="4">
        <f t="shared" si="2"/>
        <v>0.18701255548600326</v>
      </c>
      <c r="I19" s="4">
        <f t="shared" si="3"/>
        <v>1.453648017085285E-2</v>
      </c>
    </row>
    <row r="20" spans="1:9" x14ac:dyDescent="0.3">
      <c r="A20" t="s">
        <v>20</v>
      </c>
      <c r="B20" t="s">
        <v>69</v>
      </c>
      <c r="C20" t="s">
        <v>137</v>
      </c>
      <c r="D20" s="4">
        <v>0.28908714450663098</v>
      </c>
      <c r="E20" s="4">
        <v>0.83675115418425305</v>
      </c>
      <c r="F20" t="b">
        <f t="shared" si="0"/>
        <v>1</v>
      </c>
      <c r="G20" t="str">
        <f t="shared" si="1"/>
        <v>NIE</v>
      </c>
      <c r="H20" s="4">
        <f t="shared" si="2"/>
        <v>0.28908714450663098</v>
      </c>
      <c r="I20" s="4">
        <f t="shared" si="3"/>
        <v>0.83675115418425305</v>
      </c>
    </row>
    <row r="21" spans="1:9" x14ac:dyDescent="0.3">
      <c r="A21" t="s">
        <v>44</v>
      </c>
      <c r="B21" t="s">
        <v>120</v>
      </c>
      <c r="C21" t="s">
        <v>138</v>
      </c>
      <c r="D21" s="4">
        <v>0.37682319221376914</v>
      </c>
      <c r="E21" s="4">
        <v>0.46826636493338214</v>
      </c>
      <c r="F21" t="b">
        <f t="shared" si="0"/>
        <v>0</v>
      </c>
      <c r="G21" t="str">
        <f t="shared" si="1"/>
        <v>NIE</v>
      </c>
      <c r="H21" s="4">
        <f t="shared" si="2"/>
        <v>0.37682319221376914</v>
      </c>
      <c r="I21" s="4">
        <f t="shared" si="3"/>
        <v>0.46826636493338214</v>
      </c>
    </row>
    <row r="22" spans="1:9" x14ac:dyDescent="0.3">
      <c r="A22" t="s">
        <v>35</v>
      </c>
      <c r="B22" t="s">
        <v>34</v>
      </c>
      <c r="C22" t="s">
        <v>138</v>
      </c>
      <c r="D22" s="4">
        <v>0.75379170487256408</v>
      </c>
      <c r="E22" s="4">
        <v>0.57713040857432507</v>
      </c>
      <c r="F22" t="b">
        <f t="shared" si="0"/>
        <v>0</v>
      </c>
      <c r="G22" t="str">
        <f t="shared" si="1"/>
        <v>NIE</v>
      </c>
      <c r="H22" s="4">
        <f t="shared" si="2"/>
        <v>0.75379170487256408</v>
      </c>
      <c r="I22" s="4">
        <f t="shared" si="3"/>
        <v>0.57713040857432507</v>
      </c>
    </row>
    <row r="23" spans="1:9" x14ac:dyDescent="0.3">
      <c r="A23" t="s">
        <v>25</v>
      </c>
      <c r="B23" t="s">
        <v>26</v>
      </c>
      <c r="C23" t="s">
        <v>139</v>
      </c>
      <c r="D23" s="4">
        <v>0.48732408449810499</v>
      </c>
      <c r="E23" s="4">
        <v>0.29225325130865454</v>
      </c>
      <c r="F23" t="b">
        <f t="shared" si="0"/>
        <v>0</v>
      </c>
      <c r="G23" t="str">
        <f t="shared" si="1"/>
        <v>NIE</v>
      </c>
      <c r="H23" s="4">
        <f t="shared" si="2"/>
        <v>0.48732408449810499</v>
      </c>
      <c r="I23" s="4">
        <f t="shared" si="3"/>
        <v>0.29225325130865454</v>
      </c>
    </row>
    <row r="24" spans="1:9" x14ac:dyDescent="0.3">
      <c r="A24" t="s">
        <v>44</v>
      </c>
      <c r="B24" t="s">
        <v>113</v>
      </c>
      <c r="C24" t="s">
        <v>138</v>
      </c>
      <c r="D24" s="4">
        <v>0.96746220582903486</v>
      </c>
      <c r="E24" s="4">
        <v>0.88630522660532729</v>
      </c>
      <c r="F24" t="b">
        <f t="shared" si="0"/>
        <v>1</v>
      </c>
      <c r="G24" t="str">
        <f t="shared" si="1"/>
        <v>NIE</v>
      </c>
      <c r="H24" s="4">
        <f t="shared" si="2"/>
        <v>0.96746220582903486</v>
      </c>
      <c r="I24" s="4">
        <f t="shared" si="3"/>
        <v>0.88630522660532729</v>
      </c>
    </row>
    <row r="25" spans="1:9" x14ac:dyDescent="0.3">
      <c r="A25" t="s">
        <v>64</v>
      </c>
      <c r="B25" t="s">
        <v>65</v>
      </c>
      <c r="C25" t="s">
        <v>136</v>
      </c>
      <c r="D25" s="4">
        <v>0.19294786622304227</v>
      </c>
      <c r="E25" s="4">
        <v>0.33897557557327185</v>
      </c>
      <c r="F25" t="b">
        <f t="shared" si="0"/>
        <v>0</v>
      </c>
      <c r="G25" t="str">
        <f t="shared" si="1"/>
        <v>NIE</v>
      </c>
      <c r="H25" s="4">
        <f t="shared" si="2"/>
        <v>0.19294786622304227</v>
      </c>
      <c r="I25" s="4">
        <f t="shared" si="3"/>
        <v>0.33897557557327185</v>
      </c>
    </row>
    <row r="26" spans="1:9" x14ac:dyDescent="0.3">
      <c r="A26" t="s">
        <v>2</v>
      </c>
      <c r="B26" t="s">
        <v>19</v>
      </c>
      <c r="C26" t="s">
        <v>137</v>
      </c>
      <c r="D26" s="4">
        <v>0.77666277275098783</v>
      </c>
      <c r="E26" s="4">
        <v>0.33387096650831116</v>
      </c>
      <c r="F26" t="b">
        <f t="shared" si="0"/>
        <v>0</v>
      </c>
      <c r="G26" t="str">
        <f t="shared" si="1"/>
        <v>NIE</v>
      </c>
      <c r="H26" s="4">
        <f t="shared" si="2"/>
        <v>0.77666277275098783</v>
      </c>
      <c r="I26" s="4">
        <f t="shared" si="3"/>
        <v>0.33387096650831116</v>
      </c>
    </row>
    <row r="27" spans="1:9" x14ac:dyDescent="0.3">
      <c r="A27" t="s">
        <v>30</v>
      </c>
      <c r="B27" t="s">
        <v>48</v>
      </c>
      <c r="C27" t="s">
        <v>138</v>
      </c>
      <c r="D27" s="4">
        <v>0.53323442611223471</v>
      </c>
      <c r="E27" s="4">
        <v>0.35329734302556537</v>
      </c>
      <c r="F27" t="b">
        <f t="shared" si="0"/>
        <v>0</v>
      </c>
      <c r="G27" t="str">
        <f t="shared" si="1"/>
        <v>NIE</v>
      </c>
      <c r="H27" s="4">
        <f t="shared" si="2"/>
        <v>0.53323442611223471</v>
      </c>
      <c r="I27" s="4">
        <f t="shared" si="3"/>
        <v>0.35329734302556537</v>
      </c>
    </row>
    <row r="28" spans="1:9" x14ac:dyDescent="0.3">
      <c r="A28" t="s">
        <v>97</v>
      </c>
      <c r="B28" t="s">
        <v>106</v>
      </c>
      <c r="C28" t="s">
        <v>140</v>
      </c>
      <c r="D28" s="4">
        <v>0.19431964994245321</v>
      </c>
      <c r="E28" s="4">
        <v>0.46987790620186598</v>
      </c>
      <c r="F28" t="b">
        <f t="shared" si="0"/>
        <v>0</v>
      </c>
      <c r="G28" t="str">
        <f t="shared" si="1"/>
        <v>NIE</v>
      </c>
      <c r="H28" s="4">
        <f t="shared" si="2"/>
        <v>0.19431964994245321</v>
      </c>
      <c r="I28" s="4">
        <f t="shared" si="3"/>
        <v>0.46987790620186598</v>
      </c>
    </row>
    <row r="29" spans="1:9" x14ac:dyDescent="0.3">
      <c r="A29" t="s">
        <v>4</v>
      </c>
      <c r="B29" t="s">
        <v>38</v>
      </c>
      <c r="C29" t="s">
        <v>140</v>
      </c>
      <c r="D29" s="4">
        <v>0.63912487785761651</v>
      </c>
      <c r="E29" s="4">
        <v>9.6960042078387043E-2</v>
      </c>
      <c r="F29" t="b">
        <f t="shared" si="0"/>
        <v>0</v>
      </c>
      <c r="G29" t="str">
        <f t="shared" si="1"/>
        <v>NIE</v>
      </c>
      <c r="H29" s="4">
        <f t="shared" si="2"/>
        <v>0.63912487785761651</v>
      </c>
      <c r="I29" s="4">
        <f t="shared" si="3"/>
        <v>9.6960042078387043E-2</v>
      </c>
    </row>
    <row r="30" spans="1:9" x14ac:dyDescent="0.3">
      <c r="A30" t="s">
        <v>6</v>
      </c>
      <c r="B30" t="s">
        <v>94</v>
      </c>
      <c r="C30" t="s">
        <v>136</v>
      </c>
      <c r="D30" s="4">
        <v>0.91060227075193201</v>
      </c>
      <c r="E30" s="4">
        <v>0.9561491839463121</v>
      </c>
      <c r="F30" t="b">
        <f t="shared" si="0"/>
        <v>1</v>
      </c>
      <c r="G30" t="str">
        <f t="shared" si="1"/>
        <v>NIE</v>
      </c>
      <c r="H30" s="4">
        <f t="shared" si="2"/>
        <v>0.91060227075193201</v>
      </c>
      <c r="I30" s="4">
        <f t="shared" si="3"/>
        <v>0.9561491839463121</v>
      </c>
    </row>
    <row r="31" spans="1:9" x14ac:dyDescent="0.3">
      <c r="A31" t="s">
        <v>2</v>
      </c>
      <c r="B31" t="s">
        <v>36</v>
      </c>
      <c r="C31" t="s">
        <v>139</v>
      </c>
      <c r="D31" s="4">
        <v>0.67199081499424196</v>
      </c>
      <c r="E31" s="4">
        <v>0.26708263765281437</v>
      </c>
      <c r="F31" t="b">
        <f t="shared" si="0"/>
        <v>0</v>
      </c>
      <c r="G31" t="str">
        <f t="shared" si="1"/>
        <v>NIE</v>
      </c>
      <c r="H31" s="4">
        <f t="shared" si="2"/>
        <v>0.67199081499424196</v>
      </c>
      <c r="I31" s="4">
        <f t="shared" si="3"/>
        <v>0.26708263765281437</v>
      </c>
    </row>
    <row r="32" spans="1:9" x14ac:dyDescent="0.3">
      <c r="A32" t="s">
        <v>6</v>
      </c>
      <c r="B32" t="s">
        <v>56</v>
      </c>
      <c r="C32" t="s">
        <v>136</v>
      </c>
      <c r="D32" s="4">
        <v>0.86637963205576152</v>
      </c>
      <c r="E32" s="4">
        <v>0.54377853290226663</v>
      </c>
      <c r="F32" t="b">
        <f t="shared" si="0"/>
        <v>1</v>
      </c>
      <c r="G32" t="str">
        <f t="shared" si="1"/>
        <v>NIE</v>
      </c>
      <c r="H32" s="4">
        <f t="shared" si="2"/>
        <v>0.86637963205576152</v>
      </c>
      <c r="I32" s="4">
        <f t="shared" si="3"/>
        <v>0.54377853290226663</v>
      </c>
    </row>
    <row r="33" spans="1:9" x14ac:dyDescent="0.3">
      <c r="A33" t="s">
        <v>20</v>
      </c>
      <c r="B33" t="s">
        <v>124</v>
      </c>
      <c r="C33" t="s">
        <v>139</v>
      </c>
      <c r="D33" s="4">
        <v>0.73257030550469349</v>
      </c>
      <c r="E33" s="4">
        <v>1.1109506105831723E-2</v>
      </c>
      <c r="F33" t="b">
        <f t="shared" si="0"/>
        <v>0</v>
      </c>
      <c r="G33" t="str">
        <f t="shared" si="1"/>
        <v>NIE</v>
      </c>
      <c r="H33" s="4">
        <f t="shared" si="2"/>
        <v>0.73257030550469349</v>
      </c>
      <c r="I33" s="4">
        <f t="shared" si="3"/>
        <v>1.1109506105831723E-2</v>
      </c>
    </row>
    <row r="34" spans="1:9" x14ac:dyDescent="0.3">
      <c r="A34" t="s">
        <v>20</v>
      </c>
      <c r="B34" t="s">
        <v>21</v>
      </c>
      <c r="C34" t="s">
        <v>137</v>
      </c>
      <c r="D34" s="4">
        <v>0.54059370777771121</v>
      </c>
      <c r="E34" s="4">
        <v>0.52185626044197653</v>
      </c>
      <c r="F34" t="b">
        <f t="shared" si="0"/>
        <v>0</v>
      </c>
      <c r="G34" t="str">
        <f t="shared" si="1"/>
        <v>NIE</v>
      </c>
      <c r="H34" s="4">
        <f t="shared" si="2"/>
        <v>0.54059370777771121</v>
      </c>
      <c r="I34" s="4">
        <f t="shared" si="3"/>
        <v>0.52185626044197653</v>
      </c>
    </row>
    <row r="35" spans="1:9" x14ac:dyDescent="0.3">
      <c r="A35" t="s">
        <v>99</v>
      </c>
      <c r="B35" t="s">
        <v>100</v>
      </c>
      <c r="C35" t="s">
        <v>139</v>
      </c>
      <c r="D35" s="4">
        <v>0.56638640540356622</v>
      </c>
      <c r="E35" s="4">
        <v>0.42744249128191047</v>
      </c>
      <c r="F35" t="b">
        <f t="shared" si="0"/>
        <v>0</v>
      </c>
      <c r="G35" t="str">
        <f t="shared" si="1"/>
        <v>NIE</v>
      </c>
      <c r="H35" s="4">
        <f t="shared" si="2"/>
        <v>0.56638640540356622</v>
      </c>
      <c r="I35" s="4">
        <f t="shared" si="3"/>
        <v>0.42744249128191047</v>
      </c>
    </row>
    <row r="36" spans="1:9" x14ac:dyDescent="0.3">
      <c r="A36" t="s">
        <v>33</v>
      </c>
      <c r="B36" t="s">
        <v>34</v>
      </c>
      <c r="C36" t="s">
        <v>136</v>
      </c>
      <c r="D36" s="4">
        <v>0.44058076068920604</v>
      </c>
      <c r="E36" s="4">
        <v>0.50801432336610797</v>
      </c>
      <c r="F36" t="b">
        <f t="shared" si="0"/>
        <v>0</v>
      </c>
      <c r="G36" t="str">
        <f t="shared" si="1"/>
        <v>NIE</v>
      </c>
      <c r="H36" s="4">
        <f t="shared" si="2"/>
        <v>0.44058076068920604</v>
      </c>
      <c r="I36" s="4">
        <f t="shared" si="3"/>
        <v>0.50801432336610797</v>
      </c>
    </row>
    <row r="37" spans="1:9" x14ac:dyDescent="0.3">
      <c r="A37" t="s">
        <v>6</v>
      </c>
      <c r="B37" t="s">
        <v>113</v>
      </c>
      <c r="C37" t="s">
        <v>137</v>
      </c>
      <c r="D37" s="4">
        <v>0.95193257151265909</v>
      </c>
      <c r="E37" s="4">
        <v>0.19520938697850276</v>
      </c>
      <c r="F37" t="b">
        <f t="shared" si="0"/>
        <v>1</v>
      </c>
      <c r="G37" t="str">
        <f t="shared" si="1"/>
        <v>NIE</v>
      </c>
      <c r="H37" s="4">
        <f t="shared" si="2"/>
        <v>0.95193257151265909</v>
      </c>
      <c r="I37" s="4">
        <f t="shared" si="3"/>
        <v>0.19520938697850276</v>
      </c>
    </row>
    <row r="38" spans="1:9" x14ac:dyDescent="0.3">
      <c r="A38" t="s">
        <v>6</v>
      </c>
      <c r="B38" t="s">
        <v>28</v>
      </c>
      <c r="C38" t="s">
        <v>139</v>
      </c>
      <c r="D38" s="4">
        <v>0.70114266316565477</v>
      </c>
      <c r="E38" s="4">
        <v>0.14048858621049332</v>
      </c>
      <c r="F38" t="b">
        <f t="shared" si="0"/>
        <v>0</v>
      </c>
      <c r="G38" t="str">
        <f t="shared" si="1"/>
        <v>NIE</v>
      </c>
      <c r="H38" s="4">
        <f t="shared" si="2"/>
        <v>0.70114266316565477</v>
      </c>
      <c r="I38" s="4">
        <f t="shared" si="3"/>
        <v>0.14048858621049332</v>
      </c>
    </row>
    <row r="39" spans="1:9" x14ac:dyDescent="0.3">
      <c r="A39" t="s">
        <v>10</v>
      </c>
      <c r="B39" t="s">
        <v>73</v>
      </c>
      <c r="C39" t="s">
        <v>138</v>
      </c>
      <c r="D39" s="4">
        <v>0.86023645516224501</v>
      </c>
      <c r="E39" s="4">
        <v>0.41638597205943106</v>
      </c>
      <c r="F39" t="b">
        <f t="shared" si="0"/>
        <v>1</v>
      </c>
      <c r="G39" t="str">
        <f t="shared" si="1"/>
        <v>NIE</v>
      </c>
      <c r="H39" s="4">
        <f t="shared" si="2"/>
        <v>0.86023645516224501</v>
      </c>
      <c r="I39" s="4">
        <f t="shared" si="3"/>
        <v>0.41638597205943106</v>
      </c>
    </row>
    <row r="40" spans="1:9" x14ac:dyDescent="0.3">
      <c r="A40" t="s">
        <v>30</v>
      </c>
      <c r="B40" t="s">
        <v>31</v>
      </c>
      <c r="C40" t="s">
        <v>137</v>
      </c>
      <c r="D40" s="4">
        <v>0.62260608184063204</v>
      </c>
      <c r="E40" s="4">
        <v>0.79976682930193965</v>
      </c>
      <c r="F40" t="b">
        <f t="shared" si="0"/>
        <v>0</v>
      </c>
      <c r="G40" t="str">
        <f t="shared" si="1"/>
        <v>NIE</v>
      </c>
      <c r="H40" s="4">
        <f t="shared" si="2"/>
        <v>0.62260608184063204</v>
      </c>
      <c r="I40" s="4">
        <f t="shared" si="3"/>
        <v>0.79976682930193965</v>
      </c>
    </row>
    <row r="41" spans="1:9" x14ac:dyDescent="0.3">
      <c r="A41" t="s">
        <v>4</v>
      </c>
      <c r="B41" t="s">
        <v>125</v>
      </c>
      <c r="C41" t="s">
        <v>139</v>
      </c>
      <c r="D41" s="4">
        <v>0.66186181407968125</v>
      </c>
      <c r="E41" s="4">
        <v>0.19866555180490042</v>
      </c>
      <c r="F41" t="b">
        <f t="shared" si="0"/>
        <v>0</v>
      </c>
      <c r="G41" t="str">
        <f t="shared" si="1"/>
        <v>NIE</v>
      </c>
      <c r="H41" s="4">
        <f t="shared" si="2"/>
        <v>0.66186181407968125</v>
      </c>
      <c r="I41" s="4">
        <f t="shared" si="3"/>
        <v>0.19866555180490042</v>
      </c>
    </row>
    <row r="42" spans="1:9" x14ac:dyDescent="0.3">
      <c r="A42" t="s">
        <v>10</v>
      </c>
      <c r="B42" t="s">
        <v>117</v>
      </c>
      <c r="C42" t="s">
        <v>136</v>
      </c>
      <c r="D42" s="4">
        <v>9.6834688445624484E-2</v>
      </c>
      <c r="E42" s="4">
        <v>0.58403724382755562</v>
      </c>
      <c r="F42" t="b">
        <f t="shared" si="0"/>
        <v>0</v>
      </c>
      <c r="G42" t="str">
        <f t="shared" si="1"/>
        <v>NIE</v>
      </c>
      <c r="H42" s="4">
        <f t="shared" si="2"/>
        <v>9.6834688445624484E-2</v>
      </c>
      <c r="I42" s="4">
        <f t="shared" si="3"/>
        <v>0.58403724382755562</v>
      </c>
    </row>
    <row r="43" spans="1:9" x14ac:dyDescent="0.3">
      <c r="A43" t="s">
        <v>10</v>
      </c>
      <c r="B43" t="s">
        <v>129</v>
      </c>
      <c r="C43" t="s">
        <v>139</v>
      </c>
      <c r="D43" s="4">
        <v>0.85514617525091563</v>
      </c>
      <c r="E43" s="4">
        <v>0.52834118603053548</v>
      </c>
      <c r="F43" t="b">
        <f t="shared" si="0"/>
        <v>1</v>
      </c>
      <c r="G43" t="str">
        <f t="shared" si="1"/>
        <v>NIE</v>
      </c>
      <c r="H43" s="4">
        <f t="shared" si="2"/>
        <v>0.85514617525091563</v>
      </c>
      <c r="I43" s="4">
        <f t="shared" si="3"/>
        <v>0.52834118603053548</v>
      </c>
    </row>
    <row r="44" spans="1:9" x14ac:dyDescent="0.3">
      <c r="A44" t="s">
        <v>25</v>
      </c>
      <c r="B44" t="s">
        <v>52</v>
      </c>
      <c r="C44" t="s">
        <v>140</v>
      </c>
      <c r="D44" s="4">
        <v>0.50123051823114639</v>
      </c>
      <c r="E44" s="4">
        <v>0.32357485989057322</v>
      </c>
      <c r="F44" t="b">
        <f t="shared" si="0"/>
        <v>0</v>
      </c>
      <c r="G44" t="str">
        <f t="shared" si="1"/>
        <v>NIE</v>
      </c>
      <c r="H44" s="4">
        <f t="shared" si="2"/>
        <v>0.50123051823114639</v>
      </c>
      <c r="I44" s="4">
        <f t="shared" si="3"/>
        <v>0.32357485989057322</v>
      </c>
    </row>
    <row r="45" spans="1:9" x14ac:dyDescent="0.3">
      <c r="A45" t="s">
        <v>89</v>
      </c>
      <c r="B45" t="s">
        <v>90</v>
      </c>
      <c r="C45" t="s">
        <v>137</v>
      </c>
      <c r="D45" s="4">
        <v>0.98311016422152364</v>
      </c>
      <c r="E45" s="4">
        <v>0.74667160582271175</v>
      </c>
      <c r="F45" t="b">
        <f t="shared" si="0"/>
        <v>1</v>
      </c>
      <c r="G45" t="str">
        <f t="shared" si="1"/>
        <v>NIE</v>
      </c>
      <c r="H45" s="4">
        <f t="shared" si="2"/>
        <v>0.98311016422152364</v>
      </c>
      <c r="I45" s="4">
        <f t="shared" si="3"/>
        <v>0.74667160582271175</v>
      </c>
    </row>
    <row r="46" spans="1:9" x14ac:dyDescent="0.3">
      <c r="A46" t="s">
        <v>44</v>
      </c>
      <c r="B46" t="s">
        <v>61</v>
      </c>
      <c r="C46" t="s">
        <v>139</v>
      </c>
      <c r="D46" s="4">
        <v>0.99389748104964648</v>
      </c>
      <c r="E46" s="4">
        <v>0.98172840146562967</v>
      </c>
      <c r="F46" t="b">
        <f t="shared" si="0"/>
        <v>1</v>
      </c>
      <c r="G46" t="str">
        <f t="shared" si="1"/>
        <v>NIE</v>
      </c>
      <c r="H46" s="4">
        <f t="shared" si="2"/>
        <v>0.99389748104964648</v>
      </c>
      <c r="I46" s="4">
        <f t="shared" si="3"/>
        <v>0.98172840146562967</v>
      </c>
    </row>
    <row r="47" spans="1:9" x14ac:dyDescent="0.3">
      <c r="A47" t="s">
        <v>10</v>
      </c>
      <c r="B47" t="s">
        <v>11</v>
      </c>
      <c r="C47" t="s">
        <v>139</v>
      </c>
      <c r="D47" s="4">
        <v>0.31253622166149753</v>
      </c>
      <c r="E47" s="4">
        <v>0.810650304972238</v>
      </c>
      <c r="F47" t="b">
        <f t="shared" si="0"/>
        <v>1</v>
      </c>
      <c r="G47" t="str">
        <f t="shared" si="1"/>
        <v>NIE</v>
      </c>
      <c r="H47" s="4">
        <f t="shared" si="2"/>
        <v>0.31253622166149753</v>
      </c>
      <c r="I47" s="4">
        <f t="shared" si="3"/>
        <v>0.810650304972238</v>
      </c>
    </row>
    <row r="48" spans="1:9" x14ac:dyDescent="0.3">
      <c r="A48" t="s">
        <v>30</v>
      </c>
      <c r="B48" t="s">
        <v>57</v>
      </c>
      <c r="C48" t="s">
        <v>138</v>
      </c>
      <c r="D48" s="4">
        <v>0.49711748407942336</v>
      </c>
      <c r="E48" s="4">
        <v>8.4675737911128812E-2</v>
      </c>
      <c r="F48" t="b">
        <f t="shared" si="0"/>
        <v>0</v>
      </c>
      <c r="G48" t="str">
        <f t="shared" si="1"/>
        <v>NIE</v>
      </c>
      <c r="H48" s="4">
        <f t="shared" si="2"/>
        <v>0.49711748407942336</v>
      </c>
      <c r="I48" s="4">
        <f t="shared" si="3"/>
        <v>8.4675737911128812E-2</v>
      </c>
    </row>
    <row r="49" spans="1:9" x14ac:dyDescent="0.3">
      <c r="A49" t="s">
        <v>83</v>
      </c>
      <c r="B49" t="s">
        <v>84</v>
      </c>
      <c r="C49" t="s">
        <v>140</v>
      </c>
      <c r="D49" s="4">
        <v>0.16008948386187805</v>
      </c>
      <c r="E49" s="4">
        <v>0.62233042043615394</v>
      </c>
      <c r="F49" t="b">
        <f t="shared" si="0"/>
        <v>0</v>
      </c>
      <c r="G49" t="str">
        <f t="shared" si="1"/>
        <v>NIE</v>
      </c>
      <c r="H49" s="4">
        <f t="shared" si="2"/>
        <v>0.16008948386187805</v>
      </c>
      <c r="I49" s="4">
        <f t="shared" si="3"/>
        <v>0.62233042043615394</v>
      </c>
    </row>
    <row r="50" spans="1:9" x14ac:dyDescent="0.3">
      <c r="A50" t="s">
        <v>74</v>
      </c>
      <c r="B50" t="s">
        <v>75</v>
      </c>
      <c r="C50" t="s">
        <v>137</v>
      </c>
      <c r="D50" s="4">
        <v>0.47271495177745304</v>
      </c>
      <c r="E50" s="4">
        <v>0.61646505763944914</v>
      </c>
      <c r="F50" t="b">
        <f t="shared" si="0"/>
        <v>0</v>
      </c>
      <c r="G50" t="str">
        <f t="shared" si="1"/>
        <v>NIE</v>
      </c>
      <c r="H50" s="4">
        <f t="shared" si="2"/>
        <v>0.47271495177745304</v>
      </c>
      <c r="I50" s="4">
        <f t="shared" si="3"/>
        <v>0.61646505763944914</v>
      </c>
    </row>
    <row r="51" spans="1:9" x14ac:dyDescent="0.3">
      <c r="A51" t="s">
        <v>30</v>
      </c>
      <c r="B51" t="s">
        <v>62</v>
      </c>
      <c r="C51" t="s">
        <v>136</v>
      </c>
      <c r="D51" s="4">
        <v>0.43313335228472394</v>
      </c>
      <c r="E51" s="4">
        <v>0.72004498568279152</v>
      </c>
      <c r="F51" t="b">
        <f t="shared" si="0"/>
        <v>0</v>
      </c>
      <c r="G51" t="str">
        <f t="shared" si="1"/>
        <v>NIE</v>
      </c>
      <c r="H51" s="4">
        <f t="shared" si="2"/>
        <v>0.43313335228472394</v>
      </c>
      <c r="I51" s="4">
        <f t="shared" si="3"/>
        <v>0.72004498568279152</v>
      </c>
    </row>
    <row r="52" spans="1:9" x14ac:dyDescent="0.3">
      <c r="A52" t="s">
        <v>20</v>
      </c>
      <c r="B52" t="s">
        <v>76</v>
      </c>
      <c r="C52" t="s">
        <v>138</v>
      </c>
      <c r="D52" s="4">
        <v>0.64648120766685646</v>
      </c>
      <c r="E52" s="4">
        <v>0.62614223313050565</v>
      </c>
      <c r="F52" t="b">
        <f t="shared" si="0"/>
        <v>0</v>
      </c>
      <c r="G52" t="str">
        <f t="shared" si="1"/>
        <v>NIE</v>
      </c>
      <c r="H52" s="4">
        <f t="shared" si="2"/>
        <v>0.64648120766685646</v>
      </c>
      <c r="I52" s="4">
        <f t="shared" si="3"/>
        <v>0.62614223313050565</v>
      </c>
    </row>
    <row r="53" spans="1:9" x14ac:dyDescent="0.3">
      <c r="A53" t="s">
        <v>44</v>
      </c>
      <c r="B53" t="s">
        <v>110</v>
      </c>
      <c r="C53" t="s">
        <v>138</v>
      </c>
      <c r="D53" s="4">
        <v>0.21069107415767863</v>
      </c>
      <c r="E53" s="4">
        <v>0.36490564356491528</v>
      </c>
      <c r="F53" t="b">
        <f t="shared" si="0"/>
        <v>0</v>
      </c>
      <c r="G53" t="str">
        <f t="shared" si="1"/>
        <v>NIE</v>
      </c>
      <c r="H53" s="4">
        <f t="shared" si="2"/>
        <v>0.21069107415767863</v>
      </c>
      <c r="I53" s="4">
        <f t="shared" si="3"/>
        <v>0.36490564356491528</v>
      </c>
    </row>
    <row r="54" spans="1:9" x14ac:dyDescent="0.3">
      <c r="A54" t="s">
        <v>20</v>
      </c>
      <c r="B54" t="s">
        <v>71</v>
      </c>
      <c r="C54" t="s">
        <v>138</v>
      </c>
      <c r="D54" t="e">
        <v>#N/A</v>
      </c>
      <c r="E54" t="e">
        <v>#N/A</v>
      </c>
      <c r="F54" t="str">
        <f t="shared" si="0"/>
        <v>Nie podano</v>
      </c>
      <c r="G54" t="str">
        <f t="shared" si="1"/>
        <v>NIE</v>
      </c>
      <c r="H54" s="4" t="str">
        <f t="shared" si="2"/>
        <v>brak danych</v>
      </c>
      <c r="I54" s="4" t="str">
        <f t="shared" si="3"/>
        <v>brak danych</v>
      </c>
    </row>
    <row r="55" spans="1:9" x14ac:dyDescent="0.3">
      <c r="A55" t="s">
        <v>44</v>
      </c>
      <c r="B55" t="s">
        <v>121</v>
      </c>
      <c r="C55" t="s">
        <v>139</v>
      </c>
      <c r="D55" s="4">
        <v>0.58902245268313935</v>
      </c>
      <c r="E55" s="4">
        <v>0.96606439556620005</v>
      </c>
      <c r="F55" t="b">
        <f t="shared" si="0"/>
        <v>1</v>
      </c>
      <c r="G55" t="str">
        <f t="shared" si="1"/>
        <v>NIE</v>
      </c>
      <c r="H55" s="4">
        <f t="shared" si="2"/>
        <v>0.58902245268313935</v>
      </c>
      <c r="I55" s="4">
        <f t="shared" si="3"/>
        <v>0.96606439556620005</v>
      </c>
    </row>
    <row r="56" spans="1:9" x14ac:dyDescent="0.3">
      <c r="A56" t="s">
        <v>64</v>
      </c>
      <c r="B56" t="s">
        <v>72</v>
      </c>
      <c r="C56" t="s">
        <v>136</v>
      </c>
      <c r="D56" s="4">
        <v>0.56004111272167745</v>
      </c>
      <c r="E56" s="4">
        <v>0.30322916672948197</v>
      </c>
      <c r="F56" t="b">
        <f t="shared" si="0"/>
        <v>0</v>
      </c>
      <c r="G56" t="str">
        <f t="shared" si="1"/>
        <v>NIE</v>
      </c>
      <c r="H56" s="4">
        <f t="shared" si="2"/>
        <v>0.56004111272167745</v>
      </c>
      <c r="I56" s="4">
        <f t="shared" si="3"/>
        <v>0.30322916672948197</v>
      </c>
    </row>
    <row r="57" spans="1:9" x14ac:dyDescent="0.3">
      <c r="A57" t="s">
        <v>20</v>
      </c>
      <c r="B57" t="s">
        <v>66</v>
      </c>
      <c r="C57" t="s">
        <v>138</v>
      </c>
      <c r="D57" s="4">
        <v>0.73247366986224582</v>
      </c>
      <c r="E57" s="4">
        <v>0.73329283463679984</v>
      </c>
      <c r="F57" t="b">
        <f t="shared" si="0"/>
        <v>0</v>
      </c>
      <c r="G57" t="str">
        <f t="shared" si="1"/>
        <v>NIE</v>
      </c>
      <c r="H57" s="4">
        <f t="shared" si="2"/>
        <v>0.73247366986224582</v>
      </c>
      <c r="I57" s="4">
        <f t="shared" si="3"/>
        <v>0.73329283463679984</v>
      </c>
    </row>
    <row r="58" spans="1:9" x14ac:dyDescent="0.3">
      <c r="A58" t="s">
        <v>10</v>
      </c>
      <c r="B58" t="s">
        <v>51</v>
      </c>
      <c r="C58" t="s">
        <v>138</v>
      </c>
      <c r="D58" s="4">
        <v>0.9910870659020613</v>
      </c>
      <c r="E58" s="4">
        <v>0.27906654356540295</v>
      </c>
      <c r="F58" t="b">
        <f t="shared" si="0"/>
        <v>1</v>
      </c>
      <c r="G58" t="str">
        <f t="shared" si="1"/>
        <v>NIE</v>
      </c>
      <c r="H58" s="4">
        <f t="shared" si="2"/>
        <v>0.9910870659020613</v>
      </c>
      <c r="I58" s="4">
        <f t="shared" si="3"/>
        <v>0.27906654356540295</v>
      </c>
    </row>
    <row r="59" spans="1:9" x14ac:dyDescent="0.3">
      <c r="A59" t="s">
        <v>4</v>
      </c>
      <c r="B59" t="s">
        <v>8</v>
      </c>
      <c r="C59" t="s">
        <v>137</v>
      </c>
      <c r="D59" s="4">
        <v>8.0242546593063957E-2</v>
      </c>
      <c r="E59" s="4">
        <v>0.53534324398914057</v>
      </c>
      <c r="F59" t="b">
        <f t="shared" si="0"/>
        <v>0</v>
      </c>
      <c r="G59" t="str">
        <f t="shared" si="1"/>
        <v>NIE</v>
      </c>
      <c r="H59" s="4">
        <f t="shared" si="2"/>
        <v>8.0242546593063957E-2</v>
      </c>
      <c r="I59" s="4">
        <f t="shared" si="3"/>
        <v>0.53534324398914057</v>
      </c>
    </row>
    <row r="60" spans="1:9" x14ac:dyDescent="0.3">
      <c r="A60" t="s">
        <v>20</v>
      </c>
      <c r="B60" t="s">
        <v>29</v>
      </c>
      <c r="C60" t="s">
        <v>136</v>
      </c>
      <c r="D60" s="4">
        <v>0.58749584974619717</v>
      </c>
      <c r="E60" s="4">
        <v>0.32997030621769696</v>
      </c>
      <c r="F60" t="b">
        <f t="shared" si="0"/>
        <v>0</v>
      </c>
      <c r="G60" t="str">
        <f t="shared" si="1"/>
        <v>NIE</v>
      </c>
      <c r="H60" s="4">
        <f t="shared" si="2"/>
        <v>0.58749584974619717</v>
      </c>
      <c r="I60" s="4">
        <f t="shared" si="3"/>
        <v>0.32997030621769696</v>
      </c>
    </row>
    <row r="61" spans="1:9" x14ac:dyDescent="0.3">
      <c r="A61" t="s">
        <v>6</v>
      </c>
      <c r="B61" t="s">
        <v>128</v>
      </c>
      <c r="C61" t="s">
        <v>136</v>
      </c>
      <c r="D61" s="4">
        <v>0.14608248567481408</v>
      </c>
      <c r="E61" s="4">
        <v>0.50994556015365666</v>
      </c>
      <c r="F61" t="b">
        <f t="shared" si="0"/>
        <v>0</v>
      </c>
      <c r="G61" t="str">
        <f t="shared" si="1"/>
        <v>NIE</v>
      </c>
      <c r="H61" s="4">
        <f t="shared" si="2"/>
        <v>0.14608248567481408</v>
      </c>
      <c r="I61" s="4">
        <f t="shared" si="3"/>
        <v>0.50994556015365666</v>
      </c>
    </row>
    <row r="62" spans="1:9" x14ac:dyDescent="0.3">
      <c r="A62" t="s">
        <v>30</v>
      </c>
      <c r="B62" t="s">
        <v>53</v>
      </c>
      <c r="C62" t="s">
        <v>136</v>
      </c>
      <c r="D62" s="4">
        <v>0.95629266769408561</v>
      </c>
      <c r="E62" s="4">
        <v>0.74823147958148983</v>
      </c>
      <c r="F62" t="b">
        <f t="shared" si="0"/>
        <v>1</v>
      </c>
      <c r="G62" t="str">
        <f t="shared" si="1"/>
        <v>NIE</v>
      </c>
      <c r="H62" s="4">
        <f t="shared" si="2"/>
        <v>0.95629266769408561</v>
      </c>
      <c r="I62" s="4">
        <f t="shared" si="3"/>
        <v>0.74823147958148983</v>
      </c>
    </row>
    <row r="63" spans="1:9" x14ac:dyDescent="0.3">
      <c r="A63" t="s">
        <v>20</v>
      </c>
      <c r="B63" t="s">
        <v>88</v>
      </c>
      <c r="C63" t="s">
        <v>139</v>
      </c>
      <c r="D63" s="4">
        <v>0.42616669204766344</v>
      </c>
      <c r="E63" s="4">
        <v>0.44277583412499577</v>
      </c>
      <c r="F63" t="b">
        <f t="shared" si="0"/>
        <v>0</v>
      </c>
      <c r="G63" t="str">
        <f t="shared" si="1"/>
        <v>NIE</v>
      </c>
      <c r="H63" s="4">
        <f t="shared" si="2"/>
        <v>0.42616669204766344</v>
      </c>
      <c r="I63" s="4">
        <f t="shared" si="3"/>
        <v>0.44277583412499577</v>
      </c>
    </row>
    <row r="64" spans="1:9" x14ac:dyDescent="0.3">
      <c r="A64" t="s">
        <v>4</v>
      </c>
      <c r="B64" t="s">
        <v>24</v>
      </c>
      <c r="C64" t="s">
        <v>136</v>
      </c>
      <c r="D64" s="4">
        <v>0.47688238266383753</v>
      </c>
      <c r="E64" s="4">
        <v>0.83886618433165683</v>
      </c>
      <c r="F64" t="b">
        <f t="shared" si="0"/>
        <v>1</v>
      </c>
      <c r="G64" t="str">
        <f t="shared" si="1"/>
        <v>NIE</v>
      </c>
      <c r="H64" s="4">
        <f t="shared" si="2"/>
        <v>0.47688238266383753</v>
      </c>
      <c r="I64" s="4">
        <f t="shared" si="3"/>
        <v>0.83886618433165683</v>
      </c>
    </row>
    <row r="65" spans="1:9" x14ac:dyDescent="0.3">
      <c r="A65" t="s">
        <v>2</v>
      </c>
      <c r="B65" t="s">
        <v>14</v>
      </c>
      <c r="C65" t="s">
        <v>136</v>
      </c>
      <c r="D65" s="4">
        <v>0.8</v>
      </c>
      <c r="E65" s="4">
        <v>0.62218798011185106</v>
      </c>
      <c r="F65" t="b">
        <f t="shared" si="0"/>
        <v>1</v>
      </c>
      <c r="G65" t="str">
        <f t="shared" si="1"/>
        <v>NIE</v>
      </c>
      <c r="H65" s="4">
        <f t="shared" si="2"/>
        <v>0.8</v>
      </c>
      <c r="I65" s="4">
        <f t="shared" si="3"/>
        <v>0.62218798011185106</v>
      </c>
    </row>
    <row r="66" spans="1:9" x14ac:dyDescent="0.3">
      <c r="A66" t="s">
        <v>10</v>
      </c>
      <c r="B66" t="s">
        <v>27</v>
      </c>
      <c r="C66" t="s">
        <v>139</v>
      </c>
      <c r="D66" s="4">
        <v>0.40586381144559946</v>
      </c>
      <c r="E66" s="4">
        <v>0.70059108479959942</v>
      </c>
      <c r="F66" t="b">
        <f t="shared" si="0"/>
        <v>0</v>
      </c>
      <c r="G66" t="str">
        <f t="shared" si="1"/>
        <v>NIE</v>
      </c>
      <c r="H66" s="4">
        <f t="shared" si="2"/>
        <v>0.40586381144559946</v>
      </c>
      <c r="I66" s="4">
        <f t="shared" si="3"/>
        <v>0.70059108479959942</v>
      </c>
    </row>
    <row r="67" spans="1:9" x14ac:dyDescent="0.3">
      <c r="A67" t="s">
        <v>4</v>
      </c>
      <c r="B67" t="s">
        <v>40</v>
      </c>
      <c r="C67" t="s">
        <v>139</v>
      </c>
      <c r="D67" s="4">
        <v>0.39077903487982246</v>
      </c>
      <c r="E67" s="4">
        <v>0.12003517195644209</v>
      </c>
      <c r="F67" t="b">
        <f t="shared" ref="F67:F109" si="4">IFERROR(OR(D67&gt;=80%,E67&gt;=80%),"Nie podano")</f>
        <v>0</v>
      </c>
      <c r="G67" t="str">
        <f t="shared" ref="G67:G109" si="5">IF(AND(C67="Wrocław",F67="PRAWDA"),"TAK","NIE")</f>
        <v>NIE</v>
      </c>
      <c r="H67" s="4">
        <f t="shared" ref="H67:H109" si="6">IFERROR(D67,"brak danych")</f>
        <v>0.39077903487982246</v>
      </c>
      <c r="I67" s="4">
        <f t="shared" ref="I67:I109" si="7">IFERROR(E67,"brak danych")</f>
        <v>0.12003517195644209</v>
      </c>
    </row>
    <row r="68" spans="1:9" x14ac:dyDescent="0.3">
      <c r="A68" t="s">
        <v>6</v>
      </c>
      <c r="B68" t="s">
        <v>7</v>
      </c>
      <c r="C68" t="s">
        <v>139</v>
      </c>
      <c r="D68" s="4">
        <v>0.41253422424163033</v>
      </c>
      <c r="E68" s="4">
        <v>0.90058893694452635</v>
      </c>
      <c r="F68" t="b">
        <f t="shared" si="4"/>
        <v>1</v>
      </c>
      <c r="G68" t="str">
        <f t="shared" si="5"/>
        <v>NIE</v>
      </c>
      <c r="H68" s="4">
        <f t="shared" si="6"/>
        <v>0.41253422424163033</v>
      </c>
      <c r="I68" s="4">
        <f t="shared" si="7"/>
        <v>0.90058893694452635</v>
      </c>
    </row>
    <row r="69" spans="1:9" x14ac:dyDescent="0.3">
      <c r="A69" t="s">
        <v>4</v>
      </c>
      <c r="B69" t="s">
        <v>9</v>
      </c>
      <c r="C69" t="s">
        <v>137</v>
      </c>
      <c r="D69" s="4">
        <v>0.31036624287468528</v>
      </c>
      <c r="E69" s="4">
        <v>0.79360580856541074</v>
      </c>
      <c r="F69" t="b">
        <f t="shared" si="4"/>
        <v>0</v>
      </c>
      <c r="G69" t="str">
        <f t="shared" si="5"/>
        <v>NIE</v>
      </c>
      <c r="H69" s="4">
        <f t="shared" si="6"/>
        <v>0.31036624287468528</v>
      </c>
      <c r="I69" s="4">
        <f t="shared" si="7"/>
        <v>0.79360580856541074</v>
      </c>
    </row>
    <row r="70" spans="1:9" x14ac:dyDescent="0.3">
      <c r="A70" t="s">
        <v>6</v>
      </c>
      <c r="B70" t="s">
        <v>115</v>
      </c>
      <c r="C70" t="s">
        <v>137</v>
      </c>
      <c r="D70" s="4">
        <v>0.30352351570753</v>
      </c>
      <c r="E70" s="4">
        <v>0.6401742660540044</v>
      </c>
      <c r="F70" t="b">
        <f t="shared" si="4"/>
        <v>0</v>
      </c>
      <c r="G70" t="str">
        <f t="shared" si="5"/>
        <v>NIE</v>
      </c>
      <c r="H70" s="4">
        <f t="shared" si="6"/>
        <v>0.30352351570753</v>
      </c>
      <c r="I70" s="4">
        <f t="shared" si="7"/>
        <v>0.6401742660540044</v>
      </c>
    </row>
    <row r="71" spans="1:9" x14ac:dyDescent="0.3">
      <c r="A71" t="s">
        <v>104</v>
      </c>
      <c r="B71" t="s">
        <v>105</v>
      </c>
      <c r="C71" t="s">
        <v>138</v>
      </c>
      <c r="D71" s="4">
        <v>0.75258869968148168</v>
      </c>
      <c r="E71" s="4">
        <v>0.95753793221254846</v>
      </c>
      <c r="F71" t="b">
        <f t="shared" si="4"/>
        <v>1</v>
      </c>
      <c r="G71" t="str">
        <f t="shared" si="5"/>
        <v>NIE</v>
      </c>
      <c r="H71" s="4">
        <f t="shared" si="6"/>
        <v>0.75258869968148168</v>
      </c>
      <c r="I71" s="4">
        <f t="shared" si="7"/>
        <v>0.95753793221254846</v>
      </c>
    </row>
    <row r="72" spans="1:9" x14ac:dyDescent="0.3">
      <c r="A72" t="s">
        <v>97</v>
      </c>
      <c r="B72" t="s">
        <v>98</v>
      </c>
      <c r="C72" t="s">
        <v>138</v>
      </c>
      <c r="D72" s="4">
        <v>0.77227711821866585</v>
      </c>
      <c r="E72" s="4">
        <v>3.6639124780944776E-2</v>
      </c>
      <c r="F72" t="b">
        <f t="shared" si="4"/>
        <v>0</v>
      </c>
      <c r="G72" t="str">
        <f t="shared" si="5"/>
        <v>NIE</v>
      </c>
      <c r="H72" s="4">
        <f t="shared" si="6"/>
        <v>0.77227711821866585</v>
      </c>
      <c r="I72" s="4">
        <f t="shared" si="7"/>
        <v>3.6639124780944776E-2</v>
      </c>
    </row>
    <row r="73" spans="1:9" x14ac:dyDescent="0.3">
      <c r="A73" t="s">
        <v>2</v>
      </c>
      <c r="B73" t="s">
        <v>32</v>
      </c>
      <c r="C73" t="s">
        <v>140</v>
      </c>
      <c r="D73" s="4">
        <v>0.70648308394779724</v>
      </c>
      <c r="E73" s="4">
        <v>0.25300993098754898</v>
      </c>
      <c r="F73" t="b">
        <f t="shared" si="4"/>
        <v>0</v>
      </c>
      <c r="G73" t="str">
        <f t="shared" si="5"/>
        <v>NIE</v>
      </c>
      <c r="H73" s="4">
        <f t="shared" si="6"/>
        <v>0.70648308394779724</v>
      </c>
      <c r="I73" s="4">
        <f t="shared" si="7"/>
        <v>0.25300993098754898</v>
      </c>
    </row>
    <row r="74" spans="1:9" x14ac:dyDescent="0.3">
      <c r="A74" t="s">
        <v>10</v>
      </c>
      <c r="B74" t="s">
        <v>58</v>
      </c>
      <c r="C74" t="s">
        <v>139</v>
      </c>
      <c r="D74" s="4">
        <v>0.73769245048075249</v>
      </c>
      <c r="E74" s="4">
        <v>0.51290787795651727</v>
      </c>
      <c r="F74" t="b">
        <f t="shared" si="4"/>
        <v>0</v>
      </c>
      <c r="G74" t="str">
        <f t="shared" si="5"/>
        <v>NIE</v>
      </c>
      <c r="H74" s="4">
        <f t="shared" si="6"/>
        <v>0.73769245048075249</v>
      </c>
      <c r="I74" s="4">
        <f t="shared" si="7"/>
        <v>0.51290787795651727</v>
      </c>
    </row>
    <row r="75" spans="1:9" x14ac:dyDescent="0.3">
      <c r="A75" t="s">
        <v>44</v>
      </c>
      <c r="B75" t="s">
        <v>50</v>
      </c>
      <c r="C75" t="s">
        <v>138</v>
      </c>
      <c r="D75" s="4">
        <v>0.20484532974468261</v>
      </c>
      <c r="E75" s="4">
        <v>0.25274240942701032</v>
      </c>
      <c r="F75" t="b">
        <f t="shared" si="4"/>
        <v>0</v>
      </c>
      <c r="G75" t="str">
        <f t="shared" si="5"/>
        <v>NIE</v>
      </c>
      <c r="H75" s="4">
        <f t="shared" si="6"/>
        <v>0.20484532974468261</v>
      </c>
      <c r="I75" s="4">
        <f t="shared" si="7"/>
        <v>0.25274240942701032</v>
      </c>
    </row>
    <row r="76" spans="1:9" x14ac:dyDescent="0.3">
      <c r="A76" t="s">
        <v>44</v>
      </c>
      <c r="B76" t="s">
        <v>78</v>
      </c>
      <c r="C76" t="s">
        <v>140</v>
      </c>
      <c r="D76" s="4">
        <v>0.58258714176269022</v>
      </c>
      <c r="E76" s="4">
        <v>0.87753326675040644</v>
      </c>
      <c r="F76" t="b">
        <f t="shared" si="4"/>
        <v>1</v>
      </c>
      <c r="G76" t="str">
        <f t="shared" si="5"/>
        <v>NIE</v>
      </c>
      <c r="H76" s="4">
        <f t="shared" si="6"/>
        <v>0.58258714176269022</v>
      </c>
      <c r="I76" s="4">
        <f t="shared" si="7"/>
        <v>0.87753326675040644</v>
      </c>
    </row>
    <row r="77" spans="1:9" x14ac:dyDescent="0.3">
      <c r="A77" t="s">
        <v>10</v>
      </c>
      <c r="B77" t="s">
        <v>108</v>
      </c>
      <c r="C77" t="s">
        <v>138</v>
      </c>
      <c r="D77" s="4">
        <v>0.70919870082563752</v>
      </c>
      <c r="E77" s="4">
        <v>0.1238827005813895</v>
      </c>
      <c r="F77" t="b">
        <f t="shared" si="4"/>
        <v>0</v>
      </c>
      <c r="G77" t="str">
        <f t="shared" si="5"/>
        <v>NIE</v>
      </c>
      <c r="H77" s="4">
        <f t="shared" si="6"/>
        <v>0.70919870082563752</v>
      </c>
      <c r="I77" s="4">
        <f t="shared" si="7"/>
        <v>0.1238827005813895</v>
      </c>
    </row>
    <row r="78" spans="1:9" x14ac:dyDescent="0.3">
      <c r="A78" t="s">
        <v>46</v>
      </c>
      <c r="B78" t="s">
        <v>47</v>
      </c>
      <c r="C78" t="s">
        <v>137</v>
      </c>
      <c r="D78" s="4">
        <v>0.27458788576049875</v>
      </c>
      <c r="E78" s="4">
        <v>0.37250320856507313</v>
      </c>
      <c r="F78" t="b">
        <f t="shared" si="4"/>
        <v>0</v>
      </c>
      <c r="G78" t="str">
        <f t="shared" si="5"/>
        <v>NIE</v>
      </c>
      <c r="H78" s="4">
        <f t="shared" si="6"/>
        <v>0.27458788576049875</v>
      </c>
      <c r="I78" s="4">
        <f t="shared" si="7"/>
        <v>0.37250320856507313</v>
      </c>
    </row>
    <row r="79" spans="1:9" x14ac:dyDescent="0.3">
      <c r="A79" t="s">
        <v>10</v>
      </c>
      <c r="B79" t="s">
        <v>77</v>
      </c>
      <c r="C79" t="s">
        <v>140</v>
      </c>
      <c r="D79" s="4">
        <v>0.35727204641548738</v>
      </c>
      <c r="E79" s="4">
        <v>0.75103986728109384</v>
      </c>
      <c r="F79" t="b">
        <f t="shared" si="4"/>
        <v>0</v>
      </c>
      <c r="G79" t="str">
        <f t="shared" si="5"/>
        <v>NIE</v>
      </c>
      <c r="H79" s="4">
        <f t="shared" si="6"/>
        <v>0.35727204641548738</v>
      </c>
      <c r="I79" s="4">
        <f t="shared" si="7"/>
        <v>0.75103986728109384</v>
      </c>
    </row>
    <row r="80" spans="1:9" x14ac:dyDescent="0.3">
      <c r="A80" t="s">
        <v>12</v>
      </c>
      <c r="B80" t="s">
        <v>13</v>
      </c>
      <c r="C80" t="s">
        <v>140</v>
      </c>
      <c r="D80" s="4">
        <v>0.19839779746305763</v>
      </c>
      <c r="E80" s="4">
        <v>5.4390602795612586E-2</v>
      </c>
      <c r="F80" t="b">
        <f t="shared" si="4"/>
        <v>0</v>
      </c>
      <c r="G80" t="str">
        <f t="shared" si="5"/>
        <v>NIE</v>
      </c>
      <c r="H80" s="4">
        <f t="shared" si="6"/>
        <v>0.19839779746305763</v>
      </c>
      <c r="I80" s="4">
        <f t="shared" si="7"/>
        <v>5.4390602795612586E-2</v>
      </c>
    </row>
    <row r="81" spans="1:9" x14ac:dyDescent="0.3">
      <c r="A81" t="s">
        <v>6</v>
      </c>
      <c r="B81" t="s">
        <v>116</v>
      </c>
      <c r="C81" t="s">
        <v>138</v>
      </c>
      <c r="D81" s="4">
        <v>0.57054320666130454</v>
      </c>
      <c r="E81" s="4">
        <v>3.2638965831684019E-2</v>
      </c>
      <c r="F81" t="b">
        <f t="shared" si="4"/>
        <v>0</v>
      </c>
      <c r="G81" t="str">
        <f t="shared" si="5"/>
        <v>NIE</v>
      </c>
      <c r="H81" s="4">
        <f t="shared" si="6"/>
        <v>0.57054320666130454</v>
      </c>
      <c r="I81" s="4">
        <f t="shared" si="7"/>
        <v>3.2638965831684019E-2</v>
      </c>
    </row>
    <row r="82" spans="1:9" x14ac:dyDescent="0.3">
      <c r="A82" t="s">
        <v>2</v>
      </c>
      <c r="B82" t="s">
        <v>42</v>
      </c>
      <c r="C82" t="s">
        <v>137</v>
      </c>
      <c r="D82" s="4">
        <v>0.86217138241367131</v>
      </c>
      <c r="E82" s="4">
        <v>0.20742938348396922</v>
      </c>
      <c r="F82" t="b">
        <f t="shared" si="4"/>
        <v>1</v>
      </c>
      <c r="G82" t="str">
        <f t="shared" si="5"/>
        <v>NIE</v>
      </c>
      <c r="H82" s="4">
        <f t="shared" si="6"/>
        <v>0.86217138241367131</v>
      </c>
      <c r="I82" s="4">
        <f t="shared" si="7"/>
        <v>0.20742938348396922</v>
      </c>
    </row>
    <row r="83" spans="1:9" x14ac:dyDescent="0.3">
      <c r="A83" t="s">
        <v>44</v>
      </c>
      <c r="B83" t="s">
        <v>45</v>
      </c>
      <c r="C83" t="s">
        <v>138</v>
      </c>
      <c r="D83" s="4">
        <v>0.32632777445058592</v>
      </c>
      <c r="E83" s="4">
        <v>0.85093292997448999</v>
      </c>
      <c r="F83" t="b">
        <f t="shared" si="4"/>
        <v>1</v>
      </c>
      <c r="G83" t="str">
        <f t="shared" si="5"/>
        <v>NIE</v>
      </c>
      <c r="H83" s="4">
        <f t="shared" si="6"/>
        <v>0.32632777445058592</v>
      </c>
      <c r="I83" s="4">
        <f t="shared" si="7"/>
        <v>0.85093292997448999</v>
      </c>
    </row>
    <row r="84" spans="1:9" x14ac:dyDescent="0.3">
      <c r="A84" t="s">
        <v>6</v>
      </c>
      <c r="B84" t="s">
        <v>22</v>
      </c>
      <c r="C84" t="s">
        <v>139</v>
      </c>
      <c r="D84" t="e">
        <v>#N/A</v>
      </c>
      <c r="E84" t="e">
        <v>#N/A</v>
      </c>
      <c r="F84" t="str">
        <f t="shared" si="4"/>
        <v>Nie podano</v>
      </c>
      <c r="G84" t="str">
        <f t="shared" si="5"/>
        <v>NIE</v>
      </c>
      <c r="H84" s="4" t="str">
        <f t="shared" si="6"/>
        <v>brak danych</v>
      </c>
      <c r="I84" s="4" t="str">
        <f t="shared" si="7"/>
        <v>brak danych</v>
      </c>
    </row>
    <row r="85" spans="1:9" x14ac:dyDescent="0.3">
      <c r="A85" t="s">
        <v>6</v>
      </c>
      <c r="B85" t="s">
        <v>127</v>
      </c>
      <c r="C85" t="s">
        <v>136</v>
      </c>
      <c r="D85" s="4">
        <v>0.77727826878655515</v>
      </c>
      <c r="E85" s="4">
        <v>0.37009615622623748</v>
      </c>
      <c r="F85" t="b">
        <f t="shared" si="4"/>
        <v>0</v>
      </c>
      <c r="G85" t="str">
        <f t="shared" si="5"/>
        <v>NIE</v>
      </c>
      <c r="H85" s="4">
        <f t="shared" si="6"/>
        <v>0.77727826878655515</v>
      </c>
      <c r="I85" s="4">
        <f t="shared" si="7"/>
        <v>0.37009615622623748</v>
      </c>
    </row>
    <row r="86" spans="1:9" x14ac:dyDescent="0.3">
      <c r="A86" t="s">
        <v>86</v>
      </c>
      <c r="B86" t="s">
        <v>87</v>
      </c>
      <c r="C86" t="s">
        <v>136</v>
      </c>
      <c r="D86" s="4">
        <v>0.29135849679211101</v>
      </c>
      <c r="E86" s="4">
        <v>0.30151510370835888</v>
      </c>
      <c r="F86" t="b">
        <f t="shared" si="4"/>
        <v>0</v>
      </c>
      <c r="G86" t="str">
        <f t="shared" si="5"/>
        <v>NIE</v>
      </c>
      <c r="H86" s="4">
        <f t="shared" si="6"/>
        <v>0.29135849679211101</v>
      </c>
      <c r="I86" s="4">
        <f t="shared" si="7"/>
        <v>0.30151510370835888</v>
      </c>
    </row>
    <row r="87" spans="1:9" x14ac:dyDescent="0.3">
      <c r="A87" t="s">
        <v>20</v>
      </c>
      <c r="B87" t="s">
        <v>85</v>
      </c>
      <c r="C87" t="s">
        <v>138</v>
      </c>
      <c r="D87" t="e">
        <v>#N/A</v>
      </c>
      <c r="E87" t="e">
        <v>#N/A</v>
      </c>
      <c r="F87" t="str">
        <f t="shared" si="4"/>
        <v>Nie podano</v>
      </c>
      <c r="G87" t="str">
        <f t="shared" si="5"/>
        <v>NIE</v>
      </c>
      <c r="H87" s="4" t="str">
        <f t="shared" si="6"/>
        <v>brak danych</v>
      </c>
      <c r="I87" s="4" t="str">
        <f t="shared" si="7"/>
        <v>brak danych</v>
      </c>
    </row>
    <row r="88" spans="1:9" x14ac:dyDescent="0.3">
      <c r="A88" t="s">
        <v>2</v>
      </c>
      <c r="B88" t="s">
        <v>41</v>
      </c>
      <c r="C88" t="s">
        <v>137</v>
      </c>
      <c r="D88" s="4">
        <v>0.51834532093494889</v>
      </c>
      <c r="E88" s="4">
        <v>0.95789473248271717</v>
      </c>
      <c r="F88" t="b">
        <f t="shared" si="4"/>
        <v>1</v>
      </c>
      <c r="G88" t="str">
        <f t="shared" si="5"/>
        <v>NIE</v>
      </c>
      <c r="H88" s="4">
        <f t="shared" si="6"/>
        <v>0.51834532093494889</v>
      </c>
      <c r="I88" s="4">
        <f t="shared" si="7"/>
        <v>0.95789473248271717</v>
      </c>
    </row>
    <row r="89" spans="1:9" x14ac:dyDescent="0.3">
      <c r="A89" t="s">
        <v>30</v>
      </c>
      <c r="B89" t="s">
        <v>111</v>
      </c>
      <c r="C89" t="s">
        <v>139</v>
      </c>
      <c r="D89" s="4">
        <v>0.74265226582306754</v>
      </c>
      <c r="E89" s="4">
        <v>0.81172115691732871</v>
      </c>
      <c r="F89" t="b">
        <f t="shared" si="4"/>
        <v>1</v>
      </c>
      <c r="G89" t="str">
        <f t="shared" si="5"/>
        <v>NIE</v>
      </c>
      <c r="H89" s="4">
        <f t="shared" si="6"/>
        <v>0.74265226582306754</v>
      </c>
      <c r="I89" s="4">
        <f t="shared" si="7"/>
        <v>0.81172115691732871</v>
      </c>
    </row>
    <row r="90" spans="1:9" x14ac:dyDescent="0.3">
      <c r="A90" t="s">
        <v>64</v>
      </c>
      <c r="B90" t="s">
        <v>67</v>
      </c>
      <c r="C90" t="s">
        <v>136</v>
      </c>
      <c r="D90" s="4">
        <v>1.3452506971681433E-2</v>
      </c>
      <c r="E90" s="4">
        <v>0.71917181883294878</v>
      </c>
      <c r="F90" t="b">
        <f t="shared" si="4"/>
        <v>0</v>
      </c>
      <c r="G90" t="str">
        <f t="shared" si="5"/>
        <v>NIE</v>
      </c>
      <c r="H90" s="4">
        <f t="shared" si="6"/>
        <v>1.3452506971681433E-2</v>
      </c>
      <c r="I90" s="4">
        <f t="shared" si="7"/>
        <v>0.71917181883294878</v>
      </c>
    </row>
    <row r="91" spans="1:9" x14ac:dyDescent="0.3">
      <c r="A91" t="s">
        <v>44</v>
      </c>
      <c r="B91" t="s">
        <v>132</v>
      </c>
      <c r="C91" t="s">
        <v>139</v>
      </c>
      <c r="D91" s="4">
        <v>0.10651647128307806</v>
      </c>
      <c r="E91" s="4">
        <v>0.16297667035082486</v>
      </c>
      <c r="F91" t="b">
        <f t="shared" si="4"/>
        <v>0</v>
      </c>
      <c r="G91" t="str">
        <f t="shared" si="5"/>
        <v>NIE</v>
      </c>
      <c r="H91" s="4">
        <f t="shared" si="6"/>
        <v>0.10651647128307806</v>
      </c>
      <c r="I91" s="4">
        <f t="shared" si="7"/>
        <v>0.16297667035082486</v>
      </c>
    </row>
    <row r="92" spans="1:9" x14ac:dyDescent="0.3">
      <c r="A92" t="s">
        <v>2</v>
      </c>
      <c r="B92" t="s">
        <v>93</v>
      </c>
      <c r="C92" t="s">
        <v>137</v>
      </c>
      <c r="D92" s="4">
        <v>0.62095821575328203</v>
      </c>
      <c r="E92" s="4">
        <v>0.16854387280580296</v>
      </c>
      <c r="F92" t="b">
        <f t="shared" si="4"/>
        <v>0</v>
      </c>
      <c r="G92" t="str">
        <f t="shared" si="5"/>
        <v>NIE</v>
      </c>
      <c r="H92" s="4">
        <f t="shared" si="6"/>
        <v>0.62095821575328203</v>
      </c>
      <c r="I92" s="4">
        <f t="shared" si="7"/>
        <v>0.16854387280580296</v>
      </c>
    </row>
    <row r="93" spans="1:9" x14ac:dyDescent="0.3">
      <c r="A93" t="s">
        <v>30</v>
      </c>
      <c r="B93" t="s">
        <v>91</v>
      </c>
      <c r="C93" t="s">
        <v>136</v>
      </c>
      <c r="D93" s="4">
        <v>0.8</v>
      </c>
      <c r="E93" s="4">
        <v>0.20813454116756791</v>
      </c>
      <c r="F93" t="b">
        <f t="shared" si="4"/>
        <v>1</v>
      </c>
      <c r="G93" t="str">
        <f t="shared" si="5"/>
        <v>NIE</v>
      </c>
      <c r="H93" s="4">
        <f t="shared" si="6"/>
        <v>0.8</v>
      </c>
      <c r="I93" s="4">
        <f t="shared" si="7"/>
        <v>0.20813454116756791</v>
      </c>
    </row>
    <row r="94" spans="1:9" x14ac:dyDescent="0.3">
      <c r="A94" t="s">
        <v>83</v>
      </c>
      <c r="B94" t="s">
        <v>112</v>
      </c>
      <c r="C94" t="s">
        <v>140</v>
      </c>
      <c r="D94" s="4">
        <v>0.44659008138975975</v>
      </c>
      <c r="E94" s="4">
        <v>0.58377132108568253</v>
      </c>
      <c r="F94" t="b">
        <f t="shared" si="4"/>
        <v>0</v>
      </c>
      <c r="G94" t="str">
        <f t="shared" si="5"/>
        <v>NIE</v>
      </c>
      <c r="H94" s="4">
        <f t="shared" si="6"/>
        <v>0.44659008138975975</v>
      </c>
      <c r="I94" s="4">
        <f t="shared" si="7"/>
        <v>0.58377132108568253</v>
      </c>
    </row>
    <row r="95" spans="1:9" x14ac:dyDescent="0.3">
      <c r="A95" t="s">
        <v>81</v>
      </c>
      <c r="B95" t="s">
        <v>82</v>
      </c>
      <c r="C95" t="s">
        <v>139</v>
      </c>
      <c r="D95" s="4">
        <v>0.35053972105035069</v>
      </c>
      <c r="E95" s="4">
        <v>0.32356167734075558</v>
      </c>
      <c r="F95" t="b">
        <f t="shared" si="4"/>
        <v>0</v>
      </c>
      <c r="G95" t="str">
        <f t="shared" si="5"/>
        <v>NIE</v>
      </c>
      <c r="H95" s="4">
        <f t="shared" si="6"/>
        <v>0.35053972105035069</v>
      </c>
      <c r="I95" s="4">
        <f t="shared" si="7"/>
        <v>0.32356167734075558</v>
      </c>
    </row>
    <row r="96" spans="1:9" x14ac:dyDescent="0.3">
      <c r="A96" t="s">
        <v>4</v>
      </c>
      <c r="B96" t="s">
        <v>5</v>
      </c>
      <c r="C96" t="s">
        <v>139</v>
      </c>
      <c r="D96" s="4">
        <v>0.20505483309087291</v>
      </c>
      <c r="E96" s="4">
        <v>0.90338894997962382</v>
      </c>
      <c r="F96" t="b">
        <f t="shared" si="4"/>
        <v>1</v>
      </c>
      <c r="G96" t="str">
        <f t="shared" si="5"/>
        <v>NIE</v>
      </c>
      <c r="H96" s="4">
        <f t="shared" si="6"/>
        <v>0.20505483309087291</v>
      </c>
      <c r="I96" s="4">
        <f t="shared" si="7"/>
        <v>0.90338894997962382</v>
      </c>
    </row>
    <row r="97" spans="1:9" x14ac:dyDescent="0.3">
      <c r="A97" t="s">
        <v>54</v>
      </c>
      <c r="B97" t="s">
        <v>55</v>
      </c>
      <c r="C97" t="s">
        <v>137</v>
      </c>
      <c r="D97" s="4">
        <v>0.95828267193747829</v>
      </c>
      <c r="E97" s="4">
        <v>0.63225026887239666</v>
      </c>
      <c r="F97" t="b">
        <f t="shared" si="4"/>
        <v>1</v>
      </c>
      <c r="G97" t="str">
        <f t="shared" si="5"/>
        <v>NIE</v>
      </c>
      <c r="H97" s="4">
        <f t="shared" si="6"/>
        <v>0.95828267193747829</v>
      </c>
      <c r="I97" s="4">
        <f t="shared" si="7"/>
        <v>0.63225026887239666</v>
      </c>
    </row>
    <row r="98" spans="1:9" x14ac:dyDescent="0.3">
      <c r="A98" t="s">
        <v>25</v>
      </c>
      <c r="B98" t="s">
        <v>122</v>
      </c>
      <c r="C98" t="s">
        <v>137</v>
      </c>
      <c r="D98" s="4">
        <v>0.93171384301429683</v>
      </c>
      <c r="E98" s="4">
        <v>0.40199871606265736</v>
      </c>
      <c r="F98" t="b">
        <f t="shared" si="4"/>
        <v>1</v>
      </c>
      <c r="G98" t="str">
        <f t="shared" si="5"/>
        <v>NIE</v>
      </c>
      <c r="H98" s="4">
        <f t="shared" si="6"/>
        <v>0.93171384301429683</v>
      </c>
      <c r="I98" s="4">
        <f t="shared" si="7"/>
        <v>0.40199871606265736</v>
      </c>
    </row>
    <row r="99" spans="1:9" x14ac:dyDescent="0.3">
      <c r="A99" t="s">
        <v>4</v>
      </c>
      <c r="B99" t="s">
        <v>43</v>
      </c>
      <c r="C99" t="s">
        <v>137</v>
      </c>
      <c r="D99" s="4">
        <v>0.8565837934316991</v>
      </c>
      <c r="E99" s="4">
        <v>0.62792755839447967</v>
      </c>
      <c r="F99" t="b">
        <f t="shared" si="4"/>
        <v>1</v>
      </c>
      <c r="G99" t="str">
        <f t="shared" si="5"/>
        <v>NIE</v>
      </c>
      <c r="H99" s="4">
        <f t="shared" si="6"/>
        <v>0.8565837934316991</v>
      </c>
      <c r="I99" s="4">
        <f t="shared" si="7"/>
        <v>0.62792755839447967</v>
      </c>
    </row>
    <row r="100" spans="1:9" x14ac:dyDescent="0.3">
      <c r="A100" t="s">
        <v>6</v>
      </c>
      <c r="B100" t="s">
        <v>79</v>
      </c>
      <c r="C100" t="s">
        <v>137</v>
      </c>
      <c r="D100" s="4">
        <v>0.8</v>
      </c>
      <c r="E100" s="4">
        <v>0.33828549371957961</v>
      </c>
      <c r="F100" t="b">
        <f t="shared" si="4"/>
        <v>1</v>
      </c>
      <c r="G100" t="str">
        <f t="shared" si="5"/>
        <v>NIE</v>
      </c>
      <c r="H100" s="4">
        <f t="shared" si="6"/>
        <v>0.8</v>
      </c>
      <c r="I100" s="4">
        <f t="shared" si="7"/>
        <v>0.33828549371957961</v>
      </c>
    </row>
    <row r="101" spans="1:9" x14ac:dyDescent="0.3">
      <c r="A101" t="s">
        <v>30</v>
      </c>
      <c r="B101" t="s">
        <v>49</v>
      </c>
      <c r="C101" t="s">
        <v>136</v>
      </c>
      <c r="D101" s="4">
        <v>7.1466496479685504E-2</v>
      </c>
      <c r="E101" s="4">
        <v>0.23505463719829256</v>
      </c>
      <c r="F101" t="b">
        <f t="shared" si="4"/>
        <v>0</v>
      </c>
      <c r="G101" t="str">
        <f t="shared" si="5"/>
        <v>NIE</v>
      </c>
      <c r="H101" s="4">
        <f t="shared" si="6"/>
        <v>7.1466496479685504E-2</v>
      </c>
      <c r="I101" s="4">
        <f t="shared" si="7"/>
        <v>0.23505463719829256</v>
      </c>
    </row>
    <row r="102" spans="1:9" x14ac:dyDescent="0.3">
      <c r="A102" t="s">
        <v>44</v>
      </c>
      <c r="B102" t="s">
        <v>92</v>
      </c>
      <c r="C102" t="s">
        <v>138</v>
      </c>
      <c r="D102" s="4">
        <v>0.9364272187985011</v>
      </c>
      <c r="E102" s="4">
        <v>0.10557588657927885</v>
      </c>
      <c r="F102" t="b">
        <f t="shared" si="4"/>
        <v>1</v>
      </c>
      <c r="G102" t="str">
        <f t="shared" si="5"/>
        <v>NIE</v>
      </c>
      <c r="H102" s="4">
        <f t="shared" si="6"/>
        <v>0.9364272187985011</v>
      </c>
      <c r="I102" s="4">
        <f t="shared" si="7"/>
        <v>0.10557588657927885</v>
      </c>
    </row>
    <row r="103" spans="1:9" x14ac:dyDescent="0.3">
      <c r="A103" t="s">
        <v>99</v>
      </c>
      <c r="B103" t="s">
        <v>107</v>
      </c>
      <c r="C103" t="s">
        <v>140</v>
      </c>
      <c r="D103" s="4">
        <v>7.4765256217408704E-2</v>
      </c>
      <c r="E103" s="4">
        <v>0.52776455344187123</v>
      </c>
      <c r="F103" t="b">
        <f t="shared" si="4"/>
        <v>0</v>
      </c>
      <c r="G103" t="str">
        <f t="shared" si="5"/>
        <v>NIE</v>
      </c>
      <c r="H103" s="4">
        <f t="shared" si="6"/>
        <v>7.4765256217408704E-2</v>
      </c>
      <c r="I103" s="4">
        <f t="shared" si="7"/>
        <v>0.52776455344187123</v>
      </c>
    </row>
    <row r="104" spans="1:9" x14ac:dyDescent="0.3">
      <c r="A104" t="s">
        <v>20</v>
      </c>
      <c r="B104" t="s">
        <v>80</v>
      </c>
      <c r="C104" t="s">
        <v>136</v>
      </c>
      <c r="D104" s="4">
        <v>0.79079706980288755</v>
      </c>
      <c r="E104" s="4">
        <v>0.64886352110323309</v>
      </c>
      <c r="F104" t="b">
        <f t="shared" si="4"/>
        <v>0</v>
      </c>
      <c r="G104" t="str">
        <f t="shared" si="5"/>
        <v>NIE</v>
      </c>
      <c r="H104" s="4">
        <f t="shared" si="6"/>
        <v>0.79079706980288755</v>
      </c>
      <c r="I104" s="4">
        <f t="shared" si="7"/>
        <v>0.64886352110323309</v>
      </c>
    </row>
    <row r="105" spans="1:9" x14ac:dyDescent="0.3">
      <c r="A105" t="s">
        <v>2</v>
      </c>
      <c r="B105" t="s">
        <v>59</v>
      </c>
      <c r="C105" t="s">
        <v>138</v>
      </c>
      <c r="D105" t="e">
        <v>#N/A</v>
      </c>
      <c r="E105" t="e">
        <v>#N/A</v>
      </c>
      <c r="F105" t="str">
        <f t="shared" si="4"/>
        <v>Nie podano</v>
      </c>
      <c r="G105" t="str">
        <f t="shared" si="5"/>
        <v>NIE</v>
      </c>
      <c r="H105" s="4" t="str">
        <f t="shared" si="6"/>
        <v>brak danych</v>
      </c>
      <c r="I105" s="4" t="str">
        <f t="shared" si="7"/>
        <v>brak danych</v>
      </c>
    </row>
    <row r="106" spans="1:9" x14ac:dyDescent="0.3">
      <c r="A106" t="s">
        <v>6</v>
      </c>
      <c r="B106" t="s">
        <v>96</v>
      </c>
      <c r="C106" t="s">
        <v>137</v>
      </c>
      <c r="D106" s="4">
        <v>1.7583253351230566E-2</v>
      </c>
      <c r="E106" s="4">
        <v>0.48730063605321383</v>
      </c>
      <c r="F106" t="b">
        <f t="shared" si="4"/>
        <v>0</v>
      </c>
      <c r="G106" t="str">
        <f t="shared" si="5"/>
        <v>NIE</v>
      </c>
      <c r="H106" s="4">
        <f t="shared" si="6"/>
        <v>1.7583253351230566E-2</v>
      </c>
      <c r="I106" s="4">
        <f t="shared" si="7"/>
        <v>0.48730063605321383</v>
      </c>
    </row>
    <row r="107" spans="1:9" x14ac:dyDescent="0.3">
      <c r="A107" t="s">
        <v>64</v>
      </c>
      <c r="B107" t="s">
        <v>70</v>
      </c>
      <c r="C107" t="s">
        <v>136</v>
      </c>
      <c r="D107" s="4">
        <v>0.86673794847705832</v>
      </c>
      <c r="E107" s="4">
        <v>0.52592232575482045</v>
      </c>
      <c r="F107" t="b">
        <f t="shared" si="4"/>
        <v>1</v>
      </c>
      <c r="G107" t="str">
        <f t="shared" si="5"/>
        <v>NIE</v>
      </c>
      <c r="H107" s="4">
        <f t="shared" si="6"/>
        <v>0.86673794847705832</v>
      </c>
      <c r="I107" s="4">
        <f t="shared" si="7"/>
        <v>0.52592232575482045</v>
      </c>
    </row>
    <row r="108" spans="1:9" x14ac:dyDescent="0.3">
      <c r="A108" t="s">
        <v>6</v>
      </c>
      <c r="B108" t="s">
        <v>114</v>
      </c>
      <c r="C108" t="s">
        <v>137</v>
      </c>
      <c r="D108" s="4">
        <v>0.66887618708907359</v>
      </c>
      <c r="E108" s="4">
        <v>0.92009399191124552</v>
      </c>
      <c r="F108" t="b">
        <f t="shared" si="4"/>
        <v>1</v>
      </c>
      <c r="G108" t="str">
        <f t="shared" si="5"/>
        <v>NIE</v>
      </c>
      <c r="H108" s="4">
        <f t="shared" si="6"/>
        <v>0.66887618708907359</v>
      </c>
      <c r="I108" s="4">
        <f t="shared" si="7"/>
        <v>0.92009399191124552</v>
      </c>
    </row>
    <row r="109" spans="1:9" x14ac:dyDescent="0.3">
      <c r="A109" t="s">
        <v>102</v>
      </c>
      <c r="B109" t="s">
        <v>103</v>
      </c>
      <c r="C109" t="s">
        <v>139</v>
      </c>
      <c r="D109" t="e">
        <v>#N/A</v>
      </c>
      <c r="E109" t="e">
        <v>#N/A</v>
      </c>
      <c r="F109" t="str">
        <f t="shared" si="4"/>
        <v>Nie podano</v>
      </c>
      <c r="G109" t="str">
        <f t="shared" si="5"/>
        <v>NIE</v>
      </c>
      <c r="H109" s="4" t="str">
        <f t="shared" si="6"/>
        <v>brak danych</v>
      </c>
      <c r="I109" s="4" t="str">
        <f t="shared" si="7"/>
        <v>brak danych</v>
      </c>
    </row>
  </sheetData>
  <conditionalFormatting sqref="G1:G1048576">
    <cfRule type="containsText" dxfId="0" priority="2" operator="containsText" text="TAK">
      <formula>NOT(ISERROR(SEARCH("TAK",G1)))</formula>
    </cfRule>
  </conditionalFormatting>
  <conditionalFormatting sqref="F1:F1048576">
    <cfRule type="containsText" dxfId="1" priority="1" operator="containsText" text="Brak danych">
      <formula>NOT(ISERROR(SEARCH("Brak danych",F1)))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Instrukcja</vt:lpstr>
      <vt:lpstr>Funkcje logiczne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2025-04-04T11:10:24Z</dcterms:modified>
</cp:coreProperties>
</file>