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_kurs\Excel\"/>
    </mc:Choice>
  </mc:AlternateContent>
  <xr:revisionPtr revIDLastSave="0" documentId="13_ncr:1_{3AAE7AF2-044C-4F93-9336-E2A60284D39B}" xr6:coauthVersionLast="36" xr6:coauthVersionMax="45" xr10:uidLastSave="{00000000-0000-0000-0000-000000000000}"/>
  <bookViews>
    <workbookView xWindow="0" yWindow="0" windowWidth="23040" windowHeight="9540" activeTab="1" xr2:uid="{00000000-000D-0000-FFFF-FFFF00000000}"/>
  </bookViews>
  <sheets>
    <sheet name="Instrukcja" sheetId="5" r:id="rId1"/>
    <sheet name="Funkcje matematyczne 1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J3" i="6"/>
  <c r="M2" i="6"/>
  <c r="L2" i="6"/>
  <c r="K2" i="6"/>
  <c r="J2" i="6"/>
  <c r="I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2" i="6"/>
</calcChain>
</file>

<file path=xl/sharedStrings.xml><?xml version="1.0" encoding="utf-8"?>
<sst xmlns="http://schemas.openxmlformats.org/spreadsheetml/2006/main" count="62" uniqueCount="33">
  <si>
    <t>Wartość sprzedaży</t>
  </si>
  <si>
    <t>Produkt</t>
  </si>
  <si>
    <t>Kategoria</t>
  </si>
  <si>
    <t>Kolor</t>
  </si>
  <si>
    <t>Rower</t>
  </si>
  <si>
    <t>Hulajnoga</t>
  </si>
  <si>
    <t>Rolki</t>
  </si>
  <si>
    <t>Cena</t>
  </si>
  <si>
    <t>Liczba sprzedanych sztuk</t>
  </si>
  <si>
    <t>Górski</t>
  </si>
  <si>
    <t>Elektryczny</t>
  </si>
  <si>
    <t>Miejski</t>
  </si>
  <si>
    <t>Czerwony</t>
  </si>
  <si>
    <t>Czarny</t>
  </si>
  <si>
    <t>Srebrny</t>
  </si>
  <si>
    <t>Niebieski</t>
  </si>
  <si>
    <t>Nr zamówienia</t>
  </si>
  <si>
    <t>Zielony</t>
  </si>
  <si>
    <t>Fioletowy</t>
  </si>
  <si>
    <t>Arkusz "Funkcje matematyczne 1"</t>
  </si>
  <si>
    <t>Suma sprzedanych sztuk</t>
  </si>
  <si>
    <t>Suma sprzedaży</t>
  </si>
  <si>
    <t>3. Oblicz ile wynosi suma sprzedaży ze wszystkich zamówień</t>
  </si>
  <si>
    <t>2. Oblicz ile sztuk łącznie sprzedano w ramach wszystkich zamówień</t>
  </si>
  <si>
    <t>5. Policz ile sztuk łącznie sprzedano rowerów miejskich, które nie są niebieskie</t>
  </si>
  <si>
    <t>4. Policz ile sztuk łącznie sprzedano rowerów</t>
  </si>
  <si>
    <t>Liczba sprzedanych rowerów</t>
  </si>
  <si>
    <t>Liczba sprzedanych rowerów miejskich innych niż niebieskie</t>
  </si>
  <si>
    <t>1. Oblicz ile wynosi wartość sprzedanych produktów dla danego zamówienia (skorzystaj z jednej z dostępnych funkcji matematycznych, które poznałeś na lekcji)</t>
  </si>
  <si>
    <t>6. Policz ile wynosi suma sprzedaży rolek, gdzie ilość sprzedaży jest powyżej 12 sztuk</t>
  </si>
  <si>
    <t>Suma sprzedaży rolek powyżej 12 sztuk w zamówieniu</t>
  </si>
  <si>
    <t>7. Wyniki z komórek J2 i M2 zaokrąglij do licz całkowitych</t>
  </si>
  <si>
    <t>A. Wyniki zaokrąglij do jednego miejsca po przecinku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</si>
</sst>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0\ &quot;zł&quot;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horizontal="center" vertical="center" wrapText="1"/>
    </xf>
    <xf numFmtId="165" fontId="0" fillId="0" borderId="0" xfId="0" applyNumberFormat="1"/>
    <xf numFmtId="2" fontId="0" fillId="0" borderId="0" xfId="0" applyNumberFormat="1"/>
    <xf numFmtId="1" fontId="0" fillId="0" borderId="0" xfId="1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showGridLines="0" workbookViewId="0">
      <selection activeCell="A17" sqref="A17"/>
    </sheetView>
  </sheetViews>
  <sheetFormatPr defaultRowHeight="14.4" x14ac:dyDescent="0.3"/>
  <cols>
    <col min="1" max="1" width="21" customWidth="1"/>
  </cols>
  <sheetData>
    <row r="1" spans="1:1" x14ac:dyDescent="0.3">
      <c r="A1" s="1" t="s">
        <v>19</v>
      </c>
    </row>
    <row r="2" spans="1:1" x14ac:dyDescent="0.3">
      <c r="A2" t="s">
        <v>28</v>
      </c>
    </row>
    <row r="3" spans="1:1" x14ac:dyDescent="0.3">
      <c r="A3" t="s">
        <v>32</v>
      </c>
    </row>
    <row r="4" spans="1:1" x14ac:dyDescent="0.3">
      <c r="A4" t="s">
        <v>23</v>
      </c>
    </row>
    <row r="5" spans="1:1" x14ac:dyDescent="0.3">
      <c r="A5" t="s">
        <v>22</v>
      </c>
    </row>
    <row r="6" spans="1:1" x14ac:dyDescent="0.3">
      <c r="A6" t="s">
        <v>25</v>
      </c>
    </row>
    <row r="7" spans="1:1" x14ac:dyDescent="0.3">
      <c r="A7" t="s">
        <v>24</v>
      </c>
    </row>
    <row r="8" spans="1:1" x14ac:dyDescent="0.3">
      <c r="A8" t="s">
        <v>29</v>
      </c>
    </row>
    <row r="9" spans="1:1" x14ac:dyDescent="0.3">
      <c r="A9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"/>
  <sheetViews>
    <sheetView tabSelected="1" workbookViewId="0">
      <selection activeCell="P15" sqref="P15"/>
    </sheetView>
  </sheetViews>
  <sheetFormatPr defaultRowHeight="14.4" x14ac:dyDescent="0.3"/>
  <cols>
    <col min="1" max="1" width="10.77734375" customWidth="1"/>
    <col min="2" max="2" width="9.109375" bestFit="1" customWidth="1"/>
    <col min="3" max="3" width="10.109375" bestFit="1" customWidth="1"/>
    <col min="4" max="4" width="9" bestFit="1" customWidth="1"/>
    <col min="5" max="5" width="9.5546875" bestFit="1" customWidth="1"/>
    <col min="6" max="6" width="13.44140625" customWidth="1"/>
    <col min="7" max="7" width="12.109375" customWidth="1"/>
    <col min="8" max="8" width="10.5546875" bestFit="1" customWidth="1"/>
    <col min="9" max="9" width="11.5546875" customWidth="1"/>
    <col min="10" max="10" width="11.5546875" bestFit="1" customWidth="1"/>
    <col min="11" max="11" width="14.44140625" customWidth="1"/>
    <col min="12" max="12" width="19.6640625" customWidth="1"/>
    <col min="13" max="13" width="18.6640625" customWidth="1"/>
    <col min="14" max="15" width="8.77734375" customWidth="1"/>
  </cols>
  <sheetData>
    <row r="1" spans="1:14" ht="43.8" customHeight="1" x14ac:dyDescent="0.3">
      <c r="A1" s="2" t="s">
        <v>16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  <c r="G1" s="2" t="s">
        <v>0</v>
      </c>
      <c r="I1" s="2" t="s">
        <v>20</v>
      </c>
      <c r="J1" s="2" t="s">
        <v>21</v>
      </c>
      <c r="K1" s="2" t="s">
        <v>26</v>
      </c>
      <c r="L1" s="2" t="s">
        <v>27</v>
      </c>
      <c r="M1" s="2" t="s">
        <v>30</v>
      </c>
    </row>
    <row r="2" spans="1:14" x14ac:dyDescent="0.3">
      <c r="A2">
        <v>1</v>
      </c>
      <c r="B2" t="s">
        <v>4</v>
      </c>
      <c r="C2" t="s">
        <v>9</v>
      </c>
      <c r="D2" t="s">
        <v>12</v>
      </c>
      <c r="E2" s="3">
        <v>1229.99</v>
      </c>
      <c r="F2">
        <v>26</v>
      </c>
      <c r="G2" s="3">
        <f>ROUND(PRODUCT(E2,F2),1)</f>
        <v>31979.7</v>
      </c>
      <c r="H2" s="3"/>
      <c r="I2" s="5">
        <f>SUM(F2:F16)</f>
        <v>403</v>
      </c>
      <c r="J2" s="3">
        <f>SUM(G2:G16)</f>
        <v>509219.2</v>
      </c>
      <c r="K2" s="4">
        <f>SUMIF(B2:B16,"Rower",F2:F16)</f>
        <v>294</v>
      </c>
      <c r="L2" s="4">
        <f>SUMIFS(F2:F16,B2:B16,"Rower",C2:C16,"Miejski",D2:D16,"&lt;&gt;Niebieski")</f>
        <v>98</v>
      </c>
      <c r="M2" s="3">
        <f>SUMIFS(G2:G16,B2:B16,"Rolki",F2:F16,"&gt;12")</f>
        <v>33005.599999999999</v>
      </c>
    </row>
    <row r="3" spans="1:14" x14ac:dyDescent="0.3">
      <c r="A3">
        <v>2</v>
      </c>
      <c r="B3" t="s">
        <v>4</v>
      </c>
      <c r="C3" t="s">
        <v>10</v>
      </c>
      <c r="D3" t="s">
        <v>13</v>
      </c>
      <c r="E3" s="3">
        <v>2568.79</v>
      </c>
      <c r="F3">
        <v>12</v>
      </c>
      <c r="G3" s="3">
        <f t="shared" ref="G3:G16" si="0">ROUND(PRODUCT(E3,F3),1)</f>
        <v>30825.5</v>
      </c>
      <c r="H3" s="3"/>
      <c r="I3" s="5"/>
      <c r="J3" s="3">
        <f>INT(J2)</f>
        <v>509219</v>
      </c>
      <c r="K3" s="4"/>
      <c r="L3" s="4"/>
      <c r="M3" s="3">
        <f>INT(M2)</f>
        <v>33005</v>
      </c>
      <c r="N3" s="4"/>
    </row>
    <row r="4" spans="1:14" x14ac:dyDescent="0.3">
      <c r="A4">
        <v>3</v>
      </c>
      <c r="B4" t="s">
        <v>4</v>
      </c>
      <c r="C4" t="s">
        <v>11</v>
      </c>
      <c r="D4" t="s">
        <v>13</v>
      </c>
      <c r="E4" s="3">
        <v>999.99</v>
      </c>
      <c r="F4">
        <v>18</v>
      </c>
      <c r="G4" s="3">
        <f t="shared" si="0"/>
        <v>17999.8</v>
      </c>
      <c r="H4" s="3"/>
    </row>
    <row r="5" spans="1:14" x14ac:dyDescent="0.3">
      <c r="A5">
        <v>4</v>
      </c>
      <c r="B5" t="s">
        <v>4</v>
      </c>
      <c r="C5" t="s">
        <v>11</v>
      </c>
      <c r="D5" t="s">
        <v>14</v>
      </c>
      <c r="E5" s="3">
        <v>1369.59</v>
      </c>
      <c r="F5">
        <v>41</v>
      </c>
      <c r="G5" s="3">
        <f t="shared" si="0"/>
        <v>56153.2</v>
      </c>
      <c r="H5" s="3"/>
    </row>
    <row r="6" spans="1:14" x14ac:dyDescent="0.3">
      <c r="A6">
        <v>5</v>
      </c>
      <c r="B6" t="s">
        <v>6</v>
      </c>
      <c r="D6" t="s">
        <v>14</v>
      </c>
      <c r="E6" s="3">
        <v>400</v>
      </c>
      <c r="F6">
        <v>17</v>
      </c>
      <c r="G6" s="3">
        <f t="shared" si="0"/>
        <v>6800</v>
      </c>
      <c r="H6" s="3"/>
    </row>
    <row r="7" spans="1:14" x14ac:dyDescent="0.3">
      <c r="A7">
        <v>6</v>
      </c>
      <c r="B7" t="s">
        <v>5</v>
      </c>
      <c r="D7" t="s">
        <v>15</v>
      </c>
      <c r="E7" s="3">
        <v>359.99</v>
      </c>
      <c r="F7">
        <v>33</v>
      </c>
      <c r="G7" s="3">
        <f t="shared" si="0"/>
        <v>11879.7</v>
      </c>
      <c r="H7" s="3"/>
    </row>
    <row r="8" spans="1:14" x14ac:dyDescent="0.3">
      <c r="A8">
        <v>7</v>
      </c>
      <c r="B8" t="s">
        <v>4</v>
      </c>
      <c r="C8" t="s">
        <v>11</v>
      </c>
      <c r="D8" t="s">
        <v>15</v>
      </c>
      <c r="E8" s="3">
        <v>1119.69</v>
      </c>
      <c r="F8">
        <v>1</v>
      </c>
      <c r="G8" s="3">
        <f t="shared" si="0"/>
        <v>1119.7</v>
      </c>
      <c r="H8" s="3"/>
    </row>
    <row r="9" spans="1:14" x14ac:dyDescent="0.3">
      <c r="A9">
        <v>8</v>
      </c>
      <c r="B9" t="s">
        <v>4</v>
      </c>
      <c r="C9" t="s">
        <v>10</v>
      </c>
      <c r="D9" t="s">
        <v>12</v>
      </c>
      <c r="E9" s="3">
        <v>2349.96</v>
      </c>
      <c r="F9">
        <v>42</v>
      </c>
      <c r="G9" s="3">
        <f t="shared" si="0"/>
        <v>98698.3</v>
      </c>
      <c r="H9" s="3"/>
    </row>
    <row r="10" spans="1:14" x14ac:dyDescent="0.3">
      <c r="A10">
        <v>9</v>
      </c>
      <c r="B10" t="s">
        <v>4</v>
      </c>
      <c r="C10" t="s">
        <v>10</v>
      </c>
      <c r="D10" t="s">
        <v>17</v>
      </c>
      <c r="E10" s="3">
        <v>1859.69</v>
      </c>
      <c r="F10">
        <v>25</v>
      </c>
      <c r="G10" s="3">
        <f t="shared" si="0"/>
        <v>46492.3</v>
      </c>
      <c r="H10" s="3"/>
    </row>
    <row r="11" spans="1:14" x14ac:dyDescent="0.3">
      <c r="A11">
        <v>10</v>
      </c>
      <c r="B11" t="s">
        <v>6</v>
      </c>
      <c r="D11" t="s">
        <v>12</v>
      </c>
      <c r="E11" s="3">
        <v>545.95000000000005</v>
      </c>
      <c r="F11">
        <v>48</v>
      </c>
      <c r="G11" s="3">
        <f t="shared" si="0"/>
        <v>26205.599999999999</v>
      </c>
      <c r="H11" s="3"/>
    </row>
    <row r="12" spans="1:14" x14ac:dyDescent="0.3">
      <c r="A12">
        <v>11</v>
      </c>
      <c r="B12" t="s">
        <v>4</v>
      </c>
      <c r="C12" t="s">
        <v>9</v>
      </c>
      <c r="D12" t="s">
        <v>15</v>
      </c>
      <c r="E12" s="3">
        <v>1689.39</v>
      </c>
      <c r="F12">
        <v>37</v>
      </c>
      <c r="G12" s="3">
        <f t="shared" si="0"/>
        <v>62507.4</v>
      </c>
      <c r="H12" s="3"/>
    </row>
    <row r="13" spans="1:14" x14ac:dyDescent="0.3">
      <c r="A13">
        <v>12</v>
      </c>
      <c r="B13" t="s">
        <v>4</v>
      </c>
      <c r="C13" t="s">
        <v>9</v>
      </c>
      <c r="D13" t="s">
        <v>17</v>
      </c>
      <c r="E13" s="3">
        <v>1689.39</v>
      </c>
      <c r="F13">
        <v>16</v>
      </c>
      <c r="G13" s="3">
        <f t="shared" si="0"/>
        <v>27030.2</v>
      </c>
      <c r="H13" s="3"/>
    </row>
    <row r="14" spans="1:14" x14ac:dyDescent="0.3">
      <c r="A14">
        <v>13</v>
      </c>
      <c r="B14" t="s">
        <v>4</v>
      </c>
      <c r="C14" t="s">
        <v>9</v>
      </c>
      <c r="D14" t="s">
        <v>18</v>
      </c>
      <c r="E14" s="3">
        <v>1229.99</v>
      </c>
      <c r="F14">
        <v>37</v>
      </c>
      <c r="G14" s="3">
        <f t="shared" si="0"/>
        <v>45509.599999999999</v>
      </c>
      <c r="H14" s="3"/>
    </row>
    <row r="15" spans="1:14" x14ac:dyDescent="0.3">
      <c r="A15">
        <v>14</v>
      </c>
      <c r="B15" t="s">
        <v>4</v>
      </c>
      <c r="C15" t="s">
        <v>11</v>
      </c>
      <c r="D15" t="s">
        <v>17</v>
      </c>
      <c r="E15" s="3">
        <v>1002.29</v>
      </c>
      <c r="F15">
        <v>39</v>
      </c>
      <c r="G15" s="3">
        <f t="shared" si="0"/>
        <v>39089.300000000003</v>
      </c>
      <c r="H15" s="3"/>
    </row>
    <row r="16" spans="1:14" x14ac:dyDescent="0.3">
      <c r="A16">
        <v>15</v>
      </c>
      <c r="B16" t="s">
        <v>6</v>
      </c>
      <c r="D16" t="s">
        <v>13</v>
      </c>
      <c r="E16" s="3">
        <v>629.9</v>
      </c>
      <c r="F16">
        <v>11</v>
      </c>
      <c r="G16" s="3">
        <f t="shared" si="0"/>
        <v>6928.9</v>
      </c>
      <c r="H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Instrukcja</vt:lpstr>
      <vt:lpstr>Funkcje matematyczne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Natalia Ostrowska</cp:lastModifiedBy>
  <dcterms:created xsi:type="dcterms:W3CDTF">2020-10-10T20:17:45Z</dcterms:created>
  <dcterms:modified xsi:type="dcterms:W3CDTF">2025-03-28T11:57:56Z</dcterms:modified>
</cp:coreProperties>
</file>