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8544CDD-E7D0-4782-9C4B-5EB1CEEF2B13}" xr6:coauthVersionLast="36" xr6:coauthVersionMax="36" xr10:uidLastSave="{00000000-0000-0000-0000-000000000000}"/>
  <bookViews>
    <workbookView xWindow="0" yWindow="0" windowWidth="23040" windowHeight="8772" xr2:uid="{B45D8731-832A-4CEF-9A75-6F13DB00A0A2}"/>
  </bookViews>
  <sheets>
    <sheet name="Dane_Poprawione" sheetId="2" r:id="rId1"/>
    <sheet name="DANE" sheetId="1" r:id="rId2"/>
  </sheets>
  <definedNames>
    <definedName name="DaneZewnętrzne_1" localSheetId="0" hidden="1">Dane_Poprawione!$A$1:$F$13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CD6190-C6AD-4318-8ECD-F37CCBA1B2C7}" keepAlive="1" name="Zapytanie — Tabela1" description="Połączenie z zapytaniem „Tabela1” w skoroszycie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<sst xmlns="http://schemas.openxmlformats.org/spreadsheetml/2006/main" count="92" uniqueCount="35">
  <si>
    <t>Nr zamówienia</t>
  </si>
  <si>
    <t>Sprzedawca</t>
  </si>
  <si>
    <t>Data zamówienia</t>
  </si>
  <si>
    <t>Dostawca</t>
  </si>
  <si>
    <t>Państwo</t>
  </si>
  <si>
    <t>Kwota</t>
  </si>
  <si>
    <t>Poczta Polska</t>
  </si>
  <si>
    <t>Irlandia</t>
  </si>
  <si>
    <t>Fabian</t>
  </si>
  <si>
    <t>Austria</t>
  </si>
  <si>
    <t>Dawidowska</t>
  </si>
  <si>
    <t>Stany Zjednoczone</t>
  </si>
  <si>
    <t>Szurma</t>
  </si>
  <si>
    <t>DPD</t>
  </si>
  <si>
    <t>Wenezuela</t>
  </si>
  <si>
    <t>Niemcy</t>
  </si>
  <si>
    <t>Bednarski</t>
  </si>
  <si>
    <t>Portugalia</t>
  </si>
  <si>
    <t>Dania</t>
  </si>
  <si>
    <t>Wielka Brytania</t>
  </si>
  <si>
    <t>Włochy</t>
  </si>
  <si>
    <t>Król</t>
  </si>
  <si>
    <t>Brazylia</t>
  </si>
  <si>
    <t>Pan Czepiec</t>
  </si>
  <si>
    <t>Pan Dawidowska</t>
  </si>
  <si>
    <t xml:space="preserve">           Poczta Polska</t>
  </si>
  <si>
    <t>DP D</t>
  </si>
  <si>
    <t xml:space="preserve"> Stany Zjednoczone</t>
  </si>
  <si>
    <t>Fabi  an</t>
  </si>
  <si>
    <t>Dawido  wska</t>
  </si>
  <si>
    <t>Dawid  owska</t>
  </si>
  <si>
    <t>Pan Panecki</t>
  </si>
  <si>
    <t>Niestandardowe</t>
  </si>
  <si>
    <t>Czepiec</t>
  </si>
  <si>
    <t>Panecki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</si>
</sst>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zł&quot;;\-#,##0\ &quot;zł&quot;"/>
    <numFmt numFmtId="164" formatCode="dd\-mmm\-yyyy"/>
  </numFmts>
  <fonts count="3" x14ac:knownFonts="1">
    <font>
      <sz val="10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NumberFormat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0" fontId="1" fillId="3" borderId="4" xfId="1" applyNumberFormat="1" applyFont="1" applyFill="1" applyBorder="1" applyAlignment="1">
      <alignment horizontal="right" wrapText="1"/>
    </xf>
    <xf numFmtId="0" fontId="1" fillId="3" borderId="4" xfId="1" applyNumberFormat="1" applyFont="1" applyFill="1" applyBorder="1" applyAlignment="1">
      <alignment wrapText="1"/>
    </xf>
    <xf numFmtId="164" fontId="1" fillId="3" borderId="4" xfId="1" applyNumberFormat="1" applyFont="1" applyFill="1" applyBorder="1" applyAlignment="1">
      <alignment horizontal="right" wrapText="1"/>
    </xf>
    <xf numFmtId="5" fontId="1" fillId="3" borderId="4" xfId="1" applyNumberFormat="1" applyFont="1" applyFill="1" applyBorder="1" applyAlignment="1">
      <alignment horizontal="right" wrapText="1"/>
    </xf>
    <xf numFmtId="0" fontId="1" fillId="4" borderId="5" xfId="1" applyNumberFormat="1" applyFont="1" applyFill="1" applyBorder="1" applyAlignment="1">
      <alignment horizontal="right" wrapText="1"/>
    </xf>
    <xf numFmtId="0" fontId="1" fillId="4" borderId="5" xfId="1" applyNumberFormat="1" applyFont="1" applyFill="1" applyBorder="1" applyAlignment="1">
      <alignment wrapText="1"/>
    </xf>
    <xf numFmtId="164" fontId="1" fillId="4" borderId="5" xfId="1" applyNumberFormat="1" applyFont="1" applyFill="1" applyBorder="1" applyAlignment="1">
      <alignment horizontal="right" wrapText="1"/>
    </xf>
    <xf numFmtId="5" fontId="1" fillId="4" borderId="5" xfId="1" applyNumberFormat="1" applyFont="1" applyFill="1" applyBorder="1" applyAlignment="1">
      <alignment horizontal="right" wrapText="1"/>
    </xf>
    <xf numFmtId="0" fontId="1" fillId="3" borderId="5" xfId="1" applyNumberFormat="1" applyFont="1" applyFill="1" applyBorder="1" applyAlignment="1">
      <alignment horizontal="right" wrapText="1"/>
    </xf>
    <xf numFmtId="0" fontId="1" fillId="3" borderId="5" xfId="1" applyNumberFormat="1" applyFont="1" applyFill="1" applyBorder="1" applyAlignment="1">
      <alignment wrapText="1"/>
    </xf>
    <xf numFmtId="164" fontId="1" fillId="3" borderId="5" xfId="1" applyNumberFormat="1" applyFont="1" applyFill="1" applyBorder="1" applyAlignment="1">
      <alignment horizontal="right" wrapText="1"/>
    </xf>
    <xf numFmtId="5" fontId="1" fillId="3" borderId="5" xfId="1" applyNumberFormat="1" applyFont="1" applyFill="1" applyBorder="1" applyAlignment="1">
      <alignment horizontal="right" wrapText="1"/>
    </xf>
    <xf numFmtId="0" fontId="1" fillId="4" borderId="6" xfId="1" applyNumberFormat="1" applyFont="1" applyFill="1" applyBorder="1" applyAlignment="1">
      <alignment horizontal="right" wrapText="1"/>
    </xf>
    <xf numFmtId="0" fontId="1" fillId="4" borderId="6" xfId="1" applyNumberFormat="1" applyFont="1" applyFill="1" applyBorder="1" applyAlignment="1">
      <alignment wrapText="1"/>
    </xf>
    <xf numFmtId="164" fontId="1" fillId="4" borderId="6" xfId="1" applyNumberFormat="1" applyFont="1" applyFill="1" applyBorder="1" applyAlignment="1">
      <alignment horizontal="right" wrapText="1"/>
    </xf>
    <xf numFmtId="5" fontId="1" fillId="4" borderId="6" xfId="1" applyNumberFormat="1" applyFont="1" applyFill="1" applyBorder="1" applyAlignment="1">
      <alignment horizontal="right" wrapText="1"/>
    </xf>
    <xf numFmtId="22" fontId="0" fillId="0" borderId="0" xfId="0" applyNumberFormat="1"/>
  </cellXfs>
  <cellStyles count="2">
    <cellStyle name="Normal_Sheet1" xfId="1" xr:uid="{326D3586-476E-464E-8C81-CF51C267F10C}"/>
    <cellStyle name="Normalny" xfId="0" builtinId="0"/>
  </cellStyles>
  <dxfs count="11"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9" formatCode="#,##0\ &quot;zł&quot;;\-#,##0\ &quot;zł&quot;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164" formatCode="dd\-mmm\-yyyy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BE77B84-BD30-4DD4-BD17-4FC6713CA112}" autoFormatId="16" applyNumberFormats="0" applyBorderFormats="0" applyFontFormats="0" applyPatternFormats="0" applyAlignmentFormats="0" applyWidthHeightFormats="0">
  <queryTableRefresh nextId="7">
    <queryTableFields count="6">
      <queryTableField id="1" name="Nr zamówienia" tableColumnId="1"/>
      <queryTableField id="2" name="Niestandardowe" tableColumnId="2"/>
      <queryTableField id="3" name="Data zamówienia" tableColumnId="3"/>
      <queryTableField id="4" name="Dostawca" tableColumnId="4"/>
      <queryTableField id="5" name="Państwo" tableColumnId="5"/>
      <queryTableField id="6" name="Kwot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744062-8ECE-4497-B968-78EDB02D6DDF}" name="Tabela1_2" displayName="Tabela1_2" ref="A1:F13" tableType="queryTable" totalsRowShown="0">
  <autoFilter ref="A1:F13" xr:uid="{42E64BD3-6C87-4B78-9980-EA17C7E8159C}"/>
  <tableColumns count="6">
    <tableColumn id="1" xr3:uid="{49091BB3-35B6-4A3B-A1EB-5F602CC0BEC9}" uniqueName="1" name="Nr zamówienia" queryTableFieldId="1"/>
    <tableColumn id="2" xr3:uid="{32440EFB-96FE-4F00-BF46-9626A8C41D08}" uniqueName="2" name="Niestandardowe" queryTableFieldId="2"/>
    <tableColumn id="3" xr3:uid="{00B90390-B4E4-4814-862B-610A374FDEB8}" uniqueName="3" name="Data zamówienia" queryTableFieldId="3" dataDxfId="0"/>
    <tableColumn id="4" xr3:uid="{C0CCB9C8-EAD4-4BD3-844B-0AFF39BFA8EE}" uniqueName="4" name="Dostawca" queryTableFieldId="4"/>
    <tableColumn id="5" xr3:uid="{BB99750D-0383-4A14-BD03-F3C8B595CF2A}" uniqueName="5" name="Państwo" queryTableFieldId="5"/>
    <tableColumn id="6" xr3:uid="{0CCA910E-0D78-4F97-B831-9EE261DD7ED4}" uniqueName="6" name="Kwota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790EA-C2E0-49AD-B871-58F001E82DCB}" name="Tabela1" displayName="Tabela1" ref="A1:F17" totalsRowShown="0" headerRowDxfId="10" dataDxfId="8" headerRowBorderDxfId="9" tableBorderDxfId="7" headerRowCellStyle="Normal_Sheet1" dataCellStyle="Normal_Sheet1">
  <autoFilter ref="A1:F17" xr:uid="{9D88A9DA-CB87-4594-B5AC-117E38BF183F}"/>
  <tableColumns count="6">
    <tableColumn id="1" xr3:uid="{5982DE61-A8F6-4CDD-B61D-999FA416B3B4}" name="Nr zamówienia" dataDxfId="6" dataCellStyle="Normal_Sheet1"/>
    <tableColumn id="2" xr3:uid="{991DDCE8-CB8E-40F5-BB7C-EC91F543EA14}" name="Sprzedawca" dataDxfId="5" dataCellStyle="Normal_Sheet1"/>
    <tableColumn id="3" xr3:uid="{5B91F5FB-C04C-4253-8411-393B81EEC5DE}" name="Data zamówienia" dataDxfId="4" dataCellStyle="Normal_Sheet1"/>
    <tableColumn id="4" xr3:uid="{C4C90CA2-E3E4-410A-B0D6-F9B6106F17E7}" name="Dostawca" dataDxfId="3" dataCellStyle="Normal_Sheet1"/>
    <tableColumn id="5" xr3:uid="{C09C6C93-6973-47BB-8868-3B75C7BF037E}" name="Państwo" dataDxfId="2" dataCellStyle="Normal_Sheet1"/>
    <tableColumn id="6" xr3:uid="{E089D7CF-1983-469D-9A34-44DB2BD78FC1}" name="Kwota" dataDxfId="1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3096-57B2-4DE1-8F31-1E3254C78346}">
  <dimension ref="A1:F13"/>
  <sheetViews>
    <sheetView tabSelected="1" workbookViewId="0"/>
  </sheetViews>
  <sheetFormatPr defaultRowHeight="13.2" x14ac:dyDescent="0.25"/>
  <cols>
    <col min="1" max="1" width="16.109375" bestFit="1" customWidth="1"/>
    <col min="2" max="2" width="17.44140625" bestFit="1" customWidth="1"/>
    <col min="3" max="3" width="18" bestFit="1" customWidth="1"/>
    <col min="4" max="4" width="12.44140625" bestFit="1" customWidth="1"/>
    <col min="5" max="5" width="16.5546875" bestFit="1" customWidth="1"/>
    <col min="6" max="6" width="8.77734375" bestFit="1" customWidth="1"/>
  </cols>
  <sheetData>
    <row r="1" spans="1:6" x14ac:dyDescent="0.25">
      <c r="A1" t="s">
        <v>0</v>
      </c>
      <c r="B1" t="s">
        <v>32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10380</v>
      </c>
      <c r="B2" t="s">
        <v>33</v>
      </c>
      <c r="C2" s="20">
        <v>38368</v>
      </c>
      <c r="D2" t="s">
        <v>6</v>
      </c>
      <c r="E2" t="s">
        <v>7</v>
      </c>
      <c r="F2">
        <v>1313.82</v>
      </c>
    </row>
    <row r="3" spans="1:6" x14ac:dyDescent="0.25">
      <c r="A3">
        <v>10392</v>
      </c>
      <c r="B3" t="s">
        <v>8</v>
      </c>
      <c r="C3" s="20">
        <v>38353</v>
      </c>
      <c r="D3" t="s">
        <v>6</v>
      </c>
      <c r="E3" t="s">
        <v>9</v>
      </c>
      <c r="F3">
        <v>1440</v>
      </c>
    </row>
    <row r="4" spans="1:6" x14ac:dyDescent="0.25">
      <c r="A4">
        <v>10394</v>
      </c>
      <c r="B4" t="s">
        <v>10</v>
      </c>
      <c r="C4" s="20">
        <v>38355</v>
      </c>
      <c r="D4" t="s">
        <v>6</v>
      </c>
      <c r="E4" t="s">
        <v>11</v>
      </c>
      <c r="F4">
        <v>442</v>
      </c>
    </row>
    <row r="5" spans="1:6" x14ac:dyDescent="0.25">
      <c r="A5">
        <v>10395</v>
      </c>
      <c r="B5" t="s">
        <v>12</v>
      </c>
      <c r="C5" s="20">
        <v>38355</v>
      </c>
      <c r="D5" t="s">
        <v>13</v>
      </c>
      <c r="E5" t="s">
        <v>14</v>
      </c>
      <c r="F5">
        <v>2122.92</v>
      </c>
    </row>
    <row r="6" spans="1:6" x14ac:dyDescent="0.25">
      <c r="A6">
        <v>10396</v>
      </c>
      <c r="B6" t="s">
        <v>10</v>
      </c>
      <c r="C6" s="20">
        <v>38358</v>
      </c>
      <c r="D6" t="s">
        <v>6</v>
      </c>
      <c r="E6" t="s">
        <v>15</v>
      </c>
      <c r="F6">
        <v>1903.8</v>
      </c>
    </row>
    <row r="7" spans="1:6" x14ac:dyDescent="0.25">
      <c r="A7">
        <v>10397</v>
      </c>
      <c r="B7" t="s">
        <v>16</v>
      </c>
      <c r="C7" s="20">
        <v>38354</v>
      </c>
      <c r="D7" t="s">
        <v>13</v>
      </c>
      <c r="E7" t="s">
        <v>17</v>
      </c>
      <c r="F7">
        <v>716.72</v>
      </c>
    </row>
    <row r="8" spans="1:6" x14ac:dyDescent="0.25">
      <c r="A8">
        <v>10399</v>
      </c>
      <c r="B8" t="s">
        <v>33</v>
      </c>
      <c r="C8" s="20">
        <v>38360</v>
      </c>
      <c r="D8" t="s">
        <v>6</v>
      </c>
      <c r="E8" t="s">
        <v>18</v>
      </c>
      <c r="F8">
        <v>1765.6</v>
      </c>
    </row>
    <row r="9" spans="1:6" x14ac:dyDescent="0.25">
      <c r="A9">
        <v>10400</v>
      </c>
      <c r="B9" t="s">
        <v>10</v>
      </c>
      <c r="C9" s="20">
        <v>38368</v>
      </c>
      <c r="D9" t="s">
        <v>6</v>
      </c>
      <c r="E9" t="s">
        <v>19</v>
      </c>
      <c r="F9">
        <v>3063</v>
      </c>
    </row>
    <row r="10" spans="1:6" x14ac:dyDescent="0.25">
      <c r="A10">
        <v>10403</v>
      </c>
      <c r="B10" t="s">
        <v>34</v>
      </c>
      <c r="C10" s="20">
        <v>38361</v>
      </c>
      <c r="D10" t="s">
        <v>6</v>
      </c>
      <c r="E10" t="s">
        <v>9</v>
      </c>
      <c r="F10">
        <v>855.01</v>
      </c>
    </row>
    <row r="11" spans="1:6" x14ac:dyDescent="0.25">
      <c r="A11">
        <v>10404</v>
      </c>
      <c r="B11" t="s">
        <v>8</v>
      </c>
      <c r="C11" s="20">
        <v>38360</v>
      </c>
      <c r="D11" t="s">
        <v>13</v>
      </c>
      <c r="E11" t="s">
        <v>20</v>
      </c>
      <c r="F11">
        <v>1591.25</v>
      </c>
    </row>
    <row r="12" spans="1:6" x14ac:dyDescent="0.25">
      <c r="A12">
        <v>10405</v>
      </c>
      <c r="B12" t="s">
        <v>10</v>
      </c>
      <c r="C12" s="20">
        <v>38374</v>
      </c>
      <c r="D12" t="s">
        <v>13</v>
      </c>
      <c r="E12" t="s">
        <v>14</v>
      </c>
      <c r="F12">
        <v>400</v>
      </c>
    </row>
    <row r="13" spans="1:6" x14ac:dyDescent="0.25">
      <c r="A13">
        <v>10406</v>
      </c>
      <c r="B13" t="s">
        <v>21</v>
      </c>
      <c r="C13" s="20">
        <v>38365</v>
      </c>
      <c r="D13" t="s">
        <v>13</v>
      </c>
      <c r="E13" t="s">
        <v>22</v>
      </c>
      <c r="F13">
        <v>1830.78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57E5-367E-4A92-BCBD-227AC0F6C448}">
  <dimension ref="A1:F17"/>
  <sheetViews>
    <sheetView workbookViewId="0">
      <selection activeCell="B24" sqref="B24"/>
    </sheetView>
  </sheetViews>
  <sheetFormatPr defaultRowHeight="13.2" x14ac:dyDescent="0.25"/>
  <cols>
    <col min="1" max="1" width="15.6640625" customWidth="1"/>
    <col min="2" max="2" width="25.44140625" customWidth="1"/>
    <col min="3" max="3" width="26.21875" customWidth="1"/>
    <col min="4" max="4" width="20.6640625" customWidth="1"/>
    <col min="5" max="5" width="22.109375" customWidth="1"/>
    <col min="6" max="6" width="31.44140625" customWidth="1"/>
  </cols>
  <sheetData>
    <row r="1" spans="1:6" ht="13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3.8" thickTop="1" x14ac:dyDescent="0.25">
      <c r="A2" s="4">
        <v>10380</v>
      </c>
      <c r="B2" s="5" t="s">
        <v>23</v>
      </c>
      <c r="C2" s="6">
        <v>38368</v>
      </c>
      <c r="D2" s="5" t="s">
        <v>6</v>
      </c>
      <c r="E2" s="5" t="s">
        <v>7</v>
      </c>
      <c r="F2" s="7">
        <v>1313.82</v>
      </c>
    </row>
    <row r="3" spans="1:6" x14ac:dyDescent="0.25">
      <c r="A3" s="8">
        <v>10392</v>
      </c>
      <c r="B3" s="9" t="s">
        <v>8</v>
      </c>
      <c r="C3" s="10">
        <v>38353</v>
      </c>
      <c r="D3" s="9" t="s">
        <v>6</v>
      </c>
      <c r="E3" s="9" t="s">
        <v>9</v>
      </c>
      <c r="F3" s="11">
        <v>1440</v>
      </c>
    </row>
    <row r="4" spans="1:6" x14ac:dyDescent="0.25">
      <c r="A4" s="12">
        <v>10393</v>
      </c>
      <c r="B4" s="13" t="s">
        <v>10</v>
      </c>
      <c r="C4" s="14">
        <v>38355</v>
      </c>
      <c r="D4" s="13" t="s">
        <v>25</v>
      </c>
      <c r="E4" s="13" t="s">
        <v>11</v>
      </c>
      <c r="F4" s="15" t="e">
        <f>4/0</f>
        <v>#DIV/0!</v>
      </c>
    </row>
    <row r="5" spans="1:6" x14ac:dyDescent="0.25">
      <c r="A5" s="8">
        <v>10394</v>
      </c>
      <c r="B5" s="9" t="s">
        <v>24</v>
      </c>
      <c r="C5" s="10">
        <v>38355</v>
      </c>
      <c r="D5" s="9" t="s">
        <v>6</v>
      </c>
      <c r="E5" s="9" t="s">
        <v>11</v>
      </c>
      <c r="F5" s="11">
        <v>442</v>
      </c>
    </row>
    <row r="6" spans="1:6" x14ac:dyDescent="0.25">
      <c r="A6" s="12">
        <v>10395</v>
      </c>
      <c r="B6" s="13" t="s">
        <v>12</v>
      </c>
      <c r="C6" s="14">
        <v>38355</v>
      </c>
      <c r="D6" s="13" t="s">
        <v>26</v>
      </c>
      <c r="E6" s="13" t="s">
        <v>14</v>
      </c>
      <c r="F6" s="15">
        <v>2122.92</v>
      </c>
    </row>
    <row r="7" spans="1:6" x14ac:dyDescent="0.25">
      <c r="A7" s="8">
        <v>10396</v>
      </c>
      <c r="B7" s="9" t="s">
        <v>10</v>
      </c>
      <c r="C7" s="10">
        <v>38358</v>
      </c>
      <c r="D7" s="9" t="s">
        <v>6</v>
      </c>
      <c r="E7" s="9" t="s">
        <v>15</v>
      </c>
      <c r="F7" s="11">
        <v>1903.8</v>
      </c>
    </row>
    <row r="8" spans="1:6" x14ac:dyDescent="0.25">
      <c r="A8" s="12">
        <v>10397</v>
      </c>
      <c r="B8" s="13" t="s">
        <v>16</v>
      </c>
      <c r="C8" s="14">
        <v>38354</v>
      </c>
      <c r="D8" s="13" t="s">
        <v>13</v>
      </c>
      <c r="E8" s="13" t="s">
        <v>17</v>
      </c>
      <c r="F8" s="15">
        <v>716.72</v>
      </c>
    </row>
    <row r="9" spans="1:6" x14ac:dyDescent="0.25">
      <c r="A9" s="8">
        <v>10398</v>
      </c>
      <c r="B9" s="9" t="s">
        <v>28</v>
      </c>
      <c r="C9" s="10">
        <v>38361</v>
      </c>
      <c r="D9" s="9" t="s">
        <v>6</v>
      </c>
      <c r="E9" s="9" t="s">
        <v>27</v>
      </c>
      <c r="F9" s="11" t="e">
        <f>E9+F6</f>
        <v>#VALUE!</v>
      </c>
    </row>
    <row r="10" spans="1:6" x14ac:dyDescent="0.25">
      <c r="A10" s="12">
        <v>10399</v>
      </c>
      <c r="B10" s="13" t="s">
        <v>23</v>
      </c>
      <c r="C10" s="14">
        <v>38360</v>
      </c>
      <c r="D10" s="13" t="s">
        <v>6</v>
      </c>
      <c r="E10" s="13" t="s">
        <v>18</v>
      </c>
      <c r="F10" s="15">
        <v>1765.6</v>
      </c>
    </row>
    <row r="11" spans="1:6" x14ac:dyDescent="0.25">
      <c r="A11" s="8">
        <v>10400</v>
      </c>
      <c r="B11" s="9" t="s">
        <v>29</v>
      </c>
      <c r="C11" s="10">
        <v>38368</v>
      </c>
      <c r="D11" s="9" t="s">
        <v>6</v>
      </c>
      <c r="E11" s="9" t="s">
        <v>19</v>
      </c>
      <c r="F11" s="11">
        <v>3063</v>
      </c>
    </row>
    <row r="12" spans="1:6" x14ac:dyDescent="0.25">
      <c r="A12" s="12">
        <v>10401</v>
      </c>
      <c r="B12" s="13" t="s">
        <v>30</v>
      </c>
      <c r="C12" s="14">
        <v>38362</v>
      </c>
      <c r="D12" s="13"/>
      <c r="E12" s="13" t="s">
        <v>11</v>
      </c>
      <c r="F12" s="15">
        <v>3868.6</v>
      </c>
    </row>
    <row r="13" spans="1:6" x14ac:dyDescent="0.25">
      <c r="A13" s="8"/>
      <c r="B13" s="9"/>
      <c r="C13" s="10"/>
      <c r="D13" s="9"/>
      <c r="E13" s="9"/>
      <c r="F13" s="11"/>
    </row>
    <row r="14" spans="1:6" x14ac:dyDescent="0.25">
      <c r="A14" s="12">
        <v>10403</v>
      </c>
      <c r="B14" s="13" t="s">
        <v>31</v>
      </c>
      <c r="C14" s="14">
        <v>38361</v>
      </c>
      <c r="D14" s="13" t="s">
        <v>6</v>
      </c>
      <c r="E14" s="13" t="s">
        <v>9</v>
      </c>
      <c r="F14" s="15">
        <v>855.01</v>
      </c>
    </row>
    <row r="15" spans="1:6" x14ac:dyDescent="0.25">
      <c r="A15" s="8">
        <v>10404</v>
      </c>
      <c r="B15" s="9" t="s">
        <v>8</v>
      </c>
      <c r="C15" s="10">
        <v>38360</v>
      </c>
      <c r="D15" s="9" t="s">
        <v>13</v>
      </c>
      <c r="E15" s="9" t="s">
        <v>20</v>
      </c>
      <c r="F15" s="11">
        <v>1591.25</v>
      </c>
    </row>
    <row r="16" spans="1:6" x14ac:dyDescent="0.25">
      <c r="A16" s="12">
        <v>10405</v>
      </c>
      <c r="B16" s="13" t="s">
        <v>10</v>
      </c>
      <c r="C16" s="14">
        <v>38374</v>
      </c>
      <c r="D16" s="13" t="s">
        <v>13</v>
      </c>
      <c r="E16" s="13" t="s">
        <v>14</v>
      </c>
      <c r="F16" s="15">
        <v>400</v>
      </c>
    </row>
    <row r="17" spans="1:6" x14ac:dyDescent="0.25">
      <c r="A17" s="16">
        <v>10406</v>
      </c>
      <c r="B17" s="17" t="s">
        <v>21</v>
      </c>
      <c r="C17" s="18">
        <v>38365</v>
      </c>
      <c r="D17" s="17" t="s">
        <v>13</v>
      </c>
      <c r="E17" s="17" t="s">
        <v>22</v>
      </c>
      <c r="F17" s="19">
        <v>1830.78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2CA6EB-BFFF-40B8-908C-4BA1AC647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Dane_Poprawione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Matik</dc:creator>
  <cp:lastModifiedBy>Natalia Ostrowska</cp:lastModifiedBy>
  <dcterms:created xsi:type="dcterms:W3CDTF">2018-06-02T07:15:07Z</dcterms:created>
  <dcterms:modified xsi:type="dcterms:W3CDTF">2025-05-31T18:39:45Z</dcterms:modified>
</cp:coreProperties>
</file>