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filterPrivacy="1" codeName="ThisWorkbook"/>
  <xr:revisionPtr revIDLastSave="0" documentId="8_{1EA251BF-B3F8-4EE9-976B-F4CF5C00EE95}" xr6:coauthVersionLast="47" xr6:coauthVersionMax="47" xr10:uidLastSave="{00000000-0000-0000-0000-000000000000}"/>
  <bookViews>
    <workbookView xWindow="-120" yWindow="-120" windowWidth="29040" windowHeight="15720" xr2:uid="{00000000-000D-0000-FFFF-FFFF00000000}"/>
  </bookViews>
  <sheets>
    <sheet name="ProjectSchedule" sheetId="11" r:id="rId1"/>
    <sheet name="About" sheetId="12" r:id="rId2"/>
  </sheets>
  <definedNames>
    <definedName name="Display_Week">ProjectSchedule!$D$4</definedName>
    <definedName name="_xlnm.Print_Titles" localSheetId="0">ProjectSchedule!$4:$6</definedName>
    <definedName name="Project_Start">ProjectSchedule!$D$3</definedName>
    <definedName name="task_end" localSheetId="0">ProjectSchedule!$E1</definedName>
    <definedName name="task_progress" localSheetId="0">ProjectSchedule!$C1</definedName>
    <definedName name="task_start" localSheetId="0">ProjectSchedule!$D1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G7" i="11" l="1"/>
  <c r="D3" i="11" l="1"/>
  <c r="D9" i="11" s="1"/>
  <c r="E9" i="11" l="1"/>
  <c r="D10" i="11" s="1"/>
  <c r="H5" i="11"/>
  <c r="G14" i="11"/>
  <c r="G8" i="11"/>
  <c r="G9" i="11" l="1"/>
  <c r="E10" i="11"/>
  <c r="D11" i="11" s="1"/>
  <c r="D13" i="11"/>
  <c r="D15" i="11" s="1"/>
  <c r="D16" i="11" s="1"/>
  <c r="H6" i="11"/>
  <c r="G10" i="11" l="1"/>
  <c r="E16" i="11"/>
  <c r="E15" i="11"/>
  <c r="G15" i="11" s="1"/>
  <c r="E13" i="11"/>
  <c r="G13" i="11" s="1"/>
  <c r="E11" i="11"/>
  <c r="D12" i="11" s="1"/>
  <c r="I5" i="11"/>
  <c r="J5" i="11" s="1"/>
  <c r="K5" i="11" s="1"/>
  <c r="L5" i="11" s="1"/>
  <c r="M5" i="11" s="1"/>
  <c r="N5" i="11" s="1"/>
  <c r="O5" i="11" s="1"/>
  <c r="H4" i="11"/>
  <c r="G16" i="11" l="1"/>
  <c r="D17" i="11"/>
  <c r="D18" i="11" s="1"/>
  <c r="D19" i="11" s="1"/>
  <c r="G11" i="11"/>
  <c r="E12" i="11"/>
  <c r="G12" i="11" s="1"/>
  <c r="O4" i="11"/>
  <c r="P5" i="11"/>
  <c r="Q5" i="11" s="1"/>
  <c r="R5" i="11" s="1"/>
  <c r="S5" i="11" s="1"/>
  <c r="T5" i="11" s="1"/>
  <c r="U5" i="11" s="1"/>
  <c r="V5" i="11" s="1"/>
  <c r="I6" i="11"/>
  <c r="E19" i="11" l="1"/>
  <c r="G19" i="11" s="1"/>
  <c r="E18" i="11"/>
  <c r="G18" i="11" s="1"/>
  <c r="E17" i="11"/>
  <c r="G17" i="11" s="1"/>
  <c r="V4" i="11"/>
  <c r="W5" i="11"/>
  <c r="X5" i="11" s="1"/>
  <c r="Y5" i="11" s="1"/>
  <c r="Z5" i="11" s="1"/>
  <c r="AA5" i="11" s="1"/>
  <c r="AB5" i="11" s="1"/>
  <c r="AC5" i="11" s="1"/>
  <c r="J6" i="11"/>
  <c r="AD5" i="11" l="1"/>
  <c r="AE5" i="11" s="1"/>
  <c r="AF5" i="11" s="1"/>
  <c r="AG5" i="11" s="1"/>
  <c r="AH5" i="11" s="1"/>
  <c r="AI5" i="11" s="1"/>
  <c r="AC4" i="11"/>
  <c r="K6" i="11"/>
  <c r="AJ5" i="11" l="1"/>
  <c r="AK5" i="11" s="1"/>
  <c r="AL5" i="11" s="1"/>
  <c r="AM5" i="11" s="1"/>
  <c r="AN5" i="11" s="1"/>
  <c r="AO5" i="11" s="1"/>
  <c r="AP5" i="11" s="1"/>
  <c r="L6" i="11"/>
  <c r="AQ5" i="11" l="1"/>
  <c r="AR5" i="11" s="1"/>
  <c r="AJ4" i="11"/>
  <c r="M6" i="11"/>
  <c r="AS5" i="11" l="1"/>
  <c r="AR6" i="11"/>
  <c r="AQ4" i="11"/>
  <c r="N6" i="11"/>
  <c r="AT5" i="11" l="1"/>
  <c r="AS6" i="11"/>
  <c r="AU5" i="11" l="1"/>
  <c r="AT6" i="11"/>
  <c r="O6" i="11"/>
  <c r="P6" i="11"/>
  <c r="AV5" i="11" l="1"/>
  <c r="AU6" i="11"/>
  <c r="Q6" i="11"/>
  <c r="AW5" i="11" l="1"/>
  <c r="AX5" i="11" s="1"/>
  <c r="AV6" i="11"/>
  <c r="R6" i="11"/>
  <c r="AX6" i="11" l="1"/>
  <c r="AY5" i="11"/>
  <c r="AX4" i="11"/>
  <c r="AW6" i="11"/>
  <c r="S6" i="11"/>
  <c r="AZ5" i="11" l="1"/>
  <c r="AY6" i="11"/>
  <c r="T6" i="11"/>
  <c r="AZ6" i="11" l="1"/>
  <c r="BA5" i="11"/>
  <c r="U6" i="11"/>
  <c r="BA6" i="11" l="1"/>
  <c r="BB5" i="11"/>
  <c r="V6" i="11"/>
  <c r="BB6" i="11" l="1"/>
  <c r="BC5" i="11"/>
  <c r="W6" i="11"/>
  <c r="BD5" i="11" l="1"/>
  <c r="BC6" i="11"/>
  <c r="X6" i="11"/>
  <c r="BD6" i="11" l="1"/>
  <c r="BE5" i="11"/>
  <c r="Y6" i="11"/>
  <c r="BE6" i="11" l="1"/>
  <c r="BF5" i="11"/>
  <c r="BE4" i="11"/>
  <c r="Z6" i="11"/>
  <c r="BF6" i="11" l="1"/>
  <c r="BG5" i="11"/>
  <c r="AA6" i="11"/>
  <c r="BH5" i="11" l="1"/>
  <c r="BG6" i="11"/>
  <c r="AB6" i="11"/>
  <c r="BI5" i="11" l="1"/>
  <c r="BH6" i="11"/>
  <c r="AC6" i="11"/>
  <c r="BJ5" i="11" l="1"/>
  <c r="BI6" i="11"/>
  <c r="AD6" i="11"/>
  <c r="BK5" i="11" l="1"/>
  <c r="BJ6" i="11"/>
  <c r="AE6" i="11"/>
  <c r="BK6" i="11" l="1"/>
  <c r="AF6" i="11"/>
  <c r="AG6" i="11" l="1"/>
  <c r="AH6" i="11" l="1"/>
  <c r="AI6" i="11" l="1"/>
  <c r="AJ6" i="11" l="1"/>
  <c r="AK6" i="11" l="1"/>
  <c r="AL6" i="11" l="1"/>
  <c r="AM6" i="11" l="1"/>
  <c r="AN6" i="11" l="1"/>
  <c r="AO6" i="11" l="1"/>
  <c r="AP6" i="11" l="1"/>
  <c r="AQ6" i="11" l="1"/>
</calcChain>
</file>

<file path=xl/sharedStrings.xml><?xml version="1.0" encoding="utf-8"?>
<sst xmlns="http://schemas.openxmlformats.org/spreadsheetml/2006/main" count="48" uniqueCount="41">
  <si>
    <t>Phase 1 Title</t>
  </si>
  <si>
    <t>Task 3</t>
  </si>
  <si>
    <t>Task 4</t>
  </si>
  <si>
    <t>Task 5</t>
  </si>
  <si>
    <t>Phase 2 Title</t>
  </si>
  <si>
    <t>Task 1</t>
  </si>
  <si>
    <t>Task 2</t>
  </si>
  <si>
    <t>PROGRESS</t>
  </si>
  <si>
    <t>PROJECT TITLE</t>
  </si>
  <si>
    <t>Project Management Templates</t>
  </si>
  <si>
    <t>START</t>
  </si>
  <si>
    <t>END</t>
  </si>
  <si>
    <t>DAYS</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</si>
  <si>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</si>
  <si>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</si>
  <si>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</si>
  <si>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</si>
  <si>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</si>
  <si>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</si>
  <si>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</si>
  <si>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</si>
  <si>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</si>
  <si>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</si>
  <si>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</si>
  <si>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</si>
  <si>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</si>
  <si>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Company Name</t>
  </si>
  <si>
    <t>Project Lead</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</si>
  <si>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</si>
  <si>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</si>
  <si>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</si>
  <si>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</si>
  <si>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</si>
  <si>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</si>
  <si>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</si>
  <si>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</si>
  <si>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</si>
  <si>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</si>
  <si>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Enter the name of the Project Lead in cell B3. Enter the Project Start date in cell E3. Project Start: label is in cell C3.</t>
  </si>
  <si>
    <t xml:space="preserve">Do not delete this row. This row is hidden to preserve a formula that is used to highlight the current day within the project schedule. </t>
  </si>
  <si>
    <t xml:space="preserve">Cell B9 contains the sample task "Task 1." 
Enter a new task name in cell B9.
Enter a person to assign the task to in cell C9.
Enter progress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</si>
</sst>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m/d/yy;@"/>
    <numFmt numFmtId="165" formatCode="ddd\,\ m/d/yyyy"/>
    <numFmt numFmtId="166" formatCode="mmm\ d\,\ yyyy"/>
    <numFmt numFmtId="167" formatCode="d"/>
  </numFmts>
  <fonts count="20"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name val="Calibri"/>
      <family val="2"/>
      <scheme val="minor"/>
    </font>
    <font>
      <sz val="10"/>
      <name val="Arial"/>
      <family val="2"/>
    </font>
  </fonts>
  <fills count="9">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1" tint="0.34998626667073579"/>
        <bgColor indexed="64"/>
      </patternFill>
    </fill>
    <fill>
      <patternFill patternType="solid">
        <fgColor theme="1" tint="0.34998626667073579"/>
        <bgColor theme="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3">
    <xf numFmtId="0" fontId="0" fillId="0" borderId="0"/>
    <xf numFmtId="0" fontId="2" fillId="0" borderId="0" applyNumberFormat="0" applyFill="0" applyBorder="0" applyAlignment="0" applyProtection="0">
      <alignment vertical="top"/>
      <protection locked="0"/>
    </xf>
    <xf numFmtId="9" fontId="6" fillId="0" borderId="0" applyFont="0" applyFill="0" applyBorder="0" applyAlignment="0" applyProtection="0"/>
    <xf numFmtId="0" fontId="17" fillId="0" borderId="0"/>
    <xf numFmtId="43" fontId="6" fillId="0" borderId="3" applyFont="0" applyFill="0" applyAlignment="0" applyProtection="0"/>
    <xf numFmtId="0" fontId="10" fillId="0" borderId="0" applyNumberFormat="0" applyFill="0" applyBorder="0" applyAlignment="0" applyProtection="0"/>
    <xf numFmtId="0" fontId="7" fillId="0" borderId="0" applyNumberFormat="0" applyFill="0" applyAlignment="0" applyProtection="0"/>
    <xf numFmtId="0" fontId="7" fillId="0" borderId="0" applyNumberFormat="0" applyFill="0" applyProtection="0">
      <alignment vertical="top"/>
    </xf>
    <xf numFmtId="0" fontId="6" fillId="0" borderId="0" applyNumberFormat="0" applyFill="0" applyProtection="0">
      <alignment horizontal="right" indent="1"/>
    </xf>
    <xf numFmtId="165" fontId="6" fillId="0" borderId="3">
      <alignment horizontal="center" vertical="center"/>
    </xf>
    <xf numFmtId="164" fontId="6" fillId="0" borderId="2" applyFill="0">
      <alignment horizontal="center" vertical="center"/>
    </xf>
    <xf numFmtId="0" fontId="6" fillId="0" borderId="2" applyFill="0">
      <alignment horizontal="center" vertical="center"/>
    </xf>
    <xf numFmtId="0" fontId="6" fillId="0" borderId="2" applyFill="0">
      <alignment horizontal="left" vertical="center" indent="2"/>
    </xf>
  </cellStyleXfs>
  <cellXfs count="56">
    <xf numFmtId="0" fontId="0" fillId="0" borderId="0" xfId="0"/>
    <xf numFmtId="0" fontId="1" fillId="0" borderId="0" xfId="0" applyFont="1"/>
    <xf numFmtId="0" fontId="0" fillId="0" borderId="0" xfId="0" applyAlignment="1">
      <alignment vertical="center"/>
    </xf>
    <xf numFmtId="0" fontId="1"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5" fillId="8" borderId="1" xfId="0" applyFont="1" applyFill="1" applyBorder="1" applyAlignment="1">
      <alignment horizontal="left" vertical="center" indent="1"/>
    </xf>
    <xf numFmtId="0" fontId="5" fillId="8" borderId="1" xfId="0" applyFont="1" applyFill="1" applyBorder="1" applyAlignment="1">
      <alignment horizontal="center" vertical="center" wrapText="1"/>
    </xf>
    <xf numFmtId="167" fontId="8" fillId="4" borderId="0" xfId="0" applyNumberFormat="1" applyFont="1" applyFill="1" applyAlignment="1">
      <alignment horizontal="center" vertical="center"/>
    </xf>
    <xf numFmtId="167" fontId="8" fillId="4" borderId="6" xfId="0" applyNumberFormat="1" applyFont="1" applyFill="1" applyBorder="1" applyAlignment="1">
      <alignment horizontal="center" vertical="center"/>
    </xf>
    <xf numFmtId="167" fontId="8" fillId="4" borderId="7" xfId="0" applyNumberFormat="1" applyFont="1" applyFill="1" applyBorder="1" applyAlignment="1">
      <alignment horizontal="center" vertical="center"/>
    </xf>
    <xf numFmtId="0" fontId="9" fillId="7" borderId="8" xfId="0" applyFont="1" applyFill="1" applyBorder="1" applyAlignment="1">
      <alignment horizontal="center" vertical="center" shrinkToFit="1"/>
    </xf>
    <xf numFmtId="0" fontId="3" fillId="0" borderId="2" xfId="0" applyFont="1" applyBorder="1" applyAlignment="1">
      <alignment horizontal="center" vertical="center"/>
    </xf>
    <xf numFmtId="0" fontId="4" fillId="5" borderId="2" xfId="0" applyFont="1" applyFill="1" applyBorder="1" applyAlignment="1">
      <alignment horizontal="left" vertical="center" indent="1"/>
    </xf>
    <xf numFmtId="9" fontId="3" fillId="5" borderId="2" xfId="2" applyFont="1" applyFill="1" applyBorder="1" applyAlignment="1">
      <alignment horizontal="center" vertical="center"/>
    </xf>
    <xf numFmtId="164" fontId="0" fillId="5" borderId="2" xfId="0" applyNumberFormat="1" applyFill="1" applyBorder="1" applyAlignment="1">
      <alignment horizontal="center" vertical="center"/>
    </xf>
    <xf numFmtId="164" fontId="3" fillId="5" borderId="2" xfId="0" applyNumberFormat="1" applyFont="1" applyFill="1" applyBorder="1" applyAlignment="1">
      <alignment horizontal="center" vertical="center"/>
    </xf>
    <xf numFmtId="9" fontId="3" fillId="2" borderId="2" xfId="2" applyFont="1" applyFill="1" applyBorder="1" applyAlignment="1">
      <alignment horizontal="center" vertical="center"/>
    </xf>
    <xf numFmtId="0" fontId="4" fillId="6" borderId="2" xfId="0" applyFont="1" applyFill="1" applyBorder="1" applyAlignment="1">
      <alignment horizontal="left" vertical="center" indent="1"/>
    </xf>
    <xf numFmtId="9" fontId="3" fillId="6" borderId="2" xfId="2" applyFont="1" applyFill="1" applyBorder="1" applyAlignment="1">
      <alignment horizontal="center" vertical="center"/>
    </xf>
    <xf numFmtId="164" fontId="0" fillId="6" borderId="2" xfId="0" applyNumberFormat="1" applyFill="1" applyBorder="1" applyAlignment="1">
      <alignment horizontal="center" vertical="center"/>
    </xf>
    <xf numFmtId="164" fontId="3" fillId="6" borderId="2" xfId="0" applyNumberFormat="1" applyFont="1" applyFill="1" applyBorder="1" applyAlignment="1">
      <alignment horizontal="center" vertical="center"/>
    </xf>
    <xf numFmtId="9" fontId="3" fillId="3" borderId="2" xfId="2"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1" fillId="0" borderId="0" xfId="0" applyFont="1" applyAlignment="1">
      <alignment horizontal="center" vertical="center"/>
    </xf>
    <xf numFmtId="0" fontId="1" fillId="0" borderId="0" xfId="0" applyFont="1" applyAlignment="1">
      <alignment vertical="top"/>
    </xf>
    <xf numFmtId="0" fontId="11" fillId="0" borderId="0" xfId="0" applyFont="1" applyAlignment="1">
      <alignment horizontal="left" vertical="center"/>
    </xf>
    <xf numFmtId="0" fontId="12" fillId="0" borderId="0" xfId="0" applyFont="1" applyAlignment="1">
      <alignment horizontal="left" vertical="center"/>
    </xf>
    <xf numFmtId="0" fontId="14" fillId="0" borderId="0" xfId="0" applyFont="1"/>
    <xf numFmtId="0" fontId="16" fillId="0" borderId="0" xfId="0" applyFont="1" applyAlignment="1">
      <alignment vertical="center"/>
    </xf>
    <xf numFmtId="0" fontId="15" fillId="0" borderId="0" xfId="0" applyFont="1" applyAlignment="1">
      <alignment horizontal="left" vertical="top" wrapText="1" indent="1"/>
    </xf>
    <xf numFmtId="0" fontId="1" fillId="0" borderId="0" xfId="0" applyFont="1" applyAlignment="1">
      <alignment horizontal="left" vertical="top"/>
    </xf>
    <xf numFmtId="0" fontId="13" fillId="0" borderId="0" xfId="0" applyFont="1" applyAlignment="1">
      <alignment vertical="top"/>
    </xf>
    <xf numFmtId="0" fontId="2" fillId="0" borderId="0" xfId="1" applyAlignment="1" applyProtection="1">
      <alignment horizontal="left" vertical="top"/>
    </xf>
    <xf numFmtId="0" fontId="0" fillId="0" borderId="0" xfId="0" applyAlignment="1">
      <alignment vertical="top" wrapText="1"/>
    </xf>
    <xf numFmtId="0" fontId="17" fillId="0" borderId="0" xfId="3"/>
    <xf numFmtId="0" fontId="17" fillId="0" borderId="0" xfId="3" applyAlignment="1">
      <alignment wrapText="1"/>
    </xf>
    <xf numFmtId="0" fontId="17" fillId="0" borderId="0" xfId="0" applyFont="1" applyAlignment="1">
      <alignment horizontal="center"/>
    </xf>
    <xf numFmtId="0" fontId="10" fillId="0" borderId="0" xfId="5" applyAlignment="1">
      <alignment horizontal="left"/>
    </xf>
    <xf numFmtId="0" fontId="7" fillId="0" borderId="0" xfId="6"/>
    <xf numFmtId="0" fontId="7" fillId="0" borderId="0" xfId="7">
      <alignment vertical="top"/>
    </xf>
    <xf numFmtId="164" fontId="6" fillId="2" borderId="2" xfId="10" applyFill="1">
      <alignment horizontal="center" vertical="center"/>
    </xf>
    <xf numFmtId="164" fontId="6" fillId="3" borderId="2" xfId="10" applyFill="1">
      <alignment horizontal="center" vertical="center"/>
    </xf>
    <xf numFmtId="0" fontId="6" fillId="2" borderId="2" xfId="12" applyFill="1">
      <alignment horizontal="left" vertical="center" indent="2"/>
    </xf>
    <xf numFmtId="0" fontId="6" fillId="3" borderId="2" xfId="12" applyFill="1">
      <alignment horizontal="left" vertical="center" indent="2"/>
    </xf>
    <xf numFmtId="0" fontId="0" fillId="0" borderId="10" xfId="0" applyBorder="1"/>
    <xf numFmtId="0" fontId="18" fillId="0" borderId="0" xfId="0" applyFont="1"/>
    <xf numFmtId="0" fontId="19" fillId="0" borderId="0" xfId="1" applyFont="1" applyProtection="1">
      <alignment vertical="top"/>
    </xf>
    <xf numFmtId="0" fontId="3" fillId="0" borderId="0" xfId="0" applyFont="1" applyAlignment="1">
      <alignment vertical="top"/>
    </xf>
    <xf numFmtId="0" fontId="6" fillId="0" borderId="7" xfId="8" applyBorder="1">
      <alignment horizontal="right" indent="1"/>
    </xf>
    <xf numFmtId="166" fontId="0" fillId="4" borderId="4" xfId="0" applyNumberFormat="1" applyFill="1" applyBorder="1" applyAlignment="1">
      <alignment horizontal="left" vertical="center" wrapText="1" indent="1"/>
    </xf>
    <xf numFmtId="166" fontId="0" fillId="4" borderId="1" xfId="0" applyNumberFormat="1" applyFill="1" applyBorder="1" applyAlignment="1">
      <alignment horizontal="left" vertical="center" wrapText="1" indent="1"/>
    </xf>
    <xf numFmtId="166" fontId="0" fillId="4" borderId="5" xfId="0" applyNumberFormat="1" applyFill="1" applyBorder="1" applyAlignment="1">
      <alignment horizontal="left" vertical="center" wrapText="1" indent="1"/>
    </xf>
    <xf numFmtId="165" fontId="6" fillId="0" borderId="3" xfId="9">
      <alignment horizontal="center" vertical="center"/>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K21"/>
  <sheetViews>
    <sheetView showGridLines="0" tabSelected="1" showRuler="0" zoomScaleNormal="100" zoomScalePageLayoutView="70" workbookViewId="0">
      <pane ySplit="6" topLeftCell="A8" activePane="bottomLeft" state="frozen"/>
      <selection pane="bottomLeft" activeCell="M21" sqref="M21"/>
    </sheetView>
  </sheetViews>
  <sheetFormatPr defaultRowHeight="30" customHeight="1" x14ac:dyDescent="0.25"/>
  <cols>
    <col min="1" max="1" width="2.7109375" style="37" customWidth="1"/>
    <col min="2" max="2" width="19.85546875" customWidth="1"/>
    <col min="3" max="3" width="10.7109375" customWidth="1"/>
    <col min="4" max="4" width="10.42578125" style="4" customWidth="1"/>
    <col min="5" max="5" width="10.42578125" customWidth="1"/>
    <col min="6" max="6" width="2.7109375" customWidth="1"/>
    <col min="7" max="7" width="6.140625" hidden="1" customWidth="1"/>
    <col min="8" max="63" width="2.5703125" customWidth="1"/>
    <col min="68" max="69" width="10.28515625"/>
  </cols>
  <sheetData>
    <row r="1" spans="1:63" ht="30" customHeight="1" x14ac:dyDescent="0.45">
      <c r="A1" s="38" t="s">
        <v>31</v>
      </c>
      <c r="B1" s="40" t="s">
        <v>8</v>
      </c>
      <c r="C1" s="1"/>
      <c r="D1" s="3"/>
      <c r="E1" s="26"/>
      <c r="G1" s="1"/>
      <c r="H1" s="48" t="s">
        <v>16</v>
      </c>
    </row>
    <row r="2" spans="1:63" ht="30" customHeight="1" x14ac:dyDescent="0.3">
      <c r="A2" s="37" t="s">
        <v>30</v>
      </c>
      <c r="B2" s="41" t="s">
        <v>26</v>
      </c>
      <c r="H2" s="49" t="s">
        <v>21</v>
      </c>
    </row>
    <row r="3" spans="1:63" ht="30" customHeight="1" x14ac:dyDescent="0.25">
      <c r="A3" s="37" t="s">
        <v>38</v>
      </c>
      <c r="B3" s="42" t="s">
        <v>27</v>
      </c>
      <c r="C3" s="51"/>
      <c r="D3" s="55">
        <f ca="1">TODAY()</f>
        <v>45112</v>
      </c>
      <c r="E3" s="55"/>
    </row>
    <row r="4" spans="1:63" ht="30" customHeight="1" x14ac:dyDescent="0.25">
      <c r="A4" s="38" t="s">
        <v>32</v>
      </c>
      <c r="C4" s="51"/>
      <c r="D4" s="6">
        <v>1</v>
      </c>
      <c r="H4" s="52">
        <f ca="1">H5</f>
        <v>45110</v>
      </c>
      <c r="I4" s="53"/>
      <c r="J4" s="53"/>
      <c r="K4" s="53"/>
      <c r="L4" s="53"/>
      <c r="M4" s="53"/>
      <c r="N4" s="54"/>
      <c r="O4" s="52">
        <f ca="1">O5</f>
        <v>45117</v>
      </c>
      <c r="P4" s="53"/>
      <c r="Q4" s="53"/>
      <c r="R4" s="53"/>
      <c r="S4" s="53"/>
      <c r="T4" s="53"/>
      <c r="U4" s="54"/>
      <c r="V4" s="52">
        <f ca="1">V5</f>
        <v>45124</v>
      </c>
      <c r="W4" s="53"/>
      <c r="X4" s="53"/>
      <c r="Y4" s="53"/>
      <c r="Z4" s="53"/>
      <c r="AA4" s="53"/>
      <c r="AB4" s="54"/>
      <c r="AC4" s="52">
        <f ca="1">AC5</f>
        <v>45131</v>
      </c>
      <c r="AD4" s="53"/>
      <c r="AE4" s="53"/>
      <c r="AF4" s="53"/>
      <c r="AG4" s="53"/>
      <c r="AH4" s="53"/>
      <c r="AI4" s="54"/>
      <c r="AJ4" s="52">
        <f ca="1">AJ5</f>
        <v>45138</v>
      </c>
      <c r="AK4" s="53"/>
      <c r="AL4" s="53"/>
      <c r="AM4" s="53"/>
      <c r="AN4" s="53"/>
      <c r="AO4" s="53"/>
      <c r="AP4" s="54"/>
      <c r="AQ4" s="52">
        <f ca="1">AQ5</f>
        <v>45145</v>
      </c>
      <c r="AR4" s="53"/>
      <c r="AS4" s="53"/>
      <c r="AT4" s="53"/>
      <c r="AU4" s="53"/>
      <c r="AV4" s="53"/>
      <c r="AW4" s="54"/>
      <c r="AX4" s="52">
        <f ca="1">AX5</f>
        <v>45152</v>
      </c>
      <c r="AY4" s="53"/>
      <c r="AZ4" s="53"/>
      <c r="BA4" s="53"/>
      <c r="BB4" s="53"/>
      <c r="BC4" s="53"/>
      <c r="BD4" s="54"/>
      <c r="BE4" s="52">
        <f ca="1">BE5</f>
        <v>45159</v>
      </c>
      <c r="BF4" s="53"/>
      <c r="BG4" s="53"/>
      <c r="BH4" s="53"/>
      <c r="BI4" s="53"/>
      <c r="BJ4" s="53"/>
      <c r="BK4" s="54"/>
    </row>
    <row r="5" spans="1:63" ht="15" customHeight="1" x14ac:dyDescent="0.25">
      <c r="A5" s="38" t="s">
        <v>33</v>
      </c>
      <c r="B5" s="47"/>
      <c r="C5" s="47"/>
      <c r="D5" s="47"/>
      <c r="E5" s="47"/>
      <c r="F5" s="47"/>
      <c r="H5" s="10">
        <f ca="1">Project_Start-WEEKDAY(Project_Start,1)+2+7*(Display_Week-1)</f>
        <v>45110</v>
      </c>
      <c r="I5" s="9">
        <f ca="1">H5+1</f>
        <v>45111</v>
      </c>
      <c r="J5" s="9">
        <f t="shared" ref="J5:AW5" ca="1" si="0">I5+1</f>
        <v>45112</v>
      </c>
      <c r="K5" s="9">
        <f t="shared" ca="1" si="0"/>
        <v>45113</v>
      </c>
      <c r="L5" s="9">
        <f t="shared" ca="1" si="0"/>
        <v>45114</v>
      </c>
      <c r="M5" s="9">
        <f t="shared" ca="1" si="0"/>
        <v>45115</v>
      </c>
      <c r="N5" s="11">
        <f t="shared" ca="1" si="0"/>
        <v>45116</v>
      </c>
      <c r="O5" s="10">
        <f ca="1">N5+1</f>
        <v>45117</v>
      </c>
      <c r="P5" s="9">
        <f ca="1">O5+1</f>
        <v>45118</v>
      </c>
      <c r="Q5" s="9">
        <f t="shared" ca="1" si="0"/>
        <v>45119</v>
      </c>
      <c r="R5" s="9">
        <f t="shared" ca="1" si="0"/>
        <v>45120</v>
      </c>
      <c r="S5" s="9">
        <f t="shared" ca="1" si="0"/>
        <v>45121</v>
      </c>
      <c r="T5" s="9">
        <f t="shared" ca="1" si="0"/>
        <v>45122</v>
      </c>
      <c r="U5" s="11">
        <f t="shared" ca="1" si="0"/>
        <v>45123</v>
      </c>
      <c r="V5" s="10">
        <f ca="1">U5+1</f>
        <v>45124</v>
      </c>
      <c r="W5" s="9">
        <f ca="1">V5+1</f>
        <v>45125</v>
      </c>
      <c r="X5" s="9">
        <f t="shared" ca="1" si="0"/>
        <v>45126</v>
      </c>
      <c r="Y5" s="9">
        <f t="shared" ca="1" si="0"/>
        <v>45127</v>
      </c>
      <c r="Z5" s="9">
        <f t="shared" ca="1" si="0"/>
        <v>45128</v>
      </c>
      <c r="AA5" s="9">
        <f t="shared" ca="1" si="0"/>
        <v>45129</v>
      </c>
      <c r="AB5" s="11">
        <f t="shared" ca="1" si="0"/>
        <v>45130</v>
      </c>
      <c r="AC5" s="10">
        <f ca="1">AB5+1</f>
        <v>45131</v>
      </c>
      <c r="AD5" s="9">
        <f ca="1">AC5+1</f>
        <v>45132</v>
      </c>
      <c r="AE5" s="9">
        <f t="shared" ca="1" si="0"/>
        <v>45133</v>
      </c>
      <c r="AF5" s="9">
        <f t="shared" ca="1" si="0"/>
        <v>45134</v>
      </c>
      <c r="AG5" s="9">
        <f t="shared" ca="1" si="0"/>
        <v>45135</v>
      </c>
      <c r="AH5" s="9">
        <f t="shared" ca="1" si="0"/>
        <v>45136</v>
      </c>
      <c r="AI5" s="11">
        <f t="shared" ca="1" si="0"/>
        <v>45137</v>
      </c>
      <c r="AJ5" s="10">
        <f ca="1">AI5+1</f>
        <v>45138</v>
      </c>
      <c r="AK5" s="9">
        <f ca="1">AJ5+1</f>
        <v>45139</v>
      </c>
      <c r="AL5" s="9">
        <f t="shared" ca="1" si="0"/>
        <v>45140</v>
      </c>
      <c r="AM5" s="9">
        <f t="shared" ca="1" si="0"/>
        <v>45141</v>
      </c>
      <c r="AN5" s="9">
        <f t="shared" ca="1" si="0"/>
        <v>45142</v>
      </c>
      <c r="AO5" s="9">
        <f t="shared" ca="1" si="0"/>
        <v>45143</v>
      </c>
      <c r="AP5" s="11">
        <f t="shared" ca="1" si="0"/>
        <v>45144</v>
      </c>
      <c r="AQ5" s="10">
        <f ca="1">AP5+1</f>
        <v>45145</v>
      </c>
      <c r="AR5" s="9">
        <f ca="1">AQ5+1</f>
        <v>45146</v>
      </c>
      <c r="AS5" s="9">
        <f t="shared" ca="1" si="0"/>
        <v>45147</v>
      </c>
      <c r="AT5" s="9">
        <f t="shared" ca="1" si="0"/>
        <v>45148</v>
      </c>
      <c r="AU5" s="9">
        <f t="shared" ca="1" si="0"/>
        <v>45149</v>
      </c>
      <c r="AV5" s="9">
        <f t="shared" ca="1" si="0"/>
        <v>45150</v>
      </c>
      <c r="AW5" s="11">
        <f t="shared" ca="1" si="0"/>
        <v>45151</v>
      </c>
      <c r="AX5" s="10">
        <f ca="1">AW5+1</f>
        <v>45152</v>
      </c>
      <c r="AY5" s="9">
        <f ca="1">AX5+1</f>
        <v>45153</v>
      </c>
      <c r="AZ5" s="9">
        <f t="shared" ref="AZ5:BD5" ca="1" si="1">AY5+1</f>
        <v>45154</v>
      </c>
      <c r="BA5" s="9">
        <f t="shared" ca="1" si="1"/>
        <v>45155</v>
      </c>
      <c r="BB5" s="9">
        <f t="shared" ca="1" si="1"/>
        <v>45156</v>
      </c>
      <c r="BC5" s="9">
        <f t="shared" ca="1" si="1"/>
        <v>45157</v>
      </c>
      <c r="BD5" s="11">
        <f t="shared" ca="1" si="1"/>
        <v>45158</v>
      </c>
      <c r="BE5" s="10">
        <f ca="1">BD5+1</f>
        <v>45159</v>
      </c>
      <c r="BF5" s="9">
        <f ca="1">BE5+1</f>
        <v>45160</v>
      </c>
      <c r="BG5" s="9">
        <f t="shared" ref="BG5:BK5" ca="1" si="2">BF5+1</f>
        <v>45161</v>
      </c>
      <c r="BH5" s="9">
        <f t="shared" ca="1" si="2"/>
        <v>45162</v>
      </c>
      <c r="BI5" s="9">
        <f t="shared" ca="1" si="2"/>
        <v>45163</v>
      </c>
      <c r="BJ5" s="9">
        <f t="shared" ca="1" si="2"/>
        <v>45164</v>
      </c>
      <c r="BK5" s="11">
        <f t="shared" ca="1" si="2"/>
        <v>45165</v>
      </c>
    </row>
    <row r="6" spans="1:63" ht="30" customHeight="1" thickBot="1" x14ac:dyDescent="0.3">
      <c r="A6" s="38" t="s">
        <v>34</v>
      </c>
      <c r="B6" s="7" t="s">
        <v>13</v>
      </c>
      <c r="C6" s="8" t="s">
        <v>7</v>
      </c>
      <c r="D6" s="8" t="s">
        <v>10</v>
      </c>
      <c r="E6" s="8" t="s">
        <v>11</v>
      </c>
      <c r="F6" s="8"/>
      <c r="G6" s="8" t="s">
        <v>12</v>
      </c>
      <c r="H6" s="12" t="str">
        <f t="shared" ref="H6" ca="1" si="3">LEFT(TEXT(H5,"ddd"),1)</f>
        <v>M</v>
      </c>
      <c r="I6" s="12" t="str">
        <f t="shared" ref="I6:AQ6" ca="1" si="4">LEFT(TEXT(I5,"ddd"),1)</f>
        <v>T</v>
      </c>
      <c r="J6" s="12" t="str">
        <f t="shared" ca="1" si="4"/>
        <v>W</v>
      </c>
      <c r="K6" s="12" t="str">
        <f t="shared" ca="1" si="4"/>
        <v>T</v>
      </c>
      <c r="L6" s="12" t="str">
        <f t="shared" ca="1" si="4"/>
        <v>F</v>
      </c>
      <c r="M6" s="12" t="str">
        <f t="shared" ca="1" si="4"/>
        <v>S</v>
      </c>
      <c r="N6" s="12" t="str">
        <f t="shared" ca="1" si="4"/>
        <v>S</v>
      </c>
      <c r="O6" s="12" t="str">
        <f t="shared" ca="1" si="4"/>
        <v>M</v>
      </c>
      <c r="P6" s="12" t="str">
        <f t="shared" ca="1" si="4"/>
        <v>T</v>
      </c>
      <c r="Q6" s="12" t="str">
        <f t="shared" ca="1" si="4"/>
        <v>W</v>
      </c>
      <c r="R6" s="12" t="str">
        <f t="shared" ca="1" si="4"/>
        <v>T</v>
      </c>
      <c r="S6" s="12" t="str">
        <f t="shared" ca="1" si="4"/>
        <v>F</v>
      </c>
      <c r="T6" s="12" t="str">
        <f t="shared" ca="1" si="4"/>
        <v>S</v>
      </c>
      <c r="U6" s="12" t="str">
        <f t="shared" ca="1" si="4"/>
        <v>S</v>
      </c>
      <c r="V6" s="12" t="str">
        <f t="shared" ca="1" si="4"/>
        <v>M</v>
      </c>
      <c r="W6" s="12" t="str">
        <f t="shared" ca="1" si="4"/>
        <v>T</v>
      </c>
      <c r="X6" s="12" t="str">
        <f t="shared" ca="1" si="4"/>
        <v>W</v>
      </c>
      <c r="Y6" s="12" t="str">
        <f t="shared" ca="1" si="4"/>
        <v>T</v>
      </c>
      <c r="Z6" s="12" t="str">
        <f t="shared" ca="1" si="4"/>
        <v>F</v>
      </c>
      <c r="AA6" s="12" t="str">
        <f t="shared" ca="1" si="4"/>
        <v>S</v>
      </c>
      <c r="AB6" s="12" t="str">
        <f t="shared" ca="1" si="4"/>
        <v>S</v>
      </c>
      <c r="AC6" s="12" t="str">
        <f t="shared" ca="1" si="4"/>
        <v>M</v>
      </c>
      <c r="AD6" s="12" t="str">
        <f t="shared" ca="1" si="4"/>
        <v>T</v>
      </c>
      <c r="AE6" s="12" t="str">
        <f t="shared" ca="1" si="4"/>
        <v>W</v>
      </c>
      <c r="AF6" s="12" t="str">
        <f t="shared" ca="1" si="4"/>
        <v>T</v>
      </c>
      <c r="AG6" s="12" t="str">
        <f t="shared" ca="1" si="4"/>
        <v>F</v>
      </c>
      <c r="AH6" s="12" t="str">
        <f t="shared" ca="1" si="4"/>
        <v>S</v>
      </c>
      <c r="AI6" s="12" t="str">
        <f t="shared" ca="1" si="4"/>
        <v>S</v>
      </c>
      <c r="AJ6" s="12" t="str">
        <f t="shared" ca="1" si="4"/>
        <v>M</v>
      </c>
      <c r="AK6" s="12" t="str">
        <f t="shared" ca="1" si="4"/>
        <v>T</v>
      </c>
      <c r="AL6" s="12" t="str">
        <f t="shared" ca="1" si="4"/>
        <v>W</v>
      </c>
      <c r="AM6" s="12" t="str">
        <f t="shared" ca="1" si="4"/>
        <v>T</v>
      </c>
      <c r="AN6" s="12" t="str">
        <f t="shared" ca="1" si="4"/>
        <v>F</v>
      </c>
      <c r="AO6" s="12" t="str">
        <f t="shared" ca="1" si="4"/>
        <v>S</v>
      </c>
      <c r="AP6" s="12" t="str">
        <f t="shared" ca="1" si="4"/>
        <v>S</v>
      </c>
      <c r="AQ6" s="12" t="str">
        <f t="shared" ca="1" si="4"/>
        <v>M</v>
      </c>
      <c r="AR6" s="12" t="str">
        <f t="shared" ref="AR6:BK6" ca="1" si="5">LEFT(TEXT(AR5,"ddd"),1)</f>
        <v>T</v>
      </c>
      <c r="AS6" s="12" t="str">
        <f t="shared" ca="1" si="5"/>
        <v>W</v>
      </c>
      <c r="AT6" s="12" t="str">
        <f t="shared" ca="1" si="5"/>
        <v>T</v>
      </c>
      <c r="AU6" s="12" t="str">
        <f t="shared" ca="1" si="5"/>
        <v>F</v>
      </c>
      <c r="AV6" s="12" t="str">
        <f t="shared" ca="1" si="5"/>
        <v>S</v>
      </c>
      <c r="AW6" s="12" t="str">
        <f t="shared" ca="1" si="5"/>
        <v>S</v>
      </c>
      <c r="AX6" s="12" t="str">
        <f t="shared" ca="1" si="5"/>
        <v>M</v>
      </c>
      <c r="AY6" s="12" t="str">
        <f t="shared" ca="1" si="5"/>
        <v>T</v>
      </c>
      <c r="AZ6" s="12" t="str">
        <f t="shared" ca="1" si="5"/>
        <v>W</v>
      </c>
      <c r="BA6" s="12" t="str">
        <f t="shared" ca="1" si="5"/>
        <v>T</v>
      </c>
      <c r="BB6" s="12" t="str">
        <f t="shared" ca="1" si="5"/>
        <v>F</v>
      </c>
      <c r="BC6" s="12" t="str">
        <f t="shared" ca="1" si="5"/>
        <v>S</v>
      </c>
      <c r="BD6" s="12" t="str">
        <f t="shared" ca="1" si="5"/>
        <v>S</v>
      </c>
      <c r="BE6" s="12" t="str">
        <f t="shared" ca="1" si="5"/>
        <v>M</v>
      </c>
      <c r="BF6" s="12" t="str">
        <f t="shared" ca="1" si="5"/>
        <v>T</v>
      </c>
      <c r="BG6" s="12" t="str">
        <f t="shared" ca="1" si="5"/>
        <v>W</v>
      </c>
      <c r="BH6" s="12" t="str">
        <f t="shared" ca="1" si="5"/>
        <v>T</v>
      </c>
      <c r="BI6" s="12" t="str">
        <f t="shared" ca="1" si="5"/>
        <v>F</v>
      </c>
      <c r="BJ6" s="12" t="str">
        <f t="shared" ca="1" si="5"/>
        <v>S</v>
      </c>
      <c r="BK6" s="12" t="str">
        <f t="shared" ca="1" si="5"/>
        <v>S</v>
      </c>
    </row>
    <row r="7" spans="1:63" ht="30" hidden="1" customHeight="1" thickBot="1" x14ac:dyDescent="0.3">
      <c r="A7" s="37" t="s">
        <v>39</v>
      </c>
      <c r="D7"/>
      <c r="G7" t="str">
        <f>IF(OR(ISBLANK(task_start),ISBLANK(task_end)),"",task_end-task_start+1)</f>
        <v/>
      </c>
      <c r="H7" s="24"/>
      <c r="I7" s="24"/>
      <c r="J7" s="24"/>
      <c r="K7" s="24"/>
      <c r="L7" s="24"/>
      <c r="M7" s="24"/>
      <c r="N7" s="24"/>
      <c r="O7" s="24"/>
      <c r="P7" s="24"/>
      <c r="Q7" s="24"/>
      <c r="R7" s="24"/>
      <c r="S7" s="24"/>
      <c r="T7" s="24"/>
      <c r="U7" s="24"/>
      <c r="V7" s="24"/>
      <c r="W7" s="24"/>
      <c r="X7" s="24"/>
      <c r="Y7" s="24"/>
      <c r="Z7" s="24"/>
      <c r="AA7" s="24"/>
      <c r="AB7" s="24"/>
      <c r="AC7" s="24"/>
      <c r="AD7" s="24"/>
      <c r="AE7" s="24"/>
      <c r="AF7" s="24"/>
      <c r="AG7" s="24"/>
      <c r="AH7" s="24"/>
      <c r="AI7" s="24"/>
      <c r="AJ7" s="24"/>
      <c r="AK7" s="24"/>
      <c r="AL7" s="24"/>
      <c r="AM7" s="24"/>
      <c r="AN7" s="24"/>
      <c r="AO7" s="24"/>
      <c r="AP7" s="24"/>
      <c r="AQ7" s="24"/>
      <c r="AR7" s="24"/>
      <c r="AS7" s="24"/>
      <c r="AT7" s="24"/>
      <c r="AU7" s="24"/>
      <c r="AV7" s="24"/>
      <c r="AW7" s="24"/>
      <c r="AX7" s="24"/>
      <c r="AY7" s="24"/>
      <c r="AZ7" s="24"/>
      <c r="BA7" s="24"/>
      <c r="BB7" s="24"/>
      <c r="BC7" s="24"/>
      <c r="BD7" s="24"/>
      <c r="BE7" s="24"/>
      <c r="BF7" s="24"/>
      <c r="BG7" s="24"/>
      <c r="BH7" s="24"/>
      <c r="BI7" s="24"/>
      <c r="BJ7" s="24"/>
      <c r="BK7" s="24"/>
    </row>
    <row r="8" spans="1:63" s="2" customFormat="1" ht="30" customHeight="1" thickBot="1" x14ac:dyDescent="0.3">
      <c r="A8" s="38" t="s">
        <v>35</v>
      </c>
      <c r="B8" s="14" t="s">
        <v>0</v>
      </c>
      <c r="C8" s="15"/>
      <c r="D8" s="16"/>
      <c r="E8" s="17"/>
      <c r="F8" s="13"/>
      <c r="G8" s="13" t="str">
        <f t="shared" ref="G8:G19" si="6">IF(OR(ISBLANK(task_start),ISBLANK(task_end)),"",task_end-task_start+1)</f>
        <v/>
      </c>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4"/>
      <c r="AS8" s="24"/>
      <c r="AT8" s="24"/>
      <c r="AU8" s="24"/>
      <c r="AV8" s="24"/>
      <c r="AW8" s="24"/>
      <c r="AX8" s="24"/>
      <c r="AY8" s="24"/>
      <c r="AZ8" s="24"/>
      <c r="BA8" s="24"/>
      <c r="BB8" s="24"/>
      <c r="BC8" s="24"/>
      <c r="BD8" s="24"/>
      <c r="BE8" s="24"/>
      <c r="BF8" s="24"/>
      <c r="BG8" s="24"/>
      <c r="BH8" s="24"/>
      <c r="BI8" s="24"/>
      <c r="BJ8" s="24"/>
      <c r="BK8" s="24"/>
    </row>
    <row r="9" spans="1:63" s="2" customFormat="1" ht="30" customHeight="1" thickBot="1" x14ac:dyDescent="0.3">
      <c r="A9" s="38" t="s">
        <v>40</v>
      </c>
      <c r="B9" s="45" t="s">
        <v>5</v>
      </c>
      <c r="C9" s="18">
        <v>0.5</v>
      </c>
      <c r="D9" s="43">
        <f ca="1">Project_Start</f>
        <v>45112</v>
      </c>
      <c r="E9" s="43">
        <f ca="1">D9+3</f>
        <v>45115</v>
      </c>
      <c r="F9" s="13"/>
      <c r="G9" s="13">
        <f t="shared" ca="1" si="6"/>
        <v>4</v>
      </c>
      <c r="H9" s="24"/>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c r="BE9" s="24"/>
      <c r="BF9" s="24"/>
      <c r="BG9" s="24"/>
      <c r="BH9" s="24"/>
      <c r="BI9" s="24"/>
      <c r="BJ9" s="24"/>
      <c r="BK9" s="24"/>
    </row>
    <row r="10" spans="1:63" s="2" customFormat="1" ht="30" customHeight="1" thickBot="1" x14ac:dyDescent="0.3">
      <c r="A10" s="38" t="s">
        <v>36</v>
      </c>
      <c r="B10" s="45" t="s">
        <v>6</v>
      </c>
      <c r="C10" s="18">
        <v>0.6</v>
      </c>
      <c r="D10" s="43">
        <f ca="1">E9</f>
        <v>45115</v>
      </c>
      <c r="E10" s="43">
        <f ca="1">D10+2</f>
        <v>45117</v>
      </c>
      <c r="F10" s="13"/>
      <c r="G10" s="13">
        <f t="shared" ca="1" si="6"/>
        <v>3</v>
      </c>
      <c r="H10" s="24"/>
      <c r="I10" s="24"/>
      <c r="J10" s="24"/>
      <c r="K10" s="24"/>
      <c r="L10" s="24"/>
      <c r="M10" s="24"/>
      <c r="N10" s="24"/>
      <c r="O10" s="24"/>
      <c r="P10" s="24"/>
      <c r="Q10" s="24"/>
      <c r="R10" s="24"/>
      <c r="S10" s="24"/>
      <c r="T10" s="25"/>
      <c r="U10" s="25"/>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4"/>
      <c r="BE10" s="24"/>
      <c r="BF10" s="24"/>
      <c r="BG10" s="24"/>
      <c r="BH10" s="24"/>
      <c r="BI10" s="24"/>
      <c r="BJ10" s="24"/>
      <c r="BK10" s="24"/>
    </row>
    <row r="11" spans="1:63" s="2" customFormat="1" ht="30" customHeight="1" thickBot="1" x14ac:dyDescent="0.3">
      <c r="A11" s="37"/>
      <c r="B11" s="45" t="s">
        <v>1</v>
      </c>
      <c r="C11" s="18">
        <v>0.5</v>
      </c>
      <c r="D11" s="43">
        <f ca="1">E10</f>
        <v>45117</v>
      </c>
      <c r="E11" s="43">
        <f ca="1">D11+4</f>
        <v>45121</v>
      </c>
      <c r="F11" s="13"/>
      <c r="G11" s="13">
        <f t="shared" ca="1" si="6"/>
        <v>5</v>
      </c>
      <c r="H11" s="24"/>
      <c r="I11" s="24"/>
      <c r="J11" s="24"/>
      <c r="K11" s="24"/>
      <c r="L11" s="24"/>
      <c r="M11" s="24"/>
      <c r="N11" s="24"/>
      <c r="O11" s="24"/>
      <c r="P11" s="24"/>
      <c r="Q11" s="24"/>
      <c r="R11" s="24"/>
      <c r="S11" s="24"/>
      <c r="T11" s="24"/>
      <c r="U11" s="24"/>
      <c r="V11" s="24"/>
      <c r="W11" s="24"/>
      <c r="X11" s="24"/>
      <c r="Y11" s="24"/>
      <c r="Z11" s="24"/>
      <c r="AA11" s="24"/>
      <c r="AB11" s="24"/>
      <c r="AC11" s="24"/>
      <c r="AD11" s="24"/>
      <c r="AE11" s="24"/>
      <c r="AF11" s="24"/>
      <c r="AG11" s="24"/>
      <c r="AH11" s="24"/>
      <c r="AI11" s="24"/>
      <c r="AJ11" s="24"/>
      <c r="AK11" s="24"/>
      <c r="AL11" s="24"/>
      <c r="AM11" s="24"/>
      <c r="AN11" s="24"/>
      <c r="AO11" s="24"/>
      <c r="AP11" s="24"/>
      <c r="AQ11" s="24"/>
      <c r="AR11" s="24"/>
      <c r="AS11" s="24"/>
      <c r="AT11" s="24"/>
      <c r="AU11" s="24"/>
      <c r="AV11" s="24"/>
      <c r="AW11" s="24"/>
      <c r="AX11" s="24"/>
      <c r="AY11" s="24"/>
      <c r="AZ11" s="24"/>
      <c r="BA11" s="24"/>
      <c r="BB11" s="24"/>
      <c r="BC11" s="24"/>
      <c r="BD11" s="24"/>
      <c r="BE11" s="24"/>
      <c r="BF11" s="24"/>
      <c r="BG11" s="24"/>
      <c r="BH11" s="24"/>
      <c r="BI11" s="24"/>
      <c r="BJ11" s="24"/>
      <c r="BK11" s="24"/>
    </row>
    <row r="12" spans="1:63" s="2" customFormat="1" ht="30" customHeight="1" thickBot="1" x14ac:dyDescent="0.3">
      <c r="A12" s="37"/>
      <c r="B12" s="45" t="s">
        <v>2</v>
      </c>
      <c r="C12" s="18">
        <v>0.25</v>
      </c>
      <c r="D12" s="43">
        <f ca="1">E11</f>
        <v>45121</v>
      </c>
      <c r="E12" s="43">
        <f ca="1">D12+5</f>
        <v>45126</v>
      </c>
      <c r="F12" s="13"/>
      <c r="G12" s="13">
        <f t="shared" ca="1" si="6"/>
        <v>6</v>
      </c>
      <c r="H12" s="24"/>
      <c r="I12" s="24"/>
      <c r="J12" s="24"/>
      <c r="K12" s="24"/>
      <c r="L12" s="24"/>
      <c r="M12" s="24"/>
      <c r="N12" s="24"/>
      <c r="O12" s="24"/>
      <c r="P12" s="24"/>
      <c r="Q12" s="24"/>
      <c r="R12" s="24"/>
      <c r="S12" s="24"/>
      <c r="T12" s="24"/>
      <c r="U12" s="24"/>
      <c r="V12" s="24"/>
      <c r="W12" s="24"/>
      <c r="X12" s="25"/>
      <c r="Y12" s="24"/>
      <c r="Z12" s="24"/>
      <c r="AA12" s="24"/>
      <c r="AB12" s="24"/>
      <c r="AC12" s="24"/>
      <c r="AD12" s="24"/>
      <c r="AE12" s="24"/>
      <c r="AF12" s="24"/>
      <c r="AG12" s="24"/>
      <c r="AH12" s="24"/>
      <c r="AI12" s="24"/>
      <c r="AJ12" s="24"/>
      <c r="AK12" s="24"/>
      <c r="AL12" s="24"/>
      <c r="AM12" s="24"/>
      <c r="AN12" s="24"/>
      <c r="AO12" s="24"/>
      <c r="AP12" s="24"/>
      <c r="AQ12" s="24"/>
      <c r="AR12" s="24"/>
      <c r="AS12" s="24"/>
      <c r="AT12" s="24"/>
      <c r="AU12" s="24"/>
      <c r="AV12" s="24"/>
      <c r="AW12" s="24"/>
      <c r="AX12" s="24"/>
      <c r="AY12" s="24"/>
      <c r="AZ12" s="24"/>
      <c r="BA12" s="24"/>
      <c r="BB12" s="24"/>
      <c r="BC12" s="24"/>
      <c r="BD12" s="24"/>
      <c r="BE12" s="24"/>
      <c r="BF12" s="24"/>
      <c r="BG12" s="24"/>
      <c r="BH12" s="24"/>
      <c r="BI12" s="24"/>
      <c r="BJ12" s="24"/>
      <c r="BK12" s="24"/>
    </row>
    <row r="13" spans="1:63" s="2" customFormat="1" ht="30" customHeight="1" thickBot="1" x14ac:dyDescent="0.3">
      <c r="A13" s="37"/>
      <c r="B13" s="45" t="s">
        <v>3</v>
      </c>
      <c r="C13" s="18"/>
      <c r="D13" s="43">
        <f ca="1">D10+1</f>
        <v>45116</v>
      </c>
      <c r="E13" s="43">
        <f ca="1">D13+2</f>
        <v>45118</v>
      </c>
      <c r="F13" s="13"/>
      <c r="G13" s="13">
        <f t="shared" ca="1" si="6"/>
        <v>3</v>
      </c>
      <c r="H13" s="24"/>
      <c r="I13" s="24"/>
      <c r="J13" s="24"/>
      <c r="K13" s="24"/>
      <c r="L13" s="24"/>
      <c r="M13" s="24"/>
      <c r="N13" s="24"/>
      <c r="O13" s="24"/>
      <c r="P13" s="24"/>
      <c r="Q13" s="24"/>
      <c r="R13" s="24"/>
      <c r="S13" s="24"/>
      <c r="T13" s="24"/>
      <c r="U13" s="24"/>
      <c r="V13" s="24"/>
      <c r="W13" s="24"/>
      <c r="X13" s="24"/>
      <c r="Y13" s="24"/>
      <c r="Z13" s="24"/>
      <c r="AA13" s="24"/>
      <c r="AB13" s="24"/>
      <c r="AC13" s="24"/>
      <c r="AD13" s="24"/>
      <c r="AE13" s="24"/>
      <c r="AF13" s="24"/>
      <c r="AG13" s="24"/>
      <c r="AH13" s="24"/>
      <c r="AI13" s="24"/>
      <c r="AJ13" s="24"/>
      <c r="AK13" s="24"/>
      <c r="AL13" s="24"/>
      <c r="AM13" s="24"/>
      <c r="AN13" s="24"/>
      <c r="AO13" s="24"/>
      <c r="AP13" s="24"/>
      <c r="AQ13" s="24"/>
      <c r="AR13" s="24"/>
      <c r="AS13" s="24"/>
      <c r="AT13" s="24"/>
      <c r="AU13" s="24"/>
      <c r="AV13" s="24"/>
      <c r="AW13" s="24"/>
      <c r="AX13" s="24"/>
      <c r="AY13" s="24"/>
      <c r="AZ13" s="24"/>
      <c r="BA13" s="24"/>
      <c r="BB13" s="24"/>
      <c r="BC13" s="24"/>
      <c r="BD13" s="24"/>
      <c r="BE13" s="24"/>
      <c r="BF13" s="24"/>
      <c r="BG13" s="24"/>
      <c r="BH13" s="24"/>
      <c r="BI13" s="24"/>
      <c r="BJ13" s="24"/>
      <c r="BK13" s="24"/>
    </row>
    <row r="14" spans="1:63" s="2" customFormat="1" ht="30" customHeight="1" thickBot="1" x14ac:dyDescent="0.3">
      <c r="A14" s="38" t="s">
        <v>37</v>
      </c>
      <c r="B14" s="19" t="s">
        <v>4</v>
      </c>
      <c r="C14" s="20"/>
      <c r="D14" s="21"/>
      <c r="E14" s="22"/>
      <c r="F14" s="13"/>
      <c r="G14" s="13" t="str">
        <f t="shared" si="6"/>
        <v/>
      </c>
      <c r="H14" s="24"/>
      <c r="I14" s="24"/>
      <c r="J14" s="24"/>
      <c r="K14" s="24"/>
      <c r="L14" s="24"/>
      <c r="M14" s="24"/>
      <c r="N14" s="24"/>
      <c r="O14" s="24"/>
      <c r="P14" s="24"/>
      <c r="Q14" s="24"/>
      <c r="R14" s="24"/>
      <c r="S14" s="24"/>
      <c r="T14" s="24"/>
      <c r="U14" s="24"/>
      <c r="V14" s="24"/>
      <c r="W14" s="24"/>
      <c r="X14" s="24"/>
      <c r="Y14" s="24"/>
      <c r="Z14" s="24"/>
      <c r="AA14" s="24"/>
      <c r="AB14" s="24"/>
      <c r="AC14" s="24"/>
      <c r="AD14" s="24"/>
      <c r="AE14" s="24"/>
      <c r="AF14" s="24"/>
      <c r="AG14" s="24"/>
      <c r="AH14" s="24"/>
      <c r="AI14" s="24"/>
      <c r="AJ14" s="24"/>
      <c r="AK14" s="24"/>
      <c r="AL14" s="24"/>
      <c r="AM14" s="24"/>
      <c r="AN14" s="24"/>
      <c r="AO14" s="24"/>
      <c r="AP14" s="24"/>
      <c r="AQ14" s="24"/>
      <c r="AR14" s="24"/>
      <c r="AS14" s="24"/>
      <c r="AT14" s="24"/>
      <c r="AU14" s="24"/>
      <c r="AV14" s="24"/>
      <c r="AW14" s="24"/>
      <c r="AX14" s="24"/>
      <c r="AY14" s="24"/>
      <c r="AZ14" s="24"/>
      <c r="BA14" s="24"/>
      <c r="BB14" s="24"/>
      <c r="BC14" s="24"/>
      <c r="BD14" s="24"/>
      <c r="BE14" s="24"/>
      <c r="BF14" s="24"/>
      <c r="BG14" s="24"/>
      <c r="BH14" s="24"/>
      <c r="BI14" s="24"/>
      <c r="BJ14" s="24"/>
      <c r="BK14" s="24"/>
    </row>
    <row r="15" spans="1:63" s="2" customFormat="1" ht="30" customHeight="1" thickBot="1" x14ac:dyDescent="0.3">
      <c r="A15" s="38"/>
      <c r="B15" s="46" t="s">
        <v>5</v>
      </c>
      <c r="C15" s="23">
        <v>0.5</v>
      </c>
      <c r="D15" s="44">
        <f ca="1">D13+1</f>
        <v>45117</v>
      </c>
      <c r="E15" s="44">
        <f ca="1">D15+4</f>
        <v>45121</v>
      </c>
      <c r="F15" s="13"/>
      <c r="G15" s="13">
        <f t="shared" ca="1" si="6"/>
        <v>5</v>
      </c>
      <c r="H15" s="24"/>
      <c r="I15" s="24"/>
      <c r="J15" s="24"/>
      <c r="K15" s="24"/>
      <c r="L15" s="24"/>
      <c r="M15" s="24"/>
      <c r="N15" s="24"/>
      <c r="O15" s="24"/>
      <c r="P15" s="24"/>
      <c r="Q15" s="24"/>
      <c r="R15" s="24"/>
      <c r="S15" s="24"/>
      <c r="T15" s="24"/>
      <c r="U15" s="24"/>
      <c r="V15" s="24"/>
      <c r="W15" s="24"/>
      <c r="X15" s="24"/>
      <c r="Y15" s="24"/>
      <c r="Z15" s="24"/>
      <c r="AA15" s="24"/>
      <c r="AB15" s="24"/>
      <c r="AC15" s="24"/>
      <c r="AD15" s="24"/>
      <c r="AE15" s="24"/>
      <c r="AF15" s="24"/>
      <c r="AG15" s="24"/>
      <c r="AH15" s="24"/>
      <c r="AI15" s="24"/>
      <c r="AJ15" s="24"/>
      <c r="AK15" s="24"/>
      <c r="AL15" s="24"/>
      <c r="AM15" s="24"/>
      <c r="AN15" s="24"/>
      <c r="AO15" s="24"/>
      <c r="AP15" s="24"/>
      <c r="AQ15" s="24"/>
      <c r="AR15" s="24"/>
      <c r="AS15" s="24"/>
      <c r="AT15" s="24"/>
      <c r="AU15" s="24"/>
      <c r="AV15" s="24"/>
      <c r="AW15" s="24"/>
      <c r="AX15" s="24"/>
      <c r="AY15" s="24"/>
      <c r="AZ15" s="24"/>
      <c r="BA15" s="24"/>
      <c r="BB15" s="24"/>
      <c r="BC15" s="24"/>
      <c r="BD15" s="24"/>
      <c r="BE15" s="24"/>
      <c r="BF15" s="24"/>
      <c r="BG15" s="24"/>
      <c r="BH15" s="24"/>
      <c r="BI15" s="24"/>
      <c r="BJ15" s="24"/>
      <c r="BK15" s="24"/>
    </row>
    <row r="16" spans="1:63" s="2" customFormat="1" ht="30" customHeight="1" thickBot="1" x14ac:dyDescent="0.3">
      <c r="A16" s="37"/>
      <c r="B16" s="46" t="s">
        <v>6</v>
      </c>
      <c r="C16" s="23">
        <v>0.5</v>
      </c>
      <c r="D16" s="44">
        <f ca="1">D15+2</f>
        <v>45119</v>
      </c>
      <c r="E16" s="44">
        <f ca="1">D16+5</f>
        <v>45124</v>
      </c>
      <c r="F16" s="13"/>
      <c r="G16" s="13">
        <f t="shared" ca="1" si="6"/>
        <v>6</v>
      </c>
      <c r="H16" s="24"/>
      <c r="I16" s="24"/>
      <c r="J16" s="24"/>
      <c r="K16" s="24"/>
      <c r="L16" s="24"/>
      <c r="M16" s="24"/>
      <c r="N16" s="24"/>
      <c r="O16" s="24"/>
      <c r="P16" s="24"/>
      <c r="Q16" s="24"/>
      <c r="R16" s="24"/>
      <c r="S16" s="24"/>
      <c r="T16" s="25"/>
      <c r="U16" s="25"/>
      <c r="V16" s="24"/>
      <c r="W16" s="24"/>
      <c r="X16" s="24"/>
      <c r="Y16" s="24"/>
      <c r="Z16" s="24"/>
      <c r="AA16" s="24"/>
      <c r="AB16" s="24"/>
      <c r="AC16" s="24"/>
      <c r="AD16" s="24"/>
      <c r="AE16" s="24"/>
      <c r="AF16" s="24"/>
      <c r="AG16" s="24"/>
      <c r="AH16" s="24"/>
      <c r="AI16" s="24"/>
      <c r="AJ16" s="24"/>
      <c r="AK16" s="24"/>
      <c r="AL16" s="24"/>
      <c r="AM16" s="24"/>
      <c r="AN16" s="24"/>
      <c r="AO16" s="24"/>
      <c r="AP16" s="24"/>
      <c r="AQ16" s="24"/>
      <c r="AR16" s="24"/>
      <c r="AS16" s="24"/>
      <c r="AT16" s="24"/>
      <c r="AU16" s="24"/>
      <c r="AV16" s="24"/>
      <c r="AW16" s="24"/>
      <c r="AX16" s="24"/>
      <c r="AY16" s="24"/>
      <c r="AZ16" s="24"/>
      <c r="BA16" s="24"/>
      <c r="BB16" s="24"/>
      <c r="BC16" s="24"/>
      <c r="BD16" s="24"/>
      <c r="BE16" s="24"/>
      <c r="BF16" s="24"/>
      <c r="BG16" s="24"/>
      <c r="BH16" s="24"/>
      <c r="BI16" s="24"/>
      <c r="BJ16" s="24"/>
      <c r="BK16" s="24"/>
    </row>
    <row r="17" spans="1:63" s="2" customFormat="1" ht="30" customHeight="1" thickBot="1" x14ac:dyDescent="0.3">
      <c r="A17" s="37"/>
      <c r="B17" s="46" t="s">
        <v>1</v>
      </c>
      <c r="C17" s="23"/>
      <c r="D17" s="44">
        <f ca="1">E16</f>
        <v>45124</v>
      </c>
      <c r="E17" s="44">
        <f ca="1">D17+3</f>
        <v>45127</v>
      </c>
      <c r="F17" s="13"/>
      <c r="G17" s="13">
        <f t="shared" ca="1" si="6"/>
        <v>4</v>
      </c>
      <c r="H17" s="24"/>
      <c r="I17" s="24"/>
      <c r="J17" s="24"/>
      <c r="K17" s="24"/>
      <c r="L17" s="24"/>
      <c r="M17" s="24"/>
      <c r="N17" s="24"/>
      <c r="O17" s="24"/>
      <c r="P17" s="24"/>
      <c r="Q17" s="24"/>
      <c r="R17" s="24"/>
      <c r="S17" s="24"/>
      <c r="T17" s="24"/>
      <c r="U17" s="24"/>
      <c r="V17" s="24"/>
      <c r="W17" s="24"/>
      <c r="X17" s="24"/>
      <c r="Y17" s="24"/>
      <c r="Z17" s="24"/>
      <c r="AA17" s="24"/>
      <c r="AB17" s="24"/>
      <c r="AC17" s="24"/>
      <c r="AD17" s="24"/>
      <c r="AE17" s="24"/>
      <c r="AF17" s="24"/>
      <c r="AG17" s="24"/>
      <c r="AH17" s="24"/>
      <c r="AI17" s="24"/>
      <c r="AJ17" s="24"/>
      <c r="AK17" s="24"/>
      <c r="AL17" s="24"/>
      <c r="AM17" s="24"/>
      <c r="AN17" s="24"/>
      <c r="AO17" s="24"/>
      <c r="AP17" s="24"/>
      <c r="AQ17" s="24"/>
      <c r="AR17" s="24"/>
      <c r="AS17" s="24"/>
      <c r="AT17" s="24"/>
      <c r="AU17" s="24"/>
      <c r="AV17" s="24"/>
      <c r="AW17" s="24"/>
      <c r="AX17" s="24"/>
      <c r="AY17" s="24"/>
      <c r="AZ17" s="24"/>
      <c r="BA17" s="24"/>
      <c r="BB17" s="24"/>
      <c r="BC17" s="24"/>
      <c r="BD17" s="24"/>
      <c r="BE17" s="24"/>
      <c r="BF17" s="24"/>
      <c r="BG17" s="24"/>
      <c r="BH17" s="24"/>
      <c r="BI17" s="24"/>
      <c r="BJ17" s="24"/>
      <c r="BK17" s="24"/>
    </row>
    <row r="18" spans="1:63" s="2" customFormat="1" ht="30" customHeight="1" thickBot="1" x14ac:dyDescent="0.3">
      <c r="A18" s="37"/>
      <c r="B18" s="46" t="s">
        <v>2</v>
      </c>
      <c r="C18" s="23"/>
      <c r="D18" s="44">
        <f ca="1">D17</f>
        <v>45124</v>
      </c>
      <c r="E18" s="44">
        <f ca="1">D18+2</f>
        <v>45126</v>
      </c>
      <c r="F18" s="13"/>
      <c r="G18" s="13">
        <f t="shared" ca="1" si="6"/>
        <v>3</v>
      </c>
      <c r="H18" s="24"/>
      <c r="I18" s="24"/>
      <c r="J18" s="24"/>
      <c r="K18" s="24"/>
      <c r="L18" s="24"/>
      <c r="M18" s="24"/>
      <c r="N18" s="24"/>
      <c r="O18" s="24"/>
      <c r="P18" s="24"/>
      <c r="Q18" s="24"/>
      <c r="R18" s="24"/>
      <c r="S18" s="24"/>
      <c r="T18" s="24"/>
      <c r="U18" s="24"/>
      <c r="V18" s="24"/>
      <c r="W18" s="24"/>
      <c r="X18" s="25"/>
      <c r="Y18" s="24"/>
      <c r="Z18" s="24"/>
      <c r="AA18" s="24"/>
      <c r="AB18" s="24"/>
      <c r="AC18" s="24"/>
      <c r="AD18" s="24"/>
      <c r="AE18" s="24"/>
      <c r="AF18" s="24"/>
      <c r="AG18" s="24"/>
      <c r="AH18" s="24"/>
      <c r="AI18" s="24"/>
      <c r="AJ18" s="24"/>
      <c r="AK18" s="24"/>
      <c r="AL18" s="24"/>
      <c r="AM18" s="24"/>
      <c r="AN18" s="24"/>
      <c r="AO18" s="24"/>
      <c r="AP18" s="24"/>
      <c r="AQ18" s="24"/>
      <c r="AR18" s="24"/>
      <c r="AS18" s="24"/>
      <c r="AT18" s="24"/>
      <c r="AU18" s="24"/>
      <c r="AV18" s="24"/>
      <c r="AW18" s="24"/>
      <c r="AX18" s="24"/>
      <c r="AY18" s="24"/>
      <c r="AZ18" s="24"/>
      <c r="BA18" s="24"/>
      <c r="BB18" s="24"/>
      <c r="BC18" s="24"/>
      <c r="BD18" s="24"/>
      <c r="BE18" s="24"/>
      <c r="BF18" s="24"/>
      <c r="BG18" s="24"/>
      <c r="BH18" s="24"/>
      <c r="BI18" s="24"/>
      <c r="BJ18" s="24"/>
      <c r="BK18" s="24"/>
    </row>
    <row r="19" spans="1:63" s="2" customFormat="1" ht="30" customHeight="1" thickBot="1" x14ac:dyDescent="0.3">
      <c r="A19" s="37"/>
      <c r="B19" s="46" t="s">
        <v>3</v>
      </c>
      <c r="C19" s="23"/>
      <c r="D19" s="44">
        <f ca="1">D18</f>
        <v>45124</v>
      </c>
      <c r="E19" s="44">
        <f ca="1">D19+3</f>
        <v>45127</v>
      </c>
      <c r="F19" s="13"/>
      <c r="G19" s="13">
        <f t="shared" ca="1" si="6"/>
        <v>4</v>
      </c>
      <c r="H19" s="24"/>
      <c r="I19" s="24"/>
      <c r="J19" s="24"/>
      <c r="K19" s="24"/>
      <c r="L19" s="24"/>
      <c r="M19" s="24"/>
      <c r="N19" s="24"/>
      <c r="O19" s="24"/>
      <c r="P19" s="24"/>
      <c r="Q19" s="24"/>
      <c r="R19" s="24"/>
      <c r="S19" s="24"/>
      <c r="T19" s="24"/>
      <c r="U19" s="24"/>
      <c r="V19" s="24"/>
      <c r="W19" s="24"/>
      <c r="X19" s="24"/>
      <c r="Y19" s="24"/>
      <c r="Z19" s="24"/>
      <c r="AA19" s="24"/>
      <c r="AB19" s="24"/>
      <c r="AC19" s="24"/>
      <c r="AD19" s="24"/>
      <c r="AE19" s="24"/>
      <c r="AF19" s="24"/>
      <c r="AG19" s="24"/>
      <c r="AH19" s="24"/>
      <c r="AI19" s="24"/>
      <c r="AJ19" s="24"/>
      <c r="AK19" s="24"/>
      <c r="AL19" s="24"/>
      <c r="AM19" s="24"/>
      <c r="AN19" s="24"/>
      <c r="AO19" s="24"/>
      <c r="AP19" s="24"/>
      <c r="AQ19" s="24"/>
      <c r="AR19" s="24"/>
      <c r="AS19" s="24"/>
      <c r="AT19" s="24"/>
      <c r="AU19" s="24"/>
      <c r="AV19" s="24"/>
      <c r="AW19" s="24"/>
      <c r="AX19" s="24"/>
      <c r="AY19" s="24"/>
      <c r="AZ19" s="24"/>
      <c r="BA19" s="24"/>
      <c r="BB19" s="24"/>
      <c r="BC19" s="24"/>
      <c r="BD19" s="24"/>
      <c r="BE19" s="24"/>
      <c r="BF19" s="24"/>
      <c r="BG19" s="24"/>
      <c r="BH19" s="24"/>
      <c r="BI19" s="24"/>
      <c r="BJ19" s="24"/>
      <c r="BK19" s="24"/>
    </row>
    <row r="20" spans="1:63" ht="30" customHeight="1" x14ac:dyDescent="0.25">
      <c r="F20" s="5"/>
    </row>
    <row r="21" spans="1:63" ht="30" customHeight="1" x14ac:dyDescent="0.25">
      <c r="E21" s="39"/>
    </row>
  </sheetData>
  <mergeCells count="9">
    <mergeCell ref="BE4:BK4"/>
    <mergeCell ref="D3:E3"/>
    <mergeCell ref="H4:N4"/>
    <mergeCell ref="O4:U4"/>
    <mergeCell ref="V4:AB4"/>
    <mergeCell ref="AC4:AI4"/>
    <mergeCell ref="AJ4:AP4"/>
    <mergeCell ref="AQ4:AW4"/>
    <mergeCell ref="AX4:BD4"/>
  </mergeCells>
  <conditionalFormatting sqref="C7:C19">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H5:BK19">
    <cfRule type="expression" dxfId="2" priority="33">
      <formula>AND(TODAY()&gt;=H$5,TODAY()&lt;I$5)</formula>
    </cfRule>
  </conditionalFormatting>
  <conditionalFormatting sqref="H7:BK19">
    <cfRule type="expression" dxfId="1" priority="27">
      <formula>AND(task_start&lt;=H$5,ROUNDDOWN((task_end-task_start+1)*task_progress,0)+task_start-1&gt;=H$5)</formula>
    </cfRule>
    <cfRule type="expression" dxfId="0" priority="28" stopIfTrue="1">
      <formula>AND(task_end&gt;=H$5,task_start&lt;I$5)</formula>
    </cfRule>
  </conditionalFormatting>
  <dataValidations count="1">
    <dataValidation type="whole" operator="greaterThanOrEqual" allowBlank="1" showInputMessage="1" promptTitle="Display Week" prompt="Changing this number will scroll the Gantt Chart view." sqref="D4" xr:uid="{00000000-0002-0000-0000-000000000000}">
      <formula1>1</formula1>
    </dataValidation>
  </dataValidations>
  <hyperlinks>
    <hyperlink ref="H2" r:id="rId1" xr:uid="{00000000-0004-0000-0000-000000000000}"/>
    <hyperlink ref="H1" r:id="rId2" xr:uid="{00000000-0004-0000-0000-000001000000}"/>
  </hyperlinks>
  <printOptions horizontalCentered="1"/>
  <pageMargins left="0.35" right="0.35" top="0.35" bottom="0.5" header="0.3" footer="0.3"/>
  <pageSetup scale="57" fitToHeight="0" orientation="landscape" r:id="rId3"/>
  <headerFooter differentFirst="1" scaleWithDoc="0">
    <oddFooter>Page &amp;P of &amp;N</oddFooter>
  </headerFooter>
  <ignoredErrors>
    <ignoredError sqref="E18"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C7:C19</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ColWidth="9.140625" defaultRowHeight="12.75" x14ac:dyDescent="0.2"/>
  <cols>
    <col min="1" max="1" width="87.140625" style="27" customWidth="1"/>
    <col min="2" max="16384" width="9.140625" style="1"/>
  </cols>
  <sheetData>
    <row r="1" spans="1:2" ht="46.5" customHeight="1" x14ac:dyDescent="0.2"/>
    <row r="2" spans="1:2" s="29" customFormat="1" ht="15.75" x14ac:dyDescent="0.25">
      <c r="A2" s="28" t="s">
        <v>16</v>
      </c>
      <c r="B2" s="28"/>
    </row>
    <row r="3" spans="1:2" s="33" customFormat="1" ht="27" customHeight="1" x14ac:dyDescent="0.25">
      <c r="A3" s="50" t="s">
        <v>21</v>
      </c>
      <c r="B3" s="34"/>
    </row>
    <row r="4" spans="1:2" s="30" customFormat="1" ht="26.25" x14ac:dyDescent="0.4">
      <c r="A4" s="31" t="s">
        <v>15</v>
      </c>
    </row>
    <row r="5" spans="1:2" ht="74.099999999999994" customHeight="1" x14ac:dyDescent="0.2">
      <c r="A5" s="32" t="s">
        <v>24</v>
      </c>
    </row>
    <row r="6" spans="1:2" ht="26.25" customHeight="1" x14ac:dyDescent="0.2">
      <c r="A6" s="31" t="s">
        <v>29</v>
      </c>
    </row>
    <row r="7" spans="1:2" s="27" customFormat="1" ht="204.95" customHeight="1" x14ac:dyDescent="0.25">
      <c r="A7" s="36" t="s">
        <v>28</v>
      </c>
    </row>
    <row r="8" spans="1:2" s="30" customFormat="1" ht="26.25" x14ac:dyDescent="0.4">
      <c r="A8" s="31" t="s">
        <v>17</v>
      </c>
    </row>
    <row r="9" spans="1:2" ht="60" x14ac:dyDescent="0.2">
      <c r="A9" s="32" t="s">
        <v>25</v>
      </c>
    </row>
    <row r="10" spans="1:2" s="27" customFormat="1" ht="27.95" customHeight="1" x14ac:dyDescent="0.25">
      <c r="A10" s="35" t="s">
        <v>23</v>
      </c>
    </row>
    <row r="11" spans="1:2" s="30" customFormat="1" ht="26.25" x14ac:dyDescent="0.4">
      <c r="A11" s="31" t="s">
        <v>14</v>
      </c>
    </row>
    <row r="12" spans="1:2" ht="30" x14ac:dyDescent="0.2">
      <c r="A12" s="32" t="s">
        <v>22</v>
      </c>
    </row>
    <row r="13" spans="1:2" s="27" customFormat="1" ht="27.95" customHeight="1" x14ac:dyDescent="0.25">
      <c r="A13" s="35" t="s">
        <v>9</v>
      </c>
    </row>
    <row r="14" spans="1:2" s="30" customFormat="1" ht="26.25" x14ac:dyDescent="0.4">
      <c r="A14" s="31" t="s">
        <v>18</v>
      </c>
    </row>
    <row r="15" spans="1:2" ht="75" customHeight="1" x14ac:dyDescent="0.2">
      <c r="A15" s="32" t="s">
        <v>19</v>
      </c>
    </row>
    <row r="16" spans="1:2" ht="75" x14ac:dyDescent="0.2">
      <c r="A16" s="32" t="s">
        <v>20</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2022-03-11T22:40:12Z</dcterms:created>
  <dcterms:modified xsi:type="dcterms:W3CDTF">2023-07-05T14:22:33Z</dcterms:modified>
</cp:coreProperties>
</file>