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Annual\Annual_23\Historical tables\"/>
    </mc:Choice>
  </mc:AlternateContent>
  <xr:revisionPtr revIDLastSave="0" documentId="13_ncr:1_{9A68B159-6F2F-46C2-BD54-DD94AAEB3B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st_tab7" sheetId="1" r:id="rId1"/>
  </sheets>
  <definedNames>
    <definedName name="_xlnm.Print_Titles" localSheetId="0">Hist_tab7!$2:$3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G93" i="1"/>
  <c r="H93" i="1"/>
  <c r="I93" i="1"/>
  <c r="B114" i="1"/>
  <c r="C114" i="1"/>
  <c r="D114" i="1"/>
  <c r="E114" i="1"/>
  <c r="F114" i="1"/>
  <c r="G114" i="1"/>
  <c r="I114" i="1"/>
  <c r="H119" i="1"/>
  <c r="H115" i="1" s="1"/>
  <c r="H126" i="1"/>
  <c r="C128" i="1"/>
  <c r="B140" i="1"/>
  <c r="B136" i="1" s="1"/>
  <c r="B135" i="1" s="1"/>
  <c r="B147" i="1"/>
  <c r="B133" i="1" l="1"/>
  <c r="H114" i="1"/>
  <c r="H112" i="1"/>
</calcChain>
</file>

<file path=xl/sharedStrings.xml><?xml version="1.0" encoding="utf-8"?>
<sst xmlns="http://schemas.openxmlformats.org/spreadsheetml/2006/main" count="131" uniqueCount="33">
  <si>
    <t>(Numbers in thousands)</t>
  </si>
  <si>
    <t>Footnotes:</t>
  </si>
  <si>
    <t>Table 7. Estimates of the Total Housing Inventory for the United States: 1965 to Present</t>
  </si>
  <si>
    <t>Table with row headings in Column A and column headings are in rows 5, 26, 47, 68, 89, 110, 131, 152.  Leading dots indicate sub-parts.</t>
  </si>
  <si>
    <t>All housing units………………</t>
  </si>
  <si>
    <r>
      <t>..</t>
    </r>
    <r>
      <rPr>
        <sz val="10"/>
        <rFont val="Arial"/>
        <family val="2"/>
      </rPr>
      <t>Vacant………………………</t>
    </r>
  </si>
  <si>
    <r>
      <t>….</t>
    </r>
    <r>
      <rPr>
        <sz val="10"/>
        <rFont val="Arial"/>
        <family val="2"/>
      </rPr>
      <t>Year-round vacant………….</t>
    </r>
  </si>
  <si>
    <r>
      <t>…...</t>
    </r>
    <r>
      <rPr>
        <sz val="10"/>
        <rFont val="Arial"/>
        <family val="2"/>
      </rPr>
      <t>For rent…………………</t>
    </r>
  </si>
  <si>
    <r>
      <t>…...</t>
    </r>
    <r>
      <rPr>
        <sz val="10"/>
        <rFont val="Arial"/>
        <family val="2"/>
      </rPr>
      <t>For sale only………………</t>
    </r>
  </si>
  <si>
    <r>
      <t>…...</t>
    </r>
    <r>
      <rPr>
        <sz val="10"/>
        <rFont val="Arial"/>
        <family val="2"/>
      </rPr>
      <t>Rented or sold…………..</t>
    </r>
  </si>
  <si>
    <r>
      <t>…...</t>
    </r>
    <r>
      <rPr>
        <sz val="10"/>
        <rFont val="Arial"/>
        <family val="2"/>
      </rPr>
      <t>Held off market……………</t>
    </r>
  </si>
  <si>
    <r>
      <t>……...</t>
    </r>
    <r>
      <rPr>
        <sz val="10"/>
        <rFont val="Arial"/>
        <family val="2"/>
      </rPr>
      <t>Occasional use…………</t>
    </r>
  </si>
  <si>
    <r>
      <t>……...</t>
    </r>
    <r>
      <rPr>
        <sz val="10"/>
        <rFont val="Arial"/>
        <family val="2"/>
      </rPr>
      <t>URE……………………..</t>
    </r>
  </si>
  <si>
    <r>
      <t>……...</t>
    </r>
    <r>
      <rPr>
        <sz val="10"/>
        <rFont val="Arial"/>
        <family val="2"/>
      </rPr>
      <t>Other……………………</t>
    </r>
  </si>
  <si>
    <r>
      <t>….</t>
    </r>
    <r>
      <rPr>
        <sz val="10"/>
        <rFont val="Arial"/>
        <family val="2"/>
      </rPr>
      <t>Seasonal………………………</t>
    </r>
  </si>
  <si>
    <r>
      <t>..</t>
    </r>
    <r>
      <rPr>
        <sz val="10"/>
        <rFont val="Arial"/>
        <family val="2"/>
      </rPr>
      <t>Total occupied………………..</t>
    </r>
  </si>
  <si>
    <r>
      <t>….</t>
    </r>
    <r>
      <rPr>
        <sz val="10"/>
        <rFont val="Arial"/>
        <family val="2"/>
      </rPr>
      <t>Owner……………………….</t>
    </r>
  </si>
  <si>
    <r>
      <t>….</t>
    </r>
    <r>
      <rPr>
        <sz val="10"/>
        <rFont val="Arial"/>
        <family val="2"/>
      </rPr>
      <t>Renter…………………………..</t>
    </r>
  </si>
  <si>
    <r>
      <t>1979</t>
    </r>
    <r>
      <rPr>
        <b/>
        <vertAlign val="superscript"/>
        <sz val="10"/>
        <rFont val="Arial"/>
        <family val="2"/>
      </rPr>
      <t>r1</t>
    </r>
  </si>
  <si>
    <r>
      <t>1981</t>
    </r>
    <r>
      <rPr>
        <b/>
        <vertAlign val="superscript"/>
        <sz val="10"/>
        <rFont val="Arial"/>
        <family val="2"/>
      </rPr>
      <t>r2</t>
    </r>
  </si>
  <si>
    <r>
      <t>1989</t>
    </r>
    <r>
      <rPr>
        <b/>
        <vertAlign val="superscript"/>
        <sz val="10"/>
        <rFont val="Arial"/>
        <family val="2"/>
      </rPr>
      <t>r3</t>
    </r>
  </si>
  <si>
    <r>
      <t>1993</t>
    </r>
    <r>
      <rPr>
        <b/>
        <vertAlign val="superscript"/>
        <sz val="10"/>
        <rFont val="Arial"/>
        <family val="2"/>
      </rPr>
      <t>r4</t>
    </r>
  </si>
  <si>
    <r>
      <t>2002</t>
    </r>
    <r>
      <rPr>
        <b/>
        <vertAlign val="superscript"/>
        <sz val="10"/>
        <rFont val="Arial"/>
        <family val="2"/>
      </rPr>
      <t>r5</t>
    </r>
  </si>
  <si>
    <r>
      <rPr>
        <vertAlign val="superscript"/>
        <sz val="10"/>
        <color theme="1"/>
        <rFont val="Arial"/>
        <family val="2"/>
      </rPr>
      <t>r1</t>
    </r>
    <r>
      <rPr>
        <sz val="10"/>
        <color theme="1"/>
        <rFont val="Arial"/>
        <family val="2"/>
      </rPr>
      <t xml:space="preserve"> Revised to reflect changes made in 1980. See Source and Accuracy Statement for more information.</t>
    </r>
  </si>
  <si>
    <r>
      <rPr>
        <vertAlign val="superscript"/>
        <sz val="10"/>
        <color theme="1"/>
        <rFont val="Arial"/>
        <family val="2"/>
      </rPr>
      <t>r2</t>
    </r>
    <r>
      <rPr>
        <sz val="10"/>
        <color theme="1"/>
        <rFont val="Arial"/>
        <family val="2"/>
      </rPr>
      <t xml:space="preserve"> Revised to reflect updated processing procedures.</t>
    </r>
  </si>
  <si>
    <r>
      <rPr>
        <vertAlign val="superscript"/>
        <sz val="10"/>
        <rFont val="Arial"/>
        <family val="2"/>
      </rPr>
      <t>r3</t>
    </r>
    <r>
      <rPr>
        <sz val="10"/>
        <rFont val="Arial"/>
        <family val="2"/>
      </rPr>
      <t xml:space="preserve"> Revised to include year-round vacant mobile homes.  </t>
    </r>
  </si>
  <si>
    <r>
      <rPr>
        <vertAlign val="superscript"/>
        <sz val="10"/>
        <rFont val="Arial"/>
        <family val="2"/>
      </rPr>
      <t>r4</t>
    </r>
    <r>
      <rPr>
        <sz val="10"/>
        <rFont val="Arial"/>
        <family val="2"/>
      </rPr>
      <t xml:space="preserve"> Revised based on the 1990 Census. </t>
    </r>
  </si>
  <si>
    <r>
      <rPr>
        <vertAlign val="superscript"/>
        <sz val="10"/>
        <rFont val="Arial"/>
        <family val="2"/>
      </rPr>
      <t>r5</t>
    </r>
    <r>
      <rPr>
        <sz val="10"/>
        <rFont val="Arial"/>
        <family val="2"/>
      </rPr>
      <t xml:space="preserve"> Revised based on the 2000 Census. </t>
    </r>
  </si>
  <si>
    <r>
      <t>1986</t>
    </r>
    <r>
      <rPr>
        <b/>
        <vertAlign val="superscript"/>
        <sz val="10"/>
        <rFont val="Arial"/>
        <family val="2"/>
      </rPr>
      <t>1</t>
    </r>
  </si>
  <si>
    <r>
      <t>1987</t>
    </r>
    <r>
      <rPr>
        <b/>
        <vertAlign val="superscript"/>
        <sz val="10"/>
        <rFont val="Arial"/>
        <family val="2"/>
      </rPr>
      <t>2</t>
    </r>
  </si>
  <si>
    <r>
      <rPr>
        <vertAlign val="superscript"/>
        <sz val="10"/>
        <rFont val="Arial"/>
        <family val="2"/>
      </rPr>
      <t xml:space="preserve">1 </t>
    </r>
    <r>
      <rPr>
        <sz val="10"/>
        <rFont val="Arial"/>
        <family val="2"/>
      </rPr>
      <t xml:space="preserve">Beginning in 1986, seasonal vacant mobile homes were included in the count of vacant seasonal housing units.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</si>
  <si>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Seasonal vacant housing units were underestimated prior to 1987. </t>
    </r>
  </si>
  <si>
    <t>Source: U.S. Census Bureau, Current Population Survey/Housing Vacancy Survey, March 12,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</si>
</sst>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69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1" applyNumberFormat="0" applyAlignment="0" applyProtection="0"/>
    <xf numFmtId="0" fontId="13" fillId="28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1" applyNumberFormat="0" applyAlignment="0" applyProtection="0"/>
    <xf numFmtId="0" fontId="20" fillId="0" borderId="6" applyNumberFormat="0" applyFill="0" applyAlignment="0" applyProtection="0"/>
    <xf numFmtId="0" fontId="21" fillId="3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9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9" fillId="0" borderId="0"/>
    <xf numFmtId="0" fontId="1" fillId="0" borderId="0"/>
    <xf numFmtId="0" fontId="9" fillId="0" borderId="0"/>
    <xf numFmtId="0" fontId="6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9" fillId="0" borderId="0"/>
    <xf numFmtId="0" fontId="1" fillId="0" borderId="0"/>
    <xf numFmtId="0" fontId="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5" fillId="0" borderId="0"/>
    <xf numFmtId="0" fontId="9" fillId="0" borderId="0"/>
    <xf numFmtId="0" fontId="1" fillId="0" borderId="0"/>
    <xf numFmtId="0" fontId="5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1" fillId="0" borderId="0"/>
    <xf numFmtId="0" fontId="6" fillId="0" borderId="0"/>
    <xf numFmtId="0" fontId="1" fillId="0" borderId="0"/>
    <xf numFmtId="0" fontId="9" fillId="0" borderId="0"/>
    <xf numFmtId="0" fontId="5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7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22" fillId="2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3" fontId="1" fillId="0" borderId="0" xfId="0" applyNumberFormat="1" applyFont="1" applyProtection="1"/>
    <xf numFmtId="3" fontId="0" fillId="0" borderId="0" xfId="0" applyNumberFormat="1"/>
    <xf numFmtId="0" fontId="3" fillId="0" borderId="0" xfId="0" applyFont="1" applyProtection="1"/>
    <xf numFmtId="0" fontId="3" fillId="0" borderId="0" xfId="0" applyFont="1"/>
    <xf numFmtId="1" fontId="3" fillId="0" borderId="0" xfId="0" applyNumberFormat="1" applyFont="1" applyProtection="1"/>
    <xf numFmtId="0" fontId="4" fillId="0" borderId="0" xfId="0" applyFont="1"/>
    <xf numFmtId="0" fontId="4" fillId="0" borderId="0" xfId="0" applyFont="1" applyProtection="1"/>
    <xf numFmtId="0" fontId="1" fillId="0" borderId="0" xfId="0" applyFont="1"/>
    <xf numFmtId="0" fontId="2" fillId="0" borderId="0" xfId="0" applyFont="1"/>
    <xf numFmtId="3" fontId="1" fillId="0" borderId="0" xfId="128" applyNumberFormat="1"/>
    <xf numFmtId="0" fontId="26" fillId="0" borderId="0" xfId="443" applyFont="1" applyBorder="1"/>
    <xf numFmtId="0" fontId="1" fillId="0" borderId="0" xfId="452" applyFont="1"/>
    <xf numFmtId="0" fontId="26" fillId="0" borderId="0" xfId="423" applyFont="1" applyBorder="1"/>
    <xf numFmtId="0" fontId="3" fillId="0" borderId="10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4" fontId="1" fillId="0" borderId="0" xfId="0" applyNumberFormat="1" applyFont="1" applyAlignment="1"/>
    <xf numFmtId="0" fontId="0" fillId="0" borderId="11" xfId="0" applyBorder="1"/>
    <xf numFmtId="3" fontId="0" fillId="0" borderId="11" xfId="0" applyNumberFormat="1" applyBorder="1"/>
    <xf numFmtId="3" fontId="1" fillId="0" borderId="11" xfId="0" applyNumberFormat="1" applyFont="1" applyBorder="1" applyAlignment="1" applyProtection="1">
      <alignment horizontal="right"/>
    </xf>
    <xf numFmtId="3" fontId="1" fillId="0" borderId="11" xfId="0" applyNumberFormat="1" applyFont="1" applyBorder="1" applyProtection="1"/>
    <xf numFmtId="3" fontId="0" fillId="0" borderId="11" xfId="0" applyNumberFormat="1" applyBorder="1" applyAlignment="1">
      <alignment horizontal="right"/>
    </xf>
    <xf numFmtId="3" fontId="1" fillId="0" borderId="12" xfId="0" applyNumberFormat="1" applyFont="1" applyBorder="1" applyAlignment="1" applyProtection="1">
      <alignment horizontal="right"/>
    </xf>
    <xf numFmtId="3" fontId="1" fillId="0" borderId="12" xfId="0" applyNumberFormat="1" applyFont="1" applyBorder="1" applyProtection="1"/>
    <xf numFmtId="0" fontId="1" fillId="0" borderId="11" xfId="0" applyFont="1" applyBorder="1" applyProtection="1"/>
    <xf numFmtId="0" fontId="4" fillId="0" borderId="11" xfId="0" applyFont="1" applyBorder="1" applyProtection="1"/>
    <xf numFmtId="0" fontId="4" fillId="0" borderId="11" xfId="0" applyFont="1" applyBorder="1"/>
    <xf numFmtId="0" fontId="4" fillId="0" borderId="12" xfId="0" applyFont="1" applyBorder="1" applyProtection="1"/>
    <xf numFmtId="0" fontId="3" fillId="0" borderId="10" xfId="0" applyFont="1" applyBorder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3" fontId="1" fillId="0" borderId="13" xfId="0" applyNumberFormat="1" applyFont="1" applyBorder="1" applyAlignment="1" applyProtection="1">
      <alignment horizontal="right"/>
    </xf>
  </cellXfs>
  <cellStyles count="69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10" xfId="28" xr:uid="{00000000-0005-0000-0000-00001B000000}"/>
    <cellStyle name="Comma 10 2" xfId="29" xr:uid="{00000000-0005-0000-0000-00001C000000}"/>
    <cellStyle name="Comma 11" xfId="30" xr:uid="{00000000-0005-0000-0000-00001D000000}"/>
    <cellStyle name="Comma 11 2" xfId="31" xr:uid="{00000000-0005-0000-0000-00001E000000}"/>
    <cellStyle name="Comma 12" xfId="32" xr:uid="{00000000-0005-0000-0000-00001F000000}"/>
    <cellStyle name="Comma 12 2" xfId="33" xr:uid="{00000000-0005-0000-0000-000020000000}"/>
    <cellStyle name="Comma 12 3" xfId="34" xr:uid="{00000000-0005-0000-0000-000021000000}"/>
    <cellStyle name="Comma 2" xfId="35" xr:uid="{00000000-0005-0000-0000-000022000000}"/>
    <cellStyle name="Comma 2 2" xfId="36" xr:uid="{00000000-0005-0000-0000-000023000000}"/>
    <cellStyle name="Comma 2 3" xfId="37" xr:uid="{00000000-0005-0000-0000-000024000000}"/>
    <cellStyle name="Comma 2 3 2" xfId="38" xr:uid="{00000000-0005-0000-0000-000025000000}"/>
    <cellStyle name="Comma 2 3 3" xfId="39" xr:uid="{00000000-0005-0000-0000-000026000000}"/>
    <cellStyle name="Comma 2 3 3 2" xfId="40" xr:uid="{00000000-0005-0000-0000-000027000000}"/>
    <cellStyle name="Comma 2 3 3 3" xfId="41" xr:uid="{00000000-0005-0000-0000-000028000000}"/>
    <cellStyle name="Comma 2 3 3 4" xfId="42" xr:uid="{00000000-0005-0000-0000-000029000000}"/>
    <cellStyle name="Comma 2 3 4" xfId="43" xr:uid="{00000000-0005-0000-0000-00002A000000}"/>
    <cellStyle name="Comma 2 4" xfId="44" xr:uid="{00000000-0005-0000-0000-00002B000000}"/>
    <cellStyle name="Comma 2 5" xfId="45" xr:uid="{00000000-0005-0000-0000-00002C000000}"/>
    <cellStyle name="Comma 2 6" xfId="46" xr:uid="{00000000-0005-0000-0000-00002D000000}"/>
    <cellStyle name="Comma 3" xfId="47" xr:uid="{00000000-0005-0000-0000-00002E000000}"/>
    <cellStyle name="Comma 3 2" xfId="48" xr:uid="{00000000-0005-0000-0000-00002F000000}"/>
    <cellStyle name="Comma 3 2 2" xfId="49" xr:uid="{00000000-0005-0000-0000-000030000000}"/>
    <cellStyle name="Comma 3 2 3" xfId="50" xr:uid="{00000000-0005-0000-0000-000031000000}"/>
    <cellStyle name="Comma 3 3" xfId="51" xr:uid="{00000000-0005-0000-0000-000032000000}"/>
    <cellStyle name="Comma 3 3 2" xfId="52" xr:uid="{00000000-0005-0000-0000-000033000000}"/>
    <cellStyle name="Comma 3 3 2 2" xfId="53" xr:uid="{00000000-0005-0000-0000-000034000000}"/>
    <cellStyle name="Comma 3 3 2 3" xfId="54" xr:uid="{00000000-0005-0000-0000-000035000000}"/>
    <cellStyle name="Comma 3 3 3" xfId="55" xr:uid="{00000000-0005-0000-0000-000036000000}"/>
    <cellStyle name="Comma 3 3 4" xfId="56" xr:uid="{00000000-0005-0000-0000-000037000000}"/>
    <cellStyle name="Comma 3 4" xfId="57" xr:uid="{00000000-0005-0000-0000-000038000000}"/>
    <cellStyle name="Comma 3 4 2" xfId="58" xr:uid="{00000000-0005-0000-0000-000039000000}"/>
    <cellStyle name="Comma 3 4 3" xfId="59" xr:uid="{00000000-0005-0000-0000-00003A000000}"/>
    <cellStyle name="Comma 3 4 4" xfId="60" xr:uid="{00000000-0005-0000-0000-00003B000000}"/>
    <cellStyle name="Comma 3 5" xfId="61" xr:uid="{00000000-0005-0000-0000-00003C000000}"/>
    <cellStyle name="Comma 3 6" xfId="62" xr:uid="{00000000-0005-0000-0000-00003D000000}"/>
    <cellStyle name="Comma 3 7" xfId="63" xr:uid="{00000000-0005-0000-0000-00003E000000}"/>
    <cellStyle name="Comma 3 8" xfId="64" xr:uid="{00000000-0005-0000-0000-00003F000000}"/>
    <cellStyle name="Comma 4" xfId="65" xr:uid="{00000000-0005-0000-0000-000040000000}"/>
    <cellStyle name="Comma 4 2" xfId="66" xr:uid="{00000000-0005-0000-0000-000041000000}"/>
    <cellStyle name="Comma 4 3" xfId="67" xr:uid="{00000000-0005-0000-0000-000042000000}"/>
    <cellStyle name="Comma 5" xfId="68" xr:uid="{00000000-0005-0000-0000-000043000000}"/>
    <cellStyle name="Comma 5 2" xfId="69" xr:uid="{00000000-0005-0000-0000-000044000000}"/>
    <cellStyle name="Comma 5 3" xfId="70" xr:uid="{00000000-0005-0000-0000-000045000000}"/>
    <cellStyle name="Comma 6" xfId="71" xr:uid="{00000000-0005-0000-0000-000046000000}"/>
    <cellStyle name="Comma 6 2" xfId="72" xr:uid="{00000000-0005-0000-0000-000047000000}"/>
    <cellStyle name="Comma 6 3" xfId="73" xr:uid="{00000000-0005-0000-0000-000048000000}"/>
    <cellStyle name="Comma 6 3 2" xfId="74" xr:uid="{00000000-0005-0000-0000-000049000000}"/>
    <cellStyle name="Comma 7" xfId="75" xr:uid="{00000000-0005-0000-0000-00004A000000}"/>
    <cellStyle name="Comma 7 2" xfId="76" xr:uid="{00000000-0005-0000-0000-00004B000000}"/>
    <cellStyle name="Comma 7 2 2" xfId="77" xr:uid="{00000000-0005-0000-0000-00004C000000}"/>
    <cellStyle name="Comma 7 2 3" xfId="78" xr:uid="{00000000-0005-0000-0000-00004D000000}"/>
    <cellStyle name="Comma 7 3" xfId="79" xr:uid="{00000000-0005-0000-0000-00004E000000}"/>
    <cellStyle name="Comma 7 3 2" xfId="80" xr:uid="{00000000-0005-0000-0000-00004F000000}"/>
    <cellStyle name="Comma 7 4" xfId="81" xr:uid="{00000000-0005-0000-0000-000050000000}"/>
    <cellStyle name="Comma 8" xfId="82" xr:uid="{00000000-0005-0000-0000-000051000000}"/>
    <cellStyle name="Comma 9" xfId="83" xr:uid="{00000000-0005-0000-0000-000052000000}"/>
    <cellStyle name="Comma 9 2" xfId="84" xr:uid="{00000000-0005-0000-0000-000053000000}"/>
    <cellStyle name="Explanatory Text" xfId="85" builtinId="53" customBuiltin="1"/>
    <cellStyle name="Good" xfId="86" builtinId="26" customBuiltin="1"/>
    <cellStyle name="Heading 1" xfId="87" builtinId="16" customBuiltin="1"/>
    <cellStyle name="Heading 2" xfId="88" builtinId="17" customBuiltin="1"/>
    <cellStyle name="Heading 3" xfId="89" builtinId="18" customBuiltin="1"/>
    <cellStyle name="Heading 4" xfId="90" builtinId="19" customBuiltin="1"/>
    <cellStyle name="Input" xfId="91" builtinId="20" customBuiltin="1"/>
    <cellStyle name="Linked Cell" xfId="92" builtinId="24" customBuiltin="1"/>
    <cellStyle name="Neutral" xfId="93" builtinId="28" customBuiltin="1"/>
    <cellStyle name="Normal" xfId="0" builtinId="0"/>
    <cellStyle name="Normal 10" xfId="94" xr:uid="{00000000-0005-0000-0000-00005E000000}"/>
    <cellStyle name="Normal 10 2" xfId="95" xr:uid="{00000000-0005-0000-0000-00005F000000}"/>
    <cellStyle name="Normal 10 3" xfId="96" xr:uid="{00000000-0005-0000-0000-000060000000}"/>
    <cellStyle name="Normal 10 4" xfId="97" xr:uid="{00000000-0005-0000-0000-000061000000}"/>
    <cellStyle name="Normal 11" xfId="98" xr:uid="{00000000-0005-0000-0000-000062000000}"/>
    <cellStyle name="Normal 11 2" xfId="99" xr:uid="{00000000-0005-0000-0000-000063000000}"/>
    <cellStyle name="Normal 11 3" xfId="100" xr:uid="{00000000-0005-0000-0000-000064000000}"/>
    <cellStyle name="Normal 11 4" xfId="101" xr:uid="{00000000-0005-0000-0000-000065000000}"/>
    <cellStyle name="Normal 12" xfId="102" xr:uid="{00000000-0005-0000-0000-000066000000}"/>
    <cellStyle name="Normal 12 2" xfId="103" xr:uid="{00000000-0005-0000-0000-000067000000}"/>
    <cellStyle name="Normal 12 3" xfId="104" xr:uid="{00000000-0005-0000-0000-000068000000}"/>
    <cellStyle name="Normal 12 4" xfId="105" xr:uid="{00000000-0005-0000-0000-000069000000}"/>
    <cellStyle name="Normal 12 5" xfId="106" xr:uid="{00000000-0005-0000-0000-00006A000000}"/>
    <cellStyle name="Normal 13" xfId="107" xr:uid="{00000000-0005-0000-0000-00006B000000}"/>
    <cellStyle name="Normal 13 2" xfId="108" xr:uid="{00000000-0005-0000-0000-00006C000000}"/>
    <cellStyle name="Normal 13 3" xfId="109" xr:uid="{00000000-0005-0000-0000-00006D000000}"/>
    <cellStyle name="Normal 14" xfId="110" xr:uid="{00000000-0005-0000-0000-00006E000000}"/>
    <cellStyle name="Normal 14 2" xfId="111" xr:uid="{00000000-0005-0000-0000-00006F000000}"/>
    <cellStyle name="Normal 14 3" xfId="112" xr:uid="{00000000-0005-0000-0000-000070000000}"/>
    <cellStyle name="Normal 15" xfId="113" xr:uid="{00000000-0005-0000-0000-000071000000}"/>
    <cellStyle name="Normal 15 2" xfId="114" xr:uid="{00000000-0005-0000-0000-000072000000}"/>
    <cellStyle name="Normal 15 3" xfId="115" xr:uid="{00000000-0005-0000-0000-000073000000}"/>
    <cellStyle name="Normal 16" xfId="116" xr:uid="{00000000-0005-0000-0000-000074000000}"/>
    <cellStyle name="Normal 16 2" xfId="117" xr:uid="{00000000-0005-0000-0000-000075000000}"/>
    <cellStyle name="Normal 16 3" xfId="118" xr:uid="{00000000-0005-0000-0000-000076000000}"/>
    <cellStyle name="Normal 17" xfId="119" xr:uid="{00000000-0005-0000-0000-000077000000}"/>
    <cellStyle name="Normal 17 2" xfId="120" xr:uid="{00000000-0005-0000-0000-000078000000}"/>
    <cellStyle name="Normal 17 3" xfId="121" xr:uid="{00000000-0005-0000-0000-000079000000}"/>
    <cellStyle name="Normal 18" xfId="122" xr:uid="{00000000-0005-0000-0000-00007A000000}"/>
    <cellStyle name="Normal 18 2" xfId="123" xr:uid="{00000000-0005-0000-0000-00007B000000}"/>
    <cellStyle name="Normal 18 3" xfId="124" xr:uid="{00000000-0005-0000-0000-00007C000000}"/>
    <cellStyle name="Normal 19" xfId="125" xr:uid="{00000000-0005-0000-0000-00007D000000}"/>
    <cellStyle name="Normal 19 2" xfId="126" xr:uid="{00000000-0005-0000-0000-00007E000000}"/>
    <cellStyle name="Normal 19 3" xfId="127" xr:uid="{00000000-0005-0000-0000-00007F000000}"/>
    <cellStyle name="Normal 2" xfId="128" xr:uid="{00000000-0005-0000-0000-000080000000}"/>
    <cellStyle name="Normal 2 10" xfId="129" xr:uid="{00000000-0005-0000-0000-000081000000}"/>
    <cellStyle name="Normal 2 11" xfId="130" xr:uid="{00000000-0005-0000-0000-000082000000}"/>
    <cellStyle name="Normal 2 12" xfId="131" xr:uid="{00000000-0005-0000-0000-000083000000}"/>
    <cellStyle name="Normal 2 13" xfId="132" xr:uid="{00000000-0005-0000-0000-000084000000}"/>
    <cellStyle name="Normal 2 14" xfId="133" xr:uid="{00000000-0005-0000-0000-000085000000}"/>
    <cellStyle name="Normal 2 15" xfId="134" xr:uid="{00000000-0005-0000-0000-000086000000}"/>
    <cellStyle name="Normal 2 16" xfId="135" xr:uid="{00000000-0005-0000-0000-000087000000}"/>
    <cellStyle name="Normal 2 17" xfId="136" xr:uid="{00000000-0005-0000-0000-000088000000}"/>
    <cellStyle name="Normal 2 18" xfId="137" xr:uid="{00000000-0005-0000-0000-000089000000}"/>
    <cellStyle name="Normal 2 19" xfId="138" xr:uid="{00000000-0005-0000-0000-00008A000000}"/>
    <cellStyle name="Normal 2 2" xfId="139" xr:uid="{00000000-0005-0000-0000-00008B000000}"/>
    <cellStyle name="Normal 2 2 10" xfId="140" xr:uid="{00000000-0005-0000-0000-00008C000000}"/>
    <cellStyle name="Normal 2 2 11" xfId="141" xr:uid="{00000000-0005-0000-0000-00008D000000}"/>
    <cellStyle name="Normal 2 2 12" xfId="142" xr:uid="{00000000-0005-0000-0000-00008E000000}"/>
    <cellStyle name="Normal 2 2 13" xfId="143" xr:uid="{00000000-0005-0000-0000-00008F000000}"/>
    <cellStyle name="Normal 2 2 14" xfId="144" xr:uid="{00000000-0005-0000-0000-000090000000}"/>
    <cellStyle name="Normal 2 2 15" xfId="145" xr:uid="{00000000-0005-0000-0000-000091000000}"/>
    <cellStyle name="Normal 2 2 16" xfId="146" xr:uid="{00000000-0005-0000-0000-000092000000}"/>
    <cellStyle name="Normal 2 2 17" xfId="147" xr:uid="{00000000-0005-0000-0000-000093000000}"/>
    <cellStyle name="Normal 2 2 18" xfId="148" xr:uid="{00000000-0005-0000-0000-000094000000}"/>
    <cellStyle name="Normal 2 2 19" xfId="149" xr:uid="{00000000-0005-0000-0000-000095000000}"/>
    <cellStyle name="Normal 2 2 2" xfId="150" xr:uid="{00000000-0005-0000-0000-000096000000}"/>
    <cellStyle name="Normal 2 2 2 2" xfId="151" xr:uid="{00000000-0005-0000-0000-000097000000}"/>
    <cellStyle name="Normal 2 2 2 2 2" xfId="152" xr:uid="{00000000-0005-0000-0000-000098000000}"/>
    <cellStyle name="Normal 2 2 2 2 2 2" xfId="153" xr:uid="{00000000-0005-0000-0000-000099000000}"/>
    <cellStyle name="Normal 2 2 2 2 3" xfId="154" xr:uid="{00000000-0005-0000-0000-00009A000000}"/>
    <cellStyle name="Normal 2 2 2 2 4" xfId="155" xr:uid="{00000000-0005-0000-0000-00009B000000}"/>
    <cellStyle name="Normal 2 2 2 3" xfId="156" xr:uid="{00000000-0005-0000-0000-00009C000000}"/>
    <cellStyle name="Normal 2 2 2 3 2" xfId="157" xr:uid="{00000000-0005-0000-0000-00009D000000}"/>
    <cellStyle name="Normal 2 2 2 3 2 2" xfId="158" xr:uid="{00000000-0005-0000-0000-00009E000000}"/>
    <cellStyle name="Normal 2 2 2 4" xfId="159" xr:uid="{00000000-0005-0000-0000-00009F000000}"/>
    <cellStyle name="Normal 2 2 2 5" xfId="160" xr:uid="{00000000-0005-0000-0000-0000A0000000}"/>
    <cellStyle name="Normal 2 2 2 6" xfId="161" xr:uid="{00000000-0005-0000-0000-0000A1000000}"/>
    <cellStyle name="Normal 2 2 2 7" xfId="162" xr:uid="{00000000-0005-0000-0000-0000A2000000}"/>
    <cellStyle name="Normal 2 2 2 8" xfId="163" xr:uid="{00000000-0005-0000-0000-0000A3000000}"/>
    <cellStyle name="Normal 2 2 20" xfId="164" xr:uid="{00000000-0005-0000-0000-0000A4000000}"/>
    <cellStyle name="Normal 2 2 21" xfId="165" xr:uid="{00000000-0005-0000-0000-0000A5000000}"/>
    <cellStyle name="Normal 2 2 22" xfId="166" xr:uid="{00000000-0005-0000-0000-0000A6000000}"/>
    <cellStyle name="Normal 2 2 23" xfId="167" xr:uid="{00000000-0005-0000-0000-0000A7000000}"/>
    <cellStyle name="Normal 2 2 24" xfId="168" xr:uid="{00000000-0005-0000-0000-0000A8000000}"/>
    <cellStyle name="Normal 2 2 25" xfId="169" xr:uid="{00000000-0005-0000-0000-0000A9000000}"/>
    <cellStyle name="Normal 2 2 26" xfId="170" xr:uid="{00000000-0005-0000-0000-0000AA000000}"/>
    <cellStyle name="Normal 2 2 27" xfId="171" xr:uid="{00000000-0005-0000-0000-0000AB000000}"/>
    <cellStyle name="Normal 2 2 28" xfId="172" xr:uid="{00000000-0005-0000-0000-0000AC000000}"/>
    <cellStyle name="Normal 2 2 29" xfId="173" xr:uid="{00000000-0005-0000-0000-0000AD000000}"/>
    <cellStyle name="Normal 2 2 3" xfId="174" xr:uid="{00000000-0005-0000-0000-0000AE000000}"/>
    <cellStyle name="Normal 2 2 3 2" xfId="175" xr:uid="{00000000-0005-0000-0000-0000AF000000}"/>
    <cellStyle name="Normal 2 2 3 2 2" xfId="176" xr:uid="{00000000-0005-0000-0000-0000B0000000}"/>
    <cellStyle name="Normal 2 2 3 2 3" xfId="177" xr:uid="{00000000-0005-0000-0000-0000B1000000}"/>
    <cellStyle name="Normal 2 2 3 3" xfId="178" xr:uid="{00000000-0005-0000-0000-0000B2000000}"/>
    <cellStyle name="Normal 2 2 3 3 2" xfId="179" xr:uid="{00000000-0005-0000-0000-0000B3000000}"/>
    <cellStyle name="Normal 2 2 3 4" xfId="180" xr:uid="{00000000-0005-0000-0000-0000B4000000}"/>
    <cellStyle name="Normal 2 2 3 5" xfId="181" xr:uid="{00000000-0005-0000-0000-0000B5000000}"/>
    <cellStyle name="Normal 2 2 30" xfId="182" xr:uid="{00000000-0005-0000-0000-0000B6000000}"/>
    <cellStyle name="Normal 2 2 31" xfId="183" xr:uid="{00000000-0005-0000-0000-0000B7000000}"/>
    <cellStyle name="Normal 2 2 32" xfId="184" xr:uid="{00000000-0005-0000-0000-0000B8000000}"/>
    <cellStyle name="Normal 2 2 33" xfId="185" xr:uid="{00000000-0005-0000-0000-0000B9000000}"/>
    <cellStyle name="Normal 2 2 34" xfId="186" xr:uid="{00000000-0005-0000-0000-0000BA000000}"/>
    <cellStyle name="Normal 2 2 35" xfId="187" xr:uid="{00000000-0005-0000-0000-0000BB000000}"/>
    <cellStyle name="Normal 2 2 36" xfId="188" xr:uid="{00000000-0005-0000-0000-0000BC000000}"/>
    <cellStyle name="Normal 2 2 37" xfId="189" xr:uid="{00000000-0005-0000-0000-0000BD000000}"/>
    <cellStyle name="Normal 2 2 38" xfId="190" xr:uid="{00000000-0005-0000-0000-0000BE000000}"/>
    <cellStyle name="Normal 2 2 39" xfId="191" xr:uid="{00000000-0005-0000-0000-0000BF000000}"/>
    <cellStyle name="Normal 2 2 4" xfId="192" xr:uid="{00000000-0005-0000-0000-0000C0000000}"/>
    <cellStyle name="Normal 2 2 4 2" xfId="193" xr:uid="{00000000-0005-0000-0000-0000C1000000}"/>
    <cellStyle name="Normal 2 2 4 2 2" xfId="194" xr:uid="{00000000-0005-0000-0000-0000C2000000}"/>
    <cellStyle name="Normal 2 2 40" xfId="195" xr:uid="{00000000-0005-0000-0000-0000C3000000}"/>
    <cellStyle name="Normal 2 2 41" xfId="196" xr:uid="{00000000-0005-0000-0000-0000C4000000}"/>
    <cellStyle name="Normal 2 2 42" xfId="197" xr:uid="{00000000-0005-0000-0000-0000C5000000}"/>
    <cellStyle name="Normal 2 2 43" xfId="198" xr:uid="{00000000-0005-0000-0000-0000C6000000}"/>
    <cellStyle name="Normal 2 2 44" xfId="199" xr:uid="{00000000-0005-0000-0000-0000C7000000}"/>
    <cellStyle name="Normal 2 2 45" xfId="200" xr:uid="{00000000-0005-0000-0000-0000C8000000}"/>
    <cellStyle name="Normal 2 2 46" xfId="201" xr:uid="{00000000-0005-0000-0000-0000C9000000}"/>
    <cellStyle name="Normal 2 2 47" xfId="202" xr:uid="{00000000-0005-0000-0000-0000CA000000}"/>
    <cellStyle name="Normal 2 2 48" xfId="203" xr:uid="{00000000-0005-0000-0000-0000CB000000}"/>
    <cellStyle name="Normal 2 2 49" xfId="204" xr:uid="{00000000-0005-0000-0000-0000CC000000}"/>
    <cellStyle name="Normal 2 2 5" xfId="205" xr:uid="{00000000-0005-0000-0000-0000CD000000}"/>
    <cellStyle name="Normal 2 2 50" xfId="206" xr:uid="{00000000-0005-0000-0000-0000CE000000}"/>
    <cellStyle name="Normal 2 2 51" xfId="207" xr:uid="{00000000-0005-0000-0000-0000CF000000}"/>
    <cellStyle name="Normal 2 2 52" xfId="208" xr:uid="{00000000-0005-0000-0000-0000D0000000}"/>
    <cellStyle name="Normal 2 2 6" xfId="209" xr:uid="{00000000-0005-0000-0000-0000D1000000}"/>
    <cellStyle name="Normal 2 2 7" xfId="210" xr:uid="{00000000-0005-0000-0000-0000D2000000}"/>
    <cellStyle name="Normal 2 2 8" xfId="211" xr:uid="{00000000-0005-0000-0000-0000D3000000}"/>
    <cellStyle name="Normal 2 2 9" xfId="212" xr:uid="{00000000-0005-0000-0000-0000D4000000}"/>
    <cellStyle name="Normal 2 20" xfId="213" xr:uid="{00000000-0005-0000-0000-0000D5000000}"/>
    <cellStyle name="Normal 2 21" xfId="214" xr:uid="{00000000-0005-0000-0000-0000D6000000}"/>
    <cellStyle name="Normal 2 22" xfId="215" xr:uid="{00000000-0005-0000-0000-0000D7000000}"/>
    <cellStyle name="Normal 2 23" xfId="216" xr:uid="{00000000-0005-0000-0000-0000D8000000}"/>
    <cellStyle name="Normal 2 24" xfId="217" xr:uid="{00000000-0005-0000-0000-0000D9000000}"/>
    <cellStyle name="Normal 2 25" xfId="218" xr:uid="{00000000-0005-0000-0000-0000DA000000}"/>
    <cellStyle name="Normal 2 26" xfId="219" xr:uid="{00000000-0005-0000-0000-0000DB000000}"/>
    <cellStyle name="Normal 2 27" xfId="220" xr:uid="{00000000-0005-0000-0000-0000DC000000}"/>
    <cellStyle name="Normal 2 28" xfId="221" xr:uid="{00000000-0005-0000-0000-0000DD000000}"/>
    <cellStyle name="Normal 2 29" xfId="222" xr:uid="{00000000-0005-0000-0000-0000DE000000}"/>
    <cellStyle name="Normal 2 3" xfId="223" xr:uid="{00000000-0005-0000-0000-0000DF000000}"/>
    <cellStyle name="Normal 2 3 2" xfId="224" xr:uid="{00000000-0005-0000-0000-0000E0000000}"/>
    <cellStyle name="Normal 2 3 2 2" xfId="225" xr:uid="{00000000-0005-0000-0000-0000E1000000}"/>
    <cellStyle name="Normal 2 3 2 2 2" xfId="226" xr:uid="{00000000-0005-0000-0000-0000E2000000}"/>
    <cellStyle name="Normal 2 3 2 3" xfId="227" xr:uid="{00000000-0005-0000-0000-0000E3000000}"/>
    <cellStyle name="Normal 2 3 2 4" xfId="228" xr:uid="{00000000-0005-0000-0000-0000E4000000}"/>
    <cellStyle name="Normal 2 3 3" xfId="229" xr:uid="{00000000-0005-0000-0000-0000E5000000}"/>
    <cellStyle name="Normal 2 3 3 2" xfId="230" xr:uid="{00000000-0005-0000-0000-0000E6000000}"/>
    <cellStyle name="Normal 2 3 3 2 2" xfId="231" xr:uid="{00000000-0005-0000-0000-0000E7000000}"/>
    <cellStyle name="Normal 2 3 4" xfId="232" xr:uid="{00000000-0005-0000-0000-0000E8000000}"/>
    <cellStyle name="Normal 2 3 5" xfId="233" xr:uid="{00000000-0005-0000-0000-0000E9000000}"/>
    <cellStyle name="Normal 2 3 6" xfId="234" xr:uid="{00000000-0005-0000-0000-0000EA000000}"/>
    <cellStyle name="Normal 2 3 7" xfId="235" xr:uid="{00000000-0005-0000-0000-0000EB000000}"/>
    <cellStyle name="Normal 2 30" xfId="236" xr:uid="{00000000-0005-0000-0000-0000EC000000}"/>
    <cellStyle name="Normal 2 31" xfId="237" xr:uid="{00000000-0005-0000-0000-0000ED000000}"/>
    <cellStyle name="Normal 2 32" xfId="238" xr:uid="{00000000-0005-0000-0000-0000EE000000}"/>
    <cellStyle name="Normal 2 33" xfId="239" xr:uid="{00000000-0005-0000-0000-0000EF000000}"/>
    <cellStyle name="Normal 2 34" xfId="240" xr:uid="{00000000-0005-0000-0000-0000F0000000}"/>
    <cellStyle name="Normal 2 35" xfId="241" xr:uid="{00000000-0005-0000-0000-0000F1000000}"/>
    <cellStyle name="Normal 2 36" xfId="242" xr:uid="{00000000-0005-0000-0000-0000F2000000}"/>
    <cellStyle name="Normal 2 37" xfId="243" xr:uid="{00000000-0005-0000-0000-0000F3000000}"/>
    <cellStyle name="Normal 2 38" xfId="244" xr:uid="{00000000-0005-0000-0000-0000F4000000}"/>
    <cellStyle name="Normal 2 39" xfId="245" xr:uid="{00000000-0005-0000-0000-0000F5000000}"/>
    <cellStyle name="Normal 2 4" xfId="246" xr:uid="{00000000-0005-0000-0000-0000F6000000}"/>
    <cellStyle name="Normal 2 4 2" xfId="247" xr:uid="{00000000-0005-0000-0000-0000F7000000}"/>
    <cellStyle name="Normal 2 4 2 2" xfId="248" xr:uid="{00000000-0005-0000-0000-0000F8000000}"/>
    <cellStyle name="Normal 2 4 2 2 2" xfId="249" xr:uid="{00000000-0005-0000-0000-0000F9000000}"/>
    <cellStyle name="Normal 2 4 2 2 3" xfId="250" xr:uid="{00000000-0005-0000-0000-0000FA000000}"/>
    <cellStyle name="Normal 2 4 2 3" xfId="251" xr:uid="{00000000-0005-0000-0000-0000FB000000}"/>
    <cellStyle name="Normal 2 4 3" xfId="252" xr:uid="{00000000-0005-0000-0000-0000FC000000}"/>
    <cellStyle name="Normal 2 4 3 2" xfId="253" xr:uid="{00000000-0005-0000-0000-0000FD000000}"/>
    <cellStyle name="Normal 2 4 4" xfId="254" xr:uid="{00000000-0005-0000-0000-0000FE000000}"/>
    <cellStyle name="Normal 2 4 5" xfId="255" xr:uid="{00000000-0005-0000-0000-0000FF000000}"/>
    <cellStyle name="Normal 2 4 6" xfId="256" xr:uid="{00000000-0005-0000-0000-000000010000}"/>
    <cellStyle name="Normal 2 4 6 2" xfId="257" xr:uid="{00000000-0005-0000-0000-000001010000}"/>
    <cellStyle name="Normal 2 4 6 3" xfId="258" xr:uid="{00000000-0005-0000-0000-000002010000}"/>
    <cellStyle name="Normal 2 4 7" xfId="259" xr:uid="{00000000-0005-0000-0000-000003010000}"/>
    <cellStyle name="Normal 2 40" xfId="260" xr:uid="{00000000-0005-0000-0000-000004010000}"/>
    <cellStyle name="Normal 2 41" xfId="261" xr:uid="{00000000-0005-0000-0000-000005010000}"/>
    <cellStyle name="Normal 2 42" xfId="262" xr:uid="{00000000-0005-0000-0000-000006010000}"/>
    <cellStyle name="Normal 2 43" xfId="263" xr:uid="{00000000-0005-0000-0000-000007010000}"/>
    <cellStyle name="Normal 2 44" xfId="264" xr:uid="{00000000-0005-0000-0000-000008010000}"/>
    <cellStyle name="Normal 2 45" xfId="265" xr:uid="{00000000-0005-0000-0000-000009010000}"/>
    <cellStyle name="Normal 2 46" xfId="266" xr:uid="{00000000-0005-0000-0000-00000A010000}"/>
    <cellStyle name="Normal 2 47" xfId="267" xr:uid="{00000000-0005-0000-0000-00000B010000}"/>
    <cellStyle name="Normal 2 47 2" xfId="268" xr:uid="{00000000-0005-0000-0000-00000C010000}"/>
    <cellStyle name="Normal 2 47 3" xfId="269" xr:uid="{00000000-0005-0000-0000-00000D010000}"/>
    <cellStyle name="Normal 2 48" xfId="270" xr:uid="{00000000-0005-0000-0000-00000E010000}"/>
    <cellStyle name="Normal 2 49" xfId="271" xr:uid="{00000000-0005-0000-0000-00000F010000}"/>
    <cellStyle name="Normal 2 49 2" xfId="272" xr:uid="{00000000-0005-0000-0000-000010010000}"/>
    <cellStyle name="Normal 2 5" xfId="273" xr:uid="{00000000-0005-0000-0000-000011010000}"/>
    <cellStyle name="Normal 2 5 2" xfId="274" xr:uid="{00000000-0005-0000-0000-000012010000}"/>
    <cellStyle name="Normal 2 5 2 2" xfId="275" xr:uid="{00000000-0005-0000-0000-000013010000}"/>
    <cellStyle name="Normal 2 5 2 3" xfId="276" xr:uid="{00000000-0005-0000-0000-000014010000}"/>
    <cellStyle name="Normal 2 5 3" xfId="277" xr:uid="{00000000-0005-0000-0000-000015010000}"/>
    <cellStyle name="Normal 2 5 4" xfId="278" xr:uid="{00000000-0005-0000-0000-000016010000}"/>
    <cellStyle name="Normal 2 5 5" xfId="279" xr:uid="{00000000-0005-0000-0000-000017010000}"/>
    <cellStyle name="Normal 2 6" xfId="280" xr:uid="{00000000-0005-0000-0000-000018010000}"/>
    <cellStyle name="Normal 2 7" xfId="281" xr:uid="{00000000-0005-0000-0000-000019010000}"/>
    <cellStyle name="Normal 2 8" xfId="282" xr:uid="{00000000-0005-0000-0000-00001A010000}"/>
    <cellStyle name="Normal 2 9" xfId="283" xr:uid="{00000000-0005-0000-0000-00001B010000}"/>
    <cellStyle name="Normal 20" xfId="284" xr:uid="{00000000-0005-0000-0000-00001C010000}"/>
    <cellStyle name="Normal 20 2" xfId="285" xr:uid="{00000000-0005-0000-0000-00001D010000}"/>
    <cellStyle name="Normal 20 3" xfId="286" xr:uid="{00000000-0005-0000-0000-00001E010000}"/>
    <cellStyle name="Normal 21" xfId="287" xr:uid="{00000000-0005-0000-0000-00001F010000}"/>
    <cellStyle name="Normal 21 2" xfId="288" xr:uid="{00000000-0005-0000-0000-000020010000}"/>
    <cellStyle name="Normal 21 3" xfId="289" xr:uid="{00000000-0005-0000-0000-000021010000}"/>
    <cellStyle name="Normal 22" xfId="290" xr:uid="{00000000-0005-0000-0000-000022010000}"/>
    <cellStyle name="Normal 22 2" xfId="291" xr:uid="{00000000-0005-0000-0000-000023010000}"/>
    <cellStyle name="Normal 22 3" xfId="292" xr:uid="{00000000-0005-0000-0000-000024010000}"/>
    <cellStyle name="Normal 23" xfId="293" xr:uid="{00000000-0005-0000-0000-000025010000}"/>
    <cellStyle name="Normal 23 2" xfId="294" xr:uid="{00000000-0005-0000-0000-000026010000}"/>
    <cellStyle name="Normal 23 3" xfId="295" xr:uid="{00000000-0005-0000-0000-000027010000}"/>
    <cellStyle name="Normal 24" xfId="296" xr:uid="{00000000-0005-0000-0000-000028010000}"/>
    <cellStyle name="Normal 24 2" xfId="297" xr:uid="{00000000-0005-0000-0000-000029010000}"/>
    <cellStyle name="Normal 24 3" xfId="298" xr:uid="{00000000-0005-0000-0000-00002A010000}"/>
    <cellStyle name="Normal 25" xfId="299" xr:uid="{00000000-0005-0000-0000-00002B010000}"/>
    <cellStyle name="Normal 25 2" xfId="300" xr:uid="{00000000-0005-0000-0000-00002C010000}"/>
    <cellStyle name="Normal 25 3" xfId="301" xr:uid="{00000000-0005-0000-0000-00002D010000}"/>
    <cellStyle name="Normal 26" xfId="302" xr:uid="{00000000-0005-0000-0000-00002E010000}"/>
    <cellStyle name="Normal 26 2" xfId="303" xr:uid="{00000000-0005-0000-0000-00002F010000}"/>
    <cellStyle name="Normal 26 3" xfId="304" xr:uid="{00000000-0005-0000-0000-000030010000}"/>
    <cellStyle name="Normal 27" xfId="305" xr:uid="{00000000-0005-0000-0000-000031010000}"/>
    <cellStyle name="Normal 27 2" xfId="306" xr:uid="{00000000-0005-0000-0000-000032010000}"/>
    <cellStyle name="Normal 27 3" xfId="307" xr:uid="{00000000-0005-0000-0000-000033010000}"/>
    <cellStyle name="Normal 28" xfId="308" xr:uid="{00000000-0005-0000-0000-000034010000}"/>
    <cellStyle name="Normal 28 2" xfId="309" xr:uid="{00000000-0005-0000-0000-000035010000}"/>
    <cellStyle name="Normal 28 3" xfId="310" xr:uid="{00000000-0005-0000-0000-000036010000}"/>
    <cellStyle name="Normal 29" xfId="311" xr:uid="{00000000-0005-0000-0000-000037010000}"/>
    <cellStyle name="Normal 29 2" xfId="312" xr:uid="{00000000-0005-0000-0000-000038010000}"/>
    <cellStyle name="Normal 29 3" xfId="313" xr:uid="{00000000-0005-0000-0000-000039010000}"/>
    <cellStyle name="Normal 3" xfId="314" xr:uid="{00000000-0005-0000-0000-00003A010000}"/>
    <cellStyle name="Normal 3 2" xfId="315" xr:uid="{00000000-0005-0000-0000-00003B010000}"/>
    <cellStyle name="Normal 3 2 2" xfId="316" xr:uid="{00000000-0005-0000-0000-00003C010000}"/>
    <cellStyle name="Normal 3 2 3" xfId="317" xr:uid="{00000000-0005-0000-0000-00003D010000}"/>
    <cellStyle name="Normal 3 3" xfId="318" xr:uid="{00000000-0005-0000-0000-00003E010000}"/>
    <cellStyle name="Normal 3 3 2" xfId="319" xr:uid="{00000000-0005-0000-0000-00003F010000}"/>
    <cellStyle name="Normal 3 3 2 2" xfId="320" xr:uid="{00000000-0005-0000-0000-000040010000}"/>
    <cellStyle name="Normal 3 3 2 2 2" xfId="321" xr:uid="{00000000-0005-0000-0000-000041010000}"/>
    <cellStyle name="Normal 3 3 2 2 3" xfId="322" xr:uid="{00000000-0005-0000-0000-000042010000}"/>
    <cellStyle name="Normal 3 3 2 3" xfId="323" xr:uid="{00000000-0005-0000-0000-000043010000}"/>
    <cellStyle name="Normal 3 3 3" xfId="324" xr:uid="{00000000-0005-0000-0000-000044010000}"/>
    <cellStyle name="Normal 3 3 3 2" xfId="325" xr:uid="{00000000-0005-0000-0000-000045010000}"/>
    <cellStyle name="Normal 3 3 3 2 2" xfId="326" xr:uid="{00000000-0005-0000-0000-000046010000}"/>
    <cellStyle name="Normal 3 3 3 3" xfId="327" xr:uid="{00000000-0005-0000-0000-000047010000}"/>
    <cellStyle name="Normal 3 3 4" xfId="328" xr:uid="{00000000-0005-0000-0000-000048010000}"/>
    <cellStyle name="Normal 3 3 5" xfId="329" xr:uid="{00000000-0005-0000-0000-000049010000}"/>
    <cellStyle name="Normal 3 4" xfId="330" xr:uid="{00000000-0005-0000-0000-00004A010000}"/>
    <cellStyle name="Normal 3 4 2" xfId="331" xr:uid="{00000000-0005-0000-0000-00004B010000}"/>
    <cellStyle name="Normal 3 4 2 2" xfId="332" xr:uid="{00000000-0005-0000-0000-00004C010000}"/>
    <cellStyle name="Normal 3 4 3" xfId="333" xr:uid="{00000000-0005-0000-0000-00004D010000}"/>
    <cellStyle name="Normal 3 4 4" xfId="334" xr:uid="{00000000-0005-0000-0000-00004E010000}"/>
    <cellStyle name="Normal 3 5" xfId="335" xr:uid="{00000000-0005-0000-0000-00004F010000}"/>
    <cellStyle name="Normal 3 5 2" xfId="336" xr:uid="{00000000-0005-0000-0000-000050010000}"/>
    <cellStyle name="Normal 30" xfId="337" xr:uid="{00000000-0005-0000-0000-000051010000}"/>
    <cellStyle name="Normal 30 2" xfId="338" xr:uid="{00000000-0005-0000-0000-000052010000}"/>
    <cellStyle name="Normal 30 3" xfId="339" xr:uid="{00000000-0005-0000-0000-000053010000}"/>
    <cellStyle name="Normal 31" xfId="340" xr:uid="{00000000-0005-0000-0000-000054010000}"/>
    <cellStyle name="Normal 31 2" xfId="341" xr:uid="{00000000-0005-0000-0000-000055010000}"/>
    <cellStyle name="Normal 31 3" xfId="342" xr:uid="{00000000-0005-0000-0000-000056010000}"/>
    <cellStyle name="Normal 32" xfId="343" xr:uid="{00000000-0005-0000-0000-000057010000}"/>
    <cellStyle name="Normal 32 2" xfId="344" xr:uid="{00000000-0005-0000-0000-000058010000}"/>
    <cellStyle name="Normal 32 3" xfId="345" xr:uid="{00000000-0005-0000-0000-000059010000}"/>
    <cellStyle name="Normal 33" xfId="346" xr:uid="{00000000-0005-0000-0000-00005A010000}"/>
    <cellStyle name="Normal 33 2" xfId="347" xr:uid="{00000000-0005-0000-0000-00005B010000}"/>
    <cellStyle name="Normal 33 3" xfId="348" xr:uid="{00000000-0005-0000-0000-00005C010000}"/>
    <cellStyle name="Normal 34" xfId="349" xr:uid="{00000000-0005-0000-0000-00005D010000}"/>
    <cellStyle name="Normal 34 2" xfId="350" xr:uid="{00000000-0005-0000-0000-00005E010000}"/>
    <cellStyle name="Normal 34 3" xfId="351" xr:uid="{00000000-0005-0000-0000-00005F010000}"/>
    <cellStyle name="Normal 35" xfId="352" xr:uid="{00000000-0005-0000-0000-000060010000}"/>
    <cellStyle name="Normal 35 2" xfId="353" xr:uid="{00000000-0005-0000-0000-000061010000}"/>
    <cellStyle name="Normal 35 3" xfId="354" xr:uid="{00000000-0005-0000-0000-000062010000}"/>
    <cellStyle name="Normal 36" xfId="355" xr:uid="{00000000-0005-0000-0000-000063010000}"/>
    <cellStyle name="Normal 36 2" xfId="356" xr:uid="{00000000-0005-0000-0000-000064010000}"/>
    <cellStyle name="Normal 36 3" xfId="357" xr:uid="{00000000-0005-0000-0000-000065010000}"/>
    <cellStyle name="Normal 37" xfId="358" xr:uid="{00000000-0005-0000-0000-000066010000}"/>
    <cellStyle name="Normal 37 2" xfId="359" xr:uid="{00000000-0005-0000-0000-000067010000}"/>
    <cellStyle name="Normal 37 3" xfId="360" xr:uid="{00000000-0005-0000-0000-000068010000}"/>
    <cellStyle name="Normal 38" xfId="361" xr:uid="{00000000-0005-0000-0000-000069010000}"/>
    <cellStyle name="Normal 38 2" xfId="362" xr:uid="{00000000-0005-0000-0000-00006A010000}"/>
    <cellStyle name="Normal 38 3" xfId="363" xr:uid="{00000000-0005-0000-0000-00006B010000}"/>
    <cellStyle name="Normal 39" xfId="364" xr:uid="{00000000-0005-0000-0000-00006C010000}"/>
    <cellStyle name="Normal 39 2" xfId="365" xr:uid="{00000000-0005-0000-0000-00006D010000}"/>
    <cellStyle name="Normal 39 3" xfId="366" xr:uid="{00000000-0005-0000-0000-00006E010000}"/>
    <cellStyle name="Normal 4" xfId="367" xr:uid="{00000000-0005-0000-0000-00006F010000}"/>
    <cellStyle name="Normal 4 2" xfId="368" xr:uid="{00000000-0005-0000-0000-000070010000}"/>
    <cellStyle name="Normal 4 2 2" xfId="369" xr:uid="{00000000-0005-0000-0000-000071010000}"/>
    <cellStyle name="Normal 4 2 2 2" xfId="370" xr:uid="{00000000-0005-0000-0000-000072010000}"/>
    <cellStyle name="Normal 4 2 2 2 2" xfId="371" xr:uid="{00000000-0005-0000-0000-000073010000}"/>
    <cellStyle name="Normal 4 2 3" xfId="372" xr:uid="{00000000-0005-0000-0000-000074010000}"/>
    <cellStyle name="Normal 4 2 3 2" xfId="373" xr:uid="{00000000-0005-0000-0000-000075010000}"/>
    <cellStyle name="Normal 4 2 3 3" xfId="374" xr:uid="{00000000-0005-0000-0000-000076010000}"/>
    <cellStyle name="Normal 4 2 4" xfId="375" xr:uid="{00000000-0005-0000-0000-000077010000}"/>
    <cellStyle name="Normal 4 2 5" xfId="376" xr:uid="{00000000-0005-0000-0000-000078010000}"/>
    <cellStyle name="Normal 4 2 6" xfId="377" xr:uid="{00000000-0005-0000-0000-000079010000}"/>
    <cellStyle name="Normal 4 3" xfId="378" xr:uid="{00000000-0005-0000-0000-00007A010000}"/>
    <cellStyle name="Normal 4 3 2" xfId="379" xr:uid="{00000000-0005-0000-0000-00007B010000}"/>
    <cellStyle name="Normal 4 3 3" xfId="380" xr:uid="{00000000-0005-0000-0000-00007C010000}"/>
    <cellStyle name="Normal 4 4" xfId="381" xr:uid="{00000000-0005-0000-0000-00007D010000}"/>
    <cellStyle name="Normal 4 4 2" xfId="382" xr:uid="{00000000-0005-0000-0000-00007E010000}"/>
    <cellStyle name="Normal 4 5" xfId="383" xr:uid="{00000000-0005-0000-0000-00007F010000}"/>
    <cellStyle name="Normal 4 6" xfId="384" xr:uid="{00000000-0005-0000-0000-000080010000}"/>
    <cellStyle name="Normal 4 6 2" xfId="385" xr:uid="{00000000-0005-0000-0000-000081010000}"/>
    <cellStyle name="Normal 4 6 3" xfId="386" xr:uid="{00000000-0005-0000-0000-000082010000}"/>
    <cellStyle name="Normal 4 6 4" xfId="387" xr:uid="{00000000-0005-0000-0000-000083010000}"/>
    <cellStyle name="Normal 4 6 5" xfId="388" xr:uid="{00000000-0005-0000-0000-000084010000}"/>
    <cellStyle name="Normal 4 7" xfId="389" xr:uid="{00000000-0005-0000-0000-000085010000}"/>
    <cellStyle name="Normal 4 8" xfId="390" xr:uid="{00000000-0005-0000-0000-000086010000}"/>
    <cellStyle name="Normal 4 9" xfId="391" xr:uid="{00000000-0005-0000-0000-000087010000}"/>
    <cellStyle name="Normal 40" xfId="392" xr:uid="{00000000-0005-0000-0000-000088010000}"/>
    <cellStyle name="Normal 40 2" xfId="393" xr:uid="{00000000-0005-0000-0000-000089010000}"/>
    <cellStyle name="Normal 40 3" xfId="394" xr:uid="{00000000-0005-0000-0000-00008A010000}"/>
    <cellStyle name="Normal 41" xfId="395" xr:uid="{00000000-0005-0000-0000-00008B010000}"/>
    <cellStyle name="Normal 41 2" xfId="396" xr:uid="{00000000-0005-0000-0000-00008C010000}"/>
    <cellStyle name="Normal 41 3" xfId="397" xr:uid="{00000000-0005-0000-0000-00008D010000}"/>
    <cellStyle name="Normal 42" xfId="398" xr:uid="{00000000-0005-0000-0000-00008E010000}"/>
    <cellStyle name="Normal 42 2" xfId="399" xr:uid="{00000000-0005-0000-0000-00008F010000}"/>
    <cellStyle name="Normal 42 3" xfId="400" xr:uid="{00000000-0005-0000-0000-000090010000}"/>
    <cellStyle name="Normal 43" xfId="401" xr:uid="{00000000-0005-0000-0000-000091010000}"/>
    <cellStyle name="Normal 43 2" xfId="402" xr:uid="{00000000-0005-0000-0000-000092010000}"/>
    <cellStyle name="Normal 43 3" xfId="403" xr:uid="{00000000-0005-0000-0000-000093010000}"/>
    <cellStyle name="Normal 44" xfId="404" xr:uid="{00000000-0005-0000-0000-000094010000}"/>
    <cellStyle name="Normal 44 2" xfId="405" xr:uid="{00000000-0005-0000-0000-000095010000}"/>
    <cellStyle name="Normal 45" xfId="406" xr:uid="{00000000-0005-0000-0000-000096010000}"/>
    <cellStyle name="Normal 45 2" xfId="407" xr:uid="{00000000-0005-0000-0000-000097010000}"/>
    <cellStyle name="Normal 45 3" xfId="408" xr:uid="{00000000-0005-0000-0000-000098010000}"/>
    <cellStyle name="Normal 46" xfId="409" xr:uid="{00000000-0005-0000-0000-000099010000}"/>
    <cellStyle name="Normal 46 2" xfId="410" xr:uid="{00000000-0005-0000-0000-00009A010000}"/>
    <cellStyle name="Normal 47" xfId="411" xr:uid="{00000000-0005-0000-0000-00009B010000}"/>
    <cellStyle name="Normal 48" xfId="412" xr:uid="{00000000-0005-0000-0000-00009C010000}"/>
    <cellStyle name="Normal 48 2" xfId="413" xr:uid="{00000000-0005-0000-0000-00009D010000}"/>
    <cellStyle name="Normal 5" xfId="414" xr:uid="{00000000-0005-0000-0000-00009E010000}"/>
    <cellStyle name="Normal 5 2" xfId="415" xr:uid="{00000000-0005-0000-0000-00009F010000}"/>
    <cellStyle name="Normal 5 3" xfId="416" xr:uid="{00000000-0005-0000-0000-0000A0010000}"/>
    <cellStyle name="Normal 5 3 2" xfId="417" xr:uid="{00000000-0005-0000-0000-0000A1010000}"/>
    <cellStyle name="Normal 5 3 3" xfId="418" xr:uid="{00000000-0005-0000-0000-0000A2010000}"/>
    <cellStyle name="Normal 5 3 4" xfId="419" xr:uid="{00000000-0005-0000-0000-0000A3010000}"/>
    <cellStyle name="Normal 5 4" xfId="420" xr:uid="{00000000-0005-0000-0000-0000A4010000}"/>
    <cellStyle name="Normal 5 5" xfId="421" xr:uid="{00000000-0005-0000-0000-0000A5010000}"/>
    <cellStyle name="Normal 5 6" xfId="422" xr:uid="{00000000-0005-0000-0000-0000A6010000}"/>
    <cellStyle name="Normal 6" xfId="423" xr:uid="{00000000-0005-0000-0000-0000A7010000}"/>
    <cellStyle name="Normal 6 2" xfId="424" xr:uid="{00000000-0005-0000-0000-0000A8010000}"/>
    <cellStyle name="Normal 6 2 2" xfId="425" xr:uid="{00000000-0005-0000-0000-0000A9010000}"/>
    <cellStyle name="Normal 6 2 2 2" xfId="426" xr:uid="{00000000-0005-0000-0000-0000AA010000}"/>
    <cellStyle name="Normal 6 2 2 3" xfId="427" xr:uid="{00000000-0005-0000-0000-0000AB010000}"/>
    <cellStyle name="Normal 6 2 2 4" xfId="428" xr:uid="{00000000-0005-0000-0000-0000AC010000}"/>
    <cellStyle name="Normal 6 2 2 5" xfId="429" xr:uid="{00000000-0005-0000-0000-0000AD010000}"/>
    <cellStyle name="Normal 6 2 3" xfId="430" xr:uid="{00000000-0005-0000-0000-0000AE010000}"/>
    <cellStyle name="Normal 6 2 4" xfId="431" xr:uid="{00000000-0005-0000-0000-0000AF010000}"/>
    <cellStyle name="Normal 6 2 4 2" xfId="432" xr:uid="{00000000-0005-0000-0000-0000B0010000}"/>
    <cellStyle name="Normal 6 3" xfId="433" xr:uid="{00000000-0005-0000-0000-0000B1010000}"/>
    <cellStyle name="Normal 6 3 2" xfId="434" xr:uid="{00000000-0005-0000-0000-0000B2010000}"/>
    <cellStyle name="Normal 6 3 3" xfId="435" xr:uid="{00000000-0005-0000-0000-0000B3010000}"/>
    <cellStyle name="Normal 6 3 4" xfId="436" xr:uid="{00000000-0005-0000-0000-0000B4010000}"/>
    <cellStyle name="Normal 6 3 5" xfId="437" xr:uid="{00000000-0005-0000-0000-0000B5010000}"/>
    <cellStyle name="Normal 6 4" xfId="438" xr:uid="{00000000-0005-0000-0000-0000B6010000}"/>
    <cellStyle name="Normal 6 4 2" xfId="439" xr:uid="{00000000-0005-0000-0000-0000B7010000}"/>
    <cellStyle name="Normal 6 4 2 2" xfId="440" xr:uid="{00000000-0005-0000-0000-0000B8010000}"/>
    <cellStyle name="Normal 6 4 3" xfId="441" xr:uid="{00000000-0005-0000-0000-0000B9010000}"/>
    <cellStyle name="Normal 6 5" xfId="442" xr:uid="{00000000-0005-0000-0000-0000BA010000}"/>
    <cellStyle name="Normal 7" xfId="443" xr:uid="{00000000-0005-0000-0000-0000BB010000}"/>
    <cellStyle name="Normal 7 2" xfId="444" xr:uid="{00000000-0005-0000-0000-0000BC010000}"/>
    <cellStyle name="Normal 7 3" xfId="445" xr:uid="{00000000-0005-0000-0000-0000BD010000}"/>
    <cellStyle name="Normal 7 3 2" xfId="446" xr:uid="{00000000-0005-0000-0000-0000BE010000}"/>
    <cellStyle name="Normal 7 3 3" xfId="447" xr:uid="{00000000-0005-0000-0000-0000BF010000}"/>
    <cellStyle name="Normal 7 3 4" xfId="448" xr:uid="{00000000-0005-0000-0000-0000C0010000}"/>
    <cellStyle name="Normal 7 4" xfId="449" xr:uid="{00000000-0005-0000-0000-0000C1010000}"/>
    <cellStyle name="Normal 7 5" xfId="450" xr:uid="{00000000-0005-0000-0000-0000C2010000}"/>
    <cellStyle name="Normal 7 6" xfId="451" xr:uid="{00000000-0005-0000-0000-0000C3010000}"/>
    <cellStyle name="Normal 8" xfId="452" xr:uid="{00000000-0005-0000-0000-0000C4010000}"/>
    <cellStyle name="Normal 8 2" xfId="453" xr:uid="{00000000-0005-0000-0000-0000C5010000}"/>
    <cellStyle name="Normal 8 2 2" xfId="454" xr:uid="{00000000-0005-0000-0000-0000C6010000}"/>
    <cellStyle name="Normal 8 2 2 2" xfId="455" xr:uid="{00000000-0005-0000-0000-0000C7010000}"/>
    <cellStyle name="Normal 8 2 2 3" xfId="456" xr:uid="{00000000-0005-0000-0000-0000C8010000}"/>
    <cellStyle name="Normal 8 2 3" xfId="457" xr:uid="{00000000-0005-0000-0000-0000C9010000}"/>
    <cellStyle name="Normal 8 2 4" xfId="458" xr:uid="{00000000-0005-0000-0000-0000CA010000}"/>
    <cellStyle name="Normal 8 2 5" xfId="459" xr:uid="{00000000-0005-0000-0000-0000CB010000}"/>
    <cellStyle name="Normal 8 3" xfId="460" xr:uid="{00000000-0005-0000-0000-0000CC010000}"/>
    <cellStyle name="Normal 8 4" xfId="461" xr:uid="{00000000-0005-0000-0000-0000CD010000}"/>
    <cellStyle name="Normal 8 4 2" xfId="462" xr:uid="{00000000-0005-0000-0000-0000CE010000}"/>
    <cellStyle name="Normal 8 5" xfId="463" xr:uid="{00000000-0005-0000-0000-0000CF010000}"/>
    <cellStyle name="Normal 8 6" xfId="464" xr:uid="{00000000-0005-0000-0000-0000D0010000}"/>
    <cellStyle name="Normal 8 7" xfId="465" xr:uid="{00000000-0005-0000-0000-0000D1010000}"/>
    <cellStyle name="Normal 8 8" xfId="466" xr:uid="{00000000-0005-0000-0000-0000D2010000}"/>
    <cellStyle name="Normal 9" xfId="467" xr:uid="{00000000-0005-0000-0000-0000D3010000}"/>
    <cellStyle name="Normal 9 2" xfId="468" xr:uid="{00000000-0005-0000-0000-0000D4010000}"/>
    <cellStyle name="Normal 9 2 2" xfId="469" xr:uid="{00000000-0005-0000-0000-0000D5010000}"/>
    <cellStyle name="Normal 9 2 3" xfId="470" xr:uid="{00000000-0005-0000-0000-0000D6010000}"/>
    <cellStyle name="Normal 9 2 4" xfId="471" xr:uid="{00000000-0005-0000-0000-0000D7010000}"/>
    <cellStyle name="Normal 9 3" xfId="472" xr:uid="{00000000-0005-0000-0000-0000D8010000}"/>
    <cellStyle name="Normal 9 4" xfId="473" xr:uid="{00000000-0005-0000-0000-0000D9010000}"/>
    <cellStyle name="Normal 9 5" xfId="474" xr:uid="{00000000-0005-0000-0000-0000DA010000}"/>
    <cellStyle name="Normal 9 6" xfId="475" xr:uid="{00000000-0005-0000-0000-0000DB010000}"/>
    <cellStyle name="Normal 9 7" xfId="476" xr:uid="{00000000-0005-0000-0000-0000DC010000}"/>
    <cellStyle name="Normal 9 8" xfId="477" xr:uid="{00000000-0005-0000-0000-0000DD010000}"/>
    <cellStyle name="Note 10" xfId="478" xr:uid="{00000000-0005-0000-0000-0000DE010000}"/>
    <cellStyle name="Note 10 2" xfId="479" xr:uid="{00000000-0005-0000-0000-0000DF010000}"/>
    <cellStyle name="Note 10 2 2" xfId="480" xr:uid="{00000000-0005-0000-0000-0000E0010000}"/>
    <cellStyle name="Note 10 3" xfId="481" xr:uid="{00000000-0005-0000-0000-0000E1010000}"/>
    <cellStyle name="Note 10 3 2" xfId="482" xr:uid="{00000000-0005-0000-0000-0000E2010000}"/>
    <cellStyle name="Note 10 4" xfId="483" xr:uid="{00000000-0005-0000-0000-0000E3010000}"/>
    <cellStyle name="Note 11" xfId="484" xr:uid="{00000000-0005-0000-0000-0000E4010000}"/>
    <cellStyle name="Note 11 2" xfId="485" xr:uid="{00000000-0005-0000-0000-0000E5010000}"/>
    <cellStyle name="Note 11 2 2" xfId="486" xr:uid="{00000000-0005-0000-0000-0000E6010000}"/>
    <cellStyle name="Note 11 3" xfId="487" xr:uid="{00000000-0005-0000-0000-0000E7010000}"/>
    <cellStyle name="Note 11 3 2" xfId="488" xr:uid="{00000000-0005-0000-0000-0000E8010000}"/>
    <cellStyle name="Note 11 4" xfId="489" xr:uid="{00000000-0005-0000-0000-0000E9010000}"/>
    <cellStyle name="Note 12" xfId="490" xr:uid="{00000000-0005-0000-0000-0000EA010000}"/>
    <cellStyle name="Note 12 2" xfId="491" xr:uid="{00000000-0005-0000-0000-0000EB010000}"/>
    <cellStyle name="Note 12 2 2" xfId="492" xr:uid="{00000000-0005-0000-0000-0000EC010000}"/>
    <cellStyle name="Note 12 3" xfId="493" xr:uid="{00000000-0005-0000-0000-0000ED010000}"/>
    <cellStyle name="Note 12 3 2" xfId="494" xr:uid="{00000000-0005-0000-0000-0000EE010000}"/>
    <cellStyle name="Note 12 4" xfId="495" xr:uid="{00000000-0005-0000-0000-0000EF010000}"/>
    <cellStyle name="Note 13" xfId="496" xr:uid="{00000000-0005-0000-0000-0000F0010000}"/>
    <cellStyle name="Note 13 2" xfId="497" xr:uid="{00000000-0005-0000-0000-0000F1010000}"/>
    <cellStyle name="Note 13 2 2" xfId="498" xr:uid="{00000000-0005-0000-0000-0000F2010000}"/>
    <cellStyle name="Note 13 3" xfId="499" xr:uid="{00000000-0005-0000-0000-0000F3010000}"/>
    <cellStyle name="Note 13 3 2" xfId="500" xr:uid="{00000000-0005-0000-0000-0000F4010000}"/>
    <cellStyle name="Note 13 4" xfId="501" xr:uid="{00000000-0005-0000-0000-0000F5010000}"/>
    <cellStyle name="Note 14" xfId="502" xr:uid="{00000000-0005-0000-0000-0000F6010000}"/>
    <cellStyle name="Note 14 2" xfId="503" xr:uid="{00000000-0005-0000-0000-0000F7010000}"/>
    <cellStyle name="Note 14 2 2" xfId="504" xr:uid="{00000000-0005-0000-0000-0000F8010000}"/>
    <cellStyle name="Note 14 3" xfId="505" xr:uid="{00000000-0005-0000-0000-0000F9010000}"/>
    <cellStyle name="Note 14 3 2" xfId="506" xr:uid="{00000000-0005-0000-0000-0000FA010000}"/>
    <cellStyle name="Note 14 4" xfId="507" xr:uid="{00000000-0005-0000-0000-0000FB010000}"/>
    <cellStyle name="Note 15" xfId="508" xr:uid="{00000000-0005-0000-0000-0000FC010000}"/>
    <cellStyle name="Note 15 2" xfId="509" xr:uid="{00000000-0005-0000-0000-0000FD010000}"/>
    <cellStyle name="Note 15 2 2" xfId="510" xr:uid="{00000000-0005-0000-0000-0000FE010000}"/>
    <cellStyle name="Note 15 3" xfId="511" xr:uid="{00000000-0005-0000-0000-0000FF010000}"/>
    <cellStyle name="Note 15 3 2" xfId="512" xr:uid="{00000000-0005-0000-0000-000000020000}"/>
    <cellStyle name="Note 15 4" xfId="513" xr:uid="{00000000-0005-0000-0000-000001020000}"/>
    <cellStyle name="Note 16" xfId="514" xr:uid="{00000000-0005-0000-0000-000002020000}"/>
    <cellStyle name="Note 16 2" xfId="515" xr:uid="{00000000-0005-0000-0000-000003020000}"/>
    <cellStyle name="Note 16 2 2" xfId="516" xr:uid="{00000000-0005-0000-0000-000004020000}"/>
    <cellStyle name="Note 16 3" xfId="517" xr:uid="{00000000-0005-0000-0000-000005020000}"/>
    <cellStyle name="Note 16 3 2" xfId="518" xr:uid="{00000000-0005-0000-0000-000006020000}"/>
    <cellStyle name="Note 16 4" xfId="519" xr:uid="{00000000-0005-0000-0000-000007020000}"/>
    <cellStyle name="Note 17" xfId="520" xr:uid="{00000000-0005-0000-0000-000008020000}"/>
    <cellStyle name="Note 17 2" xfId="521" xr:uid="{00000000-0005-0000-0000-000009020000}"/>
    <cellStyle name="Note 17 2 2" xfId="522" xr:uid="{00000000-0005-0000-0000-00000A020000}"/>
    <cellStyle name="Note 17 3" xfId="523" xr:uid="{00000000-0005-0000-0000-00000B020000}"/>
    <cellStyle name="Note 17 3 2" xfId="524" xr:uid="{00000000-0005-0000-0000-00000C020000}"/>
    <cellStyle name="Note 17 4" xfId="525" xr:uid="{00000000-0005-0000-0000-00000D020000}"/>
    <cellStyle name="Note 18" xfId="526" xr:uid="{00000000-0005-0000-0000-00000E020000}"/>
    <cellStyle name="Note 18 2" xfId="527" xr:uid="{00000000-0005-0000-0000-00000F020000}"/>
    <cellStyle name="Note 18 2 2" xfId="528" xr:uid="{00000000-0005-0000-0000-000010020000}"/>
    <cellStyle name="Note 18 3" xfId="529" xr:uid="{00000000-0005-0000-0000-000011020000}"/>
    <cellStyle name="Note 18 3 2" xfId="530" xr:uid="{00000000-0005-0000-0000-000012020000}"/>
    <cellStyle name="Note 18 4" xfId="531" xr:uid="{00000000-0005-0000-0000-000013020000}"/>
    <cellStyle name="Note 19" xfId="532" xr:uid="{00000000-0005-0000-0000-000014020000}"/>
    <cellStyle name="Note 19 2" xfId="533" xr:uid="{00000000-0005-0000-0000-000015020000}"/>
    <cellStyle name="Note 19 2 2" xfId="534" xr:uid="{00000000-0005-0000-0000-000016020000}"/>
    <cellStyle name="Note 19 3" xfId="535" xr:uid="{00000000-0005-0000-0000-000017020000}"/>
    <cellStyle name="Note 19 3 2" xfId="536" xr:uid="{00000000-0005-0000-0000-000018020000}"/>
    <cellStyle name="Note 19 4" xfId="537" xr:uid="{00000000-0005-0000-0000-000019020000}"/>
    <cellStyle name="Note 2" xfId="538" xr:uid="{00000000-0005-0000-0000-00001A020000}"/>
    <cellStyle name="Note 2 2" xfId="539" xr:uid="{00000000-0005-0000-0000-00001B020000}"/>
    <cellStyle name="Note 2 2 2" xfId="540" xr:uid="{00000000-0005-0000-0000-00001C020000}"/>
    <cellStyle name="Note 2 2 3" xfId="541" xr:uid="{00000000-0005-0000-0000-00001D020000}"/>
    <cellStyle name="Note 2 2 3 2" xfId="542" xr:uid="{00000000-0005-0000-0000-00001E020000}"/>
    <cellStyle name="Note 2 2 3 3" xfId="543" xr:uid="{00000000-0005-0000-0000-00001F020000}"/>
    <cellStyle name="Note 2 2 3 4" xfId="544" xr:uid="{00000000-0005-0000-0000-000020020000}"/>
    <cellStyle name="Note 2 2 4" xfId="545" xr:uid="{00000000-0005-0000-0000-000021020000}"/>
    <cellStyle name="Note 2 3" xfId="546" xr:uid="{00000000-0005-0000-0000-000022020000}"/>
    <cellStyle name="Note 2 3 2" xfId="547" xr:uid="{00000000-0005-0000-0000-000023020000}"/>
    <cellStyle name="Note 2 3 3" xfId="548" xr:uid="{00000000-0005-0000-0000-000024020000}"/>
    <cellStyle name="Note 2 3 4" xfId="549" xr:uid="{00000000-0005-0000-0000-000025020000}"/>
    <cellStyle name="Note 2 4" xfId="550" xr:uid="{00000000-0005-0000-0000-000026020000}"/>
    <cellStyle name="Note 2 4 2" xfId="551" xr:uid="{00000000-0005-0000-0000-000027020000}"/>
    <cellStyle name="Note 2 4 3" xfId="552" xr:uid="{00000000-0005-0000-0000-000028020000}"/>
    <cellStyle name="Note 2 4 4" xfId="553" xr:uid="{00000000-0005-0000-0000-000029020000}"/>
    <cellStyle name="Note 2 5" xfId="554" xr:uid="{00000000-0005-0000-0000-00002A020000}"/>
    <cellStyle name="Note 20" xfId="555" xr:uid="{00000000-0005-0000-0000-00002B020000}"/>
    <cellStyle name="Note 20 2" xfId="556" xr:uid="{00000000-0005-0000-0000-00002C020000}"/>
    <cellStyle name="Note 20 2 2" xfId="557" xr:uid="{00000000-0005-0000-0000-00002D020000}"/>
    <cellStyle name="Note 20 3" xfId="558" xr:uid="{00000000-0005-0000-0000-00002E020000}"/>
    <cellStyle name="Note 20 3 2" xfId="559" xr:uid="{00000000-0005-0000-0000-00002F020000}"/>
    <cellStyle name="Note 20 4" xfId="560" xr:uid="{00000000-0005-0000-0000-000030020000}"/>
    <cellStyle name="Note 21" xfId="561" xr:uid="{00000000-0005-0000-0000-000031020000}"/>
    <cellStyle name="Note 21 2" xfId="562" xr:uid="{00000000-0005-0000-0000-000032020000}"/>
    <cellStyle name="Note 21 2 2" xfId="563" xr:uid="{00000000-0005-0000-0000-000033020000}"/>
    <cellStyle name="Note 21 3" xfId="564" xr:uid="{00000000-0005-0000-0000-000034020000}"/>
    <cellStyle name="Note 21 3 2" xfId="565" xr:uid="{00000000-0005-0000-0000-000035020000}"/>
    <cellStyle name="Note 21 4" xfId="566" xr:uid="{00000000-0005-0000-0000-000036020000}"/>
    <cellStyle name="Note 22" xfId="567" xr:uid="{00000000-0005-0000-0000-000037020000}"/>
    <cellStyle name="Note 22 2" xfId="568" xr:uid="{00000000-0005-0000-0000-000038020000}"/>
    <cellStyle name="Note 22 2 2" xfId="569" xr:uid="{00000000-0005-0000-0000-000039020000}"/>
    <cellStyle name="Note 22 3" xfId="570" xr:uid="{00000000-0005-0000-0000-00003A020000}"/>
    <cellStyle name="Note 22 3 2" xfId="571" xr:uid="{00000000-0005-0000-0000-00003B020000}"/>
    <cellStyle name="Note 22 4" xfId="572" xr:uid="{00000000-0005-0000-0000-00003C020000}"/>
    <cellStyle name="Note 23" xfId="573" xr:uid="{00000000-0005-0000-0000-00003D020000}"/>
    <cellStyle name="Note 23 2" xfId="574" xr:uid="{00000000-0005-0000-0000-00003E020000}"/>
    <cellStyle name="Note 23 2 2" xfId="575" xr:uid="{00000000-0005-0000-0000-00003F020000}"/>
    <cellStyle name="Note 23 3" xfId="576" xr:uid="{00000000-0005-0000-0000-000040020000}"/>
    <cellStyle name="Note 23 3 2" xfId="577" xr:uid="{00000000-0005-0000-0000-000041020000}"/>
    <cellStyle name="Note 23 4" xfId="578" xr:uid="{00000000-0005-0000-0000-000042020000}"/>
    <cellStyle name="Note 24" xfId="579" xr:uid="{00000000-0005-0000-0000-000043020000}"/>
    <cellStyle name="Note 24 2" xfId="580" xr:uid="{00000000-0005-0000-0000-000044020000}"/>
    <cellStyle name="Note 24 2 2" xfId="581" xr:uid="{00000000-0005-0000-0000-000045020000}"/>
    <cellStyle name="Note 24 3" xfId="582" xr:uid="{00000000-0005-0000-0000-000046020000}"/>
    <cellStyle name="Note 24 3 2" xfId="583" xr:uid="{00000000-0005-0000-0000-000047020000}"/>
    <cellStyle name="Note 24 4" xfId="584" xr:uid="{00000000-0005-0000-0000-000048020000}"/>
    <cellStyle name="Note 25" xfId="585" xr:uid="{00000000-0005-0000-0000-000049020000}"/>
    <cellStyle name="Note 25 2" xfId="586" xr:uid="{00000000-0005-0000-0000-00004A020000}"/>
    <cellStyle name="Note 25 2 2" xfId="587" xr:uid="{00000000-0005-0000-0000-00004B020000}"/>
    <cellStyle name="Note 25 3" xfId="588" xr:uid="{00000000-0005-0000-0000-00004C020000}"/>
    <cellStyle name="Note 25 3 2" xfId="589" xr:uid="{00000000-0005-0000-0000-00004D020000}"/>
    <cellStyle name="Note 25 4" xfId="590" xr:uid="{00000000-0005-0000-0000-00004E020000}"/>
    <cellStyle name="Note 26" xfId="591" xr:uid="{00000000-0005-0000-0000-00004F020000}"/>
    <cellStyle name="Note 26 2" xfId="592" xr:uid="{00000000-0005-0000-0000-000050020000}"/>
    <cellStyle name="Note 26 2 2" xfId="593" xr:uid="{00000000-0005-0000-0000-000051020000}"/>
    <cellStyle name="Note 26 3" xfId="594" xr:uid="{00000000-0005-0000-0000-000052020000}"/>
    <cellStyle name="Note 26 3 2" xfId="595" xr:uid="{00000000-0005-0000-0000-000053020000}"/>
    <cellStyle name="Note 26 4" xfId="596" xr:uid="{00000000-0005-0000-0000-000054020000}"/>
    <cellStyle name="Note 27" xfId="597" xr:uid="{00000000-0005-0000-0000-000055020000}"/>
    <cellStyle name="Note 27 2" xfId="598" xr:uid="{00000000-0005-0000-0000-000056020000}"/>
    <cellStyle name="Note 27 2 2" xfId="599" xr:uid="{00000000-0005-0000-0000-000057020000}"/>
    <cellStyle name="Note 27 3" xfId="600" xr:uid="{00000000-0005-0000-0000-000058020000}"/>
    <cellStyle name="Note 27 3 2" xfId="601" xr:uid="{00000000-0005-0000-0000-000059020000}"/>
    <cellStyle name="Note 27 4" xfId="602" xr:uid="{00000000-0005-0000-0000-00005A020000}"/>
    <cellStyle name="Note 28" xfId="603" xr:uid="{00000000-0005-0000-0000-00005B020000}"/>
    <cellStyle name="Note 28 2" xfId="604" xr:uid="{00000000-0005-0000-0000-00005C020000}"/>
    <cellStyle name="Note 28 2 2" xfId="605" xr:uid="{00000000-0005-0000-0000-00005D020000}"/>
    <cellStyle name="Note 28 3" xfId="606" xr:uid="{00000000-0005-0000-0000-00005E020000}"/>
    <cellStyle name="Note 28 3 2" xfId="607" xr:uid="{00000000-0005-0000-0000-00005F020000}"/>
    <cellStyle name="Note 28 4" xfId="608" xr:uid="{00000000-0005-0000-0000-000060020000}"/>
    <cellStyle name="Note 29" xfId="609" xr:uid="{00000000-0005-0000-0000-000061020000}"/>
    <cellStyle name="Note 29 2" xfId="610" xr:uid="{00000000-0005-0000-0000-000062020000}"/>
    <cellStyle name="Note 29 2 2" xfId="611" xr:uid="{00000000-0005-0000-0000-000063020000}"/>
    <cellStyle name="Note 29 3" xfId="612" xr:uid="{00000000-0005-0000-0000-000064020000}"/>
    <cellStyle name="Note 29 3 2" xfId="613" xr:uid="{00000000-0005-0000-0000-000065020000}"/>
    <cellStyle name="Note 29 4" xfId="614" xr:uid="{00000000-0005-0000-0000-000066020000}"/>
    <cellStyle name="Note 3" xfId="615" xr:uid="{00000000-0005-0000-0000-000067020000}"/>
    <cellStyle name="Note 3 2" xfId="616" xr:uid="{00000000-0005-0000-0000-000068020000}"/>
    <cellStyle name="Note 3 2 2" xfId="617" xr:uid="{00000000-0005-0000-0000-000069020000}"/>
    <cellStyle name="Note 3 2 3" xfId="618" xr:uid="{00000000-0005-0000-0000-00006A020000}"/>
    <cellStyle name="Note 3 2 3 2" xfId="619" xr:uid="{00000000-0005-0000-0000-00006B020000}"/>
    <cellStyle name="Note 3 2 3 3" xfId="620" xr:uid="{00000000-0005-0000-0000-00006C020000}"/>
    <cellStyle name="Note 3 2 3 4" xfId="621" xr:uid="{00000000-0005-0000-0000-00006D020000}"/>
    <cellStyle name="Note 3 2 4" xfId="622" xr:uid="{00000000-0005-0000-0000-00006E020000}"/>
    <cellStyle name="Note 3 3" xfId="623" xr:uid="{00000000-0005-0000-0000-00006F020000}"/>
    <cellStyle name="Note 3 3 2" xfId="624" xr:uid="{00000000-0005-0000-0000-000070020000}"/>
    <cellStyle name="Note 3 3 3" xfId="625" xr:uid="{00000000-0005-0000-0000-000071020000}"/>
    <cellStyle name="Note 3 3 4" xfId="626" xr:uid="{00000000-0005-0000-0000-000072020000}"/>
    <cellStyle name="Note 3 4" xfId="627" xr:uid="{00000000-0005-0000-0000-000073020000}"/>
    <cellStyle name="Note 3 4 2" xfId="628" xr:uid="{00000000-0005-0000-0000-000074020000}"/>
    <cellStyle name="Note 3 4 3" xfId="629" xr:uid="{00000000-0005-0000-0000-000075020000}"/>
    <cellStyle name="Note 3 4 4" xfId="630" xr:uid="{00000000-0005-0000-0000-000076020000}"/>
    <cellStyle name="Note 3 5" xfId="631" xr:uid="{00000000-0005-0000-0000-000077020000}"/>
    <cellStyle name="Note 30" xfId="632" xr:uid="{00000000-0005-0000-0000-000078020000}"/>
    <cellStyle name="Note 30 2" xfId="633" xr:uid="{00000000-0005-0000-0000-000079020000}"/>
    <cellStyle name="Note 30 2 2" xfId="634" xr:uid="{00000000-0005-0000-0000-00007A020000}"/>
    <cellStyle name="Note 30 3" xfId="635" xr:uid="{00000000-0005-0000-0000-00007B020000}"/>
    <cellStyle name="Note 30 3 2" xfId="636" xr:uid="{00000000-0005-0000-0000-00007C020000}"/>
    <cellStyle name="Note 30 4" xfId="637" xr:uid="{00000000-0005-0000-0000-00007D020000}"/>
    <cellStyle name="Note 31" xfId="638" xr:uid="{00000000-0005-0000-0000-00007E020000}"/>
    <cellStyle name="Note 31 2" xfId="639" xr:uid="{00000000-0005-0000-0000-00007F020000}"/>
    <cellStyle name="Note 31 2 2" xfId="640" xr:uid="{00000000-0005-0000-0000-000080020000}"/>
    <cellStyle name="Note 31 3" xfId="641" xr:uid="{00000000-0005-0000-0000-000081020000}"/>
    <cellStyle name="Note 31 3 2" xfId="642" xr:uid="{00000000-0005-0000-0000-000082020000}"/>
    <cellStyle name="Note 31 4" xfId="643" xr:uid="{00000000-0005-0000-0000-000083020000}"/>
    <cellStyle name="Note 32" xfId="644" xr:uid="{00000000-0005-0000-0000-000084020000}"/>
    <cellStyle name="Note 32 2" xfId="645" xr:uid="{00000000-0005-0000-0000-000085020000}"/>
    <cellStyle name="Note 32 2 2" xfId="646" xr:uid="{00000000-0005-0000-0000-000086020000}"/>
    <cellStyle name="Note 32 3" xfId="647" xr:uid="{00000000-0005-0000-0000-000087020000}"/>
    <cellStyle name="Note 32 3 2" xfId="648" xr:uid="{00000000-0005-0000-0000-000088020000}"/>
    <cellStyle name="Note 32 4" xfId="649" xr:uid="{00000000-0005-0000-0000-000089020000}"/>
    <cellStyle name="Note 33" xfId="650" xr:uid="{00000000-0005-0000-0000-00008A020000}"/>
    <cellStyle name="Note 33 2" xfId="651" xr:uid="{00000000-0005-0000-0000-00008B020000}"/>
    <cellStyle name="Note 33 2 2" xfId="652" xr:uid="{00000000-0005-0000-0000-00008C020000}"/>
    <cellStyle name="Note 33 3" xfId="653" xr:uid="{00000000-0005-0000-0000-00008D020000}"/>
    <cellStyle name="Note 33 3 2" xfId="654" xr:uid="{00000000-0005-0000-0000-00008E020000}"/>
    <cellStyle name="Note 33 4" xfId="655" xr:uid="{00000000-0005-0000-0000-00008F020000}"/>
    <cellStyle name="Note 4" xfId="656" xr:uid="{00000000-0005-0000-0000-000090020000}"/>
    <cellStyle name="Note 4 2" xfId="657" xr:uid="{00000000-0005-0000-0000-000091020000}"/>
    <cellStyle name="Note 4 2 2" xfId="658" xr:uid="{00000000-0005-0000-0000-000092020000}"/>
    <cellStyle name="Note 4 3" xfId="659" xr:uid="{00000000-0005-0000-0000-000093020000}"/>
    <cellStyle name="Note 5" xfId="660" xr:uid="{00000000-0005-0000-0000-000094020000}"/>
    <cellStyle name="Note 5 2" xfId="661" xr:uid="{00000000-0005-0000-0000-000095020000}"/>
    <cellStyle name="Note 5 2 2" xfId="662" xr:uid="{00000000-0005-0000-0000-000096020000}"/>
    <cellStyle name="Note 5 3" xfId="663" xr:uid="{00000000-0005-0000-0000-000097020000}"/>
    <cellStyle name="Note 5 3 2" xfId="664" xr:uid="{00000000-0005-0000-0000-000098020000}"/>
    <cellStyle name="Note 5 4" xfId="665" xr:uid="{00000000-0005-0000-0000-000099020000}"/>
    <cellStyle name="Note 6" xfId="666" xr:uid="{00000000-0005-0000-0000-00009A020000}"/>
    <cellStyle name="Note 6 2" xfId="667" xr:uid="{00000000-0005-0000-0000-00009B020000}"/>
    <cellStyle name="Note 6 2 2" xfId="668" xr:uid="{00000000-0005-0000-0000-00009C020000}"/>
    <cellStyle name="Note 6 3" xfId="669" xr:uid="{00000000-0005-0000-0000-00009D020000}"/>
    <cellStyle name="Note 6 3 2" xfId="670" xr:uid="{00000000-0005-0000-0000-00009E020000}"/>
    <cellStyle name="Note 6 4" xfId="671" xr:uid="{00000000-0005-0000-0000-00009F020000}"/>
    <cellStyle name="Note 7" xfId="672" xr:uid="{00000000-0005-0000-0000-0000A0020000}"/>
    <cellStyle name="Note 7 2" xfId="673" xr:uid="{00000000-0005-0000-0000-0000A1020000}"/>
    <cellStyle name="Note 7 2 2" xfId="674" xr:uid="{00000000-0005-0000-0000-0000A2020000}"/>
    <cellStyle name="Note 7 3" xfId="675" xr:uid="{00000000-0005-0000-0000-0000A3020000}"/>
    <cellStyle name="Note 7 3 2" xfId="676" xr:uid="{00000000-0005-0000-0000-0000A4020000}"/>
    <cellStyle name="Note 7 4" xfId="677" xr:uid="{00000000-0005-0000-0000-0000A5020000}"/>
    <cellStyle name="Note 8" xfId="678" xr:uid="{00000000-0005-0000-0000-0000A6020000}"/>
    <cellStyle name="Note 8 2" xfId="679" xr:uid="{00000000-0005-0000-0000-0000A7020000}"/>
    <cellStyle name="Note 8 2 2" xfId="680" xr:uid="{00000000-0005-0000-0000-0000A8020000}"/>
    <cellStyle name="Note 8 3" xfId="681" xr:uid="{00000000-0005-0000-0000-0000A9020000}"/>
    <cellStyle name="Note 8 3 2" xfId="682" xr:uid="{00000000-0005-0000-0000-0000AA020000}"/>
    <cellStyle name="Note 8 4" xfId="683" xr:uid="{00000000-0005-0000-0000-0000AB020000}"/>
    <cellStyle name="Note 9" xfId="684" xr:uid="{00000000-0005-0000-0000-0000AC020000}"/>
    <cellStyle name="Note 9 2" xfId="685" xr:uid="{00000000-0005-0000-0000-0000AD020000}"/>
    <cellStyle name="Note 9 2 2" xfId="686" xr:uid="{00000000-0005-0000-0000-0000AE020000}"/>
    <cellStyle name="Note 9 3" xfId="687" xr:uid="{00000000-0005-0000-0000-0000AF020000}"/>
    <cellStyle name="Note 9 3 2" xfId="688" xr:uid="{00000000-0005-0000-0000-0000B0020000}"/>
    <cellStyle name="Note 9 4" xfId="689" xr:uid="{00000000-0005-0000-0000-0000B1020000}"/>
    <cellStyle name="Output" xfId="690" builtinId="21" customBuiltin="1"/>
    <cellStyle name="Title" xfId="691" builtinId="15" customBuiltin="1"/>
    <cellStyle name="Total" xfId="692" builtinId="25" customBuiltin="1"/>
    <cellStyle name="Warning Text" xfId="69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K182"/>
  <sheetViews>
    <sheetView tabSelected="1" defaultGridColor="0" colorId="22" zoomScaleNormal="100" workbookViewId="0"/>
  </sheetViews>
  <sheetFormatPr defaultColWidth="9.7109375" defaultRowHeight="12.75" x14ac:dyDescent="0.2"/>
  <cols>
    <col min="1" max="1" width="23.5703125" customWidth="1"/>
    <col min="2" max="9" width="10.7109375" customWidth="1"/>
  </cols>
  <sheetData>
    <row r="1" spans="1:10" ht="7.5" customHeight="1" x14ac:dyDescent="0.2">
      <c r="A1" s="7" t="s">
        <v>3</v>
      </c>
    </row>
    <row r="2" spans="1:10" s="5" customFormat="1" x14ac:dyDescent="0.2">
      <c r="A2" s="10" t="s">
        <v>2</v>
      </c>
    </row>
    <row r="3" spans="1:10" s="5" customFormat="1" x14ac:dyDescent="0.2">
      <c r="A3" s="9" t="s">
        <v>0</v>
      </c>
    </row>
    <row r="4" spans="1:10" ht="13.5" thickBot="1" x14ac:dyDescent="0.25"/>
    <row r="5" spans="1:10" s="5" customFormat="1" ht="14.25" thickTop="1" thickBot="1" x14ac:dyDescent="0.25">
      <c r="A5" s="29"/>
      <c r="B5" s="15">
        <v>1965</v>
      </c>
      <c r="C5" s="15">
        <v>1966</v>
      </c>
      <c r="D5" s="15">
        <v>1967</v>
      </c>
      <c r="E5" s="15">
        <v>1968</v>
      </c>
      <c r="F5" s="15">
        <v>1969</v>
      </c>
      <c r="G5" s="15">
        <v>1970</v>
      </c>
      <c r="H5" s="16">
        <v>1971</v>
      </c>
      <c r="I5" s="16">
        <v>1972</v>
      </c>
    </row>
    <row r="6" spans="1:10" ht="13.5" thickTop="1" x14ac:dyDescent="0.2">
      <c r="A6" s="18"/>
      <c r="B6" s="18"/>
      <c r="C6" s="18"/>
      <c r="D6" s="18"/>
      <c r="E6" s="18"/>
      <c r="F6" s="18"/>
      <c r="G6" s="18"/>
      <c r="H6" s="19"/>
      <c r="I6" s="19"/>
    </row>
    <row r="7" spans="1:10" x14ac:dyDescent="0.2">
      <c r="A7" s="25" t="s">
        <v>4</v>
      </c>
      <c r="B7" s="20">
        <v>64213</v>
      </c>
      <c r="C7" s="20">
        <v>65212</v>
      </c>
      <c r="D7" s="20">
        <v>66014</v>
      </c>
      <c r="E7" s="20">
        <v>67171</v>
      </c>
      <c r="F7" s="20">
        <v>68479</v>
      </c>
      <c r="G7" s="20">
        <v>69778</v>
      </c>
      <c r="H7" s="21">
        <v>71320</v>
      </c>
      <c r="I7" s="21">
        <v>73313</v>
      </c>
      <c r="J7" s="1"/>
    </row>
    <row r="8" spans="1:10" x14ac:dyDescent="0.2">
      <c r="A8" s="18"/>
      <c r="B8" s="22"/>
      <c r="C8" s="22"/>
      <c r="D8" s="22"/>
      <c r="E8" s="22"/>
      <c r="F8" s="22"/>
      <c r="G8" s="22"/>
      <c r="H8" s="19"/>
      <c r="I8" s="19"/>
    </row>
    <row r="9" spans="1:10" x14ac:dyDescent="0.2">
      <c r="A9" s="26" t="s">
        <v>5</v>
      </c>
      <c r="B9" s="20">
        <v>6712</v>
      </c>
      <c r="C9" s="20">
        <v>6726</v>
      </c>
      <c r="D9" s="20">
        <v>6538</v>
      </c>
      <c r="E9" s="20">
        <v>6218</v>
      </c>
      <c r="F9" s="20">
        <v>6218</v>
      </c>
      <c r="G9" s="20">
        <v>6137</v>
      </c>
      <c r="H9" s="21">
        <v>6238</v>
      </c>
      <c r="I9" s="21">
        <v>6368</v>
      </c>
      <c r="J9" s="1"/>
    </row>
    <row r="10" spans="1:10" x14ac:dyDescent="0.2">
      <c r="A10" s="26" t="s">
        <v>6</v>
      </c>
      <c r="B10" s="20">
        <v>4853</v>
      </c>
      <c r="C10" s="20">
        <v>4909</v>
      </c>
      <c r="D10" s="20">
        <v>4762</v>
      </c>
      <c r="E10" s="20">
        <v>4446</v>
      </c>
      <c r="F10" s="20">
        <v>4437</v>
      </c>
      <c r="G10" s="20">
        <v>4391</v>
      </c>
      <c r="H10" s="21">
        <v>4559</v>
      </c>
      <c r="I10" s="21">
        <v>4665</v>
      </c>
    </row>
    <row r="11" spans="1:10" x14ac:dyDescent="0.2">
      <c r="A11" s="26" t="s">
        <v>7</v>
      </c>
      <c r="B11" s="20">
        <v>1884</v>
      </c>
      <c r="C11" s="20">
        <v>1778</v>
      </c>
      <c r="D11" s="20">
        <v>1566</v>
      </c>
      <c r="E11" s="20">
        <v>1392</v>
      </c>
      <c r="F11" s="20">
        <v>1296</v>
      </c>
      <c r="G11" s="20">
        <v>1299</v>
      </c>
      <c r="H11" s="21">
        <v>1353</v>
      </c>
      <c r="I11" s="21">
        <v>1421</v>
      </c>
      <c r="J11" s="1"/>
    </row>
    <row r="12" spans="1:10" x14ac:dyDescent="0.2">
      <c r="A12" s="27" t="s">
        <v>8</v>
      </c>
      <c r="B12" s="22">
        <v>548</v>
      </c>
      <c r="C12" s="22">
        <v>522</v>
      </c>
      <c r="D12" s="22">
        <v>499</v>
      </c>
      <c r="E12" s="22">
        <v>439</v>
      </c>
      <c r="F12" s="22">
        <v>408</v>
      </c>
      <c r="G12" s="22">
        <v>427</v>
      </c>
      <c r="H12" s="19">
        <v>422</v>
      </c>
      <c r="I12" s="19">
        <v>432</v>
      </c>
    </row>
    <row r="13" spans="1:10" x14ac:dyDescent="0.2">
      <c r="A13" s="27" t="s">
        <v>9</v>
      </c>
      <c r="B13" s="22">
        <v>330</v>
      </c>
      <c r="C13" s="22">
        <v>349</v>
      </c>
      <c r="D13" s="22">
        <v>348</v>
      </c>
      <c r="E13" s="22">
        <v>389</v>
      </c>
      <c r="F13" s="22">
        <v>402</v>
      </c>
      <c r="G13" s="22">
        <v>427</v>
      </c>
      <c r="H13" s="19">
        <v>478</v>
      </c>
      <c r="I13" s="19">
        <v>516</v>
      </c>
    </row>
    <row r="14" spans="1:10" x14ac:dyDescent="0.2">
      <c r="A14" s="26" t="s">
        <v>10</v>
      </c>
      <c r="B14" s="20">
        <v>2092</v>
      </c>
      <c r="C14" s="20">
        <v>2261</v>
      </c>
      <c r="D14" s="20">
        <v>2349</v>
      </c>
      <c r="E14" s="20">
        <v>2227</v>
      </c>
      <c r="F14" s="20">
        <v>2332</v>
      </c>
      <c r="G14" s="20">
        <v>2238</v>
      </c>
      <c r="H14" s="21">
        <v>2307</v>
      </c>
      <c r="I14" s="21">
        <v>2297</v>
      </c>
      <c r="J14" s="1"/>
    </row>
    <row r="15" spans="1:10" x14ac:dyDescent="0.2">
      <c r="A15" s="27" t="s">
        <v>11</v>
      </c>
      <c r="B15" s="22">
        <v>504</v>
      </c>
      <c r="C15" s="22">
        <v>546</v>
      </c>
      <c r="D15" s="22">
        <v>571</v>
      </c>
      <c r="E15" s="22">
        <v>551</v>
      </c>
      <c r="F15" s="22">
        <v>619</v>
      </c>
      <c r="G15" s="22">
        <v>615</v>
      </c>
      <c r="H15" s="19">
        <v>652</v>
      </c>
      <c r="I15" s="19">
        <v>642</v>
      </c>
    </row>
    <row r="16" spans="1:10" x14ac:dyDescent="0.2">
      <c r="A16" s="27" t="s">
        <v>12</v>
      </c>
      <c r="B16" s="22">
        <v>379</v>
      </c>
      <c r="C16" s="22">
        <v>434</v>
      </c>
      <c r="D16" s="22">
        <v>460</v>
      </c>
      <c r="E16" s="22">
        <v>438</v>
      </c>
      <c r="F16" s="22">
        <v>454</v>
      </c>
      <c r="G16" s="22">
        <v>429</v>
      </c>
      <c r="H16" s="19">
        <v>416</v>
      </c>
      <c r="I16" s="19">
        <v>419</v>
      </c>
    </row>
    <row r="17" spans="1:10" x14ac:dyDescent="0.2">
      <c r="A17" s="26" t="s">
        <v>13</v>
      </c>
      <c r="B17" s="20">
        <v>1209</v>
      </c>
      <c r="C17" s="20">
        <v>1280</v>
      </c>
      <c r="D17" s="20">
        <v>1318</v>
      </c>
      <c r="E17" s="20">
        <v>1238</v>
      </c>
      <c r="F17" s="20">
        <v>1258</v>
      </c>
      <c r="G17" s="20">
        <v>1195</v>
      </c>
      <c r="H17" s="21">
        <v>1239</v>
      </c>
      <c r="I17" s="21">
        <v>1237</v>
      </c>
      <c r="J17" s="1"/>
    </row>
    <row r="18" spans="1:10" x14ac:dyDescent="0.2">
      <c r="A18" s="18"/>
      <c r="B18" s="22"/>
      <c r="C18" s="22"/>
      <c r="D18" s="22"/>
      <c r="E18" s="22"/>
      <c r="F18" s="22"/>
      <c r="G18" s="22"/>
      <c r="H18" s="19"/>
      <c r="I18" s="19"/>
    </row>
    <row r="19" spans="1:10" x14ac:dyDescent="0.2">
      <c r="A19" s="26" t="s">
        <v>14</v>
      </c>
      <c r="B19" s="20">
        <v>1860</v>
      </c>
      <c r="C19" s="20">
        <v>1817</v>
      </c>
      <c r="D19" s="20">
        <v>1776</v>
      </c>
      <c r="E19" s="20">
        <v>1772</v>
      </c>
      <c r="F19" s="20">
        <v>1782</v>
      </c>
      <c r="G19" s="20">
        <v>1746</v>
      </c>
      <c r="H19" s="21">
        <v>1680</v>
      </c>
      <c r="I19" s="21">
        <v>1703</v>
      </c>
      <c r="J19" s="1"/>
    </row>
    <row r="20" spans="1:10" x14ac:dyDescent="0.2">
      <c r="A20" s="18"/>
      <c r="B20" s="22"/>
      <c r="C20" s="22"/>
      <c r="D20" s="22"/>
      <c r="E20" s="22"/>
      <c r="F20" s="22"/>
      <c r="G20" s="22"/>
      <c r="H20" s="19"/>
      <c r="I20" s="19"/>
    </row>
    <row r="21" spans="1:10" x14ac:dyDescent="0.2">
      <c r="A21" s="26" t="s">
        <v>15</v>
      </c>
      <c r="B21" s="20">
        <v>57501</v>
      </c>
      <c r="C21" s="20">
        <v>58486</v>
      </c>
      <c r="D21" s="20">
        <v>59476</v>
      </c>
      <c r="E21" s="20">
        <v>60952</v>
      </c>
      <c r="F21" s="20">
        <v>62261</v>
      </c>
      <c r="G21" s="20">
        <v>63640</v>
      </c>
      <c r="H21" s="21">
        <v>65081</v>
      </c>
      <c r="I21" s="21">
        <v>66945</v>
      </c>
      <c r="J21" s="1"/>
    </row>
    <row r="22" spans="1:10" x14ac:dyDescent="0.2">
      <c r="A22" s="26" t="s">
        <v>16</v>
      </c>
      <c r="B22" s="20">
        <v>36230</v>
      </c>
      <c r="C22" s="20">
        <v>37109</v>
      </c>
      <c r="D22" s="20">
        <v>37842</v>
      </c>
      <c r="E22" s="20">
        <v>38918</v>
      </c>
      <c r="F22" s="20">
        <v>40049</v>
      </c>
      <c r="G22" s="20">
        <v>40834</v>
      </c>
      <c r="H22" s="21">
        <v>41816</v>
      </c>
      <c r="I22" s="21">
        <v>43096</v>
      </c>
      <c r="J22" s="1"/>
    </row>
    <row r="23" spans="1:10" ht="13.5" thickBot="1" x14ac:dyDescent="0.25">
      <c r="A23" s="28" t="s">
        <v>17</v>
      </c>
      <c r="B23" s="23">
        <v>21271</v>
      </c>
      <c r="C23" s="23">
        <v>21377</v>
      </c>
      <c r="D23" s="23">
        <v>21634</v>
      </c>
      <c r="E23" s="23">
        <v>22034</v>
      </c>
      <c r="F23" s="23">
        <v>22211</v>
      </c>
      <c r="G23" s="23">
        <v>22806</v>
      </c>
      <c r="H23" s="24">
        <v>23266</v>
      </c>
      <c r="I23" s="24">
        <v>23849</v>
      </c>
      <c r="J23" s="1"/>
    </row>
    <row r="24" spans="1:10" ht="13.5" thickTop="1" x14ac:dyDescent="0.2">
      <c r="B24" s="3"/>
      <c r="C24" s="3"/>
      <c r="D24" s="3"/>
      <c r="E24" s="3"/>
      <c r="F24" s="3"/>
      <c r="G24" s="3"/>
    </row>
    <row r="25" spans="1:10" ht="13.5" thickBot="1" x14ac:dyDescent="0.25">
      <c r="B25" s="3"/>
      <c r="C25" s="3"/>
      <c r="D25" s="3"/>
      <c r="E25" s="3"/>
      <c r="F25" s="3"/>
      <c r="G25" s="3"/>
    </row>
    <row r="26" spans="1:10" s="5" customFormat="1" ht="15.75" thickTop="1" thickBot="1" x14ac:dyDescent="0.25">
      <c r="A26" s="29"/>
      <c r="B26" s="15">
        <v>1973</v>
      </c>
      <c r="C26" s="15">
        <v>1974</v>
      </c>
      <c r="D26" s="15">
        <v>1975</v>
      </c>
      <c r="E26" s="15">
        <v>1976</v>
      </c>
      <c r="F26" s="15">
        <v>1977</v>
      </c>
      <c r="G26" s="15">
        <v>1978</v>
      </c>
      <c r="H26" s="16">
        <v>1979</v>
      </c>
      <c r="I26" s="30" t="s">
        <v>18</v>
      </c>
    </row>
    <row r="27" spans="1:10" ht="13.5" thickTop="1" x14ac:dyDescent="0.2">
      <c r="A27" s="18"/>
      <c r="B27" s="18"/>
      <c r="C27" s="18"/>
      <c r="D27" s="18"/>
      <c r="E27" s="18"/>
      <c r="F27" s="18"/>
      <c r="G27" s="18"/>
      <c r="H27" s="19"/>
      <c r="I27" s="19"/>
    </row>
    <row r="28" spans="1:10" x14ac:dyDescent="0.2">
      <c r="A28" s="25" t="s">
        <v>4</v>
      </c>
      <c r="B28" s="20">
        <v>75407</v>
      </c>
      <c r="C28" s="20">
        <v>77462</v>
      </c>
      <c r="D28" s="20">
        <v>78821</v>
      </c>
      <c r="E28" s="20">
        <v>80189</v>
      </c>
      <c r="F28" s="20">
        <v>81645</v>
      </c>
      <c r="G28" s="20">
        <v>83496</v>
      </c>
      <c r="H28" s="21">
        <v>85061</v>
      </c>
      <c r="I28" s="21">
        <v>85735</v>
      </c>
    </row>
    <row r="29" spans="1:10" x14ac:dyDescent="0.2">
      <c r="A29" s="18"/>
      <c r="B29" s="22"/>
      <c r="C29" s="22"/>
      <c r="D29" s="22"/>
      <c r="E29" s="22"/>
      <c r="F29" s="22"/>
      <c r="G29" s="22"/>
      <c r="H29" s="19"/>
      <c r="I29" s="19"/>
    </row>
    <row r="30" spans="1:10" x14ac:dyDescent="0.2">
      <c r="A30" s="26" t="s">
        <v>5</v>
      </c>
      <c r="B30" s="20">
        <v>6558</v>
      </c>
      <c r="C30" s="20">
        <v>6904</v>
      </c>
      <c r="D30" s="20">
        <v>6896</v>
      </c>
      <c r="E30" s="20">
        <v>6774</v>
      </c>
      <c r="F30" s="20">
        <v>6861</v>
      </c>
      <c r="G30" s="20">
        <v>6948</v>
      </c>
      <c r="H30" s="21">
        <v>7129</v>
      </c>
      <c r="I30" s="21">
        <v>7589</v>
      </c>
    </row>
    <row r="31" spans="1:10" x14ac:dyDescent="0.2">
      <c r="A31" s="26" t="s">
        <v>6</v>
      </c>
      <c r="B31" s="20">
        <v>4851</v>
      </c>
      <c r="C31" s="20">
        <v>5155</v>
      </c>
      <c r="D31" s="20">
        <v>5202</v>
      </c>
      <c r="E31" s="20">
        <v>5190</v>
      </c>
      <c r="F31" s="20">
        <v>5224</v>
      </c>
      <c r="G31" s="20">
        <v>5260</v>
      </c>
      <c r="H31" s="21">
        <v>5415</v>
      </c>
      <c r="I31" s="21">
        <v>5893</v>
      </c>
    </row>
    <row r="32" spans="1:10" x14ac:dyDescent="0.2">
      <c r="A32" s="26" t="s">
        <v>7</v>
      </c>
      <c r="B32" s="20">
        <v>1521</v>
      </c>
      <c r="C32" s="20">
        <v>1661</v>
      </c>
      <c r="D32" s="20">
        <v>1647</v>
      </c>
      <c r="E32" s="20">
        <v>1546</v>
      </c>
      <c r="F32" s="20">
        <v>1472</v>
      </c>
      <c r="G32" s="20">
        <v>1433</v>
      </c>
      <c r="H32" s="21">
        <v>1431</v>
      </c>
      <c r="I32" s="21">
        <v>1579</v>
      </c>
    </row>
    <row r="33" spans="1:11" x14ac:dyDescent="0.2">
      <c r="A33" s="27" t="s">
        <v>8</v>
      </c>
      <c r="B33" s="22">
        <v>467</v>
      </c>
      <c r="C33" s="22">
        <v>557</v>
      </c>
      <c r="D33" s="22">
        <v>591</v>
      </c>
      <c r="E33" s="22">
        <v>598</v>
      </c>
      <c r="F33" s="22">
        <v>574</v>
      </c>
      <c r="G33" s="22">
        <v>524</v>
      </c>
      <c r="H33" s="19">
        <v>566</v>
      </c>
      <c r="I33" s="19">
        <v>607</v>
      </c>
    </row>
    <row r="34" spans="1:11" x14ac:dyDescent="0.2">
      <c r="A34" s="27" t="s">
        <v>9</v>
      </c>
      <c r="B34" s="22">
        <v>524</v>
      </c>
      <c r="C34" s="22">
        <v>543</v>
      </c>
      <c r="D34" s="22">
        <v>536</v>
      </c>
      <c r="E34" s="22">
        <v>564</v>
      </c>
      <c r="F34" s="22">
        <v>651</v>
      </c>
      <c r="G34" s="22">
        <v>650</v>
      </c>
      <c r="H34" s="19">
        <v>640</v>
      </c>
      <c r="I34" s="19">
        <v>705</v>
      </c>
    </row>
    <row r="35" spans="1:11" x14ac:dyDescent="0.2">
      <c r="A35" s="26" t="s">
        <v>10</v>
      </c>
      <c r="B35" s="20">
        <v>2340</v>
      </c>
      <c r="C35" s="20">
        <v>2393</v>
      </c>
      <c r="D35" s="20">
        <v>2429</v>
      </c>
      <c r="E35" s="20">
        <v>2482</v>
      </c>
      <c r="F35" s="20">
        <v>2528</v>
      </c>
      <c r="G35" s="20">
        <v>2653</v>
      </c>
      <c r="H35" s="21">
        <v>2778</v>
      </c>
      <c r="I35" s="21">
        <v>3003</v>
      </c>
    </row>
    <row r="36" spans="1:11" x14ac:dyDescent="0.2">
      <c r="A36" s="27" t="s">
        <v>11</v>
      </c>
      <c r="B36" s="22">
        <v>588</v>
      </c>
      <c r="C36" s="22">
        <v>617</v>
      </c>
      <c r="D36" s="22">
        <v>649</v>
      </c>
      <c r="E36" s="22">
        <v>705</v>
      </c>
      <c r="F36" s="22">
        <v>707</v>
      </c>
      <c r="G36" s="22">
        <v>689</v>
      </c>
      <c r="H36" s="19">
        <v>710</v>
      </c>
      <c r="I36" s="19">
        <v>794</v>
      </c>
    </row>
    <row r="37" spans="1:11" x14ac:dyDescent="0.2">
      <c r="A37" s="27" t="s">
        <v>12</v>
      </c>
      <c r="B37" s="22">
        <v>433</v>
      </c>
      <c r="C37" s="22">
        <v>452</v>
      </c>
      <c r="D37" s="22">
        <v>470</v>
      </c>
      <c r="E37" s="22">
        <v>467</v>
      </c>
      <c r="F37" s="22">
        <v>438</v>
      </c>
      <c r="G37" s="22">
        <v>467</v>
      </c>
      <c r="H37" s="19">
        <v>541</v>
      </c>
      <c r="I37" s="19">
        <v>591</v>
      </c>
    </row>
    <row r="38" spans="1:11" x14ac:dyDescent="0.2">
      <c r="A38" s="26" t="s">
        <v>13</v>
      </c>
      <c r="B38" s="20">
        <v>1320</v>
      </c>
      <c r="C38" s="20">
        <v>1325</v>
      </c>
      <c r="D38" s="20">
        <v>1309</v>
      </c>
      <c r="E38" s="20">
        <v>1310</v>
      </c>
      <c r="F38" s="20">
        <v>1383</v>
      </c>
      <c r="G38" s="20">
        <v>1498</v>
      </c>
      <c r="H38" s="21">
        <v>1528</v>
      </c>
      <c r="I38" s="21">
        <v>1618</v>
      </c>
    </row>
    <row r="39" spans="1:11" x14ac:dyDescent="0.2">
      <c r="A39" s="18"/>
      <c r="B39" s="22"/>
      <c r="C39" s="22"/>
      <c r="D39" s="22"/>
      <c r="E39" s="22"/>
      <c r="F39" s="22"/>
      <c r="G39" s="22"/>
      <c r="H39" s="19"/>
      <c r="I39" s="19"/>
    </row>
    <row r="40" spans="1:11" x14ac:dyDescent="0.2">
      <c r="A40" s="26" t="s">
        <v>14</v>
      </c>
      <c r="B40" s="20">
        <v>1706</v>
      </c>
      <c r="C40" s="20">
        <v>1750</v>
      </c>
      <c r="D40" s="20">
        <v>1694</v>
      </c>
      <c r="E40" s="20">
        <v>1584</v>
      </c>
      <c r="F40" s="20">
        <v>1637</v>
      </c>
      <c r="G40" s="20">
        <v>1688</v>
      </c>
      <c r="H40" s="21">
        <v>1714</v>
      </c>
      <c r="I40" s="21">
        <v>1696</v>
      </c>
    </row>
    <row r="41" spans="1:11" x14ac:dyDescent="0.2">
      <c r="A41" s="18"/>
      <c r="B41" s="22"/>
      <c r="C41" s="22"/>
      <c r="D41" s="22"/>
      <c r="E41" s="22"/>
      <c r="F41" s="22"/>
      <c r="G41" s="22"/>
      <c r="H41" s="19"/>
      <c r="I41" s="19"/>
    </row>
    <row r="42" spans="1:11" x14ac:dyDescent="0.2">
      <c r="A42" s="26" t="s">
        <v>15</v>
      </c>
      <c r="B42" s="20">
        <v>68849</v>
      </c>
      <c r="C42" s="20">
        <v>70558</v>
      </c>
      <c r="D42" s="20">
        <v>71925</v>
      </c>
      <c r="E42" s="20">
        <v>73415</v>
      </c>
      <c r="F42" s="20">
        <v>74784</v>
      </c>
      <c r="G42" s="20">
        <v>76548</v>
      </c>
      <c r="H42" s="21">
        <v>77932</v>
      </c>
      <c r="I42" s="21">
        <v>78146</v>
      </c>
    </row>
    <row r="43" spans="1:11" x14ac:dyDescent="0.2">
      <c r="A43" s="26" t="s">
        <v>16</v>
      </c>
      <c r="B43" s="20">
        <v>44424</v>
      </c>
      <c r="C43" s="20">
        <v>45615</v>
      </c>
      <c r="D43" s="20">
        <v>46463</v>
      </c>
      <c r="E43" s="20">
        <v>47518</v>
      </c>
      <c r="F43" s="20">
        <v>48461</v>
      </c>
      <c r="G43" s="20">
        <v>49739</v>
      </c>
      <c r="H43" s="21">
        <v>51086</v>
      </c>
      <c r="I43" s="21">
        <v>50972</v>
      </c>
    </row>
    <row r="44" spans="1:11" ht="13.5" thickBot="1" x14ac:dyDescent="0.25">
      <c r="A44" s="28" t="s">
        <v>17</v>
      </c>
      <c r="B44" s="23">
        <v>24425</v>
      </c>
      <c r="C44" s="23">
        <v>24943</v>
      </c>
      <c r="D44" s="23">
        <v>25462</v>
      </c>
      <c r="E44" s="23">
        <v>25897</v>
      </c>
      <c r="F44" s="23">
        <v>26324</v>
      </c>
      <c r="G44" s="23">
        <v>26810</v>
      </c>
      <c r="H44" s="24">
        <v>26847</v>
      </c>
      <c r="I44" s="24">
        <v>27174</v>
      </c>
    </row>
    <row r="45" spans="1:11" ht="13.5" thickTop="1" x14ac:dyDescent="0.2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3.5" thickBot="1" x14ac:dyDescent="0.25">
      <c r="B46" s="3"/>
      <c r="C46" s="3"/>
      <c r="D46" s="3"/>
      <c r="E46" s="3"/>
      <c r="F46" s="3"/>
      <c r="G46" s="3"/>
    </row>
    <row r="47" spans="1:11" s="5" customFormat="1" ht="15.75" thickTop="1" thickBot="1" x14ac:dyDescent="0.25">
      <c r="A47" s="29"/>
      <c r="B47" s="15">
        <v>1980</v>
      </c>
      <c r="C47" s="15">
        <v>1981</v>
      </c>
      <c r="D47" s="31" t="s">
        <v>19</v>
      </c>
      <c r="E47" s="15">
        <v>1982</v>
      </c>
      <c r="F47" s="15">
        <v>1983</v>
      </c>
      <c r="G47" s="15">
        <v>1984</v>
      </c>
      <c r="H47" s="16">
        <v>1985</v>
      </c>
      <c r="I47" s="32" t="s">
        <v>28</v>
      </c>
      <c r="J47" s="6"/>
    </row>
    <row r="48" spans="1:11" ht="13.5" thickTop="1" x14ac:dyDescent="0.2">
      <c r="A48" s="18"/>
      <c r="B48" s="18"/>
      <c r="C48" s="18"/>
      <c r="D48" s="18"/>
      <c r="E48" s="18"/>
      <c r="F48" s="18"/>
      <c r="G48" s="18"/>
      <c r="H48" s="19"/>
      <c r="I48" s="19"/>
    </row>
    <row r="49" spans="1:10" x14ac:dyDescent="0.2">
      <c r="A49" s="25" t="s">
        <v>4</v>
      </c>
      <c r="B49" s="20">
        <v>87739</v>
      </c>
      <c r="C49" s="20">
        <v>88988</v>
      </c>
      <c r="D49" s="20">
        <v>90862</v>
      </c>
      <c r="E49" s="20">
        <v>91876</v>
      </c>
      <c r="F49" s="20">
        <v>93044</v>
      </c>
      <c r="G49" s="20">
        <v>95256</v>
      </c>
      <c r="H49" s="21">
        <v>97333</v>
      </c>
      <c r="I49" s="21">
        <v>99318</v>
      </c>
      <c r="J49" s="1"/>
    </row>
    <row r="50" spans="1:10" x14ac:dyDescent="0.2">
      <c r="A50" s="18"/>
      <c r="B50" s="22"/>
      <c r="C50" s="22"/>
      <c r="D50" s="22"/>
      <c r="E50" s="22"/>
      <c r="F50" s="22"/>
      <c r="G50" s="22"/>
      <c r="H50" s="19"/>
      <c r="I50" s="19"/>
    </row>
    <row r="51" spans="1:10" x14ac:dyDescent="0.2">
      <c r="A51" s="26" t="s">
        <v>5</v>
      </c>
      <c r="B51" s="20">
        <v>8101</v>
      </c>
      <c r="C51" s="20">
        <v>7967</v>
      </c>
      <c r="D51" s="20">
        <v>8070</v>
      </c>
      <c r="E51" s="20">
        <v>8145</v>
      </c>
      <c r="F51" s="20">
        <v>8479</v>
      </c>
      <c r="G51" s="20">
        <v>8910</v>
      </c>
      <c r="H51" s="21">
        <v>9446</v>
      </c>
      <c r="I51" s="21">
        <v>10173</v>
      </c>
      <c r="J51" s="1"/>
    </row>
    <row r="52" spans="1:10" x14ac:dyDescent="0.2">
      <c r="A52" s="26" t="s">
        <v>6</v>
      </c>
      <c r="B52" s="20">
        <v>5996</v>
      </c>
      <c r="C52" s="20">
        <v>6034</v>
      </c>
      <c r="D52" s="20">
        <v>6136</v>
      </c>
      <c r="E52" s="20">
        <v>6369</v>
      </c>
      <c r="F52" s="20">
        <v>6693</v>
      </c>
      <c r="G52" s="20">
        <v>7080</v>
      </c>
      <c r="H52" s="21">
        <v>7400</v>
      </c>
      <c r="I52" s="21">
        <v>7821</v>
      </c>
      <c r="J52" s="1"/>
    </row>
    <row r="53" spans="1:10" x14ac:dyDescent="0.2">
      <c r="A53" s="26" t="s">
        <v>7</v>
      </c>
      <c r="B53" s="20">
        <v>1575</v>
      </c>
      <c r="C53" s="20">
        <v>1500</v>
      </c>
      <c r="D53" s="20">
        <v>1524</v>
      </c>
      <c r="E53" s="20">
        <v>1670</v>
      </c>
      <c r="F53" s="20">
        <v>1810</v>
      </c>
      <c r="G53" s="20">
        <v>1934</v>
      </c>
      <c r="H53" s="21">
        <v>2221</v>
      </c>
      <c r="I53" s="21">
        <v>2588</v>
      </c>
      <c r="J53" s="1"/>
    </row>
    <row r="54" spans="1:10" x14ac:dyDescent="0.2">
      <c r="A54" s="27" t="s">
        <v>8</v>
      </c>
      <c r="B54" s="22">
        <v>734</v>
      </c>
      <c r="C54" s="22">
        <v>746</v>
      </c>
      <c r="D54" s="22">
        <v>759</v>
      </c>
      <c r="E54" s="22">
        <v>843</v>
      </c>
      <c r="F54" s="22">
        <v>862</v>
      </c>
      <c r="G54" s="22">
        <v>947</v>
      </c>
      <c r="H54" s="19">
        <v>1006</v>
      </c>
      <c r="I54" s="19">
        <v>937</v>
      </c>
      <c r="J54" s="1"/>
    </row>
    <row r="55" spans="1:10" x14ac:dyDescent="0.2">
      <c r="A55" s="27" t="s">
        <v>9</v>
      </c>
      <c r="B55" s="22">
        <v>623</v>
      </c>
      <c r="C55" s="22">
        <v>585</v>
      </c>
      <c r="D55" s="22">
        <v>595</v>
      </c>
      <c r="E55" s="22">
        <v>554</v>
      </c>
      <c r="F55" s="22">
        <v>633</v>
      </c>
      <c r="G55" s="22">
        <v>664</v>
      </c>
      <c r="H55" s="19">
        <v>664</v>
      </c>
      <c r="I55" s="19">
        <v>683</v>
      </c>
    </row>
    <row r="56" spans="1:10" x14ac:dyDescent="0.2">
      <c r="A56" s="26" t="s">
        <v>10</v>
      </c>
      <c r="B56" s="20">
        <v>3064</v>
      </c>
      <c r="C56" s="20">
        <v>3203</v>
      </c>
      <c r="D56" s="20">
        <v>3259</v>
      </c>
      <c r="E56" s="20">
        <v>3302</v>
      </c>
      <c r="F56" s="20">
        <v>3389</v>
      </c>
      <c r="G56" s="20">
        <v>3535</v>
      </c>
      <c r="H56" s="21">
        <v>3510</v>
      </c>
      <c r="I56" s="21">
        <v>3614</v>
      </c>
      <c r="J56" s="1"/>
    </row>
    <row r="57" spans="1:10" x14ac:dyDescent="0.2">
      <c r="A57" s="27" t="s">
        <v>11</v>
      </c>
      <c r="B57" s="22">
        <v>814</v>
      </c>
      <c r="C57" s="22">
        <v>884</v>
      </c>
      <c r="D57" s="22">
        <v>909</v>
      </c>
      <c r="E57" s="22">
        <v>959</v>
      </c>
      <c r="F57" s="22">
        <v>926</v>
      </c>
      <c r="G57" s="22">
        <v>992</v>
      </c>
      <c r="H57" s="19">
        <v>977</v>
      </c>
      <c r="I57" s="19">
        <v>991</v>
      </c>
    </row>
    <row r="58" spans="1:10" x14ac:dyDescent="0.2">
      <c r="A58" s="27" t="s">
        <v>12</v>
      </c>
      <c r="B58" s="22">
        <v>568</v>
      </c>
      <c r="C58" s="22">
        <v>605</v>
      </c>
      <c r="D58" s="22">
        <v>615</v>
      </c>
      <c r="E58" s="22">
        <v>588</v>
      </c>
      <c r="F58" s="22">
        <v>642</v>
      </c>
      <c r="G58" s="22">
        <v>622</v>
      </c>
      <c r="H58" s="19">
        <v>659</v>
      </c>
      <c r="I58" s="19">
        <v>741</v>
      </c>
    </row>
    <row r="59" spans="1:10" x14ac:dyDescent="0.2">
      <c r="A59" s="26" t="s">
        <v>13</v>
      </c>
      <c r="B59" s="20">
        <v>1683</v>
      </c>
      <c r="C59" s="20">
        <v>1715</v>
      </c>
      <c r="D59" s="20">
        <v>1735</v>
      </c>
      <c r="E59" s="20">
        <v>1754</v>
      </c>
      <c r="F59" s="20">
        <v>1821</v>
      </c>
      <c r="G59" s="20">
        <v>1921</v>
      </c>
      <c r="H59" s="21">
        <v>1875</v>
      </c>
      <c r="I59" s="21">
        <v>1883</v>
      </c>
      <c r="J59" s="1"/>
    </row>
    <row r="60" spans="1:10" x14ac:dyDescent="0.2">
      <c r="A60" s="18"/>
      <c r="B60" s="22"/>
      <c r="C60" s="22"/>
      <c r="D60" s="22"/>
      <c r="E60" s="22"/>
      <c r="F60" s="22"/>
      <c r="G60" s="22"/>
      <c r="H60" s="19"/>
      <c r="I60" s="19"/>
    </row>
    <row r="61" spans="1:10" x14ac:dyDescent="0.2">
      <c r="A61" s="26" t="s">
        <v>14</v>
      </c>
      <c r="B61" s="20">
        <v>2106</v>
      </c>
      <c r="C61" s="20">
        <v>1934</v>
      </c>
      <c r="D61" s="20">
        <v>1934</v>
      </c>
      <c r="E61" s="20">
        <v>1776</v>
      </c>
      <c r="F61" s="20">
        <v>1787</v>
      </c>
      <c r="G61" s="20">
        <v>1830</v>
      </c>
      <c r="H61" s="21">
        <v>2046</v>
      </c>
      <c r="I61" s="21">
        <v>2352</v>
      </c>
      <c r="J61" s="1"/>
    </row>
    <row r="62" spans="1:10" x14ac:dyDescent="0.2">
      <c r="A62" s="18"/>
      <c r="B62" s="22"/>
      <c r="C62" s="22"/>
      <c r="D62" s="22"/>
      <c r="E62" s="22"/>
      <c r="F62" s="22"/>
      <c r="G62" s="22"/>
      <c r="H62" s="19"/>
      <c r="I62" s="19"/>
    </row>
    <row r="63" spans="1:10" x14ac:dyDescent="0.2">
      <c r="A63" s="26" t="s">
        <v>15</v>
      </c>
      <c r="B63" s="20">
        <v>79638</v>
      </c>
      <c r="C63" s="20">
        <v>81020</v>
      </c>
      <c r="D63" s="20">
        <v>82793</v>
      </c>
      <c r="E63" s="20">
        <v>83731</v>
      </c>
      <c r="F63" s="20">
        <v>84565</v>
      </c>
      <c r="G63" s="20">
        <v>86346</v>
      </c>
      <c r="H63" s="21">
        <v>87887</v>
      </c>
      <c r="I63" s="21">
        <v>89145</v>
      </c>
      <c r="J63" s="1"/>
    </row>
    <row r="64" spans="1:10" x14ac:dyDescent="0.2">
      <c r="A64" s="26" t="s">
        <v>16</v>
      </c>
      <c r="B64" s="20">
        <v>52223</v>
      </c>
      <c r="C64" s="20">
        <v>53007</v>
      </c>
      <c r="D64" s="20">
        <v>54084</v>
      </c>
      <c r="E64" s="20">
        <v>54237</v>
      </c>
      <c r="F64" s="20">
        <v>54671</v>
      </c>
      <c r="G64" s="20">
        <v>55671</v>
      </c>
      <c r="H64" s="21">
        <v>56152</v>
      </c>
      <c r="I64" s="21">
        <v>56844</v>
      </c>
      <c r="J64" s="1"/>
    </row>
    <row r="65" spans="1:10" ht="13.5" thickBot="1" x14ac:dyDescent="0.25">
      <c r="A65" s="28" t="s">
        <v>17</v>
      </c>
      <c r="B65" s="23">
        <v>27415</v>
      </c>
      <c r="C65" s="23">
        <v>28013</v>
      </c>
      <c r="D65" s="23">
        <v>28709</v>
      </c>
      <c r="E65" s="23">
        <v>29495</v>
      </c>
      <c r="F65" s="23">
        <v>29894</v>
      </c>
      <c r="G65" s="23">
        <v>30675</v>
      </c>
      <c r="H65" s="24">
        <v>31736</v>
      </c>
      <c r="I65" s="24">
        <v>32302</v>
      </c>
      <c r="J65" s="1"/>
    </row>
    <row r="66" spans="1:10" ht="13.5" thickTop="1" x14ac:dyDescent="0.2"/>
    <row r="67" spans="1:10" s="5" customFormat="1" ht="13.5" thickBot="1" x14ac:dyDescent="0.25">
      <c r="A67" s="4"/>
      <c r="I67" s="4"/>
      <c r="J67" s="4"/>
    </row>
    <row r="68" spans="1:10" s="5" customFormat="1" ht="15.75" thickTop="1" thickBot="1" x14ac:dyDescent="0.25">
      <c r="A68" s="29"/>
      <c r="B68" s="32" t="s">
        <v>29</v>
      </c>
      <c r="C68" s="15">
        <v>1988</v>
      </c>
      <c r="D68" s="15">
        <v>1989</v>
      </c>
      <c r="E68" s="31" t="s">
        <v>20</v>
      </c>
      <c r="F68" s="15">
        <v>1990</v>
      </c>
      <c r="G68" s="15">
        <v>1991</v>
      </c>
      <c r="H68" s="16">
        <v>1992</v>
      </c>
      <c r="I68" s="16">
        <v>1993</v>
      </c>
      <c r="J68" s="4"/>
    </row>
    <row r="69" spans="1:10" ht="13.5" thickTop="1" x14ac:dyDescent="0.2">
      <c r="A69" s="18"/>
      <c r="B69" s="18"/>
      <c r="C69" s="18"/>
      <c r="D69" s="18"/>
      <c r="E69" s="18"/>
      <c r="F69" s="18"/>
      <c r="G69" s="18"/>
      <c r="H69" s="19"/>
      <c r="I69" s="19"/>
    </row>
    <row r="70" spans="1:10" x14ac:dyDescent="0.2">
      <c r="A70" s="25" t="s">
        <v>4</v>
      </c>
      <c r="B70" s="20">
        <v>101811</v>
      </c>
      <c r="C70" s="20">
        <v>103653</v>
      </c>
      <c r="D70" s="20">
        <v>104970</v>
      </c>
      <c r="E70" s="20">
        <v>105729</v>
      </c>
      <c r="F70" s="20">
        <v>106283</v>
      </c>
      <c r="G70" s="20">
        <v>107276</v>
      </c>
      <c r="H70" s="21">
        <v>108316</v>
      </c>
      <c r="I70" s="21">
        <v>109716</v>
      </c>
      <c r="J70" s="1"/>
    </row>
    <row r="71" spans="1:10" x14ac:dyDescent="0.2">
      <c r="A71" s="18"/>
      <c r="B71" s="22"/>
      <c r="C71" s="22"/>
      <c r="D71" s="22"/>
      <c r="E71" s="22"/>
      <c r="F71" s="22"/>
      <c r="G71" s="22"/>
      <c r="H71" s="19"/>
      <c r="I71" s="19"/>
    </row>
    <row r="72" spans="1:10" x14ac:dyDescent="0.2">
      <c r="A72" s="26" t="s">
        <v>5</v>
      </c>
      <c r="B72" s="20">
        <v>11294</v>
      </c>
      <c r="C72" s="20">
        <v>11633</v>
      </c>
      <c r="D72" s="20">
        <v>11481</v>
      </c>
      <c r="E72" s="20">
        <v>12240</v>
      </c>
      <c r="F72" s="20">
        <v>12059</v>
      </c>
      <c r="G72" s="20">
        <v>12023</v>
      </c>
      <c r="H72" s="21">
        <v>11926</v>
      </c>
      <c r="I72" s="21">
        <v>11988</v>
      </c>
      <c r="J72" s="1"/>
    </row>
    <row r="73" spans="1:10" x14ac:dyDescent="0.2">
      <c r="A73" s="26" t="s">
        <v>6</v>
      </c>
      <c r="B73" s="20">
        <v>8265</v>
      </c>
      <c r="C73" s="20">
        <v>8533</v>
      </c>
      <c r="D73" s="20">
        <v>8518</v>
      </c>
      <c r="E73" s="20">
        <v>9349</v>
      </c>
      <c r="F73" s="20">
        <v>9128</v>
      </c>
      <c r="G73" s="20">
        <v>9137</v>
      </c>
      <c r="H73" s="21">
        <v>8932</v>
      </c>
      <c r="I73" s="21">
        <v>8883</v>
      </c>
      <c r="J73" s="1"/>
    </row>
    <row r="74" spans="1:10" x14ac:dyDescent="0.2">
      <c r="A74" s="26" t="s">
        <v>7</v>
      </c>
      <c r="B74" s="20">
        <v>2752</v>
      </c>
      <c r="C74" s="20">
        <v>2802</v>
      </c>
      <c r="D74" s="20">
        <v>2611</v>
      </c>
      <c r="E74" s="20">
        <v>2732</v>
      </c>
      <c r="F74" s="20">
        <v>2662</v>
      </c>
      <c r="G74" s="20">
        <v>2780</v>
      </c>
      <c r="H74" s="21">
        <v>2769</v>
      </c>
      <c r="I74" s="21">
        <v>2791</v>
      </c>
      <c r="J74" s="1"/>
    </row>
    <row r="75" spans="1:10" x14ac:dyDescent="0.2">
      <c r="A75" s="27" t="s">
        <v>8</v>
      </c>
      <c r="B75" s="22">
        <v>978</v>
      </c>
      <c r="C75" s="22">
        <v>968</v>
      </c>
      <c r="D75" s="22">
        <v>986</v>
      </c>
      <c r="E75" s="22">
        <v>1082</v>
      </c>
      <c r="F75" s="22">
        <v>1064</v>
      </c>
      <c r="G75" s="22">
        <v>1070</v>
      </c>
      <c r="H75" s="19">
        <v>970</v>
      </c>
      <c r="I75" s="19">
        <v>887</v>
      </c>
      <c r="J75" s="1"/>
    </row>
    <row r="76" spans="1:10" x14ac:dyDescent="0.2">
      <c r="A76" s="27" t="s">
        <v>9</v>
      </c>
      <c r="B76" s="22">
        <v>688</v>
      </c>
      <c r="C76" s="22">
        <v>678</v>
      </c>
      <c r="D76" s="22">
        <v>661</v>
      </c>
      <c r="E76" s="22">
        <v>705</v>
      </c>
      <c r="F76" s="22">
        <v>660</v>
      </c>
      <c r="G76" s="22">
        <v>602</v>
      </c>
      <c r="H76" s="19">
        <v>628</v>
      </c>
      <c r="I76" s="19">
        <v>624</v>
      </c>
    </row>
    <row r="77" spans="1:10" x14ac:dyDescent="0.2">
      <c r="A77" s="26" t="s">
        <v>10</v>
      </c>
      <c r="B77" s="20">
        <v>3848</v>
      </c>
      <c r="C77" s="20">
        <v>4085</v>
      </c>
      <c r="D77" s="20">
        <v>4260</v>
      </c>
      <c r="E77" s="20">
        <v>4830</v>
      </c>
      <c r="F77" s="20">
        <v>4742</v>
      </c>
      <c r="G77" s="20">
        <v>4686</v>
      </c>
      <c r="H77" s="21">
        <v>4564</v>
      </c>
      <c r="I77" s="21">
        <v>4581</v>
      </c>
      <c r="J77" s="1"/>
    </row>
    <row r="78" spans="1:10" x14ac:dyDescent="0.2">
      <c r="A78" s="27" t="s">
        <v>11</v>
      </c>
      <c r="B78" s="22">
        <v>1066</v>
      </c>
      <c r="C78" s="22">
        <v>1213</v>
      </c>
      <c r="D78" s="22">
        <v>1297</v>
      </c>
      <c r="E78" s="22">
        <v>1565</v>
      </c>
      <c r="F78" s="22">
        <v>1485</v>
      </c>
      <c r="G78" s="22">
        <v>1494</v>
      </c>
      <c r="H78" s="19">
        <v>1443</v>
      </c>
      <c r="I78" s="19">
        <v>1510</v>
      </c>
      <c r="J78" s="1"/>
    </row>
    <row r="79" spans="1:10" x14ac:dyDescent="0.2">
      <c r="A79" s="27" t="s">
        <v>12</v>
      </c>
      <c r="B79" s="22">
        <v>787</v>
      </c>
      <c r="C79" s="22">
        <v>887</v>
      </c>
      <c r="D79" s="22">
        <v>948</v>
      </c>
      <c r="E79" s="22">
        <v>1014</v>
      </c>
      <c r="F79" s="22">
        <v>1068</v>
      </c>
      <c r="G79" s="22">
        <v>1084</v>
      </c>
      <c r="H79" s="19">
        <v>1011</v>
      </c>
      <c r="I79" s="19">
        <v>980</v>
      </c>
      <c r="J79" s="1"/>
    </row>
    <row r="80" spans="1:10" x14ac:dyDescent="0.2">
      <c r="A80" s="26" t="s">
        <v>13</v>
      </c>
      <c r="B80" s="20">
        <v>1996</v>
      </c>
      <c r="C80" s="20">
        <v>1985</v>
      </c>
      <c r="D80" s="20">
        <v>2014</v>
      </c>
      <c r="E80" s="20">
        <v>2251</v>
      </c>
      <c r="F80" s="20">
        <v>2189</v>
      </c>
      <c r="G80" s="20">
        <v>2107</v>
      </c>
      <c r="H80" s="21">
        <v>2111</v>
      </c>
      <c r="I80" s="21">
        <v>2091</v>
      </c>
      <c r="J80" s="1"/>
    </row>
    <row r="81" spans="1:10" x14ac:dyDescent="0.2">
      <c r="A81" s="18"/>
      <c r="B81" s="22"/>
      <c r="C81" s="22"/>
      <c r="D81" s="22"/>
      <c r="E81" s="22"/>
      <c r="F81" s="22"/>
      <c r="G81" s="22"/>
      <c r="H81" s="19"/>
      <c r="I81" s="19"/>
    </row>
    <row r="82" spans="1:10" x14ac:dyDescent="0.2">
      <c r="A82" s="26" t="s">
        <v>14</v>
      </c>
      <c r="B82" s="20">
        <v>3029</v>
      </c>
      <c r="C82" s="20">
        <v>3100</v>
      </c>
      <c r="D82" s="20">
        <v>2963</v>
      </c>
      <c r="E82" s="20">
        <v>2891</v>
      </c>
      <c r="F82" s="20">
        <v>2931</v>
      </c>
      <c r="G82" s="20">
        <v>2886</v>
      </c>
      <c r="H82" s="21">
        <v>2994</v>
      </c>
      <c r="I82" s="21">
        <v>3105</v>
      </c>
      <c r="J82" s="1"/>
    </row>
    <row r="83" spans="1:10" x14ac:dyDescent="0.2">
      <c r="A83" s="18"/>
      <c r="B83" s="22"/>
      <c r="C83" s="22"/>
      <c r="D83" s="22"/>
      <c r="E83" s="22"/>
      <c r="F83" s="22"/>
      <c r="G83" s="22"/>
      <c r="H83" s="19"/>
      <c r="I83" s="19"/>
    </row>
    <row r="84" spans="1:10" x14ac:dyDescent="0.2">
      <c r="A84" s="26" t="s">
        <v>15</v>
      </c>
      <c r="B84" s="20">
        <v>90517</v>
      </c>
      <c r="C84" s="20">
        <v>92020</v>
      </c>
      <c r="D84" s="20">
        <v>93489</v>
      </c>
      <c r="E84" s="20">
        <v>93489</v>
      </c>
      <c r="F84" s="20">
        <v>94224</v>
      </c>
      <c r="G84" s="20">
        <v>95253</v>
      </c>
      <c r="H84" s="21">
        <v>96391</v>
      </c>
      <c r="I84" s="21">
        <v>97728</v>
      </c>
      <c r="J84" s="1"/>
    </row>
    <row r="85" spans="1:10" x14ac:dyDescent="0.2">
      <c r="A85" s="26" t="s">
        <v>16</v>
      </c>
      <c r="B85" s="20">
        <v>57915</v>
      </c>
      <c r="C85" s="20">
        <v>58700</v>
      </c>
      <c r="D85" s="20">
        <v>59755</v>
      </c>
      <c r="E85" s="20">
        <v>59755</v>
      </c>
      <c r="F85" s="20">
        <v>60248</v>
      </c>
      <c r="G85" s="20">
        <v>61010</v>
      </c>
      <c r="H85" s="21">
        <v>61823</v>
      </c>
      <c r="I85" s="21">
        <v>62998</v>
      </c>
      <c r="J85" s="1"/>
    </row>
    <row r="86" spans="1:10" ht="13.5" thickBot="1" x14ac:dyDescent="0.25">
      <c r="A86" s="28" t="s">
        <v>17</v>
      </c>
      <c r="B86" s="23">
        <v>32602</v>
      </c>
      <c r="C86" s="23">
        <v>33320</v>
      </c>
      <c r="D86" s="23">
        <v>33734</v>
      </c>
      <c r="E86" s="23">
        <v>33734</v>
      </c>
      <c r="F86" s="23">
        <v>33976</v>
      </c>
      <c r="G86" s="23">
        <v>34242</v>
      </c>
      <c r="H86" s="24">
        <v>34568</v>
      </c>
      <c r="I86" s="24">
        <v>34730</v>
      </c>
      <c r="J86" s="1"/>
    </row>
    <row r="87" spans="1:10" ht="13.5" thickTop="1" x14ac:dyDescent="0.2">
      <c r="B87" s="3"/>
      <c r="C87" s="3"/>
      <c r="D87" s="3"/>
      <c r="E87" s="3"/>
      <c r="F87" s="3"/>
      <c r="G87" s="3"/>
    </row>
    <row r="88" spans="1:10" ht="13.5" thickBot="1" x14ac:dyDescent="0.25">
      <c r="B88" s="3"/>
      <c r="C88" s="3"/>
      <c r="D88" s="3"/>
      <c r="E88" s="3"/>
      <c r="F88" s="3"/>
      <c r="G88" s="3"/>
    </row>
    <row r="89" spans="1:10" s="5" customFormat="1" ht="15.75" thickTop="1" thickBot="1" x14ac:dyDescent="0.25">
      <c r="A89" s="29"/>
      <c r="B89" s="31" t="s">
        <v>21</v>
      </c>
      <c r="C89" s="15">
        <v>1994</v>
      </c>
      <c r="D89" s="15">
        <v>1995</v>
      </c>
      <c r="E89" s="15">
        <v>1996</v>
      </c>
      <c r="F89" s="15">
        <v>1997</v>
      </c>
      <c r="G89" s="15">
        <v>1998</v>
      </c>
      <c r="H89" s="16">
        <v>1999</v>
      </c>
      <c r="I89" s="16">
        <v>2000</v>
      </c>
      <c r="J89" s="4"/>
    </row>
    <row r="90" spans="1:10" ht="13.5" thickTop="1" x14ac:dyDescent="0.2">
      <c r="A90" s="18"/>
      <c r="B90" s="18"/>
      <c r="C90" s="18"/>
      <c r="D90" s="18"/>
      <c r="E90" s="18"/>
      <c r="F90" s="18"/>
      <c r="G90" s="18"/>
      <c r="H90" s="19"/>
      <c r="I90" s="19"/>
    </row>
    <row r="91" spans="1:10" x14ac:dyDescent="0.2">
      <c r="A91" s="25" t="s">
        <v>4</v>
      </c>
      <c r="B91" s="20">
        <v>109611</v>
      </c>
      <c r="C91" s="20">
        <v>110952</v>
      </c>
      <c r="D91" s="20">
        <v>112655</v>
      </c>
      <c r="E91" s="20">
        <v>114139</v>
      </c>
      <c r="F91" s="20">
        <v>115621</v>
      </c>
      <c r="G91" s="20">
        <v>117282</v>
      </c>
      <c r="H91" s="21">
        <v>119044</v>
      </c>
      <c r="I91" s="21">
        <v>119628</v>
      </c>
      <c r="J91" s="1"/>
    </row>
    <row r="92" spans="1:10" x14ac:dyDescent="0.2">
      <c r="A92" s="18"/>
      <c r="B92" s="22"/>
      <c r="C92" s="22"/>
      <c r="D92" s="22"/>
      <c r="E92" s="22"/>
      <c r="F92" s="22"/>
      <c r="G92" s="22"/>
      <c r="H92" s="19"/>
      <c r="I92" s="19"/>
    </row>
    <row r="93" spans="1:10" x14ac:dyDescent="0.2">
      <c r="A93" s="26" t="s">
        <v>5</v>
      </c>
      <c r="B93" s="20">
        <v>11894</v>
      </c>
      <c r="C93" s="20">
        <v>12257</v>
      </c>
      <c r="D93" s="20">
        <v>12669</v>
      </c>
      <c r="E93" s="20">
        <v>13155</v>
      </c>
      <c r="F93" s="20">
        <f>+F94+F103</f>
        <v>13419</v>
      </c>
      <c r="G93" s="20">
        <f>+G94+G103</f>
        <v>13748</v>
      </c>
      <c r="H93" s="21">
        <f>+H94+H103</f>
        <v>14116</v>
      </c>
      <c r="I93" s="21">
        <f>+I94+I103</f>
        <v>13908</v>
      </c>
      <c r="J93" s="1"/>
    </row>
    <row r="94" spans="1:10" x14ac:dyDescent="0.2">
      <c r="A94" s="26" t="s">
        <v>6</v>
      </c>
      <c r="B94" s="20">
        <v>8937</v>
      </c>
      <c r="C94" s="20">
        <v>9229</v>
      </c>
      <c r="D94" s="20">
        <v>9570</v>
      </c>
      <c r="E94" s="20">
        <v>9945</v>
      </c>
      <c r="F94" s="20">
        <v>10114</v>
      </c>
      <c r="G94" s="20">
        <v>10516</v>
      </c>
      <c r="H94" s="21">
        <v>10848</v>
      </c>
      <c r="I94" s="21">
        <v>10439</v>
      </c>
      <c r="J94" s="1"/>
    </row>
    <row r="95" spans="1:10" x14ac:dyDescent="0.2">
      <c r="A95" s="26" t="s">
        <v>7</v>
      </c>
      <c r="B95" s="20">
        <v>2809</v>
      </c>
      <c r="C95" s="20">
        <v>2858</v>
      </c>
      <c r="D95" s="20">
        <v>2946</v>
      </c>
      <c r="E95" s="20">
        <v>3008</v>
      </c>
      <c r="F95" s="20">
        <v>2978</v>
      </c>
      <c r="G95" s="20">
        <v>3046</v>
      </c>
      <c r="H95" s="21">
        <v>3119</v>
      </c>
      <c r="I95" s="21">
        <v>3024</v>
      </c>
      <c r="J95" s="1"/>
    </row>
    <row r="96" spans="1:10" x14ac:dyDescent="0.2">
      <c r="A96" s="27" t="s">
        <v>8</v>
      </c>
      <c r="B96" s="22">
        <v>894</v>
      </c>
      <c r="C96" s="22">
        <v>953</v>
      </c>
      <c r="D96" s="22">
        <v>1022</v>
      </c>
      <c r="E96" s="22">
        <v>1082</v>
      </c>
      <c r="F96" s="22">
        <v>1133</v>
      </c>
      <c r="G96" s="22">
        <v>1205</v>
      </c>
      <c r="H96" s="19">
        <v>1184</v>
      </c>
      <c r="I96" s="19">
        <v>1148</v>
      </c>
      <c r="J96" s="1"/>
    </row>
    <row r="97" spans="1:10" x14ac:dyDescent="0.2">
      <c r="A97" s="27" t="s">
        <v>9</v>
      </c>
      <c r="B97" s="22">
        <v>625</v>
      </c>
      <c r="C97" s="22">
        <v>772</v>
      </c>
      <c r="D97" s="22">
        <v>810</v>
      </c>
      <c r="E97" s="22">
        <v>834</v>
      </c>
      <c r="F97" s="22">
        <v>867</v>
      </c>
      <c r="G97" s="22">
        <v>927</v>
      </c>
      <c r="H97" s="19">
        <v>956</v>
      </c>
      <c r="I97" s="19">
        <v>856</v>
      </c>
    </row>
    <row r="98" spans="1:10" x14ac:dyDescent="0.2">
      <c r="A98" s="26" t="s">
        <v>10</v>
      </c>
      <c r="B98" s="20">
        <v>4609</v>
      </c>
      <c r="C98" s="20">
        <v>4646</v>
      </c>
      <c r="D98" s="20">
        <v>4793</v>
      </c>
      <c r="E98" s="20">
        <v>5022</v>
      </c>
      <c r="F98" s="20">
        <v>5136</v>
      </c>
      <c r="G98" s="20">
        <v>5338</v>
      </c>
      <c r="H98" s="21">
        <v>5589</v>
      </c>
      <c r="I98" s="21">
        <v>5411</v>
      </c>
      <c r="J98" s="1"/>
    </row>
    <row r="99" spans="1:10" x14ac:dyDescent="0.2">
      <c r="A99" s="27" t="s">
        <v>11</v>
      </c>
      <c r="B99" s="22">
        <v>1508</v>
      </c>
      <c r="C99" s="22">
        <v>1612</v>
      </c>
      <c r="D99" s="22">
        <v>1667</v>
      </c>
      <c r="E99" s="22">
        <v>1709</v>
      </c>
      <c r="F99" s="22">
        <v>1818</v>
      </c>
      <c r="G99" s="22">
        <v>1792</v>
      </c>
      <c r="H99" s="19">
        <v>1948</v>
      </c>
      <c r="I99" s="19">
        <v>1892</v>
      </c>
      <c r="J99" s="1"/>
    </row>
    <row r="100" spans="1:10" x14ac:dyDescent="0.2">
      <c r="A100" s="27" t="s">
        <v>12</v>
      </c>
      <c r="B100" s="22">
        <v>994</v>
      </c>
      <c r="C100" s="22">
        <v>815</v>
      </c>
      <c r="D100" s="22">
        <v>801</v>
      </c>
      <c r="E100" s="22">
        <v>852</v>
      </c>
      <c r="F100" s="22">
        <v>885</v>
      </c>
      <c r="G100" s="22">
        <v>910</v>
      </c>
      <c r="H100" s="19">
        <v>965</v>
      </c>
      <c r="I100" s="19">
        <v>1037</v>
      </c>
      <c r="J100" s="1"/>
    </row>
    <row r="101" spans="1:10" x14ac:dyDescent="0.2">
      <c r="A101" s="26" t="s">
        <v>13</v>
      </c>
      <c r="B101" s="20">
        <v>2108</v>
      </c>
      <c r="C101" s="20">
        <v>2219</v>
      </c>
      <c r="D101" s="20">
        <v>2325</v>
      </c>
      <c r="E101" s="20">
        <v>2461</v>
      </c>
      <c r="F101" s="20">
        <v>2433</v>
      </c>
      <c r="G101" s="20">
        <v>2636</v>
      </c>
      <c r="H101" s="21">
        <v>2676</v>
      </c>
      <c r="I101" s="21">
        <v>2482</v>
      </c>
      <c r="J101" s="1"/>
    </row>
    <row r="102" spans="1:10" x14ac:dyDescent="0.2">
      <c r="A102" s="18"/>
      <c r="B102" s="22"/>
      <c r="C102" s="22"/>
      <c r="D102" s="22"/>
      <c r="E102" s="22"/>
      <c r="F102" s="22"/>
      <c r="G102" s="22"/>
      <c r="H102" s="19"/>
      <c r="I102" s="19"/>
    </row>
    <row r="103" spans="1:10" x14ac:dyDescent="0.2">
      <c r="A103" s="26" t="s">
        <v>14</v>
      </c>
      <c r="B103" s="20">
        <v>2957</v>
      </c>
      <c r="C103" s="20">
        <v>3028</v>
      </c>
      <c r="D103" s="20">
        <v>3099</v>
      </c>
      <c r="E103" s="20">
        <v>3209</v>
      </c>
      <c r="F103" s="20">
        <v>3305</v>
      </c>
      <c r="G103" s="20">
        <v>3232</v>
      </c>
      <c r="H103" s="21">
        <v>3268</v>
      </c>
      <c r="I103" s="21">
        <v>3469</v>
      </c>
      <c r="J103" s="1"/>
    </row>
    <row r="104" spans="1:10" x14ac:dyDescent="0.2">
      <c r="A104" s="18"/>
      <c r="B104" s="22"/>
      <c r="C104" s="22"/>
      <c r="D104" s="22"/>
      <c r="E104" s="22"/>
      <c r="F104" s="22"/>
      <c r="G104" s="22"/>
      <c r="H104" s="19"/>
      <c r="I104" s="19"/>
    </row>
    <row r="105" spans="1:10" x14ac:dyDescent="0.2">
      <c r="A105" s="26" t="s">
        <v>15</v>
      </c>
      <c r="B105" s="20">
        <v>97717</v>
      </c>
      <c r="C105" s="20">
        <v>98695</v>
      </c>
      <c r="D105" s="20">
        <v>99985</v>
      </c>
      <c r="E105" s="20">
        <v>100984</v>
      </c>
      <c r="F105" s="20">
        <v>102202</v>
      </c>
      <c r="G105" s="20">
        <v>103534</v>
      </c>
      <c r="H105" s="21">
        <v>104928</v>
      </c>
      <c r="I105" s="21">
        <v>105720</v>
      </c>
      <c r="J105" s="1"/>
    </row>
    <row r="106" spans="1:10" x14ac:dyDescent="0.2">
      <c r="A106" s="26" t="s">
        <v>16</v>
      </c>
      <c r="B106" s="20">
        <v>62533</v>
      </c>
      <c r="C106" s="20">
        <v>63136</v>
      </c>
      <c r="D106" s="20">
        <v>64739</v>
      </c>
      <c r="E106" s="20">
        <v>66041</v>
      </c>
      <c r="F106" s="20">
        <v>67143</v>
      </c>
      <c r="G106" s="20">
        <v>68638</v>
      </c>
      <c r="H106" s="21">
        <v>70097</v>
      </c>
      <c r="I106" s="21">
        <v>71250</v>
      </c>
      <c r="J106" s="1"/>
    </row>
    <row r="107" spans="1:10" ht="13.5" thickBot="1" x14ac:dyDescent="0.25">
      <c r="A107" s="28" t="s">
        <v>17</v>
      </c>
      <c r="B107" s="23">
        <v>35184</v>
      </c>
      <c r="C107" s="23">
        <v>35558</v>
      </c>
      <c r="D107" s="23">
        <v>35246</v>
      </c>
      <c r="E107" s="23">
        <v>34943</v>
      </c>
      <c r="F107" s="23">
        <v>35059</v>
      </c>
      <c r="G107" s="23">
        <v>34896</v>
      </c>
      <c r="H107" s="24">
        <v>34831</v>
      </c>
      <c r="I107" s="24">
        <v>34470</v>
      </c>
      <c r="J107" s="1"/>
    </row>
    <row r="108" spans="1:10" ht="13.5" thickTop="1" x14ac:dyDescent="0.2">
      <c r="B108" s="3"/>
      <c r="C108" s="3"/>
      <c r="D108" s="3"/>
      <c r="E108" s="3"/>
      <c r="F108" s="3"/>
      <c r="G108" s="3"/>
    </row>
    <row r="109" spans="1:10" ht="13.5" thickBot="1" x14ac:dyDescent="0.25">
      <c r="B109" s="3"/>
      <c r="C109" s="3"/>
      <c r="D109" s="3"/>
      <c r="E109" s="3"/>
      <c r="F109" s="3"/>
      <c r="G109" s="3"/>
    </row>
    <row r="110" spans="1:10" s="5" customFormat="1" ht="15.75" thickTop="1" thickBot="1" x14ac:dyDescent="0.25">
      <c r="A110" s="29"/>
      <c r="B110" s="15">
        <v>2001</v>
      </c>
      <c r="C110" s="15">
        <v>2002</v>
      </c>
      <c r="D110" s="31" t="s">
        <v>22</v>
      </c>
      <c r="E110" s="15">
        <v>2003</v>
      </c>
      <c r="F110" s="15">
        <v>2004</v>
      </c>
      <c r="G110" s="15">
        <v>2005</v>
      </c>
      <c r="H110" s="16">
        <v>2006</v>
      </c>
      <c r="I110" s="16">
        <v>2007</v>
      </c>
    </row>
    <row r="111" spans="1:10" ht="13.5" thickTop="1" x14ac:dyDescent="0.2">
      <c r="A111" s="18"/>
      <c r="B111" s="18"/>
      <c r="C111" s="18"/>
      <c r="D111" s="18"/>
      <c r="E111" s="18"/>
      <c r="F111" s="18"/>
      <c r="G111" s="18"/>
      <c r="H111" s="19"/>
      <c r="I111" s="19"/>
    </row>
    <row r="112" spans="1:10" x14ac:dyDescent="0.2">
      <c r="A112" s="25" t="s">
        <v>4</v>
      </c>
      <c r="B112" s="20">
        <v>121480</v>
      </c>
      <c r="C112" s="20">
        <v>123318</v>
      </c>
      <c r="D112" s="20">
        <v>119297</v>
      </c>
      <c r="E112" s="20">
        <v>120834</v>
      </c>
      <c r="F112" s="20">
        <v>122187</v>
      </c>
      <c r="G112" s="20">
        <v>123925</v>
      </c>
      <c r="H112" s="21">
        <f>+H115+H124+H126</f>
        <v>126012</v>
      </c>
      <c r="I112" s="21">
        <v>127958</v>
      </c>
      <c r="J112" s="1"/>
    </row>
    <row r="113" spans="1:10" x14ac:dyDescent="0.2">
      <c r="A113" s="18"/>
      <c r="B113" s="22"/>
      <c r="C113" s="22"/>
      <c r="D113" s="22"/>
      <c r="E113" s="22"/>
      <c r="F113" s="22"/>
      <c r="G113" s="22"/>
      <c r="H113" s="19"/>
      <c r="I113" s="19"/>
      <c r="J113" s="1"/>
    </row>
    <row r="114" spans="1:10" x14ac:dyDescent="0.2">
      <c r="A114" s="26" t="s">
        <v>5</v>
      </c>
      <c r="B114" s="20">
        <f>+B115+B124</f>
        <v>14470</v>
      </c>
      <c r="C114" s="20">
        <f t="shared" ref="C114:I114" si="0">+C115+C124</f>
        <v>14779</v>
      </c>
      <c r="D114" s="20">
        <f t="shared" si="0"/>
        <v>14332</v>
      </c>
      <c r="E114" s="20">
        <f t="shared" si="0"/>
        <v>15274</v>
      </c>
      <c r="F114" s="20">
        <f t="shared" si="0"/>
        <v>15599</v>
      </c>
      <c r="G114" s="20">
        <f t="shared" si="0"/>
        <v>15694</v>
      </c>
      <c r="H114" s="21">
        <f t="shared" si="0"/>
        <v>16437</v>
      </c>
      <c r="I114" s="21">
        <f t="shared" si="0"/>
        <v>17652</v>
      </c>
      <c r="J114" s="1"/>
    </row>
    <row r="115" spans="1:10" x14ac:dyDescent="0.2">
      <c r="A115" s="26" t="s">
        <v>6</v>
      </c>
      <c r="B115" s="20">
        <v>10916</v>
      </c>
      <c r="C115" s="20">
        <v>11272</v>
      </c>
      <c r="D115" s="20">
        <v>10771</v>
      </c>
      <c r="E115" s="20">
        <v>11631</v>
      </c>
      <c r="F115" s="20">
        <v>11884</v>
      </c>
      <c r="G115" s="20">
        <v>11916</v>
      </c>
      <c r="H115" s="21">
        <f>SUM(H116:H119)</f>
        <v>12459</v>
      </c>
      <c r="I115" s="21">
        <v>13276</v>
      </c>
      <c r="J115" s="1"/>
    </row>
    <row r="116" spans="1:10" x14ac:dyDescent="0.2">
      <c r="A116" s="26" t="s">
        <v>7</v>
      </c>
      <c r="B116" s="20">
        <v>3203</v>
      </c>
      <c r="C116" s="20">
        <v>3497</v>
      </c>
      <c r="D116" s="20">
        <v>3347</v>
      </c>
      <c r="E116" s="20">
        <v>3676</v>
      </c>
      <c r="F116" s="20">
        <v>3802</v>
      </c>
      <c r="G116" s="20">
        <v>3721</v>
      </c>
      <c r="H116" s="21">
        <v>3737</v>
      </c>
      <c r="I116" s="21">
        <v>3848</v>
      </c>
    </row>
    <row r="117" spans="1:10" x14ac:dyDescent="0.2">
      <c r="A117" s="27" t="s">
        <v>8</v>
      </c>
      <c r="B117" s="22">
        <v>1301</v>
      </c>
      <c r="C117" s="22">
        <v>1277</v>
      </c>
      <c r="D117" s="22">
        <v>1220</v>
      </c>
      <c r="E117" s="22">
        <v>1308</v>
      </c>
      <c r="F117" s="22">
        <v>1307</v>
      </c>
      <c r="G117" s="22">
        <v>1451</v>
      </c>
      <c r="H117" s="19">
        <v>1836</v>
      </c>
      <c r="I117" s="19">
        <v>2117</v>
      </c>
      <c r="J117" s="1"/>
    </row>
    <row r="118" spans="1:10" x14ac:dyDescent="0.2">
      <c r="A118" s="27" t="s">
        <v>9</v>
      </c>
      <c r="B118" s="22">
        <v>882</v>
      </c>
      <c r="C118" s="22">
        <v>877</v>
      </c>
      <c r="D118" s="22">
        <v>842</v>
      </c>
      <c r="E118" s="22">
        <v>976</v>
      </c>
      <c r="F118" s="22">
        <v>991</v>
      </c>
      <c r="G118" s="22">
        <v>1060</v>
      </c>
      <c r="H118" s="19">
        <v>1108</v>
      </c>
      <c r="I118" s="19">
        <v>1130</v>
      </c>
      <c r="J118" s="1"/>
    </row>
    <row r="119" spans="1:10" x14ac:dyDescent="0.2">
      <c r="A119" s="26" t="s">
        <v>10</v>
      </c>
      <c r="B119" s="20">
        <v>5530</v>
      </c>
      <c r="C119" s="20">
        <v>5621</v>
      </c>
      <c r="D119" s="20">
        <v>5362</v>
      </c>
      <c r="E119" s="20">
        <v>5671</v>
      </c>
      <c r="F119" s="20">
        <v>5784</v>
      </c>
      <c r="G119" s="20">
        <v>5684</v>
      </c>
      <c r="H119" s="21">
        <f>SUM(H120:H122)</f>
        <v>5778</v>
      </c>
      <c r="I119" s="21">
        <v>6181</v>
      </c>
      <c r="J119" s="1"/>
    </row>
    <row r="120" spans="1:10" x14ac:dyDescent="0.2">
      <c r="A120" s="27" t="s">
        <v>11</v>
      </c>
      <c r="B120" s="22">
        <v>1887</v>
      </c>
      <c r="C120" s="22">
        <v>1902</v>
      </c>
      <c r="D120" s="22">
        <v>1819</v>
      </c>
      <c r="E120" s="22">
        <v>1989</v>
      </c>
      <c r="F120" s="22">
        <v>1967</v>
      </c>
      <c r="G120" s="22">
        <v>1884</v>
      </c>
      <c r="H120" s="19">
        <v>1858</v>
      </c>
      <c r="I120" s="19">
        <v>1993</v>
      </c>
      <c r="J120" s="1"/>
    </row>
    <row r="121" spans="1:10" x14ac:dyDescent="0.2">
      <c r="A121" s="27" t="s">
        <v>12</v>
      </c>
      <c r="B121" s="22">
        <v>1064</v>
      </c>
      <c r="C121" s="22">
        <v>1035</v>
      </c>
      <c r="D121" s="22">
        <v>995</v>
      </c>
      <c r="E121" s="22">
        <v>994</v>
      </c>
      <c r="F121" s="22">
        <v>1068</v>
      </c>
      <c r="G121" s="22">
        <v>1128</v>
      </c>
      <c r="H121" s="19">
        <v>1198</v>
      </c>
      <c r="I121" s="19">
        <v>1139</v>
      </c>
    </row>
    <row r="122" spans="1:10" x14ac:dyDescent="0.2">
      <c r="A122" s="26" t="s">
        <v>13</v>
      </c>
      <c r="B122" s="20">
        <v>2579</v>
      </c>
      <c r="C122" s="20">
        <v>2684</v>
      </c>
      <c r="D122" s="20">
        <v>2548</v>
      </c>
      <c r="E122" s="20">
        <v>2688</v>
      </c>
      <c r="F122" s="20">
        <v>2749</v>
      </c>
      <c r="G122" s="20">
        <v>2672</v>
      </c>
      <c r="H122" s="21">
        <v>2722</v>
      </c>
      <c r="I122" s="21">
        <v>3049</v>
      </c>
      <c r="J122" s="1"/>
    </row>
    <row r="123" spans="1:10" x14ac:dyDescent="0.2">
      <c r="A123" s="18"/>
      <c r="B123" s="22"/>
      <c r="C123" s="22"/>
      <c r="D123" s="22"/>
      <c r="E123" s="22"/>
      <c r="F123" s="22"/>
      <c r="G123" s="22"/>
      <c r="H123" s="19"/>
      <c r="I123" s="19"/>
      <c r="J123" s="1"/>
    </row>
    <row r="124" spans="1:10" x14ac:dyDescent="0.2">
      <c r="A124" s="26" t="s">
        <v>14</v>
      </c>
      <c r="B124" s="20">
        <v>3554</v>
      </c>
      <c r="C124" s="20">
        <v>3507</v>
      </c>
      <c r="D124" s="20">
        <v>3561</v>
      </c>
      <c r="E124" s="20">
        <v>3643</v>
      </c>
      <c r="F124" s="20">
        <v>3715</v>
      </c>
      <c r="G124" s="20">
        <v>3778</v>
      </c>
      <c r="H124" s="21">
        <v>3978</v>
      </c>
      <c r="I124" s="21">
        <v>4376</v>
      </c>
      <c r="J124" s="1"/>
    </row>
    <row r="125" spans="1:10" x14ac:dyDescent="0.2">
      <c r="A125" s="18"/>
      <c r="B125" s="22"/>
      <c r="C125" s="22"/>
      <c r="D125" s="22"/>
      <c r="E125" s="22"/>
      <c r="F125" s="22"/>
      <c r="G125" s="22"/>
      <c r="H125" s="19"/>
      <c r="I125" s="19"/>
      <c r="J125" s="1"/>
    </row>
    <row r="126" spans="1:10" x14ac:dyDescent="0.2">
      <c r="A126" s="26" t="s">
        <v>15</v>
      </c>
      <c r="B126" s="20">
        <v>107010</v>
      </c>
      <c r="C126" s="20">
        <v>108539</v>
      </c>
      <c r="D126" s="20">
        <v>104965</v>
      </c>
      <c r="E126" s="20">
        <v>105560</v>
      </c>
      <c r="F126" s="20">
        <v>106588</v>
      </c>
      <c r="G126" s="20">
        <v>108231</v>
      </c>
      <c r="H126" s="21">
        <f>+H127+H128</f>
        <v>109575</v>
      </c>
      <c r="I126" s="21">
        <v>110306</v>
      </c>
      <c r="J126" s="1"/>
    </row>
    <row r="127" spans="1:10" x14ac:dyDescent="0.2">
      <c r="A127" s="26" t="s">
        <v>16</v>
      </c>
      <c r="B127" s="20">
        <v>72593</v>
      </c>
      <c r="C127" s="20">
        <v>73713</v>
      </c>
      <c r="D127" s="20">
        <v>71278</v>
      </c>
      <c r="E127" s="20">
        <v>72054</v>
      </c>
      <c r="F127" s="20">
        <v>73575</v>
      </c>
      <c r="G127" s="20">
        <v>74553</v>
      </c>
      <c r="H127" s="21">
        <v>75380</v>
      </c>
      <c r="I127" s="21">
        <v>75159</v>
      </c>
      <c r="J127" s="1"/>
    </row>
    <row r="128" spans="1:10" ht="13.5" thickBot="1" x14ac:dyDescent="0.25">
      <c r="A128" s="28" t="s">
        <v>17</v>
      </c>
      <c r="B128" s="23">
        <v>34417</v>
      </c>
      <c r="C128" s="23">
        <f>+C126-C127</f>
        <v>34826</v>
      </c>
      <c r="D128" s="23">
        <v>33687</v>
      </c>
      <c r="E128" s="23">
        <v>33506</v>
      </c>
      <c r="F128" s="23">
        <v>33013</v>
      </c>
      <c r="G128" s="23">
        <v>33678</v>
      </c>
      <c r="H128" s="24">
        <v>34195</v>
      </c>
      <c r="I128" s="24">
        <v>35147</v>
      </c>
      <c r="J128" s="1"/>
    </row>
    <row r="129" spans="1:9" ht="13.5" thickTop="1" x14ac:dyDescent="0.2"/>
    <row r="130" spans="1:9" ht="13.5" thickBot="1" x14ac:dyDescent="0.25"/>
    <row r="131" spans="1:9" ht="14.25" thickTop="1" thickBot="1" x14ac:dyDescent="0.25">
      <c r="A131" s="29"/>
      <c r="B131" s="15">
        <v>2008</v>
      </c>
      <c r="C131" s="15">
        <v>2009</v>
      </c>
      <c r="D131" s="15">
        <v>2010</v>
      </c>
      <c r="E131" s="15">
        <v>2011</v>
      </c>
      <c r="F131" s="15">
        <v>2012</v>
      </c>
      <c r="G131" s="15">
        <v>2013</v>
      </c>
      <c r="H131" s="16">
        <v>2014</v>
      </c>
      <c r="I131" s="16">
        <v>2015</v>
      </c>
    </row>
    <row r="132" spans="1:9" ht="13.5" thickTop="1" x14ac:dyDescent="0.2">
      <c r="A132" s="18"/>
      <c r="B132" s="18"/>
      <c r="C132" s="18"/>
      <c r="D132" s="18"/>
      <c r="E132" s="18"/>
      <c r="F132" s="18"/>
      <c r="G132" s="18"/>
      <c r="H132" s="19"/>
      <c r="I132" s="19"/>
    </row>
    <row r="133" spans="1:9" x14ac:dyDescent="0.2">
      <c r="A133" s="25" t="s">
        <v>4</v>
      </c>
      <c r="B133" s="20">
        <f>+B135+B147</f>
        <v>130113</v>
      </c>
      <c r="C133" s="20">
        <v>130159</v>
      </c>
      <c r="D133" s="20">
        <v>130599</v>
      </c>
      <c r="E133" s="20">
        <v>132292</v>
      </c>
      <c r="F133" s="20">
        <v>132778</v>
      </c>
      <c r="G133" s="20">
        <v>132799</v>
      </c>
      <c r="H133" s="21">
        <v>133270</v>
      </c>
      <c r="I133" s="21">
        <v>134700</v>
      </c>
    </row>
    <row r="134" spans="1:9" x14ac:dyDescent="0.2">
      <c r="A134" s="18"/>
      <c r="B134" s="22"/>
      <c r="C134" s="22"/>
      <c r="D134" s="22"/>
      <c r="E134" s="22"/>
      <c r="F134" s="22"/>
      <c r="G134" s="22"/>
      <c r="H134" s="19"/>
      <c r="I134" s="19"/>
    </row>
    <row r="135" spans="1:9" x14ac:dyDescent="0.2">
      <c r="A135" s="26" t="s">
        <v>5</v>
      </c>
      <c r="B135" s="20">
        <f>+B136+B145</f>
        <v>18704</v>
      </c>
      <c r="C135" s="20">
        <v>18815</v>
      </c>
      <c r="D135" s="20">
        <v>18739</v>
      </c>
      <c r="E135" s="20">
        <v>18758</v>
      </c>
      <c r="F135" s="20">
        <v>18266</v>
      </c>
      <c r="G135" s="20">
        <v>18127</v>
      </c>
      <c r="H135" s="21">
        <v>17809</v>
      </c>
      <c r="I135" s="21">
        <v>17355</v>
      </c>
    </row>
    <row r="136" spans="1:9" x14ac:dyDescent="0.2">
      <c r="A136" s="26" t="s">
        <v>6</v>
      </c>
      <c r="B136" s="20">
        <f>+B137+B138+B139+B140</f>
        <v>13936</v>
      </c>
      <c r="C136" s="20">
        <v>14143</v>
      </c>
      <c r="D136" s="20">
        <v>14294</v>
      </c>
      <c r="E136" s="20">
        <v>14239</v>
      </c>
      <c r="F136" s="20">
        <v>13800</v>
      </c>
      <c r="G136" s="20">
        <v>13695</v>
      </c>
      <c r="H136" s="21">
        <v>13379</v>
      </c>
      <c r="I136" s="21">
        <v>12976</v>
      </c>
    </row>
    <row r="137" spans="1:9" x14ac:dyDescent="0.2">
      <c r="A137" s="26" t="s">
        <v>7</v>
      </c>
      <c r="B137" s="20">
        <v>4056</v>
      </c>
      <c r="C137" s="20">
        <v>4393</v>
      </c>
      <c r="D137" s="20">
        <v>4284</v>
      </c>
      <c r="E137" s="20">
        <v>4087</v>
      </c>
      <c r="F137" s="20">
        <v>3824</v>
      </c>
      <c r="G137" s="20">
        <v>3676</v>
      </c>
      <c r="H137" s="21">
        <v>3405</v>
      </c>
      <c r="I137" s="21">
        <v>3280</v>
      </c>
    </row>
    <row r="138" spans="1:9" x14ac:dyDescent="0.2">
      <c r="A138" s="27" t="s">
        <v>8</v>
      </c>
      <c r="B138" s="22">
        <v>2226</v>
      </c>
      <c r="C138" s="22">
        <v>2020</v>
      </c>
      <c r="D138" s="22">
        <v>1983</v>
      </c>
      <c r="E138" s="22">
        <v>1902</v>
      </c>
      <c r="F138" s="22">
        <v>1556</v>
      </c>
      <c r="G138" s="22">
        <v>1530</v>
      </c>
      <c r="H138" s="19">
        <v>1441</v>
      </c>
      <c r="I138" s="19">
        <v>1416</v>
      </c>
    </row>
    <row r="139" spans="1:9" x14ac:dyDescent="0.2">
      <c r="A139" s="27" t="s">
        <v>9</v>
      </c>
      <c r="B139" s="22">
        <v>1075</v>
      </c>
      <c r="C139" s="22">
        <v>993</v>
      </c>
      <c r="D139" s="22">
        <v>908</v>
      </c>
      <c r="E139" s="22">
        <v>984</v>
      </c>
      <c r="F139" s="22">
        <v>987</v>
      </c>
      <c r="G139" s="22">
        <v>1069</v>
      </c>
      <c r="H139" s="19">
        <v>1065</v>
      </c>
      <c r="I139" s="19">
        <v>1079</v>
      </c>
    </row>
    <row r="140" spans="1:9" x14ac:dyDescent="0.2">
      <c r="A140" s="26" t="s">
        <v>10</v>
      </c>
      <c r="B140" s="20">
        <f>+B141+B142+B143</f>
        <v>6579</v>
      </c>
      <c r="C140" s="20">
        <v>6737</v>
      </c>
      <c r="D140" s="20">
        <v>7120</v>
      </c>
      <c r="E140" s="20">
        <v>7266</v>
      </c>
      <c r="F140" s="20">
        <v>7433</v>
      </c>
      <c r="G140" s="20">
        <v>7420</v>
      </c>
      <c r="H140" s="21">
        <v>7468</v>
      </c>
      <c r="I140" s="21">
        <v>7201</v>
      </c>
    </row>
    <row r="141" spans="1:9" x14ac:dyDescent="0.2">
      <c r="A141" s="27" t="s">
        <v>11</v>
      </c>
      <c r="B141" s="22">
        <v>2071</v>
      </c>
      <c r="C141" s="22">
        <v>2068</v>
      </c>
      <c r="D141" s="22">
        <v>2241</v>
      </c>
      <c r="E141" s="22">
        <v>2268</v>
      </c>
      <c r="F141" s="22">
        <v>2285</v>
      </c>
      <c r="G141" s="22">
        <v>2379</v>
      </c>
      <c r="H141" s="19">
        <v>2229</v>
      </c>
      <c r="I141" s="19">
        <v>2012</v>
      </c>
    </row>
    <row r="142" spans="1:9" x14ac:dyDescent="0.2">
      <c r="A142" s="27" t="s">
        <v>12</v>
      </c>
      <c r="B142" s="22">
        <v>1170</v>
      </c>
      <c r="C142" s="22">
        <v>1187</v>
      </c>
      <c r="D142" s="22">
        <v>1254</v>
      </c>
      <c r="E142" s="22">
        <v>1197</v>
      </c>
      <c r="F142" s="22">
        <v>1262</v>
      </c>
      <c r="G142" s="22">
        <v>1249</v>
      </c>
      <c r="H142" s="19">
        <v>1354</v>
      </c>
      <c r="I142" s="19">
        <v>1350</v>
      </c>
    </row>
    <row r="143" spans="1:9" x14ac:dyDescent="0.2">
      <c r="A143" s="26" t="s">
        <v>13</v>
      </c>
      <c r="B143" s="20">
        <v>3338</v>
      </c>
      <c r="C143" s="20">
        <v>3482</v>
      </c>
      <c r="D143" s="20">
        <v>3625</v>
      </c>
      <c r="E143" s="20">
        <v>3801</v>
      </c>
      <c r="F143" s="20">
        <v>3886</v>
      </c>
      <c r="G143" s="20">
        <v>3792</v>
      </c>
      <c r="H143" s="21">
        <v>3885</v>
      </c>
      <c r="I143" s="21">
        <v>3839</v>
      </c>
    </row>
    <row r="144" spans="1:9" x14ac:dyDescent="0.2">
      <c r="A144" s="18"/>
      <c r="B144" s="22"/>
      <c r="C144" s="22"/>
      <c r="D144" s="22"/>
      <c r="E144" s="22"/>
      <c r="F144" s="22"/>
      <c r="G144" s="22"/>
      <c r="H144" s="19"/>
      <c r="I144" s="19"/>
    </row>
    <row r="145" spans="1:9" x14ac:dyDescent="0.2">
      <c r="A145" s="26" t="s">
        <v>14</v>
      </c>
      <c r="B145" s="20">
        <v>4768</v>
      </c>
      <c r="C145" s="20">
        <v>4673</v>
      </c>
      <c r="D145" s="20">
        <v>4444</v>
      </c>
      <c r="E145" s="20">
        <v>4519</v>
      </c>
      <c r="F145" s="20">
        <v>4466</v>
      </c>
      <c r="G145" s="20">
        <v>4432</v>
      </c>
      <c r="H145" s="21">
        <v>4430</v>
      </c>
      <c r="I145" s="21">
        <v>4379</v>
      </c>
    </row>
    <row r="146" spans="1:9" x14ac:dyDescent="0.2">
      <c r="A146" s="18"/>
      <c r="B146" s="22"/>
      <c r="C146" s="22"/>
      <c r="D146" s="22"/>
      <c r="E146" s="22"/>
      <c r="F146" s="22"/>
      <c r="G146" s="22"/>
      <c r="H146" s="19"/>
      <c r="I146" s="19"/>
    </row>
    <row r="147" spans="1:9" x14ac:dyDescent="0.2">
      <c r="A147" s="26" t="s">
        <v>15</v>
      </c>
      <c r="B147" s="20">
        <f>+B148+B149</f>
        <v>111409</v>
      </c>
      <c r="C147" s="20">
        <v>111344</v>
      </c>
      <c r="D147" s="20">
        <v>111860</v>
      </c>
      <c r="E147" s="20">
        <v>113534</v>
      </c>
      <c r="F147" s="20">
        <v>114513</v>
      </c>
      <c r="G147" s="20">
        <v>114673</v>
      </c>
      <c r="H147" s="21">
        <v>115461</v>
      </c>
      <c r="I147" s="21">
        <v>117345</v>
      </c>
    </row>
    <row r="148" spans="1:9" x14ac:dyDescent="0.2">
      <c r="A148" s="26" t="s">
        <v>16</v>
      </c>
      <c r="B148" s="20">
        <v>75566</v>
      </c>
      <c r="C148" s="20">
        <v>75014</v>
      </c>
      <c r="D148" s="20">
        <v>74791</v>
      </c>
      <c r="E148" s="20">
        <v>75091</v>
      </c>
      <c r="F148" s="20">
        <v>74929</v>
      </c>
      <c r="G148" s="20">
        <v>74668</v>
      </c>
      <c r="H148" s="21">
        <v>74427</v>
      </c>
      <c r="I148" s="21">
        <v>74706</v>
      </c>
    </row>
    <row r="149" spans="1:9" ht="13.5" thickBot="1" x14ac:dyDescent="0.25">
      <c r="A149" s="28" t="s">
        <v>17</v>
      </c>
      <c r="B149" s="23">
        <v>35843</v>
      </c>
      <c r="C149" s="23">
        <v>36330</v>
      </c>
      <c r="D149" s="23">
        <v>37069</v>
      </c>
      <c r="E149" s="23">
        <v>38443</v>
      </c>
      <c r="F149" s="23">
        <v>39583</v>
      </c>
      <c r="G149" s="23">
        <v>40004</v>
      </c>
      <c r="H149" s="24">
        <v>41034</v>
      </c>
      <c r="I149" s="24">
        <v>42639</v>
      </c>
    </row>
    <row r="150" spans="1:9" ht="13.5" thickTop="1" x14ac:dyDescent="0.2">
      <c r="A150" s="8"/>
      <c r="B150" s="2"/>
      <c r="C150" s="3"/>
      <c r="D150" s="11"/>
      <c r="E150" s="11"/>
      <c r="F150" s="11"/>
      <c r="G150" s="3"/>
      <c r="H150" s="3"/>
      <c r="I150" s="3"/>
    </row>
    <row r="151" spans="1:9" ht="13.5" thickBot="1" x14ac:dyDescent="0.25">
      <c r="A151" s="8"/>
      <c r="B151" s="2"/>
      <c r="C151" s="3"/>
      <c r="D151" s="11"/>
      <c r="E151" s="11"/>
      <c r="F151" s="11"/>
      <c r="G151" s="3"/>
      <c r="H151" s="3"/>
      <c r="I151" s="3"/>
    </row>
    <row r="152" spans="1:9" ht="14.25" thickTop="1" thickBot="1" x14ac:dyDescent="0.25">
      <c r="A152" s="29"/>
      <c r="B152" s="15">
        <v>2016</v>
      </c>
      <c r="C152" s="15">
        <v>2017</v>
      </c>
      <c r="D152" s="15">
        <v>2018</v>
      </c>
      <c r="E152" s="15">
        <v>2019</v>
      </c>
      <c r="F152" s="15">
        <v>2020</v>
      </c>
      <c r="G152" s="15">
        <v>2021</v>
      </c>
      <c r="H152" s="15">
        <v>2022</v>
      </c>
      <c r="I152" s="15">
        <v>2023</v>
      </c>
    </row>
    <row r="153" spans="1:9" ht="13.5" thickTop="1" x14ac:dyDescent="0.2">
      <c r="A153" s="18"/>
      <c r="B153" s="18"/>
      <c r="C153" s="18"/>
      <c r="D153" s="18"/>
      <c r="E153" s="18"/>
      <c r="F153" s="18"/>
      <c r="G153" s="18"/>
      <c r="H153" s="18"/>
      <c r="I153" s="18"/>
    </row>
    <row r="154" spans="1:9" x14ac:dyDescent="0.2">
      <c r="A154" s="25" t="s">
        <v>4</v>
      </c>
      <c r="B154" s="20">
        <v>135577</v>
      </c>
      <c r="C154" s="20">
        <v>136570</v>
      </c>
      <c r="D154" s="33">
        <v>138449</v>
      </c>
      <c r="E154" s="33">
        <v>139641</v>
      </c>
      <c r="F154" s="21">
        <v>140803</v>
      </c>
      <c r="G154" s="21">
        <v>141947</v>
      </c>
      <c r="H154" s="21">
        <v>143445</v>
      </c>
      <c r="I154" s="21">
        <v>145353</v>
      </c>
    </row>
    <row r="155" spans="1:9" x14ac:dyDescent="0.2">
      <c r="A155" s="18"/>
      <c r="B155" s="22"/>
      <c r="C155" s="22"/>
      <c r="D155" s="20"/>
      <c r="E155" s="20"/>
      <c r="F155" s="20"/>
      <c r="G155" s="20"/>
      <c r="H155" s="20"/>
      <c r="I155" s="20"/>
    </row>
    <row r="156" spans="1:9" x14ac:dyDescent="0.2">
      <c r="A156" s="26" t="s">
        <v>5</v>
      </c>
      <c r="B156" s="20">
        <v>17302</v>
      </c>
      <c r="C156" s="20">
        <v>17298</v>
      </c>
      <c r="D156" s="20">
        <v>16991</v>
      </c>
      <c r="E156" s="20">
        <v>16761</v>
      </c>
      <c r="F156" s="20">
        <v>14884</v>
      </c>
      <c r="G156" s="20">
        <v>15347</v>
      </c>
      <c r="H156" s="20">
        <v>15078</v>
      </c>
      <c r="I156" s="20">
        <v>15021</v>
      </c>
    </row>
    <row r="157" spans="1:9" x14ac:dyDescent="0.2">
      <c r="A157" s="26" t="s">
        <v>6</v>
      </c>
      <c r="B157" s="20">
        <v>12961</v>
      </c>
      <c r="C157" s="20">
        <v>13147</v>
      </c>
      <c r="D157" s="20">
        <v>12997</v>
      </c>
      <c r="E157" s="20">
        <v>12997</v>
      </c>
      <c r="F157" s="20">
        <v>11301</v>
      </c>
      <c r="G157" s="20">
        <v>11627</v>
      </c>
      <c r="H157" s="20">
        <v>11411</v>
      </c>
      <c r="I157" s="20">
        <v>11458</v>
      </c>
    </row>
    <row r="158" spans="1:9" x14ac:dyDescent="0.2">
      <c r="A158" s="26" t="s">
        <v>7</v>
      </c>
      <c r="B158" s="20">
        <v>3228</v>
      </c>
      <c r="C158" s="20">
        <v>3381</v>
      </c>
      <c r="D158" s="20">
        <v>3233</v>
      </c>
      <c r="E158" s="20">
        <v>3183</v>
      </c>
      <c r="F158" s="20">
        <v>2855</v>
      </c>
      <c r="G158" s="20">
        <v>2865</v>
      </c>
      <c r="H158" s="20">
        <v>2741</v>
      </c>
      <c r="I158" s="20">
        <v>3118</v>
      </c>
    </row>
    <row r="159" spans="1:9" x14ac:dyDescent="0.2">
      <c r="A159" s="27" t="s">
        <v>8</v>
      </c>
      <c r="B159" s="22">
        <v>1343</v>
      </c>
      <c r="C159" s="22">
        <v>1251</v>
      </c>
      <c r="D159" s="20">
        <v>1193</v>
      </c>
      <c r="E159" s="20">
        <v>1115</v>
      </c>
      <c r="F159" s="20">
        <v>838</v>
      </c>
      <c r="G159" s="20">
        <v>726</v>
      </c>
      <c r="H159" s="20">
        <v>713</v>
      </c>
      <c r="I159" s="20">
        <v>701</v>
      </c>
    </row>
    <row r="160" spans="1:9" x14ac:dyDescent="0.2">
      <c r="A160" s="27" t="s">
        <v>9</v>
      </c>
      <c r="B160" s="22">
        <v>1055</v>
      </c>
      <c r="C160" s="22">
        <v>1157</v>
      </c>
      <c r="D160" s="20">
        <v>1109</v>
      </c>
      <c r="E160" s="20">
        <v>1092</v>
      </c>
      <c r="F160" s="20">
        <v>922</v>
      </c>
      <c r="G160" s="20">
        <v>1055</v>
      </c>
      <c r="H160" s="20">
        <v>952</v>
      </c>
      <c r="I160" s="20">
        <v>925</v>
      </c>
    </row>
    <row r="161" spans="1:9" x14ac:dyDescent="0.2">
      <c r="A161" s="26" t="s">
        <v>10</v>
      </c>
      <c r="B161" s="20">
        <v>7335</v>
      </c>
      <c r="C161" s="20">
        <v>7358</v>
      </c>
      <c r="D161" s="20">
        <v>7463</v>
      </c>
      <c r="E161" s="20">
        <v>7513</v>
      </c>
      <c r="F161" s="20">
        <v>6685</v>
      </c>
      <c r="G161" s="20">
        <v>6981</v>
      </c>
      <c r="H161" s="20">
        <v>7005</v>
      </c>
      <c r="I161" s="20">
        <v>6714</v>
      </c>
    </row>
    <row r="162" spans="1:9" x14ac:dyDescent="0.2">
      <c r="A162" s="27" t="s">
        <v>11</v>
      </c>
      <c r="B162" s="22">
        <v>2094</v>
      </c>
      <c r="C162" s="22">
        <v>2173</v>
      </c>
      <c r="D162" s="20">
        <v>2116</v>
      </c>
      <c r="E162" s="20">
        <v>2160</v>
      </c>
      <c r="F162" s="20">
        <v>1985</v>
      </c>
      <c r="G162" s="20">
        <v>2006</v>
      </c>
      <c r="H162" s="20">
        <v>2122</v>
      </c>
      <c r="I162" s="20">
        <v>2017</v>
      </c>
    </row>
    <row r="163" spans="1:9" x14ac:dyDescent="0.2">
      <c r="A163" s="27" t="s">
        <v>12</v>
      </c>
      <c r="B163" s="22">
        <v>1445</v>
      </c>
      <c r="C163" s="22">
        <v>1347</v>
      </c>
      <c r="D163" s="20">
        <v>1366</v>
      </c>
      <c r="E163" s="20">
        <v>1345</v>
      </c>
      <c r="F163" s="20">
        <v>1116</v>
      </c>
      <c r="G163" s="20">
        <v>1198</v>
      </c>
      <c r="H163" s="20">
        <v>1189</v>
      </c>
      <c r="I163" s="20">
        <v>1132</v>
      </c>
    </row>
    <row r="164" spans="1:9" x14ac:dyDescent="0.2">
      <c r="A164" s="26" t="s">
        <v>13</v>
      </c>
      <c r="B164" s="20">
        <v>3795</v>
      </c>
      <c r="C164" s="20">
        <v>3839</v>
      </c>
      <c r="D164" s="20">
        <v>3980</v>
      </c>
      <c r="E164" s="20">
        <v>4008</v>
      </c>
      <c r="F164" s="20">
        <v>3583</v>
      </c>
      <c r="G164" s="20">
        <v>3777</v>
      </c>
      <c r="H164" s="20">
        <v>3694</v>
      </c>
      <c r="I164" s="20">
        <v>3565</v>
      </c>
    </row>
    <row r="165" spans="1:9" x14ac:dyDescent="0.2">
      <c r="A165" s="18"/>
      <c r="B165" s="22"/>
      <c r="C165" s="22"/>
      <c r="D165" s="20"/>
      <c r="E165" s="20"/>
      <c r="F165" s="20"/>
      <c r="G165" s="20"/>
      <c r="H165" s="20"/>
      <c r="I165" s="20"/>
    </row>
    <row r="166" spans="1:9" x14ac:dyDescent="0.2">
      <c r="A166" s="26" t="s">
        <v>14</v>
      </c>
      <c r="B166" s="20">
        <v>4342</v>
      </c>
      <c r="C166" s="20">
        <v>4151</v>
      </c>
      <c r="D166" s="20">
        <v>3993</v>
      </c>
      <c r="E166" s="20">
        <v>3857</v>
      </c>
      <c r="F166" s="20">
        <v>3583</v>
      </c>
      <c r="G166" s="20">
        <v>3720</v>
      </c>
      <c r="H166" s="20">
        <v>3667</v>
      </c>
      <c r="I166" s="20">
        <v>3563</v>
      </c>
    </row>
    <row r="167" spans="1:9" x14ac:dyDescent="0.2">
      <c r="A167" s="18"/>
      <c r="B167" s="22"/>
      <c r="C167" s="22"/>
      <c r="D167" s="20"/>
      <c r="E167" s="20"/>
      <c r="F167" s="20"/>
      <c r="G167" s="20"/>
      <c r="H167" s="20"/>
      <c r="I167" s="20"/>
    </row>
    <row r="168" spans="1:9" x14ac:dyDescent="0.2">
      <c r="A168" s="26" t="s">
        <v>15</v>
      </c>
      <c r="B168" s="20">
        <v>118275</v>
      </c>
      <c r="C168" s="20">
        <v>119272</v>
      </c>
      <c r="D168" s="20">
        <v>121458</v>
      </c>
      <c r="E168" s="20">
        <v>122880</v>
      </c>
      <c r="F168" s="20">
        <v>125920</v>
      </c>
      <c r="G168" s="20">
        <v>126600</v>
      </c>
      <c r="H168" s="20">
        <v>128367</v>
      </c>
      <c r="I168" s="20">
        <v>130333</v>
      </c>
    </row>
    <row r="169" spans="1:9" x14ac:dyDescent="0.2">
      <c r="A169" s="26" t="s">
        <v>16</v>
      </c>
      <c r="B169" s="20">
        <v>75016</v>
      </c>
      <c r="C169" s="20">
        <v>76170</v>
      </c>
      <c r="D169" s="20">
        <v>78211</v>
      </c>
      <c r="E169" s="20">
        <v>79323</v>
      </c>
      <c r="F169" s="20">
        <v>83884</v>
      </c>
      <c r="G169" s="20">
        <v>82874</v>
      </c>
      <c r="H169" s="20">
        <v>84428</v>
      </c>
      <c r="I169" s="20">
        <v>85880</v>
      </c>
    </row>
    <row r="170" spans="1:9" ht="13.5" thickBot="1" x14ac:dyDescent="0.25">
      <c r="A170" s="28" t="s">
        <v>17</v>
      </c>
      <c r="B170" s="23">
        <v>43259</v>
      </c>
      <c r="C170" s="23">
        <v>43102</v>
      </c>
      <c r="D170" s="23">
        <v>43247</v>
      </c>
      <c r="E170" s="23">
        <v>43558</v>
      </c>
      <c r="F170" s="23">
        <v>42036</v>
      </c>
      <c r="G170" s="23">
        <v>43727</v>
      </c>
      <c r="H170" s="23">
        <v>43938</v>
      </c>
      <c r="I170" s="23">
        <v>44452</v>
      </c>
    </row>
    <row r="171" spans="1:9" ht="13.5" thickTop="1" x14ac:dyDescent="0.2"/>
    <row r="172" spans="1:9" x14ac:dyDescent="0.2">
      <c r="A172" s="7" t="s">
        <v>1</v>
      </c>
    </row>
    <row r="173" spans="1:9" x14ac:dyDescent="0.2">
      <c r="A173" s="17" t="s">
        <v>32</v>
      </c>
    </row>
    <row r="175" spans="1:9" ht="14.25" x14ac:dyDescent="0.2">
      <c r="A175" s="9" t="s">
        <v>30</v>
      </c>
    </row>
    <row r="176" spans="1:9" ht="14.25" x14ac:dyDescent="0.2">
      <c r="A176" s="9" t="s">
        <v>31</v>
      </c>
    </row>
    <row r="178" spans="1:1" ht="14.25" x14ac:dyDescent="0.2">
      <c r="A178" s="12" t="s">
        <v>23</v>
      </c>
    </row>
    <row r="179" spans="1:1" ht="14.25" x14ac:dyDescent="0.2">
      <c r="A179" s="14" t="s">
        <v>24</v>
      </c>
    </row>
    <row r="180" spans="1:1" ht="14.25" x14ac:dyDescent="0.2">
      <c r="A180" s="13" t="s">
        <v>25</v>
      </c>
    </row>
    <row r="181" spans="1:1" ht="14.25" x14ac:dyDescent="0.2">
      <c r="A181" s="13" t="s">
        <v>26</v>
      </c>
    </row>
    <row r="182" spans="1:1" ht="14.25" x14ac:dyDescent="0.2">
      <c r="A182" s="13" t="s">
        <v>27</v>
      </c>
    </row>
  </sheetData>
  <phoneticPr fontId="0" type="noConversion"/>
  <pageMargins left="0.5" right="0.5" top="0.5" bottom="0.5" header="0.5" footer="0.5"/>
  <pageSetup scale="78" orientation="portrait" r:id="rId1"/>
  <headerFooter alignWithMargins="0"/>
  <rowBreaks count="2" manualBreakCount="2">
    <brk id="67" max="16383" man="1"/>
    <brk id="1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Hist_tab7</vt:lpstr>
      <vt:lpstr>Hist_tab7!Print_Titles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7.  Estimates of the Total Housing Inventory Estimates for the United States</dc:title>
  <dc:subject>Housing Vacancies and Homeownership</dc:subject>
  <dc:creator>Census Bureau</dc:creator>
  <cp:lastModifiedBy>Daniel J Truver (CENSUS/SEHSD FED)</cp:lastModifiedBy>
  <cp:lastPrinted>2017-02-15T13:26:09Z</cp:lastPrinted>
  <dcterms:created xsi:type="dcterms:W3CDTF">2006-02-07T13:30:32Z</dcterms:created>
  <dcterms:modified xsi:type="dcterms:W3CDTF">2024-02-21T19:58:06Z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