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<sst xmlns="http://schemas.openxmlformats.org/spreadsheetml/2006/main" count="78" uniqueCount="49">
  <si>
    <t>Nombre</t>
  </si>
  <si>
    <t>Set de datos</t>
  </si>
  <si>
    <t>Bmsy/K</t>
  </si>
  <si>
    <t>B/K</t>
  </si>
  <si>
    <t>RMS</t>
  </si>
  <si>
    <t>Frms</t>
  </si>
  <si>
    <t>K</t>
  </si>
  <si>
    <t>r</t>
  </si>
  <si>
    <t>p</t>
  </si>
  <si>
    <t>sigma</t>
  </si>
  <si>
    <t>LL</t>
  </si>
  <si>
    <t>Biomasa</t>
  </si>
  <si>
    <t>B/Bmsy</t>
  </si>
  <si>
    <t>F/Fmsy</t>
  </si>
  <si>
    <t>Sobrepesca (s/n)</t>
  </si>
  <si>
    <t>Sobreexplot (s/n)</t>
  </si>
  <si>
    <t>Alvaro</t>
  </si>
  <si>
    <t>s</t>
  </si>
  <si>
    <t>Parametros verdadero</t>
  </si>
  <si>
    <t>Elmer</t>
  </si>
  <si>
    <t>K=2400</t>
  </si>
  <si>
    <t>Fabi</t>
  </si>
  <si>
    <t>r=0.65</t>
  </si>
  <si>
    <t>Gabriela</t>
  </si>
  <si>
    <t>S</t>
  </si>
  <si>
    <t>p=1.0</t>
  </si>
  <si>
    <t>Guillermo</t>
  </si>
  <si>
    <t>q=1e-3</t>
  </si>
  <si>
    <t>Juan Carlos</t>
  </si>
  <si>
    <t>n</t>
  </si>
  <si>
    <t>n=20</t>
  </si>
  <si>
    <t>Lorenzo</t>
  </si>
  <si>
    <t>sigma=0.4</t>
  </si>
  <si>
    <t>Natalia</t>
  </si>
  <si>
    <t>Naza</t>
  </si>
  <si>
    <t>Nico</t>
  </si>
  <si>
    <t>Onelys</t>
  </si>
  <si>
    <t>0.28</t>
  </si>
  <si>
    <t>Selim</t>
  </si>
  <si>
    <t>Yolani</t>
  </si>
  <si>
    <t>0.74</t>
  </si>
  <si>
    <t>0.37</t>
  </si>
  <si>
    <t>0.57</t>
  </si>
  <si>
    <t>1.00</t>
  </si>
  <si>
    <t>0.51</t>
  </si>
  <si>
    <t>31.18</t>
  </si>
  <si>
    <t>1.26</t>
  </si>
  <si>
    <t>Edison</t>
  </si>
  <si>
    <t>Dora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</si>
</sst>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rgb="FF000000"/>
      <name val="Calibri"/>
    </font>
    <font>
      <b/>
      <sz val="14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5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 frente a Nombre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1'!$A$2:$A$16</c:f>
            </c:strRef>
          </c:cat>
          <c:val>
            <c:numRef>
              <c:f>'Hoja 1'!$G$2:$G$16</c:f>
              <c:numCache/>
            </c:numRef>
          </c:val>
        </c:ser>
        <c:axId val="1511662"/>
        <c:axId val="243592814"/>
      </c:barChart>
      <c:catAx>
        <c:axId val="1511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592814"/>
      </c:catAx>
      <c:valAx>
        <c:axId val="24359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 frente a Nombre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1'!$A$2:$A$16</c:f>
            </c:strRef>
          </c:cat>
          <c:val>
            <c:numRef>
              <c:f>'Hoja 1'!$H$2:$H$16</c:f>
              <c:numCache/>
            </c:numRef>
          </c:val>
        </c:ser>
        <c:axId val="1467417628"/>
        <c:axId val="2078034720"/>
      </c:barChart>
      <c:catAx>
        <c:axId val="1467417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034720"/>
      </c:catAx>
      <c:valAx>
        <c:axId val="2078034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417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 frente a sigma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1'!$J$2:$J$16</c:f>
            </c:numRef>
          </c:xVal>
          <c:yVal>
            <c:numRef>
              <c:f>'Hoja 1'!$K$2:$K$16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11029"/>
        <c:axId val="636853055"/>
      </c:scatterChart>
      <c:valAx>
        <c:axId val="20226110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sigma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853055"/>
      </c:valAx>
      <c:valAx>
        <c:axId val="636853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611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828675</xdr:colOff>
      <xdr:row>16</xdr:row>
      <xdr:rowOff>190500</xdr:rowOff>
    </xdr:from>
    <xdr:ext cx="5210175" cy="4610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381000</xdr:colOff>
      <xdr:row>16</xdr:row>
      <xdr:rowOff>190500</xdr:rowOff>
    </xdr:from>
    <xdr:ext cx="5153025" cy="4610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438150</xdr:colOff>
      <xdr:row>8</xdr:row>
      <xdr:rowOff>152400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P16" displayName="Table_1" id="1">
  <tableColumns count="16">
    <tableColumn name="Nombre" id="1"/>
    <tableColumn name="Set de datos" id="2"/>
    <tableColumn name="Bmsy/K" id="3"/>
    <tableColumn name="B/K" id="4"/>
    <tableColumn name="RMS" id="5"/>
    <tableColumn name="Frms" id="6"/>
    <tableColumn name="K" id="7"/>
    <tableColumn name="r" id="8"/>
    <tableColumn name="p" id="9"/>
    <tableColumn name="sigma" id="10"/>
    <tableColumn name="LL" id="11"/>
    <tableColumn name="Biomasa" id="12"/>
    <tableColumn name="B/Bmsy" id="13"/>
    <tableColumn name="F/Fmsy" id="14"/>
    <tableColumn name="Sobrepesca (s/n)" id="15"/>
    <tableColumn name="Sobreexplot (s/n)" id="1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75"/>
    <col customWidth="1" min="3" max="3" width="14.75"/>
    <col customWidth="1" min="15" max="15" width="18.25"/>
    <col customWidth="1" min="16" max="16" width="1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>
      <c r="A2" s="1" t="s">
        <v>16</v>
      </c>
      <c r="B2" s="4">
        <v>1.0</v>
      </c>
      <c r="C2" s="5">
        <f>1350/2700</f>
        <v>0.5</v>
      </c>
      <c r="D2" s="6">
        <v>0.25</v>
      </c>
      <c r="E2" s="6">
        <v>365.0</v>
      </c>
      <c r="F2" s="6">
        <v>0.27</v>
      </c>
      <c r="G2" s="6">
        <v>2700.0</v>
      </c>
      <c r="H2" s="6">
        <v>0.54</v>
      </c>
      <c r="I2" s="6">
        <v>1.0</v>
      </c>
      <c r="J2" s="6">
        <v>0.17</v>
      </c>
      <c r="K2" s="6">
        <v>6.64</v>
      </c>
      <c r="L2" s="6">
        <v>666.0</v>
      </c>
      <c r="M2" s="6">
        <v>0.49</v>
      </c>
      <c r="N2" s="6">
        <v>1.29</v>
      </c>
      <c r="O2" s="7" t="s">
        <v>17</v>
      </c>
      <c r="P2" s="7" t="s">
        <v>17</v>
      </c>
      <c r="R2" s="8" t="s">
        <v>18</v>
      </c>
    </row>
    <row r="3">
      <c r="A3" s="1" t="s">
        <v>19</v>
      </c>
      <c r="B3" s="4">
        <v>2.0</v>
      </c>
      <c r="C3" s="6">
        <v>0.48</v>
      </c>
      <c r="D3" s="6">
        <v>0.2</v>
      </c>
      <c r="E3" s="6">
        <v>376.61</v>
      </c>
      <c r="F3" s="6">
        <v>0.3</v>
      </c>
      <c r="G3" s="6">
        <v>2538.332</v>
      </c>
      <c r="H3" s="6">
        <v>0.57</v>
      </c>
      <c r="I3" s="6">
        <v>0.91</v>
      </c>
      <c r="J3" s="6">
        <v>0.7</v>
      </c>
      <c r="K3" s="6">
        <v>35.24789</v>
      </c>
      <c r="L3" s="6">
        <v>525.0</v>
      </c>
      <c r="M3" s="6">
        <v>0.42</v>
      </c>
      <c r="N3" s="6">
        <v>1.28</v>
      </c>
      <c r="O3" s="7" t="s">
        <v>17</v>
      </c>
      <c r="P3" s="7" t="s">
        <v>17</v>
      </c>
      <c r="R3" s="8" t="s">
        <v>20</v>
      </c>
    </row>
    <row r="4">
      <c r="A4" s="1" t="s">
        <v>21</v>
      </c>
      <c r="B4" s="4">
        <v>3.0</v>
      </c>
      <c r="C4" s="6">
        <v>0.5</v>
      </c>
      <c r="D4" s="6">
        <v>0.5</v>
      </c>
      <c r="E4" s="6">
        <v>303.06</v>
      </c>
      <c r="F4" s="6">
        <v>0.19</v>
      </c>
      <c r="G4" s="6">
        <v>3178.87</v>
      </c>
      <c r="H4" s="6">
        <v>0.38</v>
      </c>
      <c r="I4" s="6">
        <v>1.0</v>
      </c>
      <c r="J4" s="6">
        <v>0.43</v>
      </c>
      <c r="K4" s="6">
        <v>25.63</v>
      </c>
      <c r="L4" s="6">
        <v>325.0</v>
      </c>
      <c r="M4" s="6">
        <v>0.21</v>
      </c>
      <c r="N4" s="6">
        <v>2.65</v>
      </c>
      <c r="O4" s="7" t="s">
        <v>17</v>
      </c>
      <c r="P4" s="7" t="s">
        <v>17</v>
      </c>
      <c r="R4" s="8" t="s">
        <v>22</v>
      </c>
    </row>
    <row r="5">
      <c r="A5" s="1" t="s">
        <v>23</v>
      </c>
      <c r="B5" s="4">
        <v>4.0</v>
      </c>
      <c r="C5" s="6">
        <v>0.5</v>
      </c>
      <c r="D5" s="6">
        <v>0.28</v>
      </c>
      <c r="E5" s="6">
        <v>370.0</v>
      </c>
      <c r="F5" s="6">
        <v>0.28</v>
      </c>
      <c r="G5" s="6">
        <v>2553.533</v>
      </c>
      <c r="H5" s="6">
        <v>0.57</v>
      </c>
      <c r="I5" s="6">
        <v>1.0</v>
      </c>
      <c r="J5" s="6">
        <v>0.31</v>
      </c>
      <c r="K5" s="6">
        <v>19.81</v>
      </c>
      <c r="L5" s="6">
        <v>738.0</v>
      </c>
      <c r="M5" s="6">
        <v>0.58</v>
      </c>
      <c r="N5" s="6">
        <v>1.24</v>
      </c>
      <c r="O5" s="7" t="s">
        <v>24</v>
      </c>
      <c r="P5" s="7" t="s">
        <v>17</v>
      </c>
      <c r="R5" s="8" t="s">
        <v>25</v>
      </c>
    </row>
    <row r="6">
      <c r="A6" s="1" t="s">
        <v>26</v>
      </c>
      <c r="B6" s="4">
        <v>5.0</v>
      </c>
      <c r="C6" s="5">
        <f>1234/2547.97</f>
        <v>0.4843071151</v>
      </c>
      <c r="D6" s="5">
        <f>676/2547.97</f>
        <v>0.2653092462</v>
      </c>
      <c r="E6" s="6">
        <v>354.0</v>
      </c>
      <c r="F6" s="6">
        <v>0.287</v>
      </c>
      <c r="G6" s="6">
        <v>2547.97</v>
      </c>
      <c r="H6" s="6">
        <v>0.529</v>
      </c>
      <c r="I6" s="6">
        <v>0.8455</v>
      </c>
      <c r="J6" s="6">
        <v>0.4570163</v>
      </c>
      <c r="K6" s="6">
        <v>26.2869</v>
      </c>
      <c r="L6" s="6">
        <v>676.0</v>
      </c>
      <c r="M6" s="5">
        <f>676/1234.396</f>
        <v>0.5476362529</v>
      </c>
      <c r="N6" s="5">
        <f>0.46/0.28</f>
        <v>1.642857143</v>
      </c>
      <c r="O6" s="7" t="s">
        <v>17</v>
      </c>
      <c r="P6" s="7" t="s">
        <v>17</v>
      </c>
      <c r="R6" s="8" t="s">
        <v>27</v>
      </c>
    </row>
    <row r="7">
      <c r="A7" s="1" t="s">
        <v>28</v>
      </c>
      <c r="B7" s="4">
        <v>6.0</v>
      </c>
      <c r="C7" s="6">
        <v>0.4535964</v>
      </c>
      <c r="D7" s="6">
        <v>0.2005989</v>
      </c>
      <c r="E7" s="6">
        <v>314.6917</v>
      </c>
      <c r="F7" s="6">
        <v>0.2516628</v>
      </c>
      <c r="G7" s="6">
        <v>2756.745</v>
      </c>
      <c r="H7" s="6">
        <v>0.3958671</v>
      </c>
      <c r="I7" s="6">
        <v>0.573006</v>
      </c>
      <c r="J7" s="6">
        <v>0.439255</v>
      </c>
      <c r="K7" s="6">
        <v>25.66686</v>
      </c>
      <c r="L7" s="6">
        <v>553.0</v>
      </c>
      <c r="M7" s="6">
        <v>0.4425023</v>
      </c>
      <c r="N7" s="6">
        <v>0.99011289</v>
      </c>
      <c r="O7" s="7" t="s">
        <v>29</v>
      </c>
      <c r="P7" s="7" t="s">
        <v>17</v>
      </c>
      <c r="R7" s="8" t="s">
        <v>30</v>
      </c>
    </row>
    <row r="8">
      <c r="A8" s="1" t="s">
        <v>31</v>
      </c>
      <c r="B8" s="4">
        <v>7.0</v>
      </c>
      <c r="C8" s="6">
        <v>0.46</v>
      </c>
      <c r="D8" s="6">
        <v>0.42</v>
      </c>
      <c r="E8" s="6">
        <v>383.0</v>
      </c>
      <c r="F8" s="6">
        <v>0.32</v>
      </c>
      <c r="G8" s="6">
        <v>2583.291</v>
      </c>
      <c r="H8" s="6">
        <v>0.53</v>
      </c>
      <c r="I8" s="6">
        <v>0.66</v>
      </c>
      <c r="J8" s="6">
        <v>0.52</v>
      </c>
      <c r="K8" s="6">
        <v>29.33</v>
      </c>
      <c r="L8" s="6">
        <v>1084.0</v>
      </c>
      <c r="M8" s="6">
        <v>0.9</v>
      </c>
      <c r="N8" s="6">
        <v>1.06</v>
      </c>
      <c r="O8" s="7" t="s">
        <v>17</v>
      </c>
      <c r="P8" s="7" t="s">
        <v>17</v>
      </c>
      <c r="R8" s="8" t="s">
        <v>32</v>
      </c>
    </row>
    <row r="9">
      <c r="A9" s="1" t="s">
        <v>33</v>
      </c>
      <c r="B9" s="4">
        <v>8.0</v>
      </c>
      <c r="C9" s="6">
        <v>0.5</v>
      </c>
      <c r="D9" s="6">
        <v>0.18</v>
      </c>
      <c r="E9" s="6">
        <v>321.4088</v>
      </c>
      <c r="F9" s="6">
        <v>0.2171944</v>
      </c>
      <c r="G9" s="6">
        <v>2959.642</v>
      </c>
      <c r="H9" s="6">
        <v>0.4343888</v>
      </c>
      <c r="I9" s="6">
        <v>1.0</v>
      </c>
      <c r="J9" s="6">
        <v>0.5776143</v>
      </c>
      <c r="K9" s="6">
        <v>31.25</v>
      </c>
      <c r="L9" s="6">
        <v>543.0</v>
      </c>
      <c r="M9" s="6">
        <v>0.3608544</v>
      </c>
      <c r="N9" s="6">
        <v>1.519376</v>
      </c>
      <c r="O9" s="7" t="s">
        <v>17</v>
      </c>
      <c r="P9" s="7" t="s">
        <v>17</v>
      </c>
    </row>
    <row r="10">
      <c r="A10" s="1" t="s">
        <v>34</v>
      </c>
      <c r="B10" s="4">
        <v>9.0</v>
      </c>
      <c r="C10" s="6">
        <v>0.46</v>
      </c>
      <c r="D10" s="6">
        <v>0.133</v>
      </c>
      <c r="E10" s="6">
        <v>329.4502</v>
      </c>
      <c r="F10" s="5">
        <v>0.26</v>
      </c>
      <c r="G10" s="6">
        <v>2753.23</v>
      </c>
      <c r="H10" s="6">
        <v>0.427</v>
      </c>
      <c r="I10" s="6">
        <v>0.654</v>
      </c>
      <c r="J10" s="6">
        <v>0.611</v>
      </c>
      <c r="K10" s="6">
        <v>32.111</v>
      </c>
      <c r="L10" s="6">
        <v>367.0</v>
      </c>
      <c r="M10" s="6">
        <v>0.29</v>
      </c>
      <c r="N10" s="6">
        <v>2.83</v>
      </c>
      <c r="O10" s="7" t="s">
        <v>17</v>
      </c>
      <c r="P10" s="7" t="s">
        <v>17</v>
      </c>
    </row>
    <row r="11">
      <c r="A11" s="1" t="s">
        <v>35</v>
      </c>
      <c r="B11" s="4">
        <v>10.0</v>
      </c>
      <c r="C11" s="6">
        <v>0.376</v>
      </c>
      <c r="D11" s="6">
        <v>0.205</v>
      </c>
      <c r="E11" s="6">
        <v>294.012</v>
      </c>
      <c r="F11" s="6">
        <v>0.308</v>
      </c>
      <c r="G11" s="6">
        <v>2504.495</v>
      </c>
      <c r="H11" s="6">
        <v>0.33</v>
      </c>
      <c r="I11" s="6">
        <v>0.06</v>
      </c>
      <c r="J11" s="6">
        <v>0.527</v>
      </c>
      <c r="K11" s="6">
        <v>29.435</v>
      </c>
      <c r="L11" s="6">
        <v>531.78</v>
      </c>
      <c r="M11" s="6">
        <v>0.56</v>
      </c>
      <c r="N11" s="6">
        <v>1.32</v>
      </c>
      <c r="O11" s="7" t="s">
        <v>17</v>
      </c>
      <c r="P11" s="7" t="s">
        <v>17</v>
      </c>
    </row>
    <row r="12">
      <c r="A12" s="1" t="s">
        <v>36</v>
      </c>
      <c r="B12" s="4">
        <v>11.0</v>
      </c>
      <c r="C12" s="6">
        <v>0.5</v>
      </c>
      <c r="D12" s="6" t="s">
        <v>37</v>
      </c>
      <c r="E12" s="6">
        <v>372.0</v>
      </c>
      <c r="F12" s="6">
        <v>0.29</v>
      </c>
      <c r="G12" s="6">
        <v>2567.37</v>
      </c>
      <c r="H12" s="6">
        <v>0.58</v>
      </c>
      <c r="I12" s="6">
        <v>1.0</v>
      </c>
      <c r="J12" s="6">
        <v>0.64</v>
      </c>
      <c r="K12" s="6">
        <v>33.32</v>
      </c>
      <c r="L12" s="6">
        <v>714.0</v>
      </c>
      <c r="M12" s="6">
        <v>0.56</v>
      </c>
      <c r="N12" s="6">
        <v>2.0</v>
      </c>
      <c r="O12" s="7" t="s">
        <v>24</v>
      </c>
      <c r="P12" s="7" t="s">
        <v>24</v>
      </c>
    </row>
    <row r="13">
      <c r="A13" s="1" t="s">
        <v>38</v>
      </c>
      <c r="B13" s="4">
        <v>12.0</v>
      </c>
      <c r="C13" s="6">
        <v>0.45</v>
      </c>
      <c r="D13" s="6">
        <v>0.184</v>
      </c>
      <c r="E13" s="6">
        <v>355.21</v>
      </c>
      <c r="F13" s="6">
        <v>0.309</v>
      </c>
      <c r="G13" s="6">
        <v>2528.037</v>
      </c>
      <c r="H13" s="6">
        <v>0.48</v>
      </c>
      <c r="I13" s="6">
        <v>0.57</v>
      </c>
      <c r="J13" s="6">
        <v>0.56</v>
      </c>
      <c r="K13" s="6">
        <v>30.6</v>
      </c>
      <c r="L13" s="6">
        <v>466.59</v>
      </c>
      <c r="M13" s="6">
        <v>0.4</v>
      </c>
      <c r="N13" s="6">
        <v>1.52</v>
      </c>
      <c r="O13" s="7" t="s">
        <v>24</v>
      </c>
      <c r="P13" s="7" t="s">
        <v>24</v>
      </c>
    </row>
    <row r="14">
      <c r="A14" s="1" t="s">
        <v>39</v>
      </c>
      <c r="B14" s="4">
        <v>13.0</v>
      </c>
      <c r="C14" s="6" t="s">
        <v>40</v>
      </c>
      <c r="D14" s="6" t="s">
        <v>37</v>
      </c>
      <c r="E14" s="6">
        <v>368.0</v>
      </c>
      <c r="F14" s="6" t="s">
        <v>41</v>
      </c>
      <c r="G14" s="6">
        <v>2546.65</v>
      </c>
      <c r="H14" s="6" t="s">
        <v>42</v>
      </c>
      <c r="I14" s="6" t="s">
        <v>43</v>
      </c>
      <c r="J14" s="6" t="s">
        <v>44</v>
      </c>
      <c r="K14" s="6" t="s">
        <v>45</v>
      </c>
      <c r="L14" s="6">
        <v>946.0</v>
      </c>
      <c r="M14" s="6" t="s">
        <v>40</v>
      </c>
      <c r="N14" s="6" t="s">
        <v>46</v>
      </c>
      <c r="O14" s="7" t="s">
        <v>17</v>
      </c>
      <c r="P14" s="7" t="s">
        <v>17</v>
      </c>
    </row>
    <row r="15">
      <c r="A15" s="1" t="s">
        <v>47</v>
      </c>
      <c r="B15" s="4">
        <v>14.0</v>
      </c>
      <c r="C15" s="6">
        <v>0.5</v>
      </c>
      <c r="D15" s="6">
        <v>0.045</v>
      </c>
      <c r="E15" s="6">
        <v>254.0</v>
      </c>
      <c r="F15" s="6">
        <v>0.1322</v>
      </c>
      <c r="G15" s="6">
        <v>3841.207</v>
      </c>
      <c r="H15" s="6">
        <v>0.264459</v>
      </c>
      <c r="I15" s="6">
        <v>1.0</v>
      </c>
      <c r="J15" s="6">
        <v>0.5339026</v>
      </c>
      <c r="K15" s="6">
        <v>29.92907</v>
      </c>
      <c r="L15" s="6">
        <v>174.0</v>
      </c>
      <c r="M15" s="6">
        <v>0.09059652</v>
      </c>
      <c r="N15" s="6">
        <v>3.554426</v>
      </c>
      <c r="O15" s="7" t="s">
        <v>24</v>
      </c>
      <c r="P15" s="7" t="s">
        <v>24</v>
      </c>
    </row>
    <row r="16">
      <c r="A16" s="1" t="s">
        <v>48</v>
      </c>
      <c r="B16" s="4">
        <v>15.0</v>
      </c>
      <c r="C16" s="5">
        <f>1496.69/2993.38</f>
        <v>0.5</v>
      </c>
      <c r="D16" s="5">
        <f>630/2993.38</f>
        <v>0.2104644248</v>
      </c>
      <c r="E16" s="6">
        <v>345.97</v>
      </c>
      <c r="F16" s="6">
        <v>0.23</v>
      </c>
      <c r="G16" s="6">
        <v>2993.382</v>
      </c>
      <c r="H16" s="6">
        <v>0.462</v>
      </c>
      <c r="I16" s="6">
        <v>1.0</v>
      </c>
      <c r="J16" s="6">
        <v>0.512079</v>
      </c>
      <c r="K16" s="6">
        <v>28.855</v>
      </c>
      <c r="L16" s="6">
        <v>630.0</v>
      </c>
      <c r="M16" s="6">
        <f>630/1496.691</f>
        <v>0.4209285684</v>
      </c>
      <c r="N16" s="6">
        <f>0.5/0.2311</f>
        <v>2.163565556</v>
      </c>
      <c r="O16" s="7" t="s">
        <v>29</v>
      </c>
      <c r="P16" s="7" t="s">
        <v>17</v>
      </c>
    </row>
  </sheetData>
  <drawing r:id="rId1"/>
  <tableParts count="1">
    <tablePart r:id="rId3"/>
  </tableParts>
</worksheet>
</file>