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_aty\OneDrive\Documentos\Diplomado_ERP\3 Control\"/>
    </mc:Choice>
  </mc:AlternateContent>
  <xr:revisionPtr revIDLastSave="0" documentId="13_ncr:1_{86EB8B95-F5FC-4CE9-8D53-EE9D63386D63}" xr6:coauthVersionLast="47" xr6:coauthVersionMax="47" xr10:uidLastSave="{00000000-0000-0000-0000-000000000000}"/>
  <bookViews>
    <workbookView xWindow="28680" yWindow="-75" windowWidth="29040" windowHeight="15720" activeTab="1" xr2:uid="{ACBBC55E-4381-468F-AEB4-009D518C212B}"/>
  </bookViews>
  <sheets>
    <sheet name="Hoja1" sheetId="1" r:id="rId1"/>
    <sheet name="Hoja2" sheetId="2" r:id="rId2"/>
    <sheet name="Hoja3" sheetId="3" r:id="rId3"/>
    <sheet name="Hoja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2" i="2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2" i="4"/>
</calcChain>
</file>

<file path=xl/sharedStrings.xml><?xml version="1.0" encoding="utf-8"?>
<sst xmlns="http://schemas.openxmlformats.org/spreadsheetml/2006/main" count="67" uniqueCount="65">
  <si>
    <t>Dato 1: Almeja,  Chile, Fuente de datos. IFOP 2012-2016, Chile</t>
  </si>
  <si>
    <t>Tallas</t>
  </si>
  <si>
    <t>Frecuencias</t>
  </si>
  <si>
    <t>Loo     k         M        L50m    L95m</t>
  </si>
  <si>
    <t>96.5</t>
  </si>
  <si>
    <t>0.13      0.28      39      42</t>
  </si>
  <si>
    <t>Relación talla/peso</t>
  </si>
  <si>
    <t>Talla 20</t>
  </si>
  <si>
    <t>Peso  2.75</t>
  </si>
  <si>
    <t>3.65</t>
  </si>
  <si>
    <t>4.72</t>
  </si>
  <si>
    <t>5.97</t>
  </si>
  <si>
    <t>7.43</t>
  </si>
  <si>
    <t>9.11</t>
  </si>
  <si>
    <t>11.02</t>
  </si>
  <si>
    <t>13.18</t>
  </si>
  <si>
    <t>15.6</t>
  </si>
  <si>
    <t>18.3</t>
  </si>
  <si>
    <t>21.29</t>
  </si>
  <si>
    <t>24.58</t>
  </si>
  <si>
    <t>28.2</t>
  </si>
  <si>
    <t>32.15</t>
  </si>
  <si>
    <t>36.45</t>
  </si>
  <si>
    <t>41.12</t>
  </si>
  <si>
    <t>46.16</t>
  </si>
  <si>
    <t>51.6</t>
  </si>
  <si>
    <t>57.44</t>
  </si>
  <si>
    <t>63.7</t>
  </si>
  <si>
    <t>70.41</t>
  </si>
  <si>
    <t>77.56</t>
  </si>
  <si>
    <t>85.17</t>
  </si>
  <si>
    <t>93.26</t>
  </si>
  <si>
    <t>101.85</t>
  </si>
  <si>
    <t>110.94</t>
  </si>
  <si>
    <t>120.56</t>
  </si>
  <si>
    <t>130.71</t>
  </si>
  <si>
    <t>141.4</t>
  </si>
  <si>
    <t>152.66</t>
  </si>
  <si>
    <t>164.5</t>
  </si>
  <si>
    <t>176.93</t>
  </si>
  <si>
    <t>189.97</t>
  </si>
  <si>
    <t>203.62</t>
  </si>
  <si>
    <t>217.91</t>
  </si>
  <si>
    <t>232.85</t>
  </si>
  <si>
    <t>248.45</t>
  </si>
  <si>
    <t>264.7</t>
  </si>
  <si>
    <t>Length</t>
  </si>
  <si>
    <t>LF1</t>
  </si>
  <si>
    <t>LF2</t>
  </si>
  <si>
    <t>LF3</t>
  </si>
  <si>
    <t>LF4</t>
  </si>
  <si>
    <t>LF5</t>
  </si>
  <si>
    <t>Loo</t>
  </si>
  <si>
    <t>k</t>
  </si>
  <si>
    <t>M</t>
  </si>
  <si>
    <t>L50m</t>
  </si>
  <si>
    <t>L95m</t>
  </si>
  <si>
    <t>0.13</t>
  </si>
  <si>
    <t>0.28</t>
  </si>
  <si>
    <t>39.0</t>
  </si>
  <si>
    <t>42.0</t>
  </si>
  <si>
    <t>Peso</t>
  </si>
  <si>
    <t>log10(Length)</t>
  </si>
  <si>
    <t>log(Peso)</t>
  </si>
  <si>
    <t>Frec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</si>
</sst>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[1]lbpa_dat_Almeja!$A$1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[1]lbpa_dat_Almeja!$A$2:$A$39</c:f>
              <c:numCache>
                <c:formatCode>General</c:formatCode>
                <c:ptCount val="38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</c:numCache>
            </c:numRef>
          </c:cat>
          <c:val>
            <c:numRef>
              <c:f>[1]lbpa_dat_Almeja!$A$2:$A$39</c:f>
              <c:numCache>
                <c:formatCode>General</c:formatCode>
                <c:ptCount val="38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5-41CB-98AA-B7874D7FC4DB}"/>
            </c:ext>
          </c:extLst>
        </c:ser>
        <c:ser>
          <c:idx val="1"/>
          <c:order val="1"/>
          <c:tx>
            <c:strRef>
              <c:f>[1]lbpa_dat_Almeja!$F$1</c:f>
              <c:strCache>
                <c:ptCount val="1"/>
                <c:pt idx="0">
                  <c:v>LF5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[1]lbpa_dat_Almeja!$A$2:$A$39</c:f>
              <c:numCache>
                <c:formatCode>General</c:formatCode>
                <c:ptCount val="38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</c:numCache>
            </c:numRef>
          </c:cat>
          <c:val>
            <c:numRef>
              <c:f>[1]lbpa_dat_Almeja!$F$2:$F$39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64</c:v>
                </c:pt>
                <c:pt idx="9">
                  <c:v>142</c:v>
                </c:pt>
                <c:pt idx="10">
                  <c:v>307</c:v>
                </c:pt>
                <c:pt idx="11">
                  <c:v>584</c:v>
                </c:pt>
                <c:pt idx="12">
                  <c:v>1296</c:v>
                </c:pt>
                <c:pt idx="13">
                  <c:v>1989</c:v>
                </c:pt>
                <c:pt idx="14">
                  <c:v>2582</c:v>
                </c:pt>
                <c:pt idx="15">
                  <c:v>2922</c:v>
                </c:pt>
                <c:pt idx="16">
                  <c:v>3075</c:v>
                </c:pt>
                <c:pt idx="17">
                  <c:v>3595</c:v>
                </c:pt>
                <c:pt idx="18">
                  <c:v>3618</c:v>
                </c:pt>
                <c:pt idx="19">
                  <c:v>3295</c:v>
                </c:pt>
                <c:pt idx="20">
                  <c:v>2796</c:v>
                </c:pt>
                <c:pt idx="21">
                  <c:v>2416</c:v>
                </c:pt>
                <c:pt idx="22">
                  <c:v>1891</c:v>
                </c:pt>
                <c:pt idx="23">
                  <c:v>1413</c:v>
                </c:pt>
                <c:pt idx="24">
                  <c:v>930</c:v>
                </c:pt>
                <c:pt idx="25">
                  <c:v>645</c:v>
                </c:pt>
                <c:pt idx="26">
                  <c:v>374</c:v>
                </c:pt>
                <c:pt idx="27">
                  <c:v>167</c:v>
                </c:pt>
                <c:pt idx="28">
                  <c:v>75</c:v>
                </c:pt>
                <c:pt idx="29">
                  <c:v>37</c:v>
                </c:pt>
                <c:pt idx="30">
                  <c:v>23</c:v>
                </c:pt>
                <c:pt idx="31">
                  <c:v>13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5-41CB-98AA-B7874D7F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1607600"/>
        <c:axId val="243482064"/>
      </c:barChart>
      <c:catAx>
        <c:axId val="3116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82064"/>
        <c:crosses val="autoZero"/>
        <c:auto val="1"/>
        <c:lblAlgn val="ctr"/>
        <c:lblOffset val="100"/>
        <c:noMultiLvlLbl val="0"/>
      </c:catAx>
      <c:valAx>
        <c:axId val="2434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[1]lbpa_dat_Almeja!$A$1</c:f>
              <c:strCache>
                <c:ptCount val="1"/>
                <c:pt idx="0">
                  <c:v>Length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[1]lbpa_dat_Almeja!$A$2:$A$39</c:f>
              <c:numCache>
                <c:formatCode>General</c:formatCode>
                <c:ptCount val="38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E-4E28-BB8F-F58D521AFC22}"/>
            </c:ext>
          </c:extLst>
        </c:ser>
        <c:ser>
          <c:idx val="1"/>
          <c:order val="1"/>
          <c:tx>
            <c:strRef>
              <c:f>[1]lbpa_dat_Almeja!$B$1</c:f>
              <c:strCache>
                <c:ptCount val="1"/>
                <c:pt idx="0">
                  <c:v>LF1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val>
            <c:numRef>
              <c:f>[1]lbpa_dat_Almeja!$B$2:$B$39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11</c:v>
                </c:pt>
                <c:pt idx="8">
                  <c:v>19</c:v>
                </c:pt>
                <c:pt idx="9">
                  <c:v>36</c:v>
                </c:pt>
                <c:pt idx="10">
                  <c:v>153</c:v>
                </c:pt>
                <c:pt idx="11">
                  <c:v>344</c:v>
                </c:pt>
                <c:pt idx="12">
                  <c:v>674</c:v>
                </c:pt>
                <c:pt idx="13">
                  <c:v>1337</c:v>
                </c:pt>
                <c:pt idx="14">
                  <c:v>2348</c:v>
                </c:pt>
                <c:pt idx="15">
                  <c:v>3893</c:v>
                </c:pt>
                <c:pt idx="16">
                  <c:v>5238</c:v>
                </c:pt>
                <c:pt idx="17">
                  <c:v>5938</c:v>
                </c:pt>
                <c:pt idx="18">
                  <c:v>6520</c:v>
                </c:pt>
                <c:pt idx="19">
                  <c:v>6321</c:v>
                </c:pt>
                <c:pt idx="20">
                  <c:v>6308</c:v>
                </c:pt>
                <c:pt idx="21">
                  <c:v>5990</c:v>
                </c:pt>
                <c:pt idx="22">
                  <c:v>4986</c:v>
                </c:pt>
                <c:pt idx="23">
                  <c:v>4255</c:v>
                </c:pt>
                <c:pt idx="24">
                  <c:v>3235</c:v>
                </c:pt>
                <c:pt idx="25">
                  <c:v>2012</c:v>
                </c:pt>
                <c:pt idx="26">
                  <c:v>1327</c:v>
                </c:pt>
                <c:pt idx="27">
                  <c:v>779</c:v>
                </c:pt>
                <c:pt idx="28">
                  <c:v>466</c:v>
                </c:pt>
                <c:pt idx="29">
                  <c:v>225</c:v>
                </c:pt>
                <c:pt idx="30">
                  <c:v>71</c:v>
                </c:pt>
                <c:pt idx="31">
                  <c:v>27</c:v>
                </c:pt>
                <c:pt idx="32">
                  <c:v>19</c:v>
                </c:pt>
                <c:pt idx="33">
                  <c:v>13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E-4E28-BB8F-F58D521AF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07364912"/>
        <c:axId val="239744608"/>
      </c:barChart>
      <c:catAx>
        <c:axId val="2073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44608"/>
        <c:crosses val="autoZero"/>
        <c:auto val="1"/>
        <c:lblAlgn val="ctr"/>
        <c:lblOffset val="100"/>
        <c:noMultiLvlLbl val="0"/>
      </c:catAx>
      <c:valAx>
        <c:axId val="2397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[1]lbpa_dat_Almeja!$A$1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[1]lbpa_dat_Almeja!$A$2:$A$39</c:f>
              <c:numCache>
                <c:formatCode>General</c:formatCode>
                <c:ptCount val="38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9-4379-B693-FCE349772AB0}"/>
            </c:ext>
          </c:extLst>
        </c:ser>
        <c:ser>
          <c:idx val="1"/>
          <c:order val="1"/>
          <c:tx>
            <c:strRef>
              <c:f>[1]lbpa_dat_Almeja!$C$1</c:f>
              <c:strCache>
                <c:ptCount val="1"/>
                <c:pt idx="0">
                  <c:v>LF2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[1]lbpa_dat_Almeja!$C$2:$C$39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22</c:v>
                </c:pt>
                <c:pt idx="7">
                  <c:v>21</c:v>
                </c:pt>
                <c:pt idx="8">
                  <c:v>49</c:v>
                </c:pt>
                <c:pt idx="9">
                  <c:v>68</c:v>
                </c:pt>
                <c:pt idx="10">
                  <c:v>250</c:v>
                </c:pt>
                <c:pt idx="11">
                  <c:v>507</c:v>
                </c:pt>
                <c:pt idx="12">
                  <c:v>992</c:v>
                </c:pt>
                <c:pt idx="13">
                  <c:v>1733</c:v>
                </c:pt>
                <c:pt idx="14">
                  <c:v>2729</c:v>
                </c:pt>
                <c:pt idx="15">
                  <c:v>4362</c:v>
                </c:pt>
                <c:pt idx="16">
                  <c:v>5250</c:v>
                </c:pt>
                <c:pt idx="17">
                  <c:v>5661</c:v>
                </c:pt>
                <c:pt idx="18">
                  <c:v>6109</c:v>
                </c:pt>
                <c:pt idx="19">
                  <c:v>6082</c:v>
                </c:pt>
                <c:pt idx="20">
                  <c:v>5861</c:v>
                </c:pt>
                <c:pt idx="21">
                  <c:v>5227</c:v>
                </c:pt>
                <c:pt idx="22">
                  <c:v>4190</c:v>
                </c:pt>
                <c:pt idx="23">
                  <c:v>3535</c:v>
                </c:pt>
                <c:pt idx="24">
                  <c:v>2543</c:v>
                </c:pt>
                <c:pt idx="25">
                  <c:v>1601</c:v>
                </c:pt>
                <c:pt idx="26">
                  <c:v>1038</c:v>
                </c:pt>
                <c:pt idx="27">
                  <c:v>602</c:v>
                </c:pt>
                <c:pt idx="28">
                  <c:v>268</c:v>
                </c:pt>
                <c:pt idx="29">
                  <c:v>135</c:v>
                </c:pt>
                <c:pt idx="30">
                  <c:v>48</c:v>
                </c:pt>
                <c:pt idx="31">
                  <c:v>26</c:v>
                </c:pt>
                <c:pt idx="32">
                  <c:v>7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9-4379-B693-FCE349772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73955952"/>
        <c:axId val="151894576"/>
      </c:barChart>
      <c:catAx>
        <c:axId val="13739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4576"/>
        <c:crosses val="autoZero"/>
        <c:auto val="1"/>
        <c:lblAlgn val="ctr"/>
        <c:lblOffset val="100"/>
        <c:noMultiLvlLbl val="0"/>
      </c:catAx>
      <c:valAx>
        <c:axId val="1518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[1]lbpa_dat_Almeja!$A$1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[1]lbpa_dat_Almeja!$A$2:$A$39</c:f>
              <c:numCache>
                <c:formatCode>General</c:formatCode>
                <c:ptCount val="38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4-45C9-ADDF-55F9820A150B}"/>
            </c:ext>
          </c:extLst>
        </c:ser>
        <c:ser>
          <c:idx val="1"/>
          <c:order val="1"/>
          <c:tx>
            <c:strRef>
              <c:f>[1]lbpa_dat_Almeja!$D$1</c:f>
              <c:strCache>
                <c:ptCount val="1"/>
                <c:pt idx="0">
                  <c:v>LF3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[1]lbpa_dat_Almeja!$D$2:$D$39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17</c:v>
                </c:pt>
                <c:pt idx="10">
                  <c:v>114</c:v>
                </c:pt>
                <c:pt idx="11">
                  <c:v>329</c:v>
                </c:pt>
                <c:pt idx="12">
                  <c:v>676</c:v>
                </c:pt>
                <c:pt idx="13">
                  <c:v>1296</c:v>
                </c:pt>
                <c:pt idx="14">
                  <c:v>1980</c:v>
                </c:pt>
                <c:pt idx="15">
                  <c:v>2876</c:v>
                </c:pt>
                <c:pt idx="16">
                  <c:v>3669</c:v>
                </c:pt>
                <c:pt idx="17">
                  <c:v>3927</c:v>
                </c:pt>
                <c:pt idx="18">
                  <c:v>4220</c:v>
                </c:pt>
                <c:pt idx="19">
                  <c:v>4369</c:v>
                </c:pt>
                <c:pt idx="20">
                  <c:v>4517</c:v>
                </c:pt>
                <c:pt idx="21">
                  <c:v>4248</c:v>
                </c:pt>
                <c:pt idx="22">
                  <c:v>3409</c:v>
                </c:pt>
                <c:pt idx="23">
                  <c:v>2886</c:v>
                </c:pt>
                <c:pt idx="24">
                  <c:v>2268</c:v>
                </c:pt>
                <c:pt idx="25">
                  <c:v>1570</c:v>
                </c:pt>
                <c:pt idx="26">
                  <c:v>1070</c:v>
                </c:pt>
                <c:pt idx="27">
                  <c:v>639</c:v>
                </c:pt>
                <c:pt idx="28">
                  <c:v>398</c:v>
                </c:pt>
                <c:pt idx="29">
                  <c:v>195</c:v>
                </c:pt>
                <c:pt idx="30">
                  <c:v>111</c:v>
                </c:pt>
                <c:pt idx="31">
                  <c:v>61</c:v>
                </c:pt>
                <c:pt idx="32">
                  <c:v>39</c:v>
                </c:pt>
                <c:pt idx="33">
                  <c:v>17</c:v>
                </c:pt>
                <c:pt idx="34">
                  <c:v>13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4-45C9-ADDF-55F9820A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69705376"/>
        <c:axId val="246112320"/>
      </c:barChart>
      <c:catAx>
        <c:axId val="13697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12320"/>
        <c:crosses val="autoZero"/>
        <c:auto val="1"/>
        <c:lblAlgn val="ctr"/>
        <c:lblOffset val="100"/>
        <c:noMultiLvlLbl val="0"/>
      </c:catAx>
      <c:valAx>
        <c:axId val="2461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0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[1]lbpa_dat_Almeja!$A$1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[1]lbpa_dat_Almeja!$A$2:$A$39</c:f>
              <c:numCache>
                <c:formatCode>General</c:formatCode>
                <c:ptCount val="38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4-4984-8F0F-37AE67BA2345}"/>
            </c:ext>
          </c:extLst>
        </c:ser>
        <c:ser>
          <c:idx val="1"/>
          <c:order val="1"/>
          <c:tx>
            <c:strRef>
              <c:f>[1]lbpa_dat_Almeja!$E$1</c:f>
              <c:strCache>
                <c:ptCount val="1"/>
                <c:pt idx="0">
                  <c:v>LF4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[1]lbpa_dat_Almeja!$E$2:$E$39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30</c:v>
                </c:pt>
                <c:pt idx="11">
                  <c:v>115</c:v>
                </c:pt>
                <c:pt idx="12">
                  <c:v>330</c:v>
                </c:pt>
                <c:pt idx="13">
                  <c:v>682</c:v>
                </c:pt>
                <c:pt idx="14">
                  <c:v>1274</c:v>
                </c:pt>
                <c:pt idx="15">
                  <c:v>2293</c:v>
                </c:pt>
                <c:pt idx="16">
                  <c:v>3853</c:v>
                </c:pt>
                <c:pt idx="17">
                  <c:v>4569</c:v>
                </c:pt>
                <c:pt idx="18">
                  <c:v>5213</c:v>
                </c:pt>
                <c:pt idx="19">
                  <c:v>4882</c:v>
                </c:pt>
                <c:pt idx="20">
                  <c:v>5069</c:v>
                </c:pt>
                <c:pt idx="21">
                  <c:v>5109</c:v>
                </c:pt>
                <c:pt idx="22">
                  <c:v>4177</c:v>
                </c:pt>
                <c:pt idx="23">
                  <c:v>3391</c:v>
                </c:pt>
                <c:pt idx="24">
                  <c:v>2208</c:v>
                </c:pt>
                <c:pt idx="25">
                  <c:v>1575</c:v>
                </c:pt>
                <c:pt idx="26">
                  <c:v>912</c:v>
                </c:pt>
                <c:pt idx="27">
                  <c:v>596</c:v>
                </c:pt>
                <c:pt idx="28">
                  <c:v>253</c:v>
                </c:pt>
                <c:pt idx="29">
                  <c:v>146</c:v>
                </c:pt>
                <c:pt idx="30">
                  <c:v>63</c:v>
                </c:pt>
                <c:pt idx="31">
                  <c:v>43</c:v>
                </c:pt>
                <c:pt idx="32">
                  <c:v>15</c:v>
                </c:pt>
                <c:pt idx="33">
                  <c:v>12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4-4984-8F0F-37AE67BA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4210128"/>
        <c:axId val="248896992"/>
      </c:barChart>
      <c:catAx>
        <c:axId val="3142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6992"/>
        <c:crosses val="autoZero"/>
        <c:auto val="1"/>
        <c:lblAlgn val="ctr"/>
        <c:lblOffset val="100"/>
        <c:noMultiLvlLbl val="0"/>
      </c:catAx>
      <c:valAx>
        <c:axId val="2488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13216175334216E-2"/>
          <c:y val="2.5446002710397823E-2"/>
          <c:w val="0.87742804042739031"/>
          <c:h val="0.841564661957213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Hoja4!$A:$A</c:f>
              <c:strCache>
                <c:ptCount val="39"/>
                <c:pt idx="0">
                  <c:v>Length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  <c:pt idx="30">
                  <c:v>78</c:v>
                </c:pt>
                <c:pt idx="31">
                  <c:v>80</c:v>
                </c:pt>
                <c:pt idx="32">
                  <c:v>82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  <c:pt idx="36">
                  <c:v>90</c:v>
                </c:pt>
                <c:pt idx="37">
                  <c:v>92</c:v>
                </c:pt>
                <c:pt idx="38">
                  <c:v>94</c:v>
                </c:pt>
              </c:strCache>
            </c:strRef>
          </c:xVal>
          <c:yVal>
            <c:numRef>
              <c:f>Hoja4!$B:$B</c:f>
              <c:numCache>
                <c:formatCode>General</c:formatCode>
                <c:ptCount val="1048576"/>
                <c:pt idx="0">
                  <c:v>0</c:v>
                </c:pt>
                <c:pt idx="1">
                  <c:v>2.75</c:v>
                </c:pt>
                <c:pt idx="2">
                  <c:v>3.65</c:v>
                </c:pt>
                <c:pt idx="3">
                  <c:v>4.72</c:v>
                </c:pt>
                <c:pt idx="4">
                  <c:v>5.97</c:v>
                </c:pt>
                <c:pt idx="5">
                  <c:v>7.43</c:v>
                </c:pt>
                <c:pt idx="6">
                  <c:v>9.11</c:v>
                </c:pt>
                <c:pt idx="7">
                  <c:v>11.02</c:v>
                </c:pt>
                <c:pt idx="8">
                  <c:v>13.18</c:v>
                </c:pt>
                <c:pt idx="9">
                  <c:v>15.6</c:v>
                </c:pt>
                <c:pt idx="10">
                  <c:v>18.3</c:v>
                </c:pt>
                <c:pt idx="11">
                  <c:v>21.29</c:v>
                </c:pt>
                <c:pt idx="12">
                  <c:v>24.58</c:v>
                </c:pt>
                <c:pt idx="13">
                  <c:v>28.2</c:v>
                </c:pt>
                <c:pt idx="14">
                  <c:v>32.15</c:v>
                </c:pt>
                <c:pt idx="15">
                  <c:v>36.450000000000003</c:v>
                </c:pt>
                <c:pt idx="16">
                  <c:v>41.12</c:v>
                </c:pt>
                <c:pt idx="17">
                  <c:v>46.16</c:v>
                </c:pt>
                <c:pt idx="18">
                  <c:v>51.6</c:v>
                </c:pt>
                <c:pt idx="19">
                  <c:v>57.44</c:v>
                </c:pt>
                <c:pt idx="20">
                  <c:v>63.7</c:v>
                </c:pt>
                <c:pt idx="21">
                  <c:v>70.41</c:v>
                </c:pt>
                <c:pt idx="22">
                  <c:v>77.56</c:v>
                </c:pt>
                <c:pt idx="23">
                  <c:v>85.17</c:v>
                </c:pt>
                <c:pt idx="24">
                  <c:v>93.26</c:v>
                </c:pt>
                <c:pt idx="25">
                  <c:v>101.85</c:v>
                </c:pt>
                <c:pt idx="26">
                  <c:v>110.94</c:v>
                </c:pt>
                <c:pt idx="27">
                  <c:v>120.56</c:v>
                </c:pt>
                <c:pt idx="28">
                  <c:v>130.71</c:v>
                </c:pt>
                <c:pt idx="29">
                  <c:v>141.4</c:v>
                </c:pt>
                <c:pt idx="30">
                  <c:v>152.66</c:v>
                </c:pt>
                <c:pt idx="31">
                  <c:v>164.5</c:v>
                </c:pt>
                <c:pt idx="32">
                  <c:v>176.93</c:v>
                </c:pt>
                <c:pt idx="33">
                  <c:v>189.97</c:v>
                </c:pt>
                <c:pt idx="34">
                  <c:v>203.62</c:v>
                </c:pt>
                <c:pt idx="35">
                  <c:v>217.91</c:v>
                </c:pt>
                <c:pt idx="36">
                  <c:v>232.85</c:v>
                </c:pt>
                <c:pt idx="37">
                  <c:v>248.45</c:v>
                </c:pt>
                <c:pt idx="38">
                  <c:v>264.7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A3-4643-92D3-AAF10935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09968"/>
        <c:axId val="2105016528"/>
      </c:scatterChart>
      <c:valAx>
        <c:axId val="931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16528"/>
        <c:crosses val="autoZero"/>
        <c:crossBetween val="midCat"/>
      </c:valAx>
      <c:valAx>
        <c:axId val="21050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Hoja4!$D$1</c:f>
              <c:strCache>
                <c:ptCount val="1"/>
                <c:pt idx="0">
                  <c:v>log(Peso)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403652258823452"/>
                  <c:y val="-9.747776319626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Hoja4!$C$2:$C$39</c:f>
              <c:numCache>
                <c:formatCode>General</c:formatCode>
                <c:ptCount val="38"/>
                <c:pt idx="0">
                  <c:v>1.3010299956639813</c:v>
                </c:pt>
                <c:pt idx="1">
                  <c:v>1.3424226808222062</c:v>
                </c:pt>
                <c:pt idx="2">
                  <c:v>1.3802112417116059</c:v>
                </c:pt>
                <c:pt idx="3">
                  <c:v>1.414973347970818</c:v>
                </c:pt>
                <c:pt idx="4">
                  <c:v>1.4471580313422192</c:v>
                </c:pt>
                <c:pt idx="5">
                  <c:v>1.4771212547196624</c:v>
                </c:pt>
                <c:pt idx="6">
                  <c:v>1.505149978319906</c:v>
                </c:pt>
                <c:pt idx="7">
                  <c:v>1.5314789170422551</c:v>
                </c:pt>
                <c:pt idx="8">
                  <c:v>1.5563025007672873</c:v>
                </c:pt>
                <c:pt idx="9">
                  <c:v>1.5797835966168101</c:v>
                </c:pt>
                <c:pt idx="10">
                  <c:v>1.6020599913279623</c:v>
                </c:pt>
                <c:pt idx="11">
                  <c:v>1.6232492903979006</c:v>
                </c:pt>
                <c:pt idx="12">
                  <c:v>1.6434526764861874</c:v>
                </c:pt>
                <c:pt idx="13">
                  <c:v>1.6627578316815741</c:v>
                </c:pt>
                <c:pt idx="14">
                  <c:v>1.6812412373755872</c:v>
                </c:pt>
                <c:pt idx="15">
                  <c:v>1.6989700043360187</c:v>
                </c:pt>
                <c:pt idx="16">
                  <c:v>1.7160033436347992</c:v>
                </c:pt>
                <c:pt idx="17">
                  <c:v>1.7323937598229686</c:v>
                </c:pt>
                <c:pt idx="18">
                  <c:v>1.7481880270062005</c:v>
                </c:pt>
                <c:pt idx="19">
                  <c:v>1.7634279935629373</c:v>
                </c:pt>
                <c:pt idx="20">
                  <c:v>1.7781512503836436</c:v>
                </c:pt>
                <c:pt idx="21">
                  <c:v>1.7923916894982539</c:v>
                </c:pt>
                <c:pt idx="22">
                  <c:v>1.8061799739838871</c:v>
                </c:pt>
                <c:pt idx="23">
                  <c:v>1.8195439355418688</c:v>
                </c:pt>
                <c:pt idx="24">
                  <c:v>1.8325089127062364</c:v>
                </c:pt>
                <c:pt idx="25">
                  <c:v>1.8450980400142569</c:v>
                </c:pt>
                <c:pt idx="26">
                  <c:v>1.8573324964312685</c:v>
                </c:pt>
                <c:pt idx="27">
                  <c:v>1.8692317197309762</c:v>
                </c:pt>
                <c:pt idx="28">
                  <c:v>1.8808135922807914</c:v>
                </c:pt>
                <c:pt idx="29">
                  <c:v>1.8920946026904804</c:v>
                </c:pt>
                <c:pt idx="30">
                  <c:v>1.9030899869919435</c:v>
                </c:pt>
                <c:pt idx="31">
                  <c:v>1.9138138523837167</c:v>
                </c:pt>
                <c:pt idx="32">
                  <c:v>1.9242792860618816</c:v>
                </c:pt>
                <c:pt idx="33">
                  <c:v>1.9344984512435677</c:v>
                </c:pt>
                <c:pt idx="34">
                  <c:v>1.9444826721501687</c:v>
                </c:pt>
                <c:pt idx="35">
                  <c:v>1.954242509439325</c:v>
                </c:pt>
                <c:pt idx="36">
                  <c:v>1.9637878273455553</c:v>
                </c:pt>
                <c:pt idx="37">
                  <c:v>1.9731278535996986</c:v>
                </c:pt>
              </c:numCache>
            </c:numRef>
          </c:xVal>
          <c:yVal>
            <c:numRef>
              <c:f>Hoja4!$D$2:$D$39</c:f>
              <c:numCache>
                <c:formatCode>General</c:formatCode>
                <c:ptCount val="38"/>
                <c:pt idx="0">
                  <c:v>0.43933269383026263</c:v>
                </c:pt>
                <c:pt idx="1">
                  <c:v>0.56229286445647475</c:v>
                </c:pt>
                <c:pt idx="2">
                  <c:v>0.67394199863408777</c:v>
                </c:pt>
                <c:pt idx="3">
                  <c:v>0.77597433112936909</c:v>
                </c:pt>
                <c:pt idx="4">
                  <c:v>0.87098881376057524</c:v>
                </c:pt>
                <c:pt idx="5">
                  <c:v>0.95951837697299824</c:v>
                </c:pt>
                <c:pt idx="6">
                  <c:v>1.0421815945157662</c:v>
                </c:pt>
                <c:pt idx="7">
                  <c:v>1.1199154102579911</c:v>
                </c:pt>
                <c:pt idx="8">
                  <c:v>1.1931245983544616</c:v>
                </c:pt>
                <c:pt idx="9">
                  <c:v>1.2624510897304295</c:v>
                </c:pt>
                <c:pt idx="10">
                  <c:v>1.3281756614383224</c:v>
                </c:pt>
                <c:pt idx="11">
                  <c:v>1.3905818785504354</c:v>
                </c:pt>
                <c:pt idx="12">
                  <c:v>1.4502491083193612</c:v>
                </c:pt>
                <c:pt idx="13">
                  <c:v>1.5071809772602409</c:v>
                </c:pt>
                <c:pt idx="14">
                  <c:v>1.5616975326539935</c:v>
                </c:pt>
                <c:pt idx="15">
                  <c:v>1.6140531059872192</c:v>
                </c:pt>
                <c:pt idx="16">
                  <c:v>1.6642658001476749</c:v>
                </c:pt>
                <c:pt idx="17">
                  <c:v>1.7126497016272113</c:v>
                </c:pt>
                <c:pt idx="18">
                  <c:v>1.7592144312342439</c:v>
                </c:pt>
                <c:pt idx="19">
                  <c:v>1.8041394323353503</c:v>
                </c:pt>
                <c:pt idx="20">
                  <c:v>1.847634344318255</c:v>
                </c:pt>
                <c:pt idx="21">
                  <c:v>1.8896378004066678</c:v>
                </c:pt>
                <c:pt idx="22">
                  <c:v>1.9302866472455196</c:v>
                </c:pt>
                <c:pt idx="23">
                  <c:v>1.9696954111184732</c:v>
                </c:pt>
                <c:pt idx="24">
                  <c:v>2.007961033336183</c:v>
                </c:pt>
                <c:pt idx="25">
                  <c:v>2.0450881615428167</c:v>
                </c:pt>
                <c:pt idx="26">
                  <c:v>2.0812032393065754</c:v>
                </c:pt>
                <c:pt idx="27">
                  <c:v>2.1163088146554165</c:v>
                </c:pt>
                <c:pt idx="28">
                  <c:v>2.1504494094608808</c:v>
                </c:pt>
                <c:pt idx="29">
                  <c:v>2.1837252580455782</c:v>
                </c:pt>
                <c:pt idx="30">
                  <c:v>2.2161659022859932</c:v>
                </c:pt>
                <c:pt idx="31">
                  <c:v>2.2478014775101713</c:v>
                </c:pt>
                <c:pt idx="32">
                  <c:v>2.2786850227256839</c:v>
                </c:pt>
                <c:pt idx="33">
                  <c:v>2.3088204331099598</c:v>
                </c:pt>
                <c:pt idx="34">
                  <c:v>2.3382771606967721</c:v>
                </c:pt>
                <c:pt idx="35">
                  <c:v>2.3670762422687499</c:v>
                </c:pt>
                <c:pt idx="36">
                  <c:v>2.3952390010815514</c:v>
                </c:pt>
                <c:pt idx="37">
                  <c:v>2.4227539413013481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B-46B3-A53A-C28BECB5A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0704"/>
        <c:axId val="1857301008"/>
      </c:scatterChart>
      <c:valAx>
        <c:axId val="2062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01008"/>
        <c:crosses val="autoZero"/>
        <c:crossBetween val="midCat"/>
      </c:valAx>
      <c:valAx>
        <c:axId val="18573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50</xdr:row>
      <xdr:rowOff>81280</xdr:rowOff>
    </xdr:from>
    <xdr:to>
      <xdr:col>13</xdr:col>
      <xdr:colOff>645795</xdr:colOff>
      <xdr:row>65</xdr:row>
      <xdr:rowOff>6985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EEA72E-4BC2-4AB4-BB21-5B5152FFC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</xdr:colOff>
      <xdr:row>3</xdr:row>
      <xdr:rowOff>0</xdr:rowOff>
    </xdr:from>
    <xdr:to>
      <xdr:col>13</xdr:col>
      <xdr:colOff>668655</xdr:colOff>
      <xdr:row>17</xdr:row>
      <xdr:rowOff>116205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6D8F92-7C96-4FDA-9705-C55C71E07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</xdr:colOff>
      <xdr:row>15</xdr:row>
      <xdr:rowOff>174625</xdr:rowOff>
    </xdr:from>
    <xdr:to>
      <xdr:col>13</xdr:col>
      <xdr:colOff>693420</xdr:colOff>
      <xdr:row>30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46217B-D41D-4807-A89A-0B6E0E97E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</xdr:colOff>
      <xdr:row>27</xdr:row>
      <xdr:rowOff>64135</xdr:rowOff>
    </xdr:from>
    <xdr:to>
      <xdr:col>13</xdr:col>
      <xdr:colOff>695325</xdr:colOff>
      <xdr:row>42</xdr:row>
      <xdr:rowOff>6985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C64569-577E-4AEE-9D87-4A7B207C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43815</xdr:colOff>
      <xdr:row>38</xdr:row>
      <xdr:rowOff>157480</xdr:rowOff>
    </xdr:from>
    <xdr:to>
      <xdr:col>13</xdr:col>
      <xdr:colOff>674370</xdr:colOff>
      <xdr:row>53</xdr:row>
      <xdr:rowOff>81280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A3791C-444E-4F2A-899D-4CD4FB9CD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554355</xdr:colOff>
      <xdr:row>2</xdr:row>
      <xdr:rowOff>117157</xdr:rowOff>
    </xdr:from>
    <xdr:to>
      <xdr:col>17</xdr:col>
      <xdr:colOff>379095</xdr:colOff>
      <xdr:row>17</xdr:row>
      <xdr:rowOff>143827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C9432B-0C21-D674-07F2-59C99A319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338137</xdr:colOff>
      <xdr:row>11</xdr:row>
      <xdr:rowOff>157162</xdr:rowOff>
    </xdr:from>
    <xdr:to>
      <xdr:col>12</xdr:col>
      <xdr:colOff>166687</xdr:colOff>
      <xdr:row>27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274685-0896-DA35-3CD3-9737A22F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_aty\OneDrive\Documentos\Diplomado_ERP\3%20Control\lbpa_dat_Almeja.csv" TargetMode="External"/><Relationship Id="rId1" Type="http://schemas.openxmlformats.org/officeDocument/2006/relationships/externalLinkPath" Target="lbpa_dat_Almej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bpa_dat_Almeja"/>
      <sheetName val="biological parameters"/>
      <sheetName val="starting values"/>
      <sheetName val="weighting factors"/>
    </sheetNames>
    <sheetDataSet>
      <sheetData sheetId="0">
        <row r="1">
          <cell r="A1" t="str">
            <v>Length</v>
          </cell>
          <cell r="B1" t="str">
            <v>LF1</v>
          </cell>
          <cell r="C1" t="str">
            <v>LF2</v>
          </cell>
          <cell r="D1" t="str">
            <v>LF3</v>
          </cell>
          <cell r="E1" t="str">
            <v>LF4</v>
          </cell>
          <cell r="F1" t="str">
            <v>LF5</v>
          </cell>
        </row>
        <row r="2">
          <cell r="A2">
            <v>20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</row>
        <row r="3">
          <cell r="A3">
            <v>22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</row>
        <row r="4">
          <cell r="A4">
            <v>24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A5">
            <v>26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</row>
        <row r="6">
          <cell r="A6">
            <v>28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</row>
        <row r="7">
          <cell r="A7">
            <v>30</v>
          </cell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</row>
        <row r="8">
          <cell r="A8">
            <v>32</v>
          </cell>
          <cell r="B8">
            <v>3</v>
          </cell>
          <cell r="C8">
            <v>22</v>
          </cell>
          <cell r="D8">
            <v>0</v>
          </cell>
          <cell r="E8">
            <v>7</v>
          </cell>
          <cell r="F8">
            <v>0</v>
          </cell>
        </row>
        <row r="9">
          <cell r="A9">
            <v>34</v>
          </cell>
          <cell r="B9">
            <v>11</v>
          </cell>
          <cell r="C9">
            <v>21</v>
          </cell>
          <cell r="D9">
            <v>1</v>
          </cell>
          <cell r="E9">
            <v>6</v>
          </cell>
          <cell r="F9">
            <v>15</v>
          </cell>
        </row>
        <row r="10">
          <cell r="A10">
            <v>36</v>
          </cell>
          <cell r="B10">
            <v>19</v>
          </cell>
          <cell r="C10">
            <v>49</v>
          </cell>
          <cell r="D10">
            <v>10</v>
          </cell>
          <cell r="E10">
            <v>3</v>
          </cell>
          <cell r="F10">
            <v>64</v>
          </cell>
        </row>
        <row r="11">
          <cell r="A11">
            <v>38</v>
          </cell>
          <cell r="B11">
            <v>36</v>
          </cell>
          <cell r="C11">
            <v>68</v>
          </cell>
          <cell r="D11">
            <v>17</v>
          </cell>
          <cell r="E11">
            <v>5</v>
          </cell>
          <cell r="F11">
            <v>142</v>
          </cell>
        </row>
        <row r="12">
          <cell r="A12">
            <v>40</v>
          </cell>
          <cell r="B12">
            <v>153</v>
          </cell>
          <cell r="C12">
            <v>250</v>
          </cell>
          <cell r="D12">
            <v>114</v>
          </cell>
          <cell r="E12">
            <v>30</v>
          </cell>
          <cell r="F12">
            <v>307</v>
          </cell>
        </row>
        <row r="13">
          <cell r="A13">
            <v>42</v>
          </cell>
          <cell r="B13">
            <v>344</v>
          </cell>
          <cell r="C13">
            <v>507</v>
          </cell>
          <cell r="D13">
            <v>329</v>
          </cell>
          <cell r="E13">
            <v>115</v>
          </cell>
          <cell r="F13">
            <v>584</v>
          </cell>
        </row>
        <row r="14">
          <cell r="A14">
            <v>44</v>
          </cell>
          <cell r="B14">
            <v>674</v>
          </cell>
          <cell r="C14">
            <v>992</v>
          </cell>
          <cell r="D14">
            <v>676</v>
          </cell>
          <cell r="E14">
            <v>330</v>
          </cell>
          <cell r="F14">
            <v>1296</v>
          </cell>
        </row>
        <row r="15">
          <cell r="A15">
            <v>46</v>
          </cell>
          <cell r="B15">
            <v>1337</v>
          </cell>
          <cell r="C15">
            <v>1733</v>
          </cell>
          <cell r="D15">
            <v>1296</v>
          </cell>
          <cell r="E15">
            <v>682</v>
          </cell>
          <cell r="F15">
            <v>1989</v>
          </cell>
        </row>
        <row r="16">
          <cell r="A16">
            <v>48</v>
          </cell>
          <cell r="B16">
            <v>2348</v>
          </cell>
          <cell r="C16">
            <v>2729</v>
          </cell>
          <cell r="D16">
            <v>1980</v>
          </cell>
          <cell r="E16">
            <v>1274</v>
          </cell>
          <cell r="F16">
            <v>2582</v>
          </cell>
        </row>
        <row r="17">
          <cell r="A17">
            <v>50</v>
          </cell>
          <cell r="B17">
            <v>3893</v>
          </cell>
          <cell r="C17">
            <v>4362</v>
          </cell>
          <cell r="D17">
            <v>2876</v>
          </cell>
          <cell r="E17">
            <v>2293</v>
          </cell>
          <cell r="F17">
            <v>2922</v>
          </cell>
        </row>
        <row r="18">
          <cell r="A18">
            <v>52</v>
          </cell>
          <cell r="B18">
            <v>5238</v>
          </cell>
          <cell r="C18">
            <v>5250</v>
          </cell>
          <cell r="D18">
            <v>3669</v>
          </cell>
          <cell r="E18">
            <v>3853</v>
          </cell>
          <cell r="F18">
            <v>3075</v>
          </cell>
        </row>
        <row r="19">
          <cell r="A19">
            <v>54</v>
          </cell>
          <cell r="B19">
            <v>5938</v>
          </cell>
          <cell r="C19">
            <v>5661</v>
          </cell>
          <cell r="D19">
            <v>3927</v>
          </cell>
          <cell r="E19">
            <v>4569</v>
          </cell>
          <cell r="F19">
            <v>3595</v>
          </cell>
        </row>
        <row r="20">
          <cell r="A20">
            <v>56</v>
          </cell>
          <cell r="B20">
            <v>6520</v>
          </cell>
          <cell r="C20">
            <v>6109</v>
          </cell>
          <cell r="D20">
            <v>4220</v>
          </cell>
          <cell r="E20">
            <v>5213</v>
          </cell>
          <cell r="F20">
            <v>3618</v>
          </cell>
        </row>
        <row r="21">
          <cell r="A21">
            <v>58</v>
          </cell>
          <cell r="B21">
            <v>6321</v>
          </cell>
          <cell r="C21">
            <v>6082</v>
          </cell>
          <cell r="D21">
            <v>4369</v>
          </cell>
          <cell r="E21">
            <v>4882</v>
          </cell>
          <cell r="F21">
            <v>3295</v>
          </cell>
        </row>
        <row r="22">
          <cell r="A22">
            <v>60</v>
          </cell>
          <cell r="B22">
            <v>6308</v>
          </cell>
          <cell r="C22">
            <v>5861</v>
          </cell>
          <cell r="D22">
            <v>4517</v>
          </cell>
          <cell r="E22">
            <v>5069</v>
          </cell>
          <cell r="F22">
            <v>2796</v>
          </cell>
        </row>
        <row r="23">
          <cell r="A23">
            <v>62</v>
          </cell>
          <cell r="B23">
            <v>5990</v>
          </cell>
          <cell r="C23">
            <v>5227</v>
          </cell>
          <cell r="D23">
            <v>4248</v>
          </cell>
          <cell r="E23">
            <v>5109</v>
          </cell>
          <cell r="F23">
            <v>2416</v>
          </cell>
        </row>
        <row r="24">
          <cell r="A24">
            <v>64</v>
          </cell>
          <cell r="B24">
            <v>4986</v>
          </cell>
          <cell r="C24">
            <v>4190</v>
          </cell>
          <cell r="D24">
            <v>3409</v>
          </cell>
          <cell r="E24">
            <v>4177</v>
          </cell>
          <cell r="F24">
            <v>1891</v>
          </cell>
        </row>
        <row r="25">
          <cell r="A25">
            <v>66</v>
          </cell>
          <cell r="B25">
            <v>4255</v>
          </cell>
          <cell r="C25">
            <v>3535</v>
          </cell>
          <cell r="D25">
            <v>2886</v>
          </cell>
          <cell r="E25">
            <v>3391</v>
          </cell>
          <cell r="F25">
            <v>1413</v>
          </cell>
        </row>
        <row r="26">
          <cell r="A26">
            <v>68</v>
          </cell>
          <cell r="B26">
            <v>3235</v>
          </cell>
          <cell r="C26">
            <v>2543</v>
          </cell>
          <cell r="D26">
            <v>2268</v>
          </cell>
          <cell r="E26">
            <v>2208</v>
          </cell>
          <cell r="F26">
            <v>930</v>
          </cell>
        </row>
        <row r="27">
          <cell r="A27">
            <v>70</v>
          </cell>
          <cell r="B27">
            <v>2012</v>
          </cell>
          <cell r="C27">
            <v>1601</v>
          </cell>
          <cell r="D27">
            <v>1570</v>
          </cell>
          <cell r="E27">
            <v>1575</v>
          </cell>
          <cell r="F27">
            <v>645</v>
          </cell>
        </row>
        <row r="28">
          <cell r="A28">
            <v>72</v>
          </cell>
          <cell r="B28">
            <v>1327</v>
          </cell>
          <cell r="C28">
            <v>1038</v>
          </cell>
          <cell r="D28">
            <v>1070</v>
          </cell>
          <cell r="E28">
            <v>912</v>
          </cell>
          <cell r="F28">
            <v>374</v>
          </cell>
        </row>
        <row r="29">
          <cell r="A29">
            <v>74</v>
          </cell>
          <cell r="B29">
            <v>779</v>
          </cell>
          <cell r="C29">
            <v>602</v>
          </cell>
          <cell r="D29">
            <v>639</v>
          </cell>
          <cell r="E29">
            <v>596</v>
          </cell>
          <cell r="F29">
            <v>167</v>
          </cell>
        </row>
        <row r="30">
          <cell r="A30">
            <v>76</v>
          </cell>
          <cell r="B30">
            <v>466</v>
          </cell>
          <cell r="C30">
            <v>268</v>
          </cell>
          <cell r="D30">
            <v>398</v>
          </cell>
          <cell r="E30">
            <v>253</v>
          </cell>
          <cell r="F30">
            <v>75</v>
          </cell>
        </row>
        <row r="31">
          <cell r="A31">
            <v>78</v>
          </cell>
          <cell r="B31">
            <v>225</v>
          </cell>
          <cell r="C31">
            <v>135</v>
          </cell>
          <cell r="D31">
            <v>195</v>
          </cell>
          <cell r="E31">
            <v>146</v>
          </cell>
          <cell r="F31">
            <v>37</v>
          </cell>
        </row>
        <row r="32">
          <cell r="A32">
            <v>80</v>
          </cell>
          <cell r="B32">
            <v>71</v>
          </cell>
          <cell r="C32">
            <v>48</v>
          </cell>
          <cell r="D32">
            <v>111</v>
          </cell>
          <cell r="E32">
            <v>63</v>
          </cell>
          <cell r="F32">
            <v>23</v>
          </cell>
        </row>
        <row r="33">
          <cell r="A33">
            <v>82</v>
          </cell>
          <cell r="B33">
            <v>27</v>
          </cell>
          <cell r="C33">
            <v>26</v>
          </cell>
          <cell r="D33">
            <v>61</v>
          </cell>
          <cell r="E33">
            <v>43</v>
          </cell>
          <cell r="F33">
            <v>13</v>
          </cell>
        </row>
        <row r="34">
          <cell r="A34">
            <v>84</v>
          </cell>
          <cell r="B34">
            <v>19</v>
          </cell>
          <cell r="C34">
            <v>7</v>
          </cell>
          <cell r="D34">
            <v>39</v>
          </cell>
          <cell r="E34">
            <v>15</v>
          </cell>
          <cell r="F34">
            <v>1</v>
          </cell>
        </row>
        <row r="35">
          <cell r="A35">
            <v>86</v>
          </cell>
          <cell r="B35">
            <v>13</v>
          </cell>
          <cell r="C35">
            <v>2</v>
          </cell>
          <cell r="D35">
            <v>17</v>
          </cell>
          <cell r="E35">
            <v>12</v>
          </cell>
          <cell r="F35">
            <v>2</v>
          </cell>
        </row>
        <row r="36">
          <cell r="A36">
            <v>88</v>
          </cell>
          <cell r="B36">
            <v>2</v>
          </cell>
          <cell r="C36">
            <v>1</v>
          </cell>
          <cell r="D36">
            <v>13</v>
          </cell>
          <cell r="E36">
            <v>3</v>
          </cell>
          <cell r="F36">
            <v>1</v>
          </cell>
        </row>
        <row r="37">
          <cell r="A37">
            <v>90</v>
          </cell>
          <cell r="B37">
            <v>2</v>
          </cell>
          <cell r="C37">
            <v>1</v>
          </cell>
          <cell r="D37">
            <v>2</v>
          </cell>
          <cell r="E37">
            <v>2</v>
          </cell>
          <cell r="F37">
            <v>0</v>
          </cell>
        </row>
        <row r="38">
          <cell r="A38">
            <v>92</v>
          </cell>
          <cell r="B38">
            <v>1</v>
          </cell>
          <cell r="C38">
            <v>0</v>
          </cell>
          <cell r="D38">
            <v>2</v>
          </cell>
          <cell r="E38">
            <v>0</v>
          </cell>
          <cell r="F38">
            <v>0</v>
          </cell>
        </row>
        <row r="39">
          <cell r="A39">
            <v>94</v>
          </cell>
          <cell r="B39">
            <v>2</v>
          </cell>
          <cell r="C39">
            <v>1</v>
          </cell>
          <cell r="D39">
            <v>2</v>
          </cell>
          <cell r="E39">
            <v>0</v>
          </cell>
          <cell r="F39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E16A-29B3-4439-B34D-CF3FC3FF4F53}">
  <dimension ref="A1:AL17"/>
  <sheetViews>
    <sheetView workbookViewId="0">
      <selection activeCell="A6" sqref="A6:XFD10"/>
    </sheetView>
  </sheetViews>
  <sheetFormatPr baseColWidth="10" defaultRowHeight="14.4" x14ac:dyDescent="0.3"/>
  <sheetData>
    <row r="1" spans="1:38" x14ac:dyDescent="0.3">
      <c r="A1" t="s">
        <v>0</v>
      </c>
    </row>
    <row r="3" spans="1:38" x14ac:dyDescent="0.3">
      <c r="A3" t="s">
        <v>1</v>
      </c>
    </row>
    <row r="4" spans="1:38" x14ac:dyDescent="0.3">
      <c r="A4">
        <v>20</v>
      </c>
      <c r="B4">
        <v>22</v>
      </c>
      <c r="C4">
        <v>24</v>
      </c>
      <c r="D4">
        <v>26</v>
      </c>
      <c r="E4">
        <v>28</v>
      </c>
      <c r="F4">
        <v>30</v>
      </c>
      <c r="G4">
        <v>32</v>
      </c>
      <c r="H4">
        <v>34</v>
      </c>
      <c r="I4">
        <v>36</v>
      </c>
      <c r="J4">
        <v>38</v>
      </c>
      <c r="K4">
        <v>40</v>
      </c>
      <c r="L4">
        <v>42</v>
      </c>
      <c r="M4">
        <v>44</v>
      </c>
      <c r="N4">
        <v>46</v>
      </c>
      <c r="O4">
        <v>48</v>
      </c>
      <c r="P4">
        <v>50</v>
      </c>
      <c r="Q4">
        <v>52</v>
      </c>
      <c r="R4">
        <v>54</v>
      </c>
      <c r="S4">
        <v>56</v>
      </c>
      <c r="T4">
        <v>58</v>
      </c>
      <c r="U4">
        <v>60</v>
      </c>
      <c r="V4">
        <v>62</v>
      </c>
      <c r="W4">
        <v>64</v>
      </c>
      <c r="X4">
        <v>66</v>
      </c>
      <c r="Y4">
        <v>68</v>
      </c>
      <c r="Z4">
        <v>70</v>
      </c>
      <c r="AA4">
        <v>72</v>
      </c>
      <c r="AB4">
        <v>74</v>
      </c>
      <c r="AC4">
        <v>76</v>
      </c>
      <c r="AD4">
        <v>78</v>
      </c>
      <c r="AE4">
        <v>80</v>
      </c>
      <c r="AF4">
        <v>82</v>
      </c>
      <c r="AG4">
        <v>84</v>
      </c>
      <c r="AH4">
        <v>86</v>
      </c>
      <c r="AI4">
        <v>88</v>
      </c>
      <c r="AJ4">
        <v>90</v>
      </c>
      <c r="AK4">
        <v>92</v>
      </c>
      <c r="AL4">
        <v>94</v>
      </c>
    </row>
    <row r="5" spans="1:38" x14ac:dyDescent="0.3">
      <c r="A5" t="s">
        <v>2</v>
      </c>
    </row>
    <row r="6" spans="1:3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3</v>
      </c>
      <c r="H6">
        <v>11</v>
      </c>
      <c r="I6">
        <v>19</v>
      </c>
      <c r="J6">
        <v>36</v>
      </c>
      <c r="K6">
        <v>153</v>
      </c>
      <c r="L6">
        <v>344</v>
      </c>
      <c r="M6">
        <v>674</v>
      </c>
      <c r="N6">
        <v>1337</v>
      </c>
      <c r="O6">
        <v>2348</v>
      </c>
      <c r="P6">
        <v>3893</v>
      </c>
      <c r="Q6">
        <v>5238</v>
      </c>
      <c r="R6">
        <v>5938</v>
      </c>
      <c r="S6">
        <v>6520</v>
      </c>
      <c r="T6">
        <v>6321</v>
      </c>
      <c r="U6">
        <v>6308</v>
      </c>
      <c r="V6">
        <v>5990</v>
      </c>
      <c r="W6">
        <v>4986</v>
      </c>
      <c r="X6">
        <v>4255</v>
      </c>
      <c r="Y6">
        <v>3235</v>
      </c>
      <c r="Z6">
        <v>2012</v>
      </c>
      <c r="AA6">
        <v>1327</v>
      </c>
      <c r="AB6">
        <v>779</v>
      </c>
      <c r="AC6">
        <v>466</v>
      </c>
      <c r="AD6">
        <v>225</v>
      </c>
      <c r="AE6">
        <v>71</v>
      </c>
      <c r="AF6">
        <v>27</v>
      </c>
      <c r="AG6">
        <v>19</v>
      </c>
      <c r="AH6">
        <v>13</v>
      </c>
      <c r="AI6">
        <v>2</v>
      </c>
      <c r="AJ6">
        <v>2</v>
      </c>
      <c r="AK6">
        <v>1</v>
      </c>
      <c r="AL6">
        <v>2</v>
      </c>
    </row>
    <row r="7" spans="1:38" x14ac:dyDescent="0.3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22</v>
      </c>
      <c r="H7">
        <v>21</v>
      </c>
      <c r="I7">
        <v>49</v>
      </c>
      <c r="J7">
        <v>68</v>
      </c>
      <c r="K7">
        <v>250</v>
      </c>
      <c r="L7">
        <v>507</v>
      </c>
      <c r="M7">
        <v>992</v>
      </c>
      <c r="N7">
        <v>1733</v>
      </c>
      <c r="O7">
        <v>2729</v>
      </c>
      <c r="P7">
        <v>4362</v>
      </c>
      <c r="Q7">
        <v>5250</v>
      </c>
      <c r="R7">
        <v>5661</v>
      </c>
      <c r="S7">
        <v>6109</v>
      </c>
      <c r="T7">
        <v>6082</v>
      </c>
      <c r="U7">
        <v>5861</v>
      </c>
      <c r="V7">
        <v>5227</v>
      </c>
      <c r="W7">
        <v>4190</v>
      </c>
      <c r="X7">
        <v>3535</v>
      </c>
      <c r="Y7">
        <v>2543</v>
      </c>
      <c r="Z7">
        <v>1601</v>
      </c>
      <c r="AA7">
        <v>1038</v>
      </c>
      <c r="AB7">
        <v>602</v>
      </c>
      <c r="AC7">
        <v>268</v>
      </c>
      <c r="AD7">
        <v>135</v>
      </c>
      <c r="AE7">
        <v>48</v>
      </c>
      <c r="AF7">
        <v>26</v>
      </c>
      <c r="AG7">
        <v>7</v>
      </c>
      <c r="AH7">
        <v>2</v>
      </c>
      <c r="AI7">
        <v>1</v>
      </c>
      <c r="AJ7">
        <v>1</v>
      </c>
      <c r="AK7">
        <v>0</v>
      </c>
      <c r="AL7">
        <v>1</v>
      </c>
    </row>
    <row r="8" spans="1:3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10</v>
      </c>
      <c r="J8">
        <v>17</v>
      </c>
      <c r="K8">
        <v>114</v>
      </c>
      <c r="L8">
        <v>329</v>
      </c>
      <c r="M8">
        <v>676</v>
      </c>
      <c r="N8">
        <v>1296</v>
      </c>
      <c r="O8">
        <v>1980</v>
      </c>
      <c r="P8">
        <v>2876</v>
      </c>
      <c r="Q8">
        <v>3669</v>
      </c>
      <c r="R8">
        <v>3927</v>
      </c>
      <c r="S8">
        <v>4220</v>
      </c>
      <c r="T8">
        <v>4369</v>
      </c>
      <c r="U8">
        <v>4517</v>
      </c>
      <c r="V8">
        <v>4248</v>
      </c>
      <c r="W8">
        <v>3409</v>
      </c>
      <c r="X8">
        <v>2886</v>
      </c>
      <c r="Y8">
        <v>2268</v>
      </c>
      <c r="Z8">
        <v>1570</v>
      </c>
      <c r="AA8">
        <v>1070</v>
      </c>
      <c r="AB8">
        <v>639</v>
      </c>
      <c r="AC8">
        <v>398</v>
      </c>
      <c r="AD8">
        <v>195</v>
      </c>
      <c r="AE8">
        <v>111</v>
      </c>
      <c r="AF8">
        <v>61</v>
      </c>
      <c r="AG8">
        <v>39</v>
      </c>
      <c r="AH8">
        <v>17</v>
      </c>
      <c r="AI8">
        <v>13</v>
      </c>
      <c r="AJ8">
        <v>2</v>
      </c>
      <c r="AK8">
        <v>2</v>
      </c>
      <c r="AL8">
        <v>2</v>
      </c>
    </row>
    <row r="9" spans="1:3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7</v>
      </c>
      <c r="H9">
        <v>6</v>
      </c>
      <c r="I9">
        <v>3</v>
      </c>
      <c r="J9">
        <v>5</v>
      </c>
      <c r="K9">
        <v>30</v>
      </c>
      <c r="L9">
        <v>115</v>
      </c>
      <c r="M9">
        <v>330</v>
      </c>
      <c r="N9">
        <v>682</v>
      </c>
      <c r="O9">
        <v>1274</v>
      </c>
      <c r="P9">
        <v>2293</v>
      </c>
      <c r="Q9">
        <v>3853</v>
      </c>
      <c r="R9">
        <v>4569</v>
      </c>
      <c r="S9">
        <v>5213</v>
      </c>
      <c r="T9">
        <v>4882</v>
      </c>
      <c r="U9">
        <v>5069</v>
      </c>
      <c r="V9">
        <v>5109</v>
      </c>
      <c r="W9">
        <v>4177</v>
      </c>
      <c r="X9">
        <v>3391</v>
      </c>
      <c r="Y9">
        <v>2208</v>
      </c>
      <c r="Z9">
        <v>1575</v>
      </c>
      <c r="AA9">
        <v>912</v>
      </c>
      <c r="AB9">
        <v>596</v>
      </c>
      <c r="AC9">
        <v>253</v>
      </c>
      <c r="AD9">
        <v>146</v>
      </c>
      <c r="AE9">
        <v>63</v>
      </c>
      <c r="AF9">
        <v>43</v>
      </c>
      <c r="AG9">
        <v>15</v>
      </c>
      <c r="AH9">
        <v>12</v>
      </c>
      <c r="AI9">
        <v>3</v>
      </c>
      <c r="AJ9">
        <v>2</v>
      </c>
      <c r="AK9">
        <v>0</v>
      </c>
      <c r="AL9">
        <v>0</v>
      </c>
    </row>
    <row r="10" spans="1:38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15</v>
      </c>
      <c r="I10">
        <v>64</v>
      </c>
      <c r="J10">
        <v>142</v>
      </c>
      <c r="K10">
        <v>307</v>
      </c>
      <c r="L10">
        <v>584</v>
      </c>
      <c r="M10">
        <v>1296</v>
      </c>
      <c r="N10">
        <v>1989</v>
      </c>
      <c r="O10">
        <v>2582</v>
      </c>
      <c r="P10">
        <v>2922</v>
      </c>
      <c r="Q10">
        <v>3075</v>
      </c>
      <c r="R10">
        <v>3595</v>
      </c>
      <c r="S10">
        <v>3618</v>
      </c>
      <c r="T10">
        <v>3295</v>
      </c>
      <c r="U10">
        <v>2796</v>
      </c>
      <c r="V10">
        <v>2416</v>
      </c>
      <c r="W10">
        <v>1891</v>
      </c>
      <c r="X10">
        <v>1413</v>
      </c>
      <c r="Y10">
        <v>930</v>
      </c>
      <c r="Z10">
        <v>645</v>
      </c>
      <c r="AA10">
        <v>374</v>
      </c>
      <c r="AB10">
        <v>167</v>
      </c>
      <c r="AC10">
        <v>75</v>
      </c>
      <c r="AD10">
        <v>37</v>
      </c>
      <c r="AE10">
        <v>23</v>
      </c>
      <c r="AF10">
        <v>13</v>
      </c>
      <c r="AG10">
        <v>1</v>
      </c>
      <c r="AH10">
        <v>2</v>
      </c>
      <c r="AI10">
        <v>1</v>
      </c>
      <c r="AJ10">
        <v>0</v>
      </c>
      <c r="AK10">
        <v>0</v>
      </c>
      <c r="AL10">
        <v>0</v>
      </c>
    </row>
    <row r="12" spans="1:38" x14ac:dyDescent="0.3">
      <c r="A12" t="s">
        <v>3</v>
      </c>
    </row>
    <row r="13" spans="1:38" x14ac:dyDescent="0.3">
      <c r="A13" t="s">
        <v>4</v>
      </c>
      <c r="B13" t="s">
        <v>5</v>
      </c>
    </row>
    <row r="15" spans="1:38" x14ac:dyDescent="0.3">
      <c r="A15" t="s">
        <v>6</v>
      </c>
    </row>
    <row r="16" spans="1:38" x14ac:dyDescent="0.3">
      <c r="A16" t="s">
        <v>7</v>
      </c>
      <c r="B16">
        <v>22</v>
      </c>
      <c r="C16">
        <v>24</v>
      </c>
      <c r="D16">
        <v>26</v>
      </c>
      <c r="E16">
        <v>28</v>
      </c>
      <c r="F16">
        <v>30</v>
      </c>
      <c r="G16">
        <v>32</v>
      </c>
      <c r="H16">
        <v>34</v>
      </c>
      <c r="I16">
        <v>36</v>
      </c>
      <c r="J16">
        <v>38</v>
      </c>
      <c r="K16">
        <v>40</v>
      </c>
      <c r="L16">
        <v>42</v>
      </c>
      <c r="M16">
        <v>44</v>
      </c>
      <c r="N16">
        <v>46</v>
      </c>
      <c r="O16">
        <v>48</v>
      </c>
      <c r="P16">
        <v>50</v>
      </c>
      <c r="Q16">
        <v>52</v>
      </c>
      <c r="R16">
        <v>54</v>
      </c>
      <c r="S16">
        <v>56</v>
      </c>
      <c r="T16">
        <v>58</v>
      </c>
      <c r="U16">
        <v>60</v>
      </c>
      <c r="V16">
        <v>62</v>
      </c>
      <c r="W16">
        <v>64</v>
      </c>
      <c r="X16">
        <v>66</v>
      </c>
      <c r="Y16">
        <v>68</v>
      </c>
      <c r="Z16">
        <v>70</v>
      </c>
      <c r="AA16">
        <v>72</v>
      </c>
      <c r="AB16">
        <v>74</v>
      </c>
      <c r="AC16">
        <v>76</v>
      </c>
      <c r="AD16">
        <v>78</v>
      </c>
      <c r="AE16">
        <v>80</v>
      </c>
      <c r="AF16">
        <v>82</v>
      </c>
      <c r="AG16">
        <v>84</v>
      </c>
      <c r="AH16">
        <v>86</v>
      </c>
      <c r="AI16">
        <v>88</v>
      </c>
      <c r="AJ16">
        <v>90</v>
      </c>
      <c r="AK16">
        <v>92</v>
      </c>
      <c r="AL16">
        <v>94</v>
      </c>
    </row>
    <row r="17" spans="1:38" x14ac:dyDescent="0.3">
      <c r="A17" t="s">
        <v>8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17</v>
      </c>
      <c r="K17" t="s">
        <v>18</v>
      </c>
      <c r="L17" t="s">
        <v>19</v>
      </c>
      <c r="M17" t="s">
        <v>20</v>
      </c>
      <c r="N17" t="s">
        <v>21</v>
      </c>
      <c r="O17" t="s">
        <v>22</v>
      </c>
      <c r="P17" t="s">
        <v>23</v>
      </c>
      <c r="Q17" t="s">
        <v>24</v>
      </c>
      <c r="R17" t="s">
        <v>25</v>
      </c>
      <c r="S17" t="s">
        <v>26</v>
      </c>
      <c r="T17" t="s">
        <v>27</v>
      </c>
      <c r="U17" t="s">
        <v>28</v>
      </c>
      <c r="V17" t="s">
        <v>29</v>
      </c>
      <c r="W17" t="s">
        <v>30</v>
      </c>
      <c r="X17" t="s">
        <v>31</v>
      </c>
      <c r="Y17" t="s">
        <v>32</v>
      </c>
      <c r="Z17" t="s">
        <v>33</v>
      </c>
      <c r="AA17" t="s">
        <v>34</v>
      </c>
      <c r="AB17" t="s">
        <v>35</v>
      </c>
      <c r="AC17" t="s">
        <v>36</v>
      </c>
      <c r="AD17" t="s">
        <v>37</v>
      </c>
      <c r="AE17" t="s">
        <v>38</v>
      </c>
      <c r="AF17" t="s">
        <v>39</v>
      </c>
      <c r="AG17" t="s">
        <v>40</v>
      </c>
      <c r="AH17" t="s">
        <v>41</v>
      </c>
      <c r="AI17" t="s">
        <v>42</v>
      </c>
      <c r="AJ17" t="s">
        <v>43</v>
      </c>
      <c r="AK17" t="s">
        <v>44</v>
      </c>
      <c r="AL17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6DB0-F88E-45E5-AC33-AB93D7138520}">
  <dimension ref="A1:G39"/>
  <sheetViews>
    <sheetView tabSelected="1" workbookViewId="0">
      <selection activeCell="H32" sqref="H32"/>
    </sheetView>
  </sheetViews>
  <sheetFormatPr baseColWidth="10" defaultRowHeight="14.4" x14ac:dyDescent="0.3"/>
  <sheetData>
    <row r="1" spans="1:7" x14ac:dyDescent="0.3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64</v>
      </c>
    </row>
    <row r="2" spans="1:7" x14ac:dyDescent="0.3">
      <c r="A2">
        <v>20</v>
      </c>
      <c r="B2">
        <v>0</v>
      </c>
      <c r="C2">
        <v>0</v>
      </c>
      <c r="D2">
        <v>0</v>
      </c>
      <c r="E2">
        <v>0</v>
      </c>
      <c r="F2">
        <v>0</v>
      </c>
      <c r="G2">
        <f>MEDIAN(B2:F2)</f>
        <v>0</v>
      </c>
    </row>
    <row r="3" spans="1:7" x14ac:dyDescent="0.3">
      <c r="A3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ref="G3:G39" si="0">MEDIAN(B3:F3)</f>
        <v>0</v>
      </c>
    </row>
    <row r="4" spans="1:7" x14ac:dyDescent="0.3">
      <c r="A4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</row>
    <row r="5" spans="1:7" x14ac:dyDescent="0.3">
      <c r="A5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3">
      <c r="A6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3">
      <c r="A7">
        <v>30</v>
      </c>
      <c r="B7">
        <v>0</v>
      </c>
      <c r="C7">
        <v>1</v>
      </c>
      <c r="D7">
        <v>0</v>
      </c>
      <c r="E7">
        <v>0</v>
      </c>
      <c r="F7">
        <v>0</v>
      </c>
      <c r="G7">
        <f t="shared" si="0"/>
        <v>0</v>
      </c>
    </row>
    <row r="8" spans="1:7" x14ac:dyDescent="0.3">
      <c r="A8">
        <v>32</v>
      </c>
      <c r="B8">
        <v>3</v>
      </c>
      <c r="C8">
        <v>22</v>
      </c>
      <c r="D8">
        <v>0</v>
      </c>
      <c r="E8">
        <v>7</v>
      </c>
      <c r="F8">
        <v>0</v>
      </c>
      <c r="G8">
        <f t="shared" si="0"/>
        <v>3</v>
      </c>
    </row>
    <row r="9" spans="1:7" x14ac:dyDescent="0.3">
      <c r="A9">
        <v>34</v>
      </c>
      <c r="B9">
        <v>11</v>
      </c>
      <c r="C9">
        <v>21</v>
      </c>
      <c r="D9">
        <v>1</v>
      </c>
      <c r="E9">
        <v>6</v>
      </c>
      <c r="F9">
        <v>15</v>
      </c>
      <c r="G9">
        <f t="shared" si="0"/>
        <v>11</v>
      </c>
    </row>
    <row r="10" spans="1:7" x14ac:dyDescent="0.3">
      <c r="A10">
        <v>36</v>
      </c>
      <c r="B10">
        <v>19</v>
      </c>
      <c r="C10">
        <v>49</v>
      </c>
      <c r="D10">
        <v>10</v>
      </c>
      <c r="E10">
        <v>3</v>
      </c>
      <c r="F10">
        <v>64</v>
      </c>
      <c r="G10">
        <f t="shared" si="0"/>
        <v>19</v>
      </c>
    </row>
    <row r="11" spans="1:7" x14ac:dyDescent="0.3">
      <c r="A11">
        <v>38</v>
      </c>
      <c r="B11">
        <v>36</v>
      </c>
      <c r="C11">
        <v>68</v>
      </c>
      <c r="D11">
        <v>17</v>
      </c>
      <c r="E11">
        <v>5</v>
      </c>
      <c r="F11">
        <v>142</v>
      </c>
      <c r="G11">
        <f t="shared" si="0"/>
        <v>36</v>
      </c>
    </row>
    <row r="12" spans="1:7" x14ac:dyDescent="0.3">
      <c r="A12">
        <v>40</v>
      </c>
      <c r="B12">
        <v>153</v>
      </c>
      <c r="C12">
        <v>250</v>
      </c>
      <c r="D12">
        <v>114</v>
      </c>
      <c r="E12">
        <v>30</v>
      </c>
      <c r="F12">
        <v>307</v>
      </c>
      <c r="G12">
        <f t="shared" si="0"/>
        <v>153</v>
      </c>
    </row>
    <row r="13" spans="1:7" x14ac:dyDescent="0.3">
      <c r="A13">
        <v>42</v>
      </c>
      <c r="B13">
        <v>344</v>
      </c>
      <c r="C13">
        <v>507</v>
      </c>
      <c r="D13">
        <v>329</v>
      </c>
      <c r="E13">
        <v>115</v>
      </c>
      <c r="F13">
        <v>584</v>
      </c>
      <c r="G13">
        <f t="shared" si="0"/>
        <v>344</v>
      </c>
    </row>
    <row r="14" spans="1:7" x14ac:dyDescent="0.3">
      <c r="A14">
        <v>44</v>
      </c>
      <c r="B14">
        <v>674</v>
      </c>
      <c r="C14">
        <v>992</v>
      </c>
      <c r="D14">
        <v>676</v>
      </c>
      <c r="E14">
        <v>330</v>
      </c>
      <c r="F14">
        <v>1296</v>
      </c>
      <c r="G14">
        <f t="shared" si="0"/>
        <v>676</v>
      </c>
    </row>
    <row r="15" spans="1:7" x14ac:dyDescent="0.3">
      <c r="A15">
        <v>46</v>
      </c>
      <c r="B15">
        <v>1337</v>
      </c>
      <c r="C15">
        <v>1733</v>
      </c>
      <c r="D15">
        <v>1296</v>
      </c>
      <c r="E15">
        <v>682</v>
      </c>
      <c r="F15">
        <v>1989</v>
      </c>
      <c r="G15">
        <f t="shared" si="0"/>
        <v>1337</v>
      </c>
    </row>
    <row r="16" spans="1:7" x14ac:dyDescent="0.3">
      <c r="A16">
        <v>48</v>
      </c>
      <c r="B16">
        <v>2348</v>
      </c>
      <c r="C16">
        <v>2729</v>
      </c>
      <c r="D16">
        <v>1980</v>
      </c>
      <c r="E16">
        <v>1274</v>
      </c>
      <c r="F16">
        <v>2582</v>
      </c>
      <c r="G16">
        <f t="shared" si="0"/>
        <v>2348</v>
      </c>
    </row>
    <row r="17" spans="1:7" x14ac:dyDescent="0.3">
      <c r="A17">
        <v>50</v>
      </c>
      <c r="B17">
        <v>3893</v>
      </c>
      <c r="C17">
        <v>4362</v>
      </c>
      <c r="D17">
        <v>2876</v>
      </c>
      <c r="E17">
        <v>2293</v>
      </c>
      <c r="F17">
        <v>2922</v>
      </c>
      <c r="G17">
        <f t="shared" si="0"/>
        <v>2922</v>
      </c>
    </row>
    <row r="18" spans="1:7" x14ac:dyDescent="0.3">
      <c r="A18">
        <v>52</v>
      </c>
      <c r="B18">
        <v>5238</v>
      </c>
      <c r="C18">
        <v>5250</v>
      </c>
      <c r="D18">
        <v>3669</v>
      </c>
      <c r="E18">
        <v>3853</v>
      </c>
      <c r="F18">
        <v>3075</v>
      </c>
      <c r="G18">
        <f t="shared" si="0"/>
        <v>3853</v>
      </c>
    </row>
    <row r="19" spans="1:7" x14ac:dyDescent="0.3">
      <c r="A19">
        <v>54</v>
      </c>
      <c r="B19">
        <v>5938</v>
      </c>
      <c r="C19">
        <v>5661</v>
      </c>
      <c r="D19">
        <v>3927</v>
      </c>
      <c r="E19">
        <v>4569</v>
      </c>
      <c r="F19">
        <v>3595</v>
      </c>
      <c r="G19">
        <f t="shared" si="0"/>
        <v>4569</v>
      </c>
    </row>
    <row r="20" spans="1:7" x14ac:dyDescent="0.3">
      <c r="A20">
        <v>56</v>
      </c>
      <c r="B20">
        <v>6520</v>
      </c>
      <c r="C20">
        <v>6109</v>
      </c>
      <c r="D20">
        <v>4220</v>
      </c>
      <c r="E20">
        <v>5213</v>
      </c>
      <c r="F20">
        <v>3618</v>
      </c>
      <c r="G20">
        <f t="shared" si="0"/>
        <v>5213</v>
      </c>
    </row>
    <row r="21" spans="1:7" x14ac:dyDescent="0.3">
      <c r="A21">
        <v>58</v>
      </c>
      <c r="B21">
        <v>6321</v>
      </c>
      <c r="C21">
        <v>6082</v>
      </c>
      <c r="D21">
        <v>4369</v>
      </c>
      <c r="E21">
        <v>4882</v>
      </c>
      <c r="F21">
        <v>3295</v>
      </c>
      <c r="G21">
        <f t="shared" si="0"/>
        <v>4882</v>
      </c>
    </row>
    <row r="22" spans="1:7" x14ac:dyDescent="0.3">
      <c r="A22">
        <v>60</v>
      </c>
      <c r="B22">
        <v>6308</v>
      </c>
      <c r="C22">
        <v>5861</v>
      </c>
      <c r="D22">
        <v>4517</v>
      </c>
      <c r="E22">
        <v>5069</v>
      </c>
      <c r="F22">
        <v>2796</v>
      </c>
      <c r="G22">
        <f t="shared" si="0"/>
        <v>5069</v>
      </c>
    </row>
    <row r="23" spans="1:7" x14ac:dyDescent="0.3">
      <c r="A23">
        <v>62</v>
      </c>
      <c r="B23">
        <v>5990</v>
      </c>
      <c r="C23">
        <v>5227</v>
      </c>
      <c r="D23">
        <v>4248</v>
      </c>
      <c r="E23">
        <v>5109</v>
      </c>
      <c r="F23">
        <v>2416</v>
      </c>
      <c r="G23">
        <f t="shared" si="0"/>
        <v>5109</v>
      </c>
    </row>
    <row r="24" spans="1:7" x14ac:dyDescent="0.3">
      <c r="A24">
        <v>64</v>
      </c>
      <c r="B24">
        <v>4986</v>
      </c>
      <c r="C24">
        <v>4190</v>
      </c>
      <c r="D24">
        <v>3409</v>
      </c>
      <c r="E24">
        <v>4177</v>
      </c>
      <c r="F24">
        <v>1891</v>
      </c>
      <c r="G24">
        <f t="shared" si="0"/>
        <v>4177</v>
      </c>
    </row>
    <row r="25" spans="1:7" x14ac:dyDescent="0.3">
      <c r="A25">
        <v>66</v>
      </c>
      <c r="B25">
        <v>4255</v>
      </c>
      <c r="C25">
        <v>3535</v>
      </c>
      <c r="D25">
        <v>2886</v>
      </c>
      <c r="E25">
        <v>3391</v>
      </c>
      <c r="F25">
        <v>1413</v>
      </c>
      <c r="G25">
        <f t="shared" si="0"/>
        <v>3391</v>
      </c>
    </row>
    <row r="26" spans="1:7" x14ac:dyDescent="0.3">
      <c r="A26">
        <v>68</v>
      </c>
      <c r="B26">
        <v>3235</v>
      </c>
      <c r="C26">
        <v>2543</v>
      </c>
      <c r="D26">
        <v>2268</v>
      </c>
      <c r="E26">
        <v>2208</v>
      </c>
      <c r="F26">
        <v>930</v>
      </c>
      <c r="G26">
        <f t="shared" si="0"/>
        <v>2268</v>
      </c>
    </row>
    <row r="27" spans="1:7" x14ac:dyDescent="0.3">
      <c r="A27">
        <v>70</v>
      </c>
      <c r="B27">
        <v>2012</v>
      </c>
      <c r="C27">
        <v>1601</v>
      </c>
      <c r="D27">
        <v>1570</v>
      </c>
      <c r="E27">
        <v>1575</v>
      </c>
      <c r="F27">
        <v>645</v>
      </c>
      <c r="G27">
        <f t="shared" si="0"/>
        <v>1575</v>
      </c>
    </row>
    <row r="28" spans="1:7" x14ac:dyDescent="0.3">
      <c r="A28">
        <v>72</v>
      </c>
      <c r="B28">
        <v>1327</v>
      </c>
      <c r="C28">
        <v>1038</v>
      </c>
      <c r="D28">
        <v>1070</v>
      </c>
      <c r="E28">
        <v>912</v>
      </c>
      <c r="F28">
        <v>374</v>
      </c>
      <c r="G28">
        <f t="shared" si="0"/>
        <v>1038</v>
      </c>
    </row>
    <row r="29" spans="1:7" x14ac:dyDescent="0.3">
      <c r="A29">
        <v>74</v>
      </c>
      <c r="B29">
        <v>779</v>
      </c>
      <c r="C29">
        <v>602</v>
      </c>
      <c r="D29">
        <v>639</v>
      </c>
      <c r="E29">
        <v>596</v>
      </c>
      <c r="F29">
        <v>167</v>
      </c>
      <c r="G29">
        <f t="shared" si="0"/>
        <v>602</v>
      </c>
    </row>
    <row r="30" spans="1:7" x14ac:dyDescent="0.3">
      <c r="A30">
        <v>76</v>
      </c>
      <c r="B30">
        <v>466</v>
      </c>
      <c r="C30">
        <v>268</v>
      </c>
      <c r="D30">
        <v>398</v>
      </c>
      <c r="E30">
        <v>253</v>
      </c>
      <c r="F30">
        <v>75</v>
      </c>
      <c r="G30">
        <f t="shared" si="0"/>
        <v>268</v>
      </c>
    </row>
    <row r="31" spans="1:7" x14ac:dyDescent="0.3">
      <c r="A31">
        <v>78</v>
      </c>
      <c r="B31">
        <v>225</v>
      </c>
      <c r="C31">
        <v>135</v>
      </c>
      <c r="D31">
        <v>195</v>
      </c>
      <c r="E31">
        <v>146</v>
      </c>
      <c r="F31">
        <v>37</v>
      </c>
      <c r="G31">
        <f t="shared" si="0"/>
        <v>146</v>
      </c>
    </row>
    <row r="32" spans="1:7" x14ac:dyDescent="0.3">
      <c r="A32">
        <v>80</v>
      </c>
      <c r="B32">
        <v>71</v>
      </c>
      <c r="C32">
        <v>48</v>
      </c>
      <c r="D32">
        <v>111</v>
      </c>
      <c r="E32">
        <v>63</v>
      </c>
      <c r="F32">
        <v>23</v>
      </c>
      <c r="G32">
        <f t="shared" si="0"/>
        <v>63</v>
      </c>
    </row>
    <row r="33" spans="1:7" x14ac:dyDescent="0.3">
      <c r="A33">
        <v>82</v>
      </c>
      <c r="B33">
        <v>27</v>
      </c>
      <c r="C33">
        <v>26</v>
      </c>
      <c r="D33">
        <v>61</v>
      </c>
      <c r="E33">
        <v>43</v>
      </c>
      <c r="F33">
        <v>13</v>
      </c>
      <c r="G33">
        <f t="shared" si="0"/>
        <v>27</v>
      </c>
    </row>
    <row r="34" spans="1:7" x14ac:dyDescent="0.3">
      <c r="A34">
        <v>84</v>
      </c>
      <c r="B34">
        <v>19</v>
      </c>
      <c r="C34">
        <v>7</v>
      </c>
      <c r="D34">
        <v>39</v>
      </c>
      <c r="E34">
        <v>15</v>
      </c>
      <c r="F34">
        <v>1</v>
      </c>
      <c r="G34">
        <f t="shared" si="0"/>
        <v>15</v>
      </c>
    </row>
    <row r="35" spans="1:7" x14ac:dyDescent="0.3">
      <c r="A35">
        <v>86</v>
      </c>
      <c r="B35">
        <v>13</v>
      </c>
      <c r="C35">
        <v>2</v>
      </c>
      <c r="D35">
        <v>17</v>
      </c>
      <c r="E35">
        <v>12</v>
      </c>
      <c r="F35">
        <v>2</v>
      </c>
      <c r="G35">
        <f t="shared" si="0"/>
        <v>12</v>
      </c>
    </row>
    <row r="36" spans="1:7" x14ac:dyDescent="0.3">
      <c r="A36">
        <v>88</v>
      </c>
      <c r="B36">
        <v>2</v>
      </c>
      <c r="C36">
        <v>1</v>
      </c>
      <c r="D36">
        <v>13</v>
      </c>
      <c r="E36">
        <v>3</v>
      </c>
      <c r="F36">
        <v>1</v>
      </c>
      <c r="G36">
        <f t="shared" si="0"/>
        <v>2</v>
      </c>
    </row>
    <row r="37" spans="1:7" x14ac:dyDescent="0.3">
      <c r="A37">
        <v>90</v>
      </c>
      <c r="B37">
        <v>2</v>
      </c>
      <c r="C37">
        <v>1</v>
      </c>
      <c r="D37">
        <v>2</v>
      </c>
      <c r="E37">
        <v>2</v>
      </c>
      <c r="F37">
        <v>0</v>
      </c>
      <c r="G37">
        <f t="shared" si="0"/>
        <v>2</v>
      </c>
    </row>
    <row r="38" spans="1:7" x14ac:dyDescent="0.3">
      <c r="A38">
        <v>92</v>
      </c>
      <c r="B38">
        <v>1</v>
      </c>
      <c r="C38">
        <v>0</v>
      </c>
      <c r="D38">
        <v>2</v>
      </c>
      <c r="E38">
        <v>0</v>
      </c>
      <c r="F38">
        <v>0</v>
      </c>
      <c r="G38">
        <f t="shared" si="0"/>
        <v>0</v>
      </c>
    </row>
    <row r="39" spans="1:7" x14ac:dyDescent="0.3">
      <c r="A39">
        <v>94</v>
      </c>
      <c r="B39">
        <v>2</v>
      </c>
      <c r="C39">
        <v>1</v>
      </c>
      <c r="D39">
        <v>2</v>
      </c>
      <c r="E39">
        <v>0</v>
      </c>
      <c r="F39">
        <v>0</v>
      </c>
      <c r="G39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A308-68C0-42DE-9BC2-B91EA1331641}">
  <dimension ref="A1:E2"/>
  <sheetViews>
    <sheetView workbookViewId="0">
      <selection activeCell="A35" sqref="A35"/>
    </sheetView>
  </sheetViews>
  <sheetFormatPr baseColWidth="10" defaultRowHeight="14.4" x14ac:dyDescent="0.3"/>
  <sheetData>
    <row r="1" spans="1:5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3">
      <c r="A2" t="s">
        <v>4</v>
      </c>
      <c r="B2" t="s">
        <v>57</v>
      </c>
      <c r="C2" t="s">
        <v>58</v>
      </c>
      <c r="D2" t="s">
        <v>59</v>
      </c>
      <c r="E2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428E-5317-4630-9896-5D701E9A4AD9}">
  <dimension ref="A1:D39"/>
  <sheetViews>
    <sheetView workbookViewId="0">
      <selection activeCell="F7" sqref="F7"/>
    </sheetView>
  </sheetViews>
  <sheetFormatPr baseColWidth="10" defaultRowHeight="14.4" x14ac:dyDescent="0.3"/>
  <sheetData>
    <row r="1" spans="1:4" x14ac:dyDescent="0.3">
      <c r="A1" t="s">
        <v>46</v>
      </c>
      <c r="B1" t="s">
        <v>61</v>
      </c>
      <c r="C1" t="s">
        <v>62</v>
      </c>
      <c r="D1" t="s">
        <v>63</v>
      </c>
    </row>
    <row r="2" spans="1:4" x14ac:dyDescent="0.3">
      <c r="A2">
        <v>20</v>
      </c>
      <c r="B2">
        <v>2.75</v>
      </c>
      <c r="C2">
        <f>LOG10(A2)</f>
        <v>1.3010299956639813</v>
      </c>
      <c r="D2">
        <f>LOG10(B2)</f>
        <v>0.43933269383026263</v>
      </c>
    </row>
    <row r="3" spans="1:4" x14ac:dyDescent="0.3">
      <c r="A3">
        <v>22</v>
      </c>
      <c r="B3">
        <v>3.65</v>
      </c>
      <c r="C3">
        <f t="shared" ref="C3:C39" si="0">LOG10(A3)</f>
        <v>1.3424226808222062</v>
      </c>
      <c r="D3">
        <f>LOG10(B3)</f>
        <v>0.56229286445647475</v>
      </c>
    </row>
    <row r="4" spans="1:4" x14ac:dyDescent="0.3">
      <c r="A4">
        <v>24</v>
      </c>
      <c r="B4">
        <v>4.72</v>
      </c>
      <c r="C4">
        <f t="shared" si="0"/>
        <v>1.3802112417116059</v>
      </c>
      <c r="D4">
        <f t="shared" ref="D4:D39" si="1">LOG10(B4)</f>
        <v>0.67394199863408777</v>
      </c>
    </row>
    <row r="5" spans="1:4" x14ac:dyDescent="0.3">
      <c r="A5">
        <v>26</v>
      </c>
      <c r="B5">
        <v>5.97</v>
      </c>
      <c r="C5">
        <f t="shared" si="0"/>
        <v>1.414973347970818</v>
      </c>
      <c r="D5">
        <f t="shared" si="1"/>
        <v>0.77597433112936909</v>
      </c>
    </row>
    <row r="6" spans="1:4" x14ac:dyDescent="0.3">
      <c r="A6">
        <v>28</v>
      </c>
      <c r="B6">
        <v>7.43</v>
      </c>
      <c r="C6">
        <f t="shared" si="0"/>
        <v>1.4471580313422192</v>
      </c>
      <c r="D6">
        <f t="shared" si="1"/>
        <v>0.87098881376057524</v>
      </c>
    </row>
    <row r="7" spans="1:4" x14ac:dyDescent="0.3">
      <c r="A7">
        <v>30</v>
      </c>
      <c r="B7">
        <v>9.11</v>
      </c>
      <c r="C7">
        <f t="shared" si="0"/>
        <v>1.4771212547196624</v>
      </c>
      <c r="D7">
        <f t="shared" si="1"/>
        <v>0.95951837697299824</v>
      </c>
    </row>
    <row r="8" spans="1:4" x14ac:dyDescent="0.3">
      <c r="A8">
        <v>32</v>
      </c>
      <c r="B8">
        <v>11.02</v>
      </c>
      <c r="C8">
        <f t="shared" si="0"/>
        <v>1.505149978319906</v>
      </c>
      <c r="D8">
        <f t="shared" si="1"/>
        <v>1.0421815945157662</v>
      </c>
    </row>
    <row r="9" spans="1:4" x14ac:dyDescent="0.3">
      <c r="A9">
        <v>34</v>
      </c>
      <c r="B9">
        <v>13.18</v>
      </c>
      <c r="C9">
        <f t="shared" si="0"/>
        <v>1.5314789170422551</v>
      </c>
      <c r="D9">
        <f t="shared" si="1"/>
        <v>1.1199154102579911</v>
      </c>
    </row>
    <row r="10" spans="1:4" x14ac:dyDescent="0.3">
      <c r="A10">
        <v>36</v>
      </c>
      <c r="B10">
        <v>15.6</v>
      </c>
      <c r="C10">
        <f t="shared" si="0"/>
        <v>1.5563025007672873</v>
      </c>
      <c r="D10">
        <f t="shared" si="1"/>
        <v>1.1931245983544616</v>
      </c>
    </row>
    <row r="11" spans="1:4" x14ac:dyDescent="0.3">
      <c r="A11">
        <v>38</v>
      </c>
      <c r="B11">
        <v>18.3</v>
      </c>
      <c r="C11">
        <f t="shared" si="0"/>
        <v>1.5797835966168101</v>
      </c>
      <c r="D11">
        <f t="shared" si="1"/>
        <v>1.2624510897304295</v>
      </c>
    </row>
    <row r="12" spans="1:4" x14ac:dyDescent="0.3">
      <c r="A12">
        <v>40</v>
      </c>
      <c r="B12">
        <v>21.29</v>
      </c>
      <c r="C12">
        <f t="shared" si="0"/>
        <v>1.6020599913279623</v>
      </c>
      <c r="D12">
        <f t="shared" si="1"/>
        <v>1.3281756614383224</v>
      </c>
    </row>
    <row r="13" spans="1:4" x14ac:dyDescent="0.3">
      <c r="A13">
        <v>42</v>
      </c>
      <c r="B13">
        <v>24.58</v>
      </c>
      <c r="C13">
        <f t="shared" si="0"/>
        <v>1.6232492903979006</v>
      </c>
      <c r="D13">
        <f t="shared" si="1"/>
        <v>1.3905818785504354</v>
      </c>
    </row>
    <row r="14" spans="1:4" x14ac:dyDescent="0.3">
      <c r="A14">
        <v>44</v>
      </c>
      <c r="B14">
        <v>28.2</v>
      </c>
      <c r="C14">
        <f t="shared" si="0"/>
        <v>1.6434526764861874</v>
      </c>
      <c r="D14">
        <f t="shared" si="1"/>
        <v>1.4502491083193612</v>
      </c>
    </row>
    <row r="15" spans="1:4" x14ac:dyDescent="0.3">
      <c r="A15">
        <v>46</v>
      </c>
      <c r="B15">
        <v>32.15</v>
      </c>
      <c r="C15">
        <f t="shared" si="0"/>
        <v>1.6627578316815741</v>
      </c>
      <c r="D15">
        <f t="shared" si="1"/>
        <v>1.5071809772602409</v>
      </c>
    </row>
    <row r="16" spans="1:4" x14ac:dyDescent="0.3">
      <c r="A16">
        <v>48</v>
      </c>
      <c r="B16">
        <v>36.450000000000003</v>
      </c>
      <c r="C16">
        <f t="shared" si="0"/>
        <v>1.6812412373755872</v>
      </c>
      <c r="D16">
        <f t="shared" si="1"/>
        <v>1.5616975326539935</v>
      </c>
    </row>
    <row r="17" spans="1:4" x14ac:dyDescent="0.3">
      <c r="A17">
        <v>50</v>
      </c>
      <c r="B17">
        <v>41.12</v>
      </c>
      <c r="C17">
        <f t="shared" si="0"/>
        <v>1.6989700043360187</v>
      </c>
      <c r="D17">
        <f t="shared" si="1"/>
        <v>1.6140531059872192</v>
      </c>
    </row>
    <row r="18" spans="1:4" x14ac:dyDescent="0.3">
      <c r="A18">
        <v>52</v>
      </c>
      <c r="B18">
        <v>46.16</v>
      </c>
      <c r="C18">
        <f t="shared" si="0"/>
        <v>1.7160033436347992</v>
      </c>
      <c r="D18">
        <f t="shared" si="1"/>
        <v>1.6642658001476749</v>
      </c>
    </row>
    <row r="19" spans="1:4" x14ac:dyDescent="0.3">
      <c r="A19">
        <v>54</v>
      </c>
      <c r="B19">
        <v>51.6</v>
      </c>
      <c r="C19">
        <f t="shared" si="0"/>
        <v>1.7323937598229686</v>
      </c>
      <c r="D19">
        <f t="shared" si="1"/>
        <v>1.7126497016272113</v>
      </c>
    </row>
    <row r="20" spans="1:4" x14ac:dyDescent="0.3">
      <c r="A20">
        <v>56</v>
      </c>
      <c r="B20">
        <v>57.44</v>
      </c>
      <c r="C20">
        <f t="shared" si="0"/>
        <v>1.7481880270062005</v>
      </c>
      <c r="D20">
        <f t="shared" si="1"/>
        <v>1.7592144312342439</v>
      </c>
    </row>
    <row r="21" spans="1:4" x14ac:dyDescent="0.3">
      <c r="A21">
        <v>58</v>
      </c>
      <c r="B21">
        <v>63.7</v>
      </c>
      <c r="C21">
        <f t="shared" si="0"/>
        <v>1.7634279935629373</v>
      </c>
      <c r="D21">
        <f t="shared" si="1"/>
        <v>1.8041394323353503</v>
      </c>
    </row>
    <row r="22" spans="1:4" x14ac:dyDescent="0.3">
      <c r="A22">
        <v>60</v>
      </c>
      <c r="B22">
        <v>70.41</v>
      </c>
      <c r="C22">
        <f t="shared" si="0"/>
        <v>1.7781512503836436</v>
      </c>
      <c r="D22">
        <f t="shared" si="1"/>
        <v>1.847634344318255</v>
      </c>
    </row>
    <row r="23" spans="1:4" x14ac:dyDescent="0.3">
      <c r="A23">
        <v>62</v>
      </c>
      <c r="B23">
        <v>77.56</v>
      </c>
      <c r="C23">
        <f t="shared" si="0"/>
        <v>1.7923916894982539</v>
      </c>
      <c r="D23">
        <f t="shared" si="1"/>
        <v>1.8896378004066678</v>
      </c>
    </row>
    <row r="24" spans="1:4" x14ac:dyDescent="0.3">
      <c r="A24">
        <v>64</v>
      </c>
      <c r="B24">
        <v>85.17</v>
      </c>
      <c r="C24">
        <f t="shared" si="0"/>
        <v>1.8061799739838871</v>
      </c>
      <c r="D24">
        <f t="shared" si="1"/>
        <v>1.9302866472455196</v>
      </c>
    </row>
    <row r="25" spans="1:4" x14ac:dyDescent="0.3">
      <c r="A25">
        <v>66</v>
      </c>
      <c r="B25">
        <v>93.26</v>
      </c>
      <c r="C25">
        <f t="shared" si="0"/>
        <v>1.8195439355418688</v>
      </c>
      <c r="D25">
        <f t="shared" si="1"/>
        <v>1.9696954111184732</v>
      </c>
    </row>
    <row r="26" spans="1:4" x14ac:dyDescent="0.3">
      <c r="A26">
        <v>68</v>
      </c>
      <c r="B26">
        <v>101.85</v>
      </c>
      <c r="C26">
        <f t="shared" si="0"/>
        <v>1.8325089127062364</v>
      </c>
      <c r="D26">
        <f t="shared" si="1"/>
        <v>2.007961033336183</v>
      </c>
    </row>
    <row r="27" spans="1:4" x14ac:dyDescent="0.3">
      <c r="A27">
        <v>70</v>
      </c>
      <c r="B27">
        <v>110.94</v>
      </c>
      <c r="C27">
        <f t="shared" si="0"/>
        <v>1.8450980400142569</v>
      </c>
      <c r="D27">
        <f t="shared" si="1"/>
        <v>2.0450881615428167</v>
      </c>
    </row>
    <row r="28" spans="1:4" x14ac:dyDescent="0.3">
      <c r="A28">
        <v>72</v>
      </c>
      <c r="B28">
        <v>120.56</v>
      </c>
      <c r="C28">
        <f t="shared" si="0"/>
        <v>1.8573324964312685</v>
      </c>
      <c r="D28">
        <f t="shared" si="1"/>
        <v>2.0812032393065754</v>
      </c>
    </row>
    <row r="29" spans="1:4" x14ac:dyDescent="0.3">
      <c r="A29">
        <v>74</v>
      </c>
      <c r="B29">
        <v>130.71</v>
      </c>
      <c r="C29">
        <f t="shared" si="0"/>
        <v>1.8692317197309762</v>
      </c>
      <c r="D29">
        <f t="shared" si="1"/>
        <v>2.1163088146554165</v>
      </c>
    </row>
    <row r="30" spans="1:4" x14ac:dyDescent="0.3">
      <c r="A30">
        <v>76</v>
      </c>
      <c r="B30">
        <v>141.4</v>
      </c>
      <c r="C30">
        <f t="shared" si="0"/>
        <v>1.8808135922807914</v>
      </c>
      <c r="D30">
        <f t="shared" si="1"/>
        <v>2.1504494094608808</v>
      </c>
    </row>
    <row r="31" spans="1:4" x14ac:dyDescent="0.3">
      <c r="A31">
        <v>78</v>
      </c>
      <c r="B31">
        <v>152.66</v>
      </c>
      <c r="C31">
        <f t="shared" si="0"/>
        <v>1.8920946026904804</v>
      </c>
      <c r="D31">
        <f t="shared" si="1"/>
        <v>2.1837252580455782</v>
      </c>
    </row>
    <row r="32" spans="1:4" x14ac:dyDescent="0.3">
      <c r="A32">
        <v>80</v>
      </c>
      <c r="B32">
        <v>164.5</v>
      </c>
      <c r="C32">
        <f t="shared" si="0"/>
        <v>1.9030899869919435</v>
      </c>
      <c r="D32">
        <f t="shared" si="1"/>
        <v>2.2161659022859932</v>
      </c>
    </row>
    <row r="33" spans="1:4" x14ac:dyDescent="0.3">
      <c r="A33">
        <v>82</v>
      </c>
      <c r="B33">
        <v>176.93</v>
      </c>
      <c r="C33">
        <f t="shared" si="0"/>
        <v>1.9138138523837167</v>
      </c>
      <c r="D33">
        <f t="shared" si="1"/>
        <v>2.2478014775101713</v>
      </c>
    </row>
    <row r="34" spans="1:4" x14ac:dyDescent="0.3">
      <c r="A34">
        <v>84</v>
      </c>
      <c r="B34">
        <v>189.97</v>
      </c>
      <c r="C34">
        <f t="shared" si="0"/>
        <v>1.9242792860618816</v>
      </c>
      <c r="D34">
        <f t="shared" si="1"/>
        <v>2.2786850227256839</v>
      </c>
    </row>
    <row r="35" spans="1:4" x14ac:dyDescent="0.3">
      <c r="A35">
        <v>86</v>
      </c>
      <c r="B35">
        <v>203.62</v>
      </c>
      <c r="C35">
        <f t="shared" si="0"/>
        <v>1.9344984512435677</v>
      </c>
      <c r="D35">
        <f t="shared" si="1"/>
        <v>2.3088204331099598</v>
      </c>
    </row>
    <row r="36" spans="1:4" x14ac:dyDescent="0.3">
      <c r="A36">
        <v>88</v>
      </c>
      <c r="B36">
        <v>217.91</v>
      </c>
      <c r="C36">
        <f t="shared" si="0"/>
        <v>1.9444826721501687</v>
      </c>
      <c r="D36">
        <f t="shared" si="1"/>
        <v>2.3382771606967721</v>
      </c>
    </row>
    <row r="37" spans="1:4" x14ac:dyDescent="0.3">
      <c r="A37">
        <v>90</v>
      </c>
      <c r="B37">
        <v>232.85</v>
      </c>
      <c r="C37">
        <f t="shared" si="0"/>
        <v>1.954242509439325</v>
      </c>
      <c r="D37">
        <f t="shared" si="1"/>
        <v>2.3670762422687499</v>
      </c>
    </row>
    <row r="38" spans="1:4" x14ac:dyDescent="0.3">
      <c r="A38">
        <v>92</v>
      </c>
      <c r="B38">
        <v>248.45</v>
      </c>
      <c r="C38">
        <f t="shared" si="0"/>
        <v>1.9637878273455553</v>
      </c>
      <c r="D38">
        <f t="shared" si="1"/>
        <v>2.3952390010815514</v>
      </c>
    </row>
    <row r="39" spans="1:4" x14ac:dyDescent="0.3">
      <c r="A39">
        <v>94</v>
      </c>
      <c r="B39">
        <v>264.7</v>
      </c>
      <c r="C39">
        <f t="shared" si="0"/>
        <v>1.9731278535996986</v>
      </c>
      <c r="D39">
        <f t="shared" si="1"/>
        <v>2.4227539413013481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Estefanía Opazo Cuevas</dc:creator>
  <cp:lastModifiedBy>Natalia Estefanía Opazo Cuevas</cp:lastModifiedBy>
  <dcterms:created xsi:type="dcterms:W3CDTF">2023-10-01T22:05:49Z</dcterms:created>
  <dcterms:modified xsi:type="dcterms:W3CDTF">2023-10-02T02:19:00Z</dcterms:modified>
</cp:coreProperties>
</file>