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e86cca0ef3874a8/Northeastern University Work/Spring 2023/INFO6205/Robin/Assignment 4/"/>
    </mc:Choice>
  </mc:AlternateContent>
  <xr:revisionPtr revIDLastSave="9" documentId="8_{0F2AE4E0-2E03-41A1-B6A7-66097104E66A}" xr6:coauthVersionLast="47" xr6:coauthVersionMax="47" xr10:uidLastSave="{CEB2B217-CD4F-4804-89F1-CF39E7B6FA3E}"/>
  <bookViews>
    <workbookView xWindow="-120" yWindow="-120" windowWidth="29040" windowHeight="15720" xr2:uid="{F21B1FC6-BAC2-4B17-9935-AD3C870F985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" i="1" l="1"/>
  <c r="F11" i="1"/>
  <c r="F12" i="1"/>
  <c r="F3" i="1"/>
  <c r="E4" i="1"/>
  <c r="F4" i="1" s="1"/>
  <c r="E5" i="1"/>
  <c r="F5" i="1" s="1"/>
  <c r="E6" i="1"/>
  <c r="F6" i="1" s="1"/>
  <c r="E7" i="1"/>
  <c r="F7" i="1" s="1"/>
  <c r="E8" i="1"/>
  <c r="F8" i="1" s="1"/>
  <c r="E9" i="1"/>
  <c r="F9" i="1" s="1"/>
  <c r="E10" i="1"/>
  <c r="E11" i="1"/>
  <c r="E12" i="1"/>
  <c r="E13" i="1"/>
  <c r="F13" i="1" s="1"/>
  <c r="D4" i="1"/>
  <c r="D5" i="1"/>
  <c r="D6" i="1"/>
  <c r="D7" i="1"/>
  <c r="D8" i="1"/>
  <c r="D9" i="1"/>
  <c r="D10" i="1"/>
  <c r="D11" i="1"/>
  <c r="D12" i="1"/>
  <c r="D13" i="1"/>
  <c r="D3" i="1"/>
  <c r="E3" i="1"/>
  <c r="H5" i="1" l="1"/>
</calcChain>
</file>

<file path=xl/sharedStrings.xml><?xml version="1.0" encoding="utf-8"?>
<sst xmlns="http://schemas.openxmlformats.org/spreadsheetml/2006/main" count="6" uniqueCount="6">
  <si>
    <t>log(n)</t>
  </si>
  <si>
    <r>
      <t>n*log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(n)</t>
    </r>
  </si>
  <si>
    <r>
      <t>m/(n*log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(n))</t>
    </r>
  </si>
  <si>
    <t>Average of m/(n*log2(n))</t>
  </si>
  <si>
    <t>n (No. of objects)</t>
  </si>
  <si>
    <t>m (No. of generated pairs over 100 runs)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</si>
</sst>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Relationship between no. of objects and no. of generated pairs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m (No. of generated pairs over 100 runs)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Sheet1!$B$3:$B$13</c:f>
              <c:numCache>
                <c:formatCode>General</c:formatCode>
                <c:ptCount val="11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  <c:pt idx="10">
                  <c:v>1024000</c:v>
                </c:pt>
              </c:numCache>
            </c:numRef>
          </c:xVal>
          <c:yVal>
            <c:numRef>
              <c:f>Sheet1!$C$3:$C$13</c:f>
              <c:numCache>
                <c:formatCode>General</c:formatCode>
                <c:ptCount val="11"/>
                <c:pt idx="0">
                  <c:v>3699</c:v>
                </c:pt>
                <c:pt idx="1">
                  <c:v>8438</c:v>
                </c:pt>
                <c:pt idx="2">
                  <c:v>17670</c:v>
                </c:pt>
                <c:pt idx="3">
                  <c:v>37986</c:v>
                </c:pt>
                <c:pt idx="4">
                  <c:v>82300</c:v>
                </c:pt>
                <c:pt idx="5">
                  <c:v>175625</c:v>
                </c:pt>
                <c:pt idx="6">
                  <c:v>379044</c:v>
                </c:pt>
                <c:pt idx="7">
                  <c:v>800839</c:v>
                </c:pt>
                <c:pt idx="8">
                  <c:v>1650247</c:v>
                </c:pt>
                <c:pt idx="9">
                  <c:v>3505909</c:v>
                </c:pt>
                <c:pt idx="10">
                  <c:v>7456017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3E-4C3A-B18C-3C9BC6F904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458384"/>
        <c:axId val="316459632"/>
      </c:scatterChart>
      <c:valAx>
        <c:axId val="316458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 of objects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459632"/>
        <c:crosses val="autoZero"/>
        <c:crossBetween val="midCat"/>
      </c:valAx>
      <c:valAx>
        <c:axId val="31645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 of generated pairs over 100 runs (m)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0.186018518518518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458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571500</xdr:colOff>
      <xdr:row>15</xdr:row>
      <xdr:rowOff>90487</xdr:rowOff>
    </xdr:from>
    <xdr:to>
      <xdr:col>5</xdr:col>
      <xdr:colOff>371475</xdr:colOff>
      <xdr:row>29</xdr:row>
      <xdr:rowOff>166687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F61C32C-C8BD-D925-D36E-A49A55A095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86AAA21-1D23-46A7-8D9F-3731D8399128}" name="Table1" displayName="Table1" ref="B2:F13" totalsRowShown="0">
  <autoFilter ref="B2:F13" xr:uid="{886AAA21-1D23-46A7-8D9F-3731D8399128}"/>
  <tableColumns count="5">
    <tableColumn id="1" xr3:uid="{373D0666-61F7-46B8-932D-136674BEAE0C}" name="n (No. of objects)"/>
    <tableColumn id="2" xr3:uid="{4B3BEE1A-7661-4BD8-BC08-32F95BDD75E3}" name="m (No. of generated pairs over 100 runs)"/>
    <tableColumn id="3" xr3:uid="{898404FE-3A98-4987-A10B-5FFE1669F35C}" name="log(n)">
      <calculatedColumnFormula>(LOG10(B3))/(LOG10(2))</calculatedColumnFormula>
    </tableColumn>
    <tableColumn id="4" xr3:uid="{956F1C99-C59B-4EA1-9415-2039FF4D6E56}" name="n*log2(n)">
      <calculatedColumnFormula>B3*(LOG10(B3))/(LOG10(2))</calculatedColumnFormula>
    </tableColumn>
    <tableColumn id="5" xr3:uid="{4DA9B5EA-8FFE-4FFD-844D-CF81618442CC}" name="m/(n*log2(n))">
      <calculatedColumnFormula>C3/E3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8494E-E3FA-4882-B77F-8E099A09756F}">
  <dimension ref="B2:H13"/>
  <sheetViews>
    <sheetView tabSelected="1" workbookViewId="0">
      <selection activeCell="F13" sqref="F13"/>
    </sheetView>
  </sheetViews>
  <sheetFormatPr defaultRowHeight="15" x14ac:dyDescent="0.25"/>
  <cols>
    <col min="2" max="2" width="18.7109375" bestFit="1" customWidth="1"/>
    <col min="3" max="3" width="39.5703125" bestFit="1" customWidth="1"/>
    <col min="4" max="5" width="12" bestFit="1" customWidth="1"/>
    <col min="6" max="6" width="15.5703125" bestFit="1" customWidth="1"/>
    <col min="7" max="7" width="14.5703125" customWidth="1"/>
  </cols>
  <sheetData>
    <row r="2" spans="2:8" ht="18" x14ac:dyDescent="0.35">
      <c r="B2" t="s">
        <v>4</v>
      </c>
      <c r="C2" t="s">
        <v>5</v>
      </c>
      <c r="D2" t="s">
        <v>0</v>
      </c>
      <c r="E2" t="s">
        <v>1</v>
      </c>
      <c r="F2" t="s">
        <v>2</v>
      </c>
    </row>
    <row r="3" spans="2:8" x14ac:dyDescent="0.25">
      <c r="B3">
        <v>1000</v>
      </c>
      <c r="C3">
        <v>3699</v>
      </c>
      <c r="D3">
        <f>(LOG10(B3))/(LOG10(2))</f>
        <v>9.965784284662087</v>
      </c>
      <c r="E3">
        <f>B3*(LOG10(B3))/(LOG10(2))</f>
        <v>9965.7842846620861</v>
      </c>
      <c r="F3">
        <f>C3/E3</f>
        <v>0.37116998465368883</v>
      </c>
    </row>
    <row r="4" spans="2:8" x14ac:dyDescent="0.25">
      <c r="B4">
        <v>2000</v>
      </c>
      <c r="C4">
        <v>8438</v>
      </c>
      <c r="D4">
        <f t="shared" ref="D4:D13" si="0">(LOG10(B4))/(LOG10(2))</f>
        <v>10.965784284662087</v>
      </c>
      <c r="E4">
        <f t="shared" ref="E4:E13" si="1">B4*(LOG10(B4))/(LOG10(2))</f>
        <v>21931.568569324172</v>
      </c>
      <c r="F4">
        <f t="shared" ref="F4:F13" si="2">C4/E4</f>
        <v>0.38474220269872922</v>
      </c>
      <c r="H4" t="s">
        <v>3</v>
      </c>
    </row>
    <row r="5" spans="2:8" x14ac:dyDescent="0.25">
      <c r="B5">
        <v>4000</v>
      </c>
      <c r="C5">
        <v>17670</v>
      </c>
      <c r="D5">
        <f t="shared" si="0"/>
        <v>11.965784284662087</v>
      </c>
      <c r="E5">
        <f t="shared" si="1"/>
        <v>47863.137138648352</v>
      </c>
      <c r="F5">
        <f t="shared" si="2"/>
        <v>0.36917763975257467</v>
      </c>
      <c r="H5">
        <f>AVERAGE(F3:F13)</f>
        <v>0.3682367595232296</v>
      </c>
    </row>
    <row r="6" spans="2:8" x14ac:dyDescent="0.25">
      <c r="B6">
        <v>8000</v>
      </c>
      <c r="C6">
        <v>37986</v>
      </c>
      <c r="D6">
        <f t="shared" si="0"/>
        <v>12.965784284662087</v>
      </c>
      <c r="E6">
        <f t="shared" si="1"/>
        <v>103726.2742772967</v>
      </c>
      <c r="F6">
        <f t="shared" si="2"/>
        <v>0.3662138668786088</v>
      </c>
    </row>
    <row r="7" spans="2:8" x14ac:dyDescent="0.25">
      <c r="B7">
        <v>16000</v>
      </c>
      <c r="C7">
        <v>82300</v>
      </c>
      <c r="D7">
        <f t="shared" si="0"/>
        <v>13.965784284662087</v>
      </c>
      <c r="E7">
        <f t="shared" si="1"/>
        <v>223452.54855459341</v>
      </c>
      <c r="F7">
        <f t="shared" si="2"/>
        <v>0.36831085853510709</v>
      </c>
    </row>
    <row r="8" spans="2:8" x14ac:dyDescent="0.25">
      <c r="B8">
        <v>32000</v>
      </c>
      <c r="C8">
        <v>175625</v>
      </c>
      <c r="D8">
        <f t="shared" si="0"/>
        <v>14.965784284662087</v>
      </c>
      <c r="E8">
        <f t="shared" si="1"/>
        <v>478905.09710918681</v>
      </c>
      <c r="F8">
        <f t="shared" si="2"/>
        <v>0.36672192687053151</v>
      </c>
    </row>
    <row r="9" spans="2:8" x14ac:dyDescent="0.25">
      <c r="B9">
        <v>64000</v>
      </c>
      <c r="C9">
        <v>379044</v>
      </c>
      <c r="D9">
        <f t="shared" si="0"/>
        <v>15.965784284662089</v>
      </c>
      <c r="E9">
        <f t="shared" si="1"/>
        <v>1021810.1942183737</v>
      </c>
      <c r="F9">
        <f t="shared" si="2"/>
        <v>0.37095343356791127</v>
      </c>
    </row>
    <row r="10" spans="2:8" x14ac:dyDescent="0.25">
      <c r="B10">
        <v>128000</v>
      </c>
      <c r="C10">
        <v>800839</v>
      </c>
      <c r="D10">
        <f t="shared" si="0"/>
        <v>16.965784284662089</v>
      </c>
      <c r="E10">
        <f t="shared" si="1"/>
        <v>2171620.3884367472</v>
      </c>
      <c r="F10">
        <f t="shared" si="2"/>
        <v>0.36877485782701108</v>
      </c>
    </row>
    <row r="11" spans="2:8" x14ac:dyDescent="0.25">
      <c r="B11">
        <v>256000</v>
      </c>
      <c r="C11">
        <v>1650247</v>
      </c>
      <c r="D11">
        <f t="shared" si="0"/>
        <v>17.965784284662085</v>
      </c>
      <c r="E11">
        <f t="shared" si="1"/>
        <v>4599240.7768734936</v>
      </c>
      <c r="F11">
        <f t="shared" si="2"/>
        <v>0.35880856864419636</v>
      </c>
    </row>
    <row r="12" spans="2:8" x14ac:dyDescent="0.25">
      <c r="B12">
        <v>512000</v>
      </c>
      <c r="C12">
        <v>3505909</v>
      </c>
      <c r="D12">
        <f t="shared" si="0"/>
        <v>18.965784284662085</v>
      </c>
      <c r="E12">
        <f t="shared" si="1"/>
        <v>9710481.5537469871</v>
      </c>
      <c r="F12">
        <f t="shared" si="2"/>
        <v>0.36104378352350336</v>
      </c>
    </row>
    <row r="13" spans="2:8" x14ac:dyDescent="0.25">
      <c r="B13">
        <v>1024000</v>
      </c>
      <c r="C13">
        <v>7456017</v>
      </c>
      <c r="D13">
        <f t="shared" si="0"/>
        <v>19.965784284662085</v>
      </c>
      <c r="E13">
        <f t="shared" si="1"/>
        <v>20444963.107493978</v>
      </c>
      <c r="F13">
        <f t="shared" si="2"/>
        <v>0.36468723180366325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Natarajan Pillai</dc:creator>
  <cp:lastModifiedBy>Natarajan Pillai</cp:lastModifiedBy>
  <dcterms:created xsi:type="dcterms:W3CDTF">2023-02-11T21:16:34Z</dcterms:created>
  <dcterms:modified xsi:type="dcterms:W3CDTF">2023-02-12T00:25:15Z</dcterms:modified>
</cp:coreProperties>
</file>