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yakrauze/Downloads/"/>
    </mc:Choice>
  </mc:AlternateContent>
  <xr:revisionPtr revIDLastSave="0" documentId="13_ncr:1_{A17C5511-F0A2-E94A-A91F-E6410523A4D6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сводКластер (1)_график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P20" i="1" l="1"/>
  <c r="Q18" i="1"/>
  <c r="Q19" i="1"/>
  <c r="Q17" i="1"/>
  <c r="AD10" i="1"/>
  <c r="AD11" i="1"/>
  <c r="AD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E9" i="1"/>
  <c r="AF9" i="1"/>
  <c r="AG9" i="1"/>
  <c r="AH9" i="1"/>
  <c r="AI9" i="1"/>
  <c r="AJ9" i="1"/>
  <c r="AK9" i="1"/>
  <c r="AL9" i="1"/>
  <c r="AM9" i="1"/>
  <c r="AN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E10" i="1"/>
  <c r="AF10" i="1"/>
  <c r="AG10" i="1"/>
  <c r="AH10" i="1"/>
  <c r="AI10" i="1"/>
  <c r="AJ10" i="1"/>
  <c r="AK10" i="1"/>
  <c r="AL10" i="1"/>
  <c r="AM10" i="1"/>
  <c r="AN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E11" i="1"/>
  <c r="AF11" i="1"/>
  <c r="AG11" i="1"/>
  <c r="AH11" i="1"/>
  <c r="AI11" i="1"/>
  <c r="AJ11" i="1"/>
  <c r="AK11" i="1"/>
  <c r="AL11" i="1"/>
  <c r="AM11" i="1"/>
  <c r="AN11" i="1"/>
  <c r="B10" i="1"/>
  <c r="B11" i="1"/>
</calcChain>
</file>

<file path=xl/sharedStrings.xml><?xml version="1.0" encoding="utf-8"?>
<sst xmlns="http://schemas.openxmlformats.org/spreadsheetml/2006/main" count="90" uniqueCount="47">
  <si>
    <t>Кластер</t>
  </si>
  <si>
    <t>ДЕТСКОЕ ПИТАНИЕ</t>
  </si>
  <si>
    <t>ЖЕНСКИЕ ШТУЧКИ</t>
  </si>
  <si>
    <t>ИГРУШКИ</t>
  </si>
  <si>
    <t>КАНЦТОВАРЫ, КНИГИ, ДИСКИ</t>
  </si>
  <si>
    <t>КОСМЕТИКА/ГИГИЕНА</t>
  </si>
  <si>
    <t>КРУПНОГАБАРИТНЫЙ ТОВАР</t>
  </si>
  <si>
    <t>ОБУВЬ</t>
  </si>
  <si>
    <t>ПОДГУЗНИКИ</t>
  </si>
  <si>
    <t>СОПУТСТВУЮЩИЕ ТОВАРЫ</t>
  </si>
  <si>
    <t>ТЕКСТИЛЬ, ТРИКОТАЖ</t>
  </si>
  <si>
    <t>ТЕХНИКА И ТОВАРЫ ДЛЯ ДОМА</t>
  </si>
  <si>
    <t>ТОВАРЫ ДЛЯ ЖИВОТНЫХ</t>
  </si>
  <si>
    <t>ТОВАРЫ ДЛЯ КОРМЛЕНИЯ</t>
  </si>
  <si>
    <t>ИГРУШКИ,1</t>
  </si>
  <si>
    <t>ИНОЕ</t>
  </si>
  <si>
    <t>КГТ</t>
  </si>
  <si>
    <t>ОДЕЖДА</t>
  </si>
  <si>
    <t>ППКП</t>
  </si>
  <si>
    <t>Курьерская</t>
  </si>
  <si>
    <t>Магазины</t>
  </si>
  <si>
    <t>Самовывоз</t>
  </si>
  <si>
    <t>DPD</t>
  </si>
  <si>
    <t>Pick point</t>
  </si>
  <si>
    <t>Безналичная</t>
  </si>
  <si>
    <t>Наличная</t>
  </si>
  <si>
    <t>МО</t>
  </si>
  <si>
    <t>Москва</t>
  </si>
  <si>
    <t>Регионы</t>
  </si>
  <si>
    <t>СредняяМаржа</t>
  </si>
  <si>
    <t>СредняяМаржаВсе</t>
  </si>
  <si>
    <t>КоличествоЧеков</t>
  </si>
  <si>
    <t>Среднийчек</t>
  </si>
  <si>
    <t>СреднееЧислоТоваровЧека</t>
  </si>
  <si>
    <t>Выручка</t>
  </si>
  <si>
    <t>КоличествоТоваров</t>
  </si>
  <si>
    <t>ВыручкаВсе</t>
  </si>
  <si>
    <t>КоличествоТоваровВсе</t>
  </si>
  <si>
    <t>ПроцентОтмен (в процентах)</t>
  </si>
  <si>
    <t>Доля выкупленных</t>
  </si>
  <si>
    <t>Размер класстера</t>
  </si>
  <si>
    <t>Сегмент 1</t>
  </si>
  <si>
    <t>Сегмент 2</t>
  </si>
  <si>
    <t>Сегмент 3</t>
  </si>
  <si>
    <t>По каждому сегменту</t>
  </si>
  <si>
    <t xml:space="preserve">Средне откление </t>
  </si>
  <si>
    <t>Средняя доля категорий и основные показатели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</si>
</sst>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₽&quot;;[Red]\-#,##0\ &quot;₽&quot;"/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6" fontId="0" fillId="0" borderId="0" xfId="0" applyNumberFormat="1"/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18" fillId="0" borderId="0" xfId="0" applyFont="1"/>
  </cellXfs>
  <cellStyles count="44">
    <cellStyle name="20% — акцент1" xfId="21" builtinId="30" customBuiltin="1"/>
    <cellStyle name="20% — акцент2" xfId="25" builtinId="34" customBuiltin="1"/>
    <cellStyle name="20% — акцент3" xfId="29" builtinId="38" customBuiltin="1"/>
    <cellStyle name="20% — акцент4" xfId="33" builtinId="42" customBuiltin="1"/>
    <cellStyle name="20% — акцент5" xfId="37" builtinId="46" customBuiltin="1"/>
    <cellStyle name="20% — акцент6" xfId="41" builtinId="50" customBuiltin="1"/>
    <cellStyle name="40% — акцент1" xfId="22" builtinId="31" customBuiltin="1"/>
    <cellStyle name="40% — акцент2" xfId="26" builtinId="35" customBuiltin="1"/>
    <cellStyle name="40% — акцент3" xfId="30" builtinId="39" customBuiltin="1"/>
    <cellStyle name="40% — акцент4" xfId="34" builtinId="43" customBuiltin="1"/>
    <cellStyle name="40% — акцент5" xfId="38" builtinId="47" customBuiltin="1"/>
    <cellStyle name="40% — акцент6" xfId="42" builtinId="51" customBuiltin="1"/>
    <cellStyle name="60% — акцент1" xfId="23" builtinId="32" customBuiltin="1"/>
    <cellStyle name="60% — акцент2" xfId="27" builtinId="36" customBuiltin="1"/>
    <cellStyle name="60% — акцент3" xfId="31" builtinId="40" customBuiltin="1"/>
    <cellStyle name="60% — акцент4" xfId="35" builtinId="44" customBuiltin="1"/>
    <cellStyle name="60% — акцент5" xfId="39" builtinId="48" customBuiltin="1"/>
    <cellStyle name="60% — акцент6" xfId="43" builtinId="52" customBuiltin="1"/>
    <cellStyle name="Акцент1" xfId="20" builtinId="29" customBuiltin="1"/>
    <cellStyle name="Акцент2" xfId="24" builtinId="33" customBuiltin="1"/>
    <cellStyle name="Акцент3" xfId="28" builtinId="37" customBuiltin="1"/>
    <cellStyle name="Акцент4" xfId="32" builtinId="41" customBuiltin="1"/>
    <cellStyle name="Акцент5" xfId="36" builtinId="45" customBuiltin="1"/>
    <cellStyle name="Акцент6" xfId="40" builtinId="49" customBuiltin="1"/>
    <cellStyle name="Ввод " xfId="11" builtinId="20" customBuiltin="1"/>
    <cellStyle name="Вывод" xfId="12" builtinId="21" customBuiltin="1"/>
    <cellStyle name="Вычисление" xfId="13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9" builtinId="25" customBuiltin="1"/>
    <cellStyle name="Контрольная ячейка" xfId="15" builtinId="23" customBuiltin="1"/>
    <cellStyle name="Название" xfId="3" builtinId="15" customBuiltin="1"/>
    <cellStyle name="Нейтральный" xfId="10" builtinId="28" customBuiltin="1"/>
    <cellStyle name="Обычный" xfId="0" builtinId="0"/>
    <cellStyle name="Плохой" xfId="9" builtinId="27" customBuiltin="1"/>
    <cellStyle name="Пояснение" xfId="18" builtinId="53" customBuiltin="1"/>
    <cellStyle name="Примечание" xfId="17" builtinId="10" customBuiltin="1"/>
    <cellStyle name="Процентный" xfId="2" builtinId="5"/>
    <cellStyle name="Связанная ячейка" xfId="14" builtinId="24" customBuiltin="1"/>
    <cellStyle name="Текст предупреждения" xfId="16" builtinId="11" customBuiltin="1"/>
    <cellStyle name="Финансовый" xfId="1" builtinId="3"/>
    <cellStyle name="Хороший" xfId="8" builtinId="26" customBuiltin="1"/>
  </cellStyles>
  <dxfs count="0"/>
  <tableStyles count="0" defaultTableStyle="TableStyleMedium2" defaultPivotStyle="PivotStyleLight16"/>
  <colors>
    <mruColors>
      <color rgb="FFC5E0B4"/>
      <color rgb="FFF8CBAD"/>
      <color rgb="FFB4C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Кластеры в разрезе товарных категорий (</a:t>
            </a:r>
            <a:r>
              <a:rPr lang="ru-RU" sz="1400" b="0" i="0" u="none" strike="noStrike" cap="none" baseline="0">
                <a:effectLst/>
              </a:rPr>
              <a:t>Стандартное отклонение)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'сводКластер (1)_графики'!$A$9</c:f>
              <c:strCache>
                <c:ptCount val="1"/>
                <c:pt idx="0">
                  <c:v>Сегмент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'сводКластер (1)_графики'!$B$8:$S$8</c:f>
              <c:strCache>
                <c:ptCount val="18"/>
                <c:pt idx="0">
                  <c:v>ДЕТСКОЕ ПИТАНИЕ</c:v>
                </c:pt>
                <c:pt idx="1">
                  <c:v>ЖЕНСКИЕ ШТУЧКИ</c:v>
                </c:pt>
                <c:pt idx="2">
                  <c:v>ИГРУШКИ</c:v>
                </c:pt>
                <c:pt idx="3">
                  <c:v>КАНЦТОВАРЫ, КНИГИ, ДИСКИ</c:v>
                </c:pt>
                <c:pt idx="4">
                  <c:v>КОСМЕТИКА/ГИГИЕНА</c:v>
                </c:pt>
                <c:pt idx="5">
                  <c:v>КРУПНОГАБАРИТНЫЙ ТОВАР</c:v>
                </c:pt>
                <c:pt idx="6">
                  <c:v>ОБУВЬ</c:v>
                </c:pt>
                <c:pt idx="7">
                  <c:v>ПОДГУЗНИКИ</c:v>
                </c:pt>
                <c:pt idx="8">
                  <c:v>СОПУТСТВУЮЩИЕ ТОВАРЫ</c:v>
                </c:pt>
                <c:pt idx="9">
                  <c:v>ТЕКСТИЛЬ, ТРИКОТАЖ</c:v>
                </c:pt>
                <c:pt idx="10">
                  <c:v>ТЕХНИКА И ТОВАРЫ ДЛЯ ДОМА</c:v>
                </c:pt>
                <c:pt idx="11">
                  <c:v>ТОВАРЫ ДЛЯ ЖИВОТНЫХ</c:v>
                </c:pt>
                <c:pt idx="12">
                  <c:v>ТОВАРЫ ДЛЯ КОРМЛЕНИЯ</c:v>
                </c:pt>
                <c:pt idx="13">
                  <c:v>ИГРУШКИ,1</c:v>
                </c:pt>
                <c:pt idx="14">
                  <c:v>ИНОЕ</c:v>
                </c:pt>
                <c:pt idx="15">
                  <c:v>КГТ</c:v>
                </c:pt>
                <c:pt idx="16">
                  <c:v>ОДЕЖДА</c:v>
                </c:pt>
                <c:pt idx="17">
                  <c:v>ППКП</c:v>
                </c:pt>
              </c:strCache>
            </c:strRef>
          </c:cat>
          <c:val>
            <c:numRef>
              <c:f>'сводКластер (1)_графики'!$B$9:$S$9</c:f>
              <c:numCache>
                <c:formatCode>0%</c:formatCode>
                <c:ptCount val="18"/>
                <c:pt idx="0">
                  <c:v>-0.57735026918962584</c:v>
                </c:pt>
                <c:pt idx="1">
                  <c:v>-0.57735026918962573</c:v>
                </c:pt>
                <c:pt idx="2">
                  <c:v>-0.63055386955303738</c:v>
                </c:pt>
                <c:pt idx="3">
                  <c:v>-1.0596258856520351</c:v>
                </c:pt>
                <c:pt idx="4">
                  <c:v>-0.57735026918962584</c:v>
                </c:pt>
                <c:pt idx="5">
                  <c:v>1.1547005383792515</c:v>
                </c:pt>
                <c:pt idx="6">
                  <c:v>-0.68824720161168518</c:v>
                </c:pt>
                <c:pt idx="7">
                  <c:v>-0.96098765224094485</c:v>
                </c:pt>
                <c:pt idx="8">
                  <c:v>0</c:v>
                </c:pt>
                <c:pt idx="9">
                  <c:v>-0.71081158129772493</c:v>
                </c:pt>
                <c:pt idx="10">
                  <c:v>0</c:v>
                </c:pt>
                <c:pt idx="11">
                  <c:v>-1</c:v>
                </c:pt>
                <c:pt idx="12">
                  <c:v>-0.99999999999999967</c:v>
                </c:pt>
                <c:pt idx="13">
                  <c:v>-0.57735026918962573</c:v>
                </c:pt>
                <c:pt idx="14">
                  <c:v>0</c:v>
                </c:pt>
                <c:pt idx="15">
                  <c:v>1.1547005383792515</c:v>
                </c:pt>
                <c:pt idx="16">
                  <c:v>-0.57735026918962573</c:v>
                </c:pt>
                <c:pt idx="17">
                  <c:v>-0.57735026918962573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2-4C24-8008-C48C68E625A5}"/>
            </c:ext>
          </c:extLst>
        </c:ser>
        <c:ser>
          <c:idx val="1"/>
          <c:order val="1"/>
          <c:tx>
            <c:strRef>
              <c:f>'сводКластер (1)_графики'!$A$10</c:f>
              <c:strCache>
                <c:ptCount val="1"/>
                <c:pt idx="0">
                  <c:v>Сегмент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'сводКластер (1)_графики'!$B$8:$S$8</c:f>
              <c:strCache>
                <c:ptCount val="18"/>
                <c:pt idx="0">
                  <c:v>ДЕТСКОЕ ПИТАНИЕ</c:v>
                </c:pt>
                <c:pt idx="1">
                  <c:v>ЖЕНСКИЕ ШТУЧКИ</c:v>
                </c:pt>
                <c:pt idx="2">
                  <c:v>ИГРУШКИ</c:v>
                </c:pt>
                <c:pt idx="3">
                  <c:v>КАНЦТОВАРЫ, КНИГИ, ДИСКИ</c:v>
                </c:pt>
                <c:pt idx="4">
                  <c:v>КОСМЕТИКА/ГИГИЕНА</c:v>
                </c:pt>
                <c:pt idx="5">
                  <c:v>КРУПНОГАБАРИТНЫЙ ТОВАР</c:v>
                </c:pt>
                <c:pt idx="6">
                  <c:v>ОБУВЬ</c:v>
                </c:pt>
                <c:pt idx="7">
                  <c:v>ПОДГУЗНИКИ</c:v>
                </c:pt>
                <c:pt idx="8">
                  <c:v>СОПУТСТВУЮЩИЕ ТОВАРЫ</c:v>
                </c:pt>
                <c:pt idx="9">
                  <c:v>ТЕКСТИЛЬ, ТРИКОТАЖ</c:v>
                </c:pt>
                <c:pt idx="10">
                  <c:v>ТЕХНИКА И ТОВАРЫ ДЛЯ ДОМА</c:v>
                </c:pt>
                <c:pt idx="11">
                  <c:v>ТОВАРЫ ДЛЯ ЖИВОТНЫХ</c:v>
                </c:pt>
                <c:pt idx="12">
                  <c:v>ТОВАРЫ ДЛЯ КОРМЛЕНИЯ</c:v>
                </c:pt>
                <c:pt idx="13">
                  <c:v>ИГРУШКИ,1</c:v>
                </c:pt>
                <c:pt idx="14">
                  <c:v>ИНОЕ</c:v>
                </c:pt>
                <c:pt idx="15">
                  <c:v>КГТ</c:v>
                </c:pt>
                <c:pt idx="16">
                  <c:v>ОДЕЖДА</c:v>
                </c:pt>
                <c:pt idx="17">
                  <c:v>ППКП</c:v>
                </c:pt>
              </c:strCache>
            </c:strRef>
          </c:cat>
          <c:val>
            <c:numRef>
              <c:f>'сводКластер (1)_графики'!$B$10:$S$10</c:f>
              <c:numCache>
                <c:formatCode>0%</c:formatCode>
                <c:ptCount val="18"/>
                <c:pt idx="0">
                  <c:v>-0.57735026918962584</c:v>
                </c:pt>
                <c:pt idx="1">
                  <c:v>-0.57735026918962573</c:v>
                </c:pt>
                <c:pt idx="2">
                  <c:v>1.1530127900398399</c:v>
                </c:pt>
                <c:pt idx="3">
                  <c:v>0.92717264994553072</c:v>
                </c:pt>
                <c:pt idx="4">
                  <c:v>-0.57735026918962584</c:v>
                </c:pt>
                <c:pt idx="5">
                  <c:v>-0.57735026918962573</c:v>
                </c:pt>
                <c:pt idx="6">
                  <c:v>1.1470786693528088</c:v>
                </c:pt>
                <c:pt idx="7">
                  <c:v>1.0349097793364019</c:v>
                </c:pt>
                <c:pt idx="8">
                  <c:v>0</c:v>
                </c:pt>
                <c:pt idx="9">
                  <c:v>1.1434795003485141</c:v>
                </c:pt>
                <c:pt idx="10">
                  <c:v>0</c:v>
                </c:pt>
                <c:pt idx="11">
                  <c:v>1</c:v>
                </c:pt>
                <c:pt idx="12">
                  <c:v>0.99999999999999989</c:v>
                </c:pt>
                <c:pt idx="13">
                  <c:v>-0.57735026918962573</c:v>
                </c:pt>
                <c:pt idx="14">
                  <c:v>0</c:v>
                </c:pt>
                <c:pt idx="15">
                  <c:v>-0.57735026918962573</c:v>
                </c:pt>
                <c:pt idx="16">
                  <c:v>-0.57735026918962573</c:v>
                </c:pt>
                <c:pt idx="17">
                  <c:v>-0.57735026918962573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2-4C24-8008-C48C68E625A5}"/>
            </c:ext>
          </c:extLst>
        </c:ser>
        <c:ser>
          <c:idx val="2"/>
          <c:order val="2"/>
          <c:tx>
            <c:strRef>
              <c:f>'сводКластер (1)_графики'!$A$11</c:f>
              <c:strCache>
                <c:ptCount val="1"/>
                <c:pt idx="0">
                  <c:v>Сегмент 3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'сводКластер (1)_графики'!$B$8:$S$8</c:f>
              <c:strCache>
                <c:ptCount val="18"/>
                <c:pt idx="0">
                  <c:v>ДЕТСКОЕ ПИТАНИЕ</c:v>
                </c:pt>
                <c:pt idx="1">
                  <c:v>ЖЕНСКИЕ ШТУЧКИ</c:v>
                </c:pt>
                <c:pt idx="2">
                  <c:v>ИГРУШКИ</c:v>
                </c:pt>
                <c:pt idx="3">
                  <c:v>КАНЦТОВАРЫ, КНИГИ, ДИСКИ</c:v>
                </c:pt>
                <c:pt idx="4">
                  <c:v>КОСМЕТИКА/ГИГИЕНА</c:v>
                </c:pt>
                <c:pt idx="5">
                  <c:v>КРУПНОГАБАРИТНЫЙ ТОВАР</c:v>
                </c:pt>
                <c:pt idx="6">
                  <c:v>ОБУВЬ</c:v>
                </c:pt>
                <c:pt idx="7">
                  <c:v>ПОДГУЗНИКИ</c:v>
                </c:pt>
                <c:pt idx="8">
                  <c:v>СОПУТСТВУЮЩИЕ ТОВАРЫ</c:v>
                </c:pt>
                <c:pt idx="9">
                  <c:v>ТЕКСТИЛЬ, ТРИКОТАЖ</c:v>
                </c:pt>
                <c:pt idx="10">
                  <c:v>ТЕХНИКА И ТОВАРЫ ДЛЯ ДОМА</c:v>
                </c:pt>
                <c:pt idx="11">
                  <c:v>ТОВАРЫ ДЛЯ ЖИВОТНЫХ</c:v>
                </c:pt>
                <c:pt idx="12">
                  <c:v>ТОВАРЫ ДЛЯ КОРМЛЕНИЯ</c:v>
                </c:pt>
                <c:pt idx="13">
                  <c:v>ИГРУШКИ,1</c:v>
                </c:pt>
                <c:pt idx="14">
                  <c:v>ИНОЕ</c:v>
                </c:pt>
                <c:pt idx="15">
                  <c:v>КГТ</c:v>
                </c:pt>
                <c:pt idx="16">
                  <c:v>ОДЕЖДА</c:v>
                </c:pt>
                <c:pt idx="17">
                  <c:v>ППКП</c:v>
                </c:pt>
              </c:strCache>
            </c:strRef>
          </c:cat>
          <c:val>
            <c:numRef>
              <c:f>'сводКластер (1)_графики'!$B$11:$S$11</c:f>
              <c:numCache>
                <c:formatCode>0%</c:formatCode>
                <c:ptCount val="18"/>
                <c:pt idx="0">
                  <c:v>1.1547005383792515</c:v>
                </c:pt>
                <c:pt idx="1">
                  <c:v>1.1547005383792515</c:v>
                </c:pt>
                <c:pt idx="2">
                  <c:v>-0.52245892048680243</c:v>
                </c:pt>
                <c:pt idx="3">
                  <c:v>0.13245323570650427</c:v>
                </c:pt>
                <c:pt idx="4">
                  <c:v>1.1547005383792515</c:v>
                </c:pt>
                <c:pt idx="5">
                  <c:v>-0.57735026918962573</c:v>
                </c:pt>
                <c:pt idx="6">
                  <c:v>-0.45883146774112343</c:v>
                </c:pt>
                <c:pt idx="7">
                  <c:v>-7.3922127095457452E-2</c:v>
                </c:pt>
                <c:pt idx="8">
                  <c:v>0</c:v>
                </c:pt>
                <c:pt idx="9">
                  <c:v>-0.43266791905078911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1.1547005383792515</c:v>
                </c:pt>
                <c:pt idx="14">
                  <c:v>0</c:v>
                </c:pt>
                <c:pt idx="15">
                  <c:v>-0.57735026918962573</c:v>
                </c:pt>
                <c:pt idx="16">
                  <c:v>1.1547005383792515</c:v>
                </c:pt>
                <c:pt idx="17">
                  <c:v>1.1547005383792512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2-4C24-8008-C48C68E62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60007"/>
        <c:axId val="150060991"/>
      </c:barChart>
      <c:catAx>
        <c:axId val="150060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991"/>
        <c:crosses val="autoZero"/>
        <c:auto val="1"/>
        <c:lblAlgn val="ctr"/>
        <c:lblOffset val="100"/>
        <c:noMultiLvlLbl val="0"/>
      </c:catAx>
      <c:valAx>
        <c:axId val="1500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Кластеры в разрезе основных показателей </a:t>
            </a:r>
            <a:r>
              <a:rPr lang="ru-RU" sz="1600" b="0" i="0" u="none" strike="noStrike" cap="none" normalizeH="0" baseline="0">
                <a:effectLst/>
              </a:rPr>
              <a:t>(Абсолютные значения)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'сводКластер (1)_графики'!$A$3</c:f>
              <c:strCache>
                <c:ptCount val="1"/>
                <c:pt idx="0">
                  <c:v>Сегмент 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'сводКластер (1)_графики'!$AD$2:$AN$2</c15:sqref>
                  </c15:fullRef>
                </c:ext>
              </c:extLst>
              <c:f>('сводКластер (1)_графики'!$AD$2:$AE$2,'сводКластер (1)_графики'!$AG$2,'сводКластер (1)_графики'!$AI$2,'сводКластер (1)_графики'!$AK$2)</c:f>
              <c:strCache>
                <c:ptCount val="5"/>
                <c:pt idx="0">
                  <c:v>СредняяМаржа</c:v>
                </c:pt>
                <c:pt idx="1">
                  <c:v>СредняяМаржаВсе</c:v>
                </c:pt>
                <c:pt idx="2">
                  <c:v>Среднийчек</c:v>
                </c:pt>
                <c:pt idx="3">
                  <c:v>Выручка</c:v>
                </c:pt>
                <c:pt idx="4">
                  <c:v>ВыручкаВсе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'сводКластер (1)_графики'!$AD$3:$AN$3</c15:sqref>
                  </c15:fullRef>
                </c:ext>
              </c:extLst>
              <c:f>('сводКластер (1)_графики'!$AD$3:$AE$3,'сводКластер (1)_графики'!$AG$3,'сводКластер (1)_графики'!$AI$3,'сводКластер (1)_графики'!$AK$3)</c:f>
              <c:numCache>
                <c:formatCode>"₽"#,##0_);[Red]\("₽"#,##0\)</c:formatCode>
                <c:ptCount val="5"/>
                <c:pt idx="0">
                  <c:v>2756</c:v>
                </c:pt>
                <c:pt idx="1">
                  <c:v>2672</c:v>
                </c:pt>
                <c:pt idx="2">
                  <c:v>8811</c:v>
                </c:pt>
                <c:pt idx="3">
                  <c:v>9569</c:v>
                </c:pt>
                <c:pt idx="4">
                  <c:v>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4-4BE6-9445-2B15C0CF19E3}"/>
            </c:ext>
          </c:extLst>
        </c:ser>
        <c:ser>
          <c:idx val="1"/>
          <c:order val="1"/>
          <c:tx>
            <c:strRef>
              <c:f>'сводКластер (1)_графики'!$A$4</c:f>
              <c:strCache>
                <c:ptCount val="1"/>
                <c:pt idx="0">
                  <c:v>Сегмент 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'сводКластер (1)_графики'!$AD$2:$AN$2</c15:sqref>
                  </c15:fullRef>
                </c:ext>
              </c:extLst>
              <c:f>('сводКластер (1)_графики'!$AD$2:$AE$2,'сводКластер (1)_графики'!$AG$2,'сводКластер (1)_графики'!$AI$2,'сводКластер (1)_графики'!$AK$2)</c:f>
              <c:strCache>
                <c:ptCount val="5"/>
                <c:pt idx="0">
                  <c:v>СредняяМаржа</c:v>
                </c:pt>
                <c:pt idx="1">
                  <c:v>СредняяМаржаВсе</c:v>
                </c:pt>
                <c:pt idx="2">
                  <c:v>Среднийчек</c:v>
                </c:pt>
                <c:pt idx="3">
                  <c:v>Выручка</c:v>
                </c:pt>
                <c:pt idx="4">
                  <c:v>ВыручкаВсе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'сводКластер (1)_графики'!$AD$4:$AN$4</c15:sqref>
                  </c15:fullRef>
                </c:ext>
              </c:extLst>
              <c:f>('сводКластер (1)_графики'!$AD$4:$AE$4,'сводКластер (1)_графики'!$AG$4,'сводКластер (1)_графики'!$AI$4,'сводКластер (1)_графики'!$AK$4)</c:f>
              <c:numCache>
                <c:formatCode>"₽"#,##0_);[Red]\("₽"#,##0\)</c:formatCode>
                <c:ptCount val="5"/>
                <c:pt idx="0">
                  <c:v>310</c:v>
                </c:pt>
                <c:pt idx="1">
                  <c:v>334</c:v>
                </c:pt>
                <c:pt idx="2">
                  <c:v>2187</c:v>
                </c:pt>
                <c:pt idx="3">
                  <c:v>2492</c:v>
                </c:pt>
                <c:pt idx="4">
                  <c:v>2736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'сводКластер (1)_графики'!$AF$4</c15:sqref>
                  <c15:dLbl>
                    <c:idx val="1"/>
                    <c:layout>
                      <c:manualLayout>
                        <c:x val="-1.2101210330660332E-3"/>
                        <c:y val="-3.9021896199912552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B57C-9940-96C4-BD3B9E17288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964-4BE6-9445-2B15C0CF19E3}"/>
            </c:ext>
          </c:extLst>
        </c:ser>
        <c:ser>
          <c:idx val="2"/>
          <c:order val="2"/>
          <c:tx>
            <c:strRef>
              <c:f>'сводКластер (1)_графики'!$A$5</c:f>
              <c:strCache>
                <c:ptCount val="1"/>
                <c:pt idx="0">
                  <c:v>Сегмент 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4202420661320664E-3"/>
                  <c:y val="5.07284650598863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64-4BE6-9445-2B15C0CF19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'сводКластер (1)_графики'!$AD$2:$AN$2</c15:sqref>
                  </c15:fullRef>
                </c:ext>
              </c:extLst>
              <c:f>('сводКластер (1)_графики'!$AD$2:$AE$2,'сводКластер (1)_графики'!$AG$2,'сводКластер (1)_графики'!$AI$2,'сводКластер (1)_графики'!$AK$2)</c:f>
              <c:strCache>
                <c:ptCount val="5"/>
                <c:pt idx="0">
                  <c:v>СредняяМаржа</c:v>
                </c:pt>
                <c:pt idx="1">
                  <c:v>СредняяМаржаВсе</c:v>
                </c:pt>
                <c:pt idx="2">
                  <c:v>Среднийчек</c:v>
                </c:pt>
                <c:pt idx="3">
                  <c:v>Выручка</c:v>
                </c:pt>
                <c:pt idx="4">
                  <c:v>ВыручкаВсе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'сводКластер (1)_графики'!$AD$5:$AN$5</c15:sqref>
                  </c15:fullRef>
                </c:ext>
              </c:extLst>
              <c:f>('сводКластер (1)_графики'!$AD$5:$AE$5,'сводКластер (1)_графики'!$AG$5,'сводКластер (1)_графики'!$AI$5,'сводКластер (1)_графики'!$AK$5)</c:f>
              <c:numCache>
                <c:formatCode>"₽"#,##0_);[Red]\("₽"#,##0\)</c:formatCode>
                <c:ptCount val="5"/>
                <c:pt idx="0">
                  <c:v>305</c:v>
                </c:pt>
                <c:pt idx="1">
                  <c:v>338</c:v>
                </c:pt>
                <c:pt idx="2">
                  <c:v>2965</c:v>
                </c:pt>
                <c:pt idx="3">
                  <c:v>4764</c:v>
                </c:pt>
                <c:pt idx="4">
                  <c:v>5300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'сводКластер (1)_графики'!$AF$5</c15:sqref>
                  <c15:dLbl>
                    <c:idx val="1"/>
                    <c:layout>
                      <c:manualLayout>
                        <c:x val="-4.4370591972889785E-17"/>
                        <c:y val="-8.975036125979887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B57C-9940-96C4-BD3B9E17288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0964-4BE6-9445-2B15C0CF19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50060007"/>
        <c:axId val="150060991"/>
      </c:barChart>
      <c:catAx>
        <c:axId val="150060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991"/>
        <c:crosses val="autoZero"/>
        <c:auto val="1"/>
        <c:lblAlgn val="ctr"/>
        <c:lblOffset val="100"/>
        <c:noMultiLvlLbl val="0"/>
      </c:catAx>
      <c:valAx>
        <c:axId val="1500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₽&quot;#,##0_);[Red]\(&quot;₽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Кластеры в разрезе основных показателей </a:t>
            </a:r>
            <a:r>
              <a:rPr lang="ru-RU" sz="1600" b="0" i="0" u="none" strike="noStrike" cap="none" normalizeH="0" baseline="0">
                <a:effectLst/>
              </a:rPr>
              <a:t>(Абсолютные значения)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'сводКластер (1)_графики'!$A$3</c:f>
              <c:strCache>
                <c:ptCount val="1"/>
                <c:pt idx="0">
                  <c:v>Сегмент 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'сводКластер (1)_графики'!$AD$2:$AN$2</c15:sqref>
                  </c15:fullRef>
                </c:ext>
              </c:extLst>
              <c:f>('сводКластер (1)_графики'!$AF$2,'сводКластер (1)_графики'!$AJ$2,'сводКластер (1)_графики'!$AL$2:$AN$2)</c:f>
              <c:strCache>
                <c:ptCount val="5"/>
                <c:pt idx="0">
                  <c:v>КоличествоЧеков</c:v>
                </c:pt>
                <c:pt idx="1">
                  <c:v>КоличествоТоваров</c:v>
                </c:pt>
                <c:pt idx="2">
                  <c:v>КоличествоТоваровВсе</c:v>
                </c:pt>
                <c:pt idx="3">
                  <c:v>ПроцентОтмен (в процентах)</c:v>
                </c:pt>
                <c:pt idx="4">
                  <c:v>Доля выкупленных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'сводКластер (1)_графики'!$AD$3:$AN$3</c15:sqref>
                  </c15:fullRef>
                </c:ext>
              </c:extLst>
              <c:f>('сводКластер (1)_графики'!$AF$3,'сводКластер (1)_графики'!$AJ$3,'сводКластер (1)_графики'!$AL$3:$AN$3)</c:f>
              <c:numCache>
                <c:formatCode>"₽"#,##0_);[Red]\("₽"#,##0\)</c:formatCode>
                <c:ptCount val="5"/>
                <c:pt idx="0" formatCode="General">
                  <c:v>1.1299999999999999</c:v>
                </c:pt>
                <c:pt idx="1" formatCode="General">
                  <c:v>1.7</c:v>
                </c:pt>
                <c:pt idx="2" formatCode="General">
                  <c:v>2</c:v>
                </c:pt>
                <c:pt idx="3" formatCode="General">
                  <c:v>1</c:v>
                </c:pt>
                <c:pt idx="4" formatCode="0%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6-4181-B8FE-01654123DCEE}"/>
            </c:ext>
          </c:extLst>
        </c:ser>
        <c:ser>
          <c:idx val="1"/>
          <c:order val="1"/>
          <c:tx>
            <c:strRef>
              <c:f>'сводКластер (1)_графики'!$A$4</c:f>
              <c:strCache>
                <c:ptCount val="1"/>
                <c:pt idx="0">
                  <c:v>Сегмент 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101210330660332E-3"/>
                  <c:y val="-3.9021896199912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F6-4181-B8FE-01654123DC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'сводКластер (1)_графики'!$AD$2:$AN$2</c15:sqref>
                  </c15:fullRef>
                </c:ext>
              </c:extLst>
              <c:f>('сводКластер (1)_графики'!$AF$2,'сводКластер (1)_графики'!$AJ$2,'сводКластер (1)_графики'!$AL$2:$AN$2)</c:f>
              <c:strCache>
                <c:ptCount val="5"/>
                <c:pt idx="0">
                  <c:v>КоличествоЧеков</c:v>
                </c:pt>
                <c:pt idx="1">
                  <c:v>КоличествоТоваров</c:v>
                </c:pt>
                <c:pt idx="2">
                  <c:v>КоличествоТоваровВсе</c:v>
                </c:pt>
                <c:pt idx="3">
                  <c:v>ПроцентОтмен (в процентах)</c:v>
                </c:pt>
                <c:pt idx="4">
                  <c:v>Доля выкупленных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'сводКластер (1)_графики'!$AD$4:$AN$4</c15:sqref>
                  </c15:fullRef>
                </c:ext>
              </c:extLst>
              <c:f>('сводКластер (1)_графики'!$AF$4,'сводКластер (1)_графики'!$AJ$4,'сводКластер (1)_графики'!$AL$4:$AN$4)</c:f>
              <c:numCache>
                <c:formatCode>"₽"#,##0_);[Red]\("₽"#,##0\)</c:formatCode>
                <c:ptCount val="5"/>
                <c:pt idx="0" formatCode="General">
                  <c:v>1.21</c:v>
                </c:pt>
                <c:pt idx="1" formatCode="General">
                  <c:v>2.99</c:v>
                </c:pt>
                <c:pt idx="2" formatCode="General">
                  <c:v>3</c:v>
                </c:pt>
                <c:pt idx="3" formatCode="General">
                  <c:v>1</c:v>
                </c:pt>
                <c:pt idx="4" formatCode="0%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6-4181-B8FE-01654123DCEE}"/>
            </c:ext>
          </c:extLst>
        </c:ser>
        <c:ser>
          <c:idx val="2"/>
          <c:order val="2"/>
          <c:tx>
            <c:strRef>
              <c:f>'сводКластер (1)_графики'!$A$5</c:f>
              <c:strCache>
                <c:ptCount val="1"/>
                <c:pt idx="0">
                  <c:v>Сегмент 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4370591972889785E-17"/>
                  <c:y val="-8.97503612597988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F6-4181-B8FE-01654123DC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'сводКластер (1)_графики'!$AD$2:$AN$2</c15:sqref>
                  </c15:fullRef>
                </c:ext>
              </c:extLst>
              <c:f>('сводКластер (1)_графики'!$AF$2,'сводКластер (1)_графики'!$AJ$2,'сводКластер (1)_графики'!$AL$2:$AN$2)</c:f>
              <c:strCache>
                <c:ptCount val="5"/>
                <c:pt idx="0">
                  <c:v>КоличествоЧеков</c:v>
                </c:pt>
                <c:pt idx="1">
                  <c:v>КоличествоТоваров</c:v>
                </c:pt>
                <c:pt idx="2">
                  <c:v>КоличествоТоваровВсе</c:v>
                </c:pt>
                <c:pt idx="3">
                  <c:v>ПроцентОтмен (в процентах)</c:v>
                </c:pt>
                <c:pt idx="4">
                  <c:v>Доля выкупленных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'сводКластер (1)_графики'!$AD$5:$AN$5</c15:sqref>
                  </c15:fullRef>
                </c:ext>
              </c:extLst>
              <c:f>('сводКластер (1)_графики'!$AF$5,'сводКластер (1)_графики'!$AJ$5,'сводКластер (1)_графики'!$AL$5:$AN$5)</c:f>
              <c:numCache>
                <c:formatCode>"₽"#,##0_);[Red]\("₽"#,##0\)</c:formatCode>
                <c:ptCount val="5"/>
                <c:pt idx="0" formatCode="General">
                  <c:v>1.68</c:v>
                </c:pt>
                <c:pt idx="1" formatCode="General">
                  <c:v>10.4</c:v>
                </c:pt>
                <c:pt idx="2" formatCode="General">
                  <c:v>11</c:v>
                </c:pt>
                <c:pt idx="3" formatCode="General">
                  <c:v>2</c:v>
                </c:pt>
                <c:pt idx="4" formatCode="0%">
                  <c:v>0.95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'сводКластер (1)_графики'!$AD$5</c15:sqref>
                  <c15:dLbl>
                    <c:idx val="-1"/>
                    <c:layout>
                      <c:manualLayout>
                        <c:x val="2.4202420661320664E-3"/>
                        <c:y val="5.072846505988631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9BA5-164E-9D8D-E7DBD48A273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5-3BF6-4181-B8FE-01654123DC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50060007"/>
        <c:axId val="150060991"/>
      </c:barChart>
      <c:catAx>
        <c:axId val="150060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991"/>
        <c:crosses val="autoZero"/>
        <c:auto val="1"/>
        <c:lblAlgn val="ctr"/>
        <c:lblOffset val="100"/>
        <c:noMultiLvlLbl val="0"/>
      </c:catAx>
      <c:valAx>
        <c:axId val="1500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₽&quot;#,##0_);[Red]\(&quot;₽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Кластеры в разрезе доп. параметров </a:t>
            </a:r>
            <a:r>
              <a:rPr lang="ru-RU" sz="1400" b="0" i="0" u="none" strike="noStrike" cap="none" baseline="0">
                <a:effectLst/>
              </a:rPr>
              <a:t>(Стандартное отклонение)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'сводКластер (1)_графики'!$A$9</c:f>
              <c:strCache>
                <c:ptCount val="1"/>
                <c:pt idx="0">
                  <c:v>Сегмент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'сводКластер (1)_графики'!$T$8:$AC$8</c15:sqref>
                  </c15:fullRef>
                </c:ext>
              </c:extLst>
              <c:f>('сводКластер (1)_графики'!$T$8:$V$8,'сводКластер (1)_графики'!$Y$8:$AC$8)</c:f>
              <c:strCache>
                <c:ptCount val="8"/>
                <c:pt idx="0">
                  <c:v>Курьерская</c:v>
                </c:pt>
                <c:pt idx="1">
                  <c:v>Магазины</c:v>
                </c:pt>
                <c:pt idx="2">
                  <c:v>Самовывоз</c:v>
                </c:pt>
                <c:pt idx="3">
                  <c:v>Безналичная</c:v>
                </c:pt>
                <c:pt idx="4">
                  <c:v>Наличная</c:v>
                </c:pt>
                <c:pt idx="5">
                  <c:v>МО</c:v>
                </c:pt>
                <c:pt idx="6">
                  <c:v>Москва</c:v>
                </c:pt>
                <c:pt idx="7">
                  <c:v>Регионы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'сводКластер (1)_графики'!$T$9:$AC$9</c15:sqref>
                  </c15:fullRef>
                </c:ext>
              </c:extLst>
              <c:f>('сводКластер (1)_графики'!$T$9:$V$9,'сводКластер (1)_графики'!$Y$9:$AC$9)</c:f>
              <c:numCache>
                <c:formatCode>0%</c:formatCode>
                <c:ptCount val="8"/>
                <c:pt idx="0">
                  <c:v>-1.1547005383792515</c:v>
                </c:pt>
                <c:pt idx="1">
                  <c:v>0.5773502691896194</c:v>
                </c:pt>
                <c:pt idx="2">
                  <c:v>0</c:v>
                </c:pt>
                <c:pt idx="3">
                  <c:v>0.5773502691896194</c:v>
                </c:pt>
                <c:pt idx="4">
                  <c:v>-0.57735026918962573</c:v>
                </c:pt>
                <c:pt idx="5">
                  <c:v>-0.99999999999999389</c:v>
                </c:pt>
                <c:pt idx="6">
                  <c:v>-1.1272429603813563</c:v>
                </c:pt>
                <c:pt idx="7">
                  <c:v>1.0965646299831449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2-4D60-8342-2EE536B56CBD}"/>
            </c:ext>
          </c:extLst>
        </c:ser>
        <c:ser>
          <c:idx val="1"/>
          <c:order val="1"/>
          <c:tx>
            <c:strRef>
              <c:f>'сводКластер (1)_графики'!$A$10</c:f>
              <c:strCache>
                <c:ptCount val="1"/>
                <c:pt idx="0">
                  <c:v>Сегмент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'сводКластер (1)_графики'!$T$8:$AC$8</c15:sqref>
                  </c15:fullRef>
                </c:ext>
              </c:extLst>
              <c:f>('сводКластер (1)_графики'!$T$8:$V$8,'сводКластер (1)_графики'!$Y$8:$AC$8)</c:f>
              <c:strCache>
                <c:ptCount val="8"/>
                <c:pt idx="0">
                  <c:v>Курьерская</c:v>
                </c:pt>
                <c:pt idx="1">
                  <c:v>Магазины</c:v>
                </c:pt>
                <c:pt idx="2">
                  <c:v>Самовывоз</c:v>
                </c:pt>
                <c:pt idx="3">
                  <c:v>Безналичная</c:v>
                </c:pt>
                <c:pt idx="4">
                  <c:v>Наличная</c:v>
                </c:pt>
                <c:pt idx="5">
                  <c:v>МО</c:v>
                </c:pt>
                <c:pt idx="6">
                  <c:v>Москва</c:v>
                </c:pt>
                <c:pt idx="7">
                  <c:v>Регионы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'сводКластер (1)_графики'!$T$10:$AC$10</c15:sqref>
                  </c15:fullRef>
                </c:ext>
              </c:extLst>
              <c:f>('сводКластер (1)_графики'!$T$10:$V$10,'сводКластер (1)_графики'!$Y$10:$AC$10)</c:f>
              <c:numCache>
                <c:formatCode>0%</c:formatCode>
                <c:ptCount val="8"/>
                <c:pt idx="0">
                  <c:v>0.57735026918962573</c:v>
                </c:pt>
                <c:pt idx="1">
                  <c:v>0.5773502691896194</c:v>
                </c:pt>
                <c:pt idx="2">
                  <c:v>0</c:v>
                </c:pt>
                <c:pt idx="3">
                  <c:v>0.5773502691896194</c:v>
                </c:pt>
                <c:pt idx="4">
                  <c:v>-0.57735026918962573</c:v>
                </c:pt>
                <c:pt idx="5">
                  <c:v>0</c:v>
                </c:pt>
                <c:pt idx="6">
                  <c:v>0.34684398780964792</c:v>
                </c:pt>
                <c:pt idx="7">
                  <c:v>-0.23497813499638837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2-4D60-8342-2EE536B56CBD}"/>
            </c:ext>
          </c:extLst>
        </c:ser>
        <c:ser>
          <c:idx val="2"/>
          <c:order val="2"/>
          <c:tx>
            <c:strRef>
              <c:f>'сводКластер (1)_графики'!$A$11</c:f>
              <c:strCache>
                <c:ptCount val="1"/>
                <c:pt idx="0">
                  <c:v>Сегмент 3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'сводКластер (1)_графики'!$T$8:$AC$8</c15:sqref>
                  </c15:fullRef>
                </c:ext>
              </c:extLst>
              <c:f>('сводКластер (1)_графики'!$T$8:$V$8,'сводКластер (1)_графики'!$Y$8:$AC$8)</c:f>
              <c:strCache>
                <c:ptCount val="8"/>
                <c:pt idx="0">
                  <c:v>Курьерская</c:v>
                </c:pt>
                <c:pt idx="1">
                  <c:v>Магазины</c:v>
                </c:pt>
                <c:pt idx="2">
                  <c:v>Самовывоз</c:v>
                </c:pt>
                <c:pt idx="3">
                  <c:v>Безналичная</c:v>
                </c:pt>
                <c:pt idx="4">
                  <c:v>Наличная</c:v>
                </c:pt>
                <c:pt idx="5">
                  <c:v>МО</c:v>
                </c:pt>
                <c:pt idx="6">
                  <c:v>Москва</c:v>
                </c:pt>
                <c:pt idx="7">
                  <c:v>Регионы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'сводКластер (1)_графики'!$T$11:$AC$11</c15:sqref>
                  </c15:fullRef>
                </c:ext>
              </c:extLst>
              <c:f>('сводКластер (1)_графики'!$T$11:$V$11,'сводКластер (1)_графики'!$Y$11:$AC$11)</c:f>
              <c:numCache>
                <c:formatCode>0%</c:formatCode>
                <c:ptCount val="8"/>
                <c:pt idx="0">
                  <c:v>0.57735026918962573</c:v>
                </c:pt>
                <c:pt idx="1">
                  <c:v>-1.1547005383792581</c:v>
                </c:pt>
                <c:pt idx="2">
                  <c:v>0</c:v>
                </c:pt>
                <c:pt idx="3">
                  <c:v>-1.1547005383792581</c:v>
                </c:pt>
                <c:pt idx="4">
                  <c:v>1.1547005383792512</c:v>
                </c:pt>
                <c:pt idx="5">
                  <c:v>0.99999999999999534</c:v>
                </c:pt>
                <c:pt idx="6">
                  <c:v>0.78039897257170798</c:v>
                </c:pt>
                <c:pt idx="7">
                  <c:v>-0.86158649498675643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2-4D60-8342-2EE536B56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60007"/>
        <c:axId val="150060991"/>
      </c:barChart>
      <c:catAx>
        <c:axId val="150060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991"/>
        <c:crosses val="autoZero"/>
        <c:auto val="1"/>
        <c:lblAlgn val="ctr"/>
        <c:lblOffset val="100"/>
        <c:noMultiLvlLbl val="0"/>
      </c:catAx>
      <c:valAx>
        <c:axId val="1500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Кластеры в разрезе основных показателей </a:t>
            </a:r>
            <a:r>
              <a:rPr lang="ru-RU" sz="1600" b="0" i="0" u="none" strike="noStrike" cap="none" normalizeH="0" baseline="0">
                <a:effectLst/>
              </a:rPr>
              <a:t>(Стандартное отклонение)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'сводКластер (1)_графики'!$A$9</c:f>
              <c:strCache>
                <c:ptCount val="1"/>
                <c:pt idx="0">
                  <c:v>Сегмент 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'сводКластер (1)_графики'!$AD$8:$AN$8</c:f>
              <c:strCache>
                <c:ptCount val="11"/>
                <c:pt idx="0">
                  <c:v>СредняяМаржа</c:v>
                </c:pt>
                <c:pt idx="1">
                  <c:v>СредняяМаржаВсе</c:v>
                </c:pt>
                <c:pt idx="2">
                  <c:v>КоличествоЧеков</c:v>
                </c:pt>
                <c:pt idx="3">
                  <c:v>Среднийчек</c:v>
                </c:pt>
                <c:pt idx="4">
                  <c:v>СреднееЧислоТоваровЧека</c:v>
                </c:pt>
                <c:pt idx="5">
                  <c:v>Выручка</c:v>
                </c:pt>
                <c:pt idx="6">
                  <c:v>КоличествоТоваров</c:v>
                </c:pt>
                <c:pt idx="7">
                  <c:v>ВыручкаВсе</c:v>
                </c:pt>
                <c:pt idx="8">
                  <c:v>КоличествоТоваровВсе</c:v>
                </c:pt>
                <c:pt idx="9">
                  <c:v>ПроцентОтмен (в процентах)</c:v>
                </c:pt>
                <c:pt idx="10">
                  <c:v>Доля выкупленных</c:v>
                </c:pt>
              </c:strCache>
            </c:strRef>
          </c:cat>
          <c:val>
            <c:numRef>
              <c:f>'сводКластер (1)_графики'!$AD$9:$AN$9</c:f>
              <c:numCache>
                <c:formatCode>0%</c:formatCode>
                <c:ptCount val="11"/>
                <c:pt idx="0">
                  <c:v>1.1546987327049827</c:v>
                </c:pt>
                <c:pt idx="1">
                  <c:v>1.1546992687578763</c:v>
                </c:pt>
                <c:pt idx="2">
                  <c:v>-0.70670626754286492</c:v>
                </c:pt>
                <c:pt idx="3">
                  <c:v>1.1480170447740587</c:v>
                </c:pt>
                <c:pt idx="4">
                  <c:v>-0.74893476821894378</c:v>
                </c:pt>
                <c:pt idx="5">
                  <c:v>1.0961473507257573</c:v>
                </c:pt>
                <c:pt idx="6">
                  <c:v>-0.70925431643346104</c:v>
                </c:pt>
                <c:pt idx="7">
                  <c:v>1.0783975480748651</c:v>
                </c:pt>
                <c:pt idx="8">
                  <c:v>-0.67573737839948578</c:v>
                </c:pt>
                <c:pt idx="9">
                  <c:v>-0.57735026918962551</c:v>
                </c:pt>
                <c:pt idx="10">
                  <c:v>1.0910894511799643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E-4968-A835-F0B2E1F7FAAC}"/>
            </c:ext>
          </c:extLst>
        </c:ser>
        <c:ser>
          <c:idx val="1"/>
          <c:order val="1"/>
          <c:tx>
            <c:strRef>
              <c:f>'сводКластер (1)_графики'!$A$10</c:f>
              <c:strCache>
                <c:ptCount val="1"/>
                <c:pt idx="0">
                  <c:v>Сегмент 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'сводКластер (1)_графики'!$AD$8:$AN$8</c:f>
              <c:strCache>
                <c:ptCount val="11"/>
                <c:pt idx="0">
                  <c:v>СредняяМаржа</c:v>
                </c:pt>
                <c:pt idx="1">
                  <c:v>СредняяМаржаВсе</c:v>
                </c:pt>
                <c:pt idx="2">
                  <c:v>КоличествоЧеков</c:v>
                </c:pt>
                <c:pt idx="3">
                  <c:v>Среднийчек</c:v>
                </c:pt>
                <c:pt idx="4">
                  <c:v>СреднееЧислоТоваровЧека</c:v>
                </c:pt>
                <c:pt idx="5">
                  <c:v>Выручка</c:v>
                </c:pt>
                <c:pt idx="6">
                  <c:v>КоличествоТоваров</c:v>
                </c:pt>
                <c:pt idx="7">
                  <c:v>ВыручкаВсе</c:v>
                </c:pt>
                <c:pt idx="8">
                  <c:v>КоличествоТоваровВсе</c:v>
                </c:pt>
                <c:pt idx="9">
                  <c:v>ПроцентОтмен (в процентах)</c:v>
                </c:pt>
                <c:pt idx="10">
                  <c:v>Доля выкупленных</c:v>
                </c:pt>
              </c:strCache>
            </c:strRef>
          </c:cat>
          <c:val>
            <c:numRef>
              <c:f>'сводКластер (1)_графики'!$AD$10:$AN$10</c:f>
              <c:numCache>
                <c:formatCode>0%</c:formatCode>
                <c:ptCount val="11"/>
                <c:pt idx="0">
                  <c:v>-0.57558088759094606</c:v>
                </c:pt>
                <c:pt idx="1">
                  <c:v>-0.57883255296039104</c:v>
                </c:pt>
                <c:pt idx="2">
                  <c:v>-0.43748483228843987</c:v>
                </c:pt>
                <c:pt idx="3">
                  <c:v>-0.68144524181375943</c:v>
                </c:pt>
                <c:pt idx="4">
                  <c:v>-0.38666501877101817</c:v>
                </c:pt>
                <c:pt idx="5">
                  <c:v>-0.86247109762120044</c:v>
                </c:pt>
                <c:pt idx="6">
                  <c:v>-0.43449813979707519</c:v>
                </c:pt>
                <c:pt idx="7">
                  <c:v>-0.89668170541960224</c:v>
                </c:pt>
                <c:pt idx="8">
                  <c:v>-0.47301616487964004</c:v>
                </c:pt>
                <c:pt idx="9">
                  <c:v>-0.57735026918962551</c:v>
                </c:pt>
                <c:pt idx="10">
                  <c:v>-0.21821789023598995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E-4968-A835-F0B2E1F7FAAC}"/>
            </c:ext>
          </c:extLst>
        </c:ser>
        <c:ser>
          <c:idx val="2"/>
          <c:order val="2"/>
          <c:tx>
            <c:strRef>
              <c:f>'сводКластер (1)_графики'!$A$11</c:f>
              <c:strCache>
                <c:ptCount val="1"/>
                <c:pt idx="0">
                  <c:v>Сегмент 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'сводКластер (1)_графики'!$AD$8:$AN$8</c:f>
              <c:strCache>
                <c:ptCount val="11"/>
                <c:pt idx="0">
                  <c:v>СредняяМаржа</c:v>
                </c:pt>
                <c:pt idx="1">
                  <c:v>СредняяМаржаВсе</c:v>
                </c:pt>
                <c:pt idx="2">
                  <c:v>КоличествоЧеков</c:v>
                </c:pt>
                <c:pt idx="3">
                  <c:v>Среднийчек</c:v>
                </c:pt>
                <c:pt idx="4">
                  <c:v>СреднееЧислоТоваровЧека</c:v>
                </c:pt>
                <c:pt idx="5">
                  <c:v>Выручка</c:v>
                </c:pt>
                <c:pt idx="6">
                  <c:v>КоличествоТоваров</c:v>
                </c:pt>
                <c:pt idx="7">
                  <c:v>ВыручкаВсе</c:v>
                </c:pt>
                <c:pt idx="8">
                  <c:v>КоличествоТоваровВсе</c:v>
                </c:pt>
                <c:pt idx="9">
                  <c:v>ПроцентОтмен (в процентах)</c:v>
                </c:pt>
                <c:pt idx="10">
                  <c:v>Доля выкупленных</c:v>
                </c:pt>
              </c:strCache>
            </c:strRef>
          </c:cat>
          <c:val>
            <c:numRef>
              <c:f>'сводКластер (1)_графики'!$AD$11:$AN$11</c:f>
              <c:numCache>
                <c:formatCode>0%</c:formatCode>
                <c:ptCount val="11"/>
                <c:pt idx="0">
                  <c:v>-0.57911784511403674</c:v>
                </c:pt>
                <c:pt idx="1">
                  <c:v>-0.5758667157974855</c:v>
                </c:pt>
                <c:pt idx="2">
                  <c:v>1.1441910998313056</c:v>
                </c:pt>
                <c:pt idx="3">
                  <c:v>-0.46657180296029893</c:v>
                </c:pt>
                <c:pt idx="4">
                  <c:v>1.1355997869899619</c:v>
                </c:pt>
                <c:pt idx="5">
                  <c:v>-0.23367625310455667</c:v>
                </c:pt>
                <c:pt idx="6">
                  <c:v>1.1437524562305361</c:v>
                </c:pt>
                <c:pt idx="7">
                  <c:v>-0.18171584265526308</c:v>
                </c:pt>
                <c:pt idx="8">
                  <c:v>1.148753543279126</c:v>
                </c:pt>
                <c:pt idx="9">
                  <c:v>1.1547005383792515</c:v>
                </c:pt>
                <c:pt idx="10">
                  <c:v>-0.87287156094396712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E-4968-A835-F0B2E1F7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0060007"/>
        <c:axId val="150060991"/>
      </c:barChart>
      <c:catAx>
        <c:axId val="150060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991"/>
        <c:crosses val="autoZero"/>
        <c:auto val="1"/>
        <c:lblAlgn val="ctr"/>
        <c:lblOffset val="100"/>
        <c:noMultiLvlLbl val="0"/>
      </c:catAx>
      <c:valAx>
        <c:axId val="1500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Кластеры в разрезе товарных категорий( Стандартное отклонение)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'сводКластер (1)_графики'!$A$9</c:f>
              <c:strCache>
                <c:ptCount val="1"/>
                <c:pt idx="0">
                  <c:v>Сегмент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rgbClr val="B4C7E7">
                  <a:alpha val="54118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'сводКластер (1)_графики'!$B$8:$R$8</c:f>
              <c:strCache>
                <c:ptCount val="17"/>
                <c:pt idx="0">
                  <c:v>ДЕТСКОЕ ПИТАНИЕ</c:v>
                </c:pt>
                <c:pt idx="1">
                  <c:v>ЖЕНСКИЕ ШТУЧКИ</c:v>
                </c:pt>
                <c:pt idx="2">
                  <c:v>ИГРУШКИ</c:v>
                </c:pt>
                <c:pt idx="3">
                  <c:v>КАНЦТОВАРЫ, КНИГИ, ДИСКИ</c:v>
                </c:pt>
                <c:pt idx="4">
                  <c:v>КОСМЕТИКА/ГИГИЕНА</c:v>
                </c:pt>
                <c:pt idx="5">
                  <c:v>КРУПНОГАБАРИТНЫЙ ТОВАР</c:v>
                </c:pt>
                <c:pt idx="6">
                  <c:v>ОБУВЬ</c:v>
                </c:pt>
                <c:pt idx="7">
                  <c:v>ПОДГУЗНИКИ</c:v>
                </c:pt>
                <c:pt idx="8">
                  <c:v>СОПУТСТВУЮЩИЕ ТОВАРЫ</c:v>
                </c:pt>
                <c:pt idx="9">
                  <c:v>ТЕКСТИЛЬ, ТРИКОТАЖ</c:v>
                </c:pt>
                <c:pt idx="10">
                  <c:v>ТЕХНИКА И ТОВАРЫ ДЛЯ ДОМА</c:v>
                </c:pt>
                <c:pt idx="11">
                  <c:v>ТОВАРЫ ДЛЯ ЖИВОТНЫХ</c:v>
                </c:pt>
                <c:pt idx="12">
                  <c:v>ТОВАРЫ ДЛЯ КОРМЛЕНИЯ</c:v>
                </c:pt>
                <c:pt idx="13">
                  <c:v>ИГРУШКИ,1</c:v>
                </c:pt>
                <c:pt idx="14">
                  <c:v>ИНОЕ</c:v>
                </c:pt>
                <c:pt idx="15">
                  <c:v>КГТ</c:v>
                </c:pt>
                <c:pt idx="16">
                  <c:v>ОДЕЖДА</c:v>
                </c:pt>
              </c:strCache>
            </c:strRef>
          </c:cat>
          <c:val>
            <c:numRef>
              <c:f>'сводКластер (1)_графики'!$B$9:$R$9</c:f>
              <c:numCache>
                <c:formatCode>0%</c:formatCode>
                <c:ptCount val="17"/>
                <c:pt idx="0">
                  <c:v>-0.57735026918962584</c:v>
                </c:pt>
                <c:pt idx="1">
                  <c:v>-0.57735026918962573</c:v>
                </c:pt>
                <c:pt idx="2">
                  <c:v>-0.63055386955303738</c:v>
                </c:pt>
                <c:pt idx="3">
                  <c:v>-1.0596258856520351</c:v>
                </c:pt>
                <c:pt idx="4">
                  <c:v>-0.57735026918962584</c:v>
                </c:pt>
                <c:pt idx="5">
                  <c:v>1.1547005383792515</c:v>
                </c:pt>
                <c:pt idx="6">
                  <c:v>-0.68824720161168518</c:v>
                </c:pt>
                <c:pt idx="7">
                  <c:v>-0.96098765224094485</c:v>
                </c:pt>
                <c:pt idx="8">
                  <c:v>0</c:v>
                </c:pt>
                <c:pt idx="9">
                  <c:v>-0.71081158129772493</c:v>
                </c:pt>
                <c:pt idx="10">
                  <c:v>0</c:v>
                </c:pt>
                <c:pt idx="11">
                  <c:v>-1</c:v>
                </c:pt>
                <c:pt idx="12">
                  <c:v>-0.99999999999999967</c:v>
                </c:pt>
                <c:pt idx="13">
                  <c:v>-0.57735026918962573</c:v>
                </c:pt>
                <c:pt idx="14">
                  <c:v>0</c:v>
                </c:pt>
                <c:pt idx="15">
                  <c:v>1.1547005383792515</c:v>
                </c:pt>
                <c:pt idx="16">
                  <c:v>-0.57735026918962573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D-4AC6-9346-00FEF8F878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060007"/>
        <c:axId val="150060991"/>
      </c:barChart>
      <c:catAx>
        <c:axId val="150060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991"/>
        <c:crosses val="autoZero"/>
        <c:auto val="1"/>
        <c:lblAlgn val="ctr"/>
        <c:lblOffset val="100"/>
        <c:noMultiLvlLbl val="0"/>
      </c:catAx>
      <c:valAx>
        <c:axId val="1500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Кластеры в разрезе товарных категорий( Стандартное отклонение)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'сводКластер (1)_графики'!$A$10</c:f>
              <c:strCache>
                <c:ptCount val="1"/>
                <c:pt idx="0">
                  <c:v>Сегмент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rgbClr val="F8CBAD">
                  <a:alpha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'сводКластер (1)_графики'!$B$8:$R$8</c:f>
              <c:strCache>
                <c:ptCount val="17"/>
                <c:pt idx="0">
                  <c:v>ДЕТСКОЕ ПИТАНИЕ</c:v>
                </c:pt>
                <c:pt idx="1">
                  <c:v>ЖЕНСКИЕ ШТУЧКИ</c:v>
                </c:pt>
                <c:pt idx="2">
                  <c:v>ИГРУШКИ</c:v>
                </c:pt>
                <c:pt idx="3">
                  <c:v>КАНЦТОВАРЫ, КНИГИ, ДИСКИ</c:v>
                </c:pt>
                <c:pt idx="4">
                  <c:v>КОСМЕТИКА/ГИГИЕНА</c:v>
                </c:pt>
                <c:pt idx="5">
                  <c:v>КРУПНОГАБАРИТНЫЙ ТОВАР</c:v>
                </c:pt>
                <c:pt idx="6">
                  <c:v>ОБУВЬ</c:v>
                </c:pt>
                <c:pt idx="7">
                  <c:v>ПОДГУЗНИКИ</c:v>
                </c:pt>
                <c:pt idx="8">
                  <c:v>СОПУТСТВУЮЩИЕ ТОВАРЫ</c:v>
                </c:pt>
                <c:pt idx="9">
                  <c:v>ТЕКСТИЛЬ, ТРИКОТАЖ</c:v>
                </c:pt>
                <c:pt idx="10">
                  <c:v>ТЕХНИКА И ТОВАРЫ ДЛЯ ДОМА</c:v>
                </c:pt>
                <c:pt idx="11">
                  <c:v>ТОВАРЫ ДЛЯ ЖИВОТНЫХ</c:v>
                </c:pt>
                <c:pt idx="12">
                  <c:v>ТОВАРЫ ДЛЯ КОРМЛЕНИЯ</c:v>
                </c:pt>
                <c:pt idx="13">
                  <c:v>ИГРУШКИ,1</c:v>
                </c:pt>
                <c:pt idx="14">
                  <c:v>ИНОЕ</c:v>
                </c:pt>
                <c:pt idx="15">
                  <c:v>КГТ</c:v>
                </c:pt>
                <c:pt idx="16">
                  <c:v>ОДЕЖДА</c:v>
                </c:pt>
              </c:strCache>
            </c:strRef>
          </c:cat>
          <c:val>
            <c:numRef>
              <c:f>'сводКластер (1)_графики'!$B$10:$R$10</c:f>
              <c:numCache>
                <c:formatCode>0%</c:formatCode>
                <c:ptCount val="17"/>
                <c:pt idx="0">
                  <c:v>-0.57735026918962584</c:v>
                </c:pt>
                <c:pt idx="1">
                  <c:v>-0.57735026918962573</c:v>
                </c:pt>
                <c:pt idx="2">
                  <c:v>1.1530127900398399</c:v>
                </c:pt>
                <c:pt idx="3">
                  <c:v>0.92717264994553072</c:v>
                </c:pt>
                <c:pt idx="4">
                  <c:v>-0.57735026918962584</c:v>
                </c:pt>
                <c:pt idx="5">
                  <c:v>-0.57735026918962573</c:v>
                </c:pt>
                <c:pt idx="6">
                  <c:v>1.1470786693528088</c:v>
                </c:pt>
                <c:pt idx="7">
                  <c:v>1.0349097793364019</c:v>
                </c:pt>
                <c:pt idx="8">
                  <c:v>0</c:v>
                </c:pt>
                <c:pt idx="9">
                  <c:v>1.1434795003485141</c:v>
                </c:pt>
                <c:pt idx="10">
                  <c:v>0</c:v>
                </c:pt>
                <c:pt idx="11">
                  <c:v>1</c:v>
                </c:pt>
                <c:pt idx="12">
                  <c:v>0.99999999999999989</c:v>
                </c:pt>
                <c:pt idx="13">
                  <c:v>-0.57735026918962573</c:v>
                </c:pt>
                <c:pt idx="14">
                  <c:v>0</c:v>
                </c:pt>
                <c:pt idx="15">
                  <c:v>-0.57735026918962573</c:v>
                </c:pt>
                <c:pt idx="16">
                  <c:v>-0.57735026918962573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1-4C47-AFC1-69EECE57C3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060007"/>
        <c:axId val="150060991"/>
      </c:barChart>
      <c:catAx>
        <c:axId val="150060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991"/>
        <c:crosses val="autoZero"/>
        <c:auto val="1"/>
        <c:lblAlgn val="ctr"/>
        <c:lblOffset val="100"/>
        <c:noMultiLvlLbl val="0"/>
      </c:catAx>
      <c:valAx>
        <c:axId val="1500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Кластеры в разрезе товарных категорий( Стандартное отклонение)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'сводКластер (1)_графики'!$A$11</c:f>
              <c:strCache>
                <c:ptCount val="1"/>
                <c:pt idx="0">
                  <c:v>Сегмент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rgbClr val="C5E0B4">
                  <a:alpha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'сводКластер (1)_графики'!$B$8:$R$8</c:f>
              <c:strCache>
                <c:ptCount val="17"/>
                <c:pt idx="0">
                  <c:v>ДЕТСКОЕ ПИТАНИЕ</c:v>
                </c:pt>
                <c:pt idx="1">
                  <c:v>ЖЕНСКИЕ ШТУЧКИ</c:v>
                </c:pt>
                <c:pt idx="2">
                  <c:v>ИГРУШКИ</c:v>
                </c:pt>
                <c:pt idx="3">
                  <c:v>КАНЦТОВАРЫ, КНИГИ, ДИСКИ</c:v>
                </c:pt>
                <c:pt idx="4">
                  <c:v>КОСМЕТИКА/ГИГИЕНА</c:v>
                </c:pt>
                <c:pt idx="5">
                  <c:v>КРУПНОГАБАРИТНЫЙ ТОВАР</c:v>
                </c:pt>
                <c:pt idx="6">
                  <c:v>ОБУВЬ</c:v>
                </c:pt>
                <c:pt idx="7">
                  <c:v>ПОДГУЗНИКИ</c:v>
                </c:pt>
                <c:pt idx="8">
                  <c:v>СОПУТСТВУЮЩИЕ ТОВАРЫ</c:v>
                </c:pt>
                <c:pt idx="9">
                  <c:v>ТЕКСТИЛЬ, ТРИКОТАЖ</c:v>
                </c:pt>
                <c:pt idx="10">
                  <c:v>ТЕХНИКА И ТОВАРЫ ДЛЯ ДОМА</c:v>
                </c:pt>
                <c:pt idx="11">
                  <c:v>ТОВАРЫ ДЛЯ ЖИВОТНЫХ</c:v>
                </c:pt>
                <c:pt idx="12">
                  <c:v>ТОВАРЫ ДЛЯ КОРМЛЕНИЯ</c:v>
                </c:pt>
                <c:pt idx="13">
                  <c:v>ИГРУШКИ,1</c:v>
                </c:pt>
                <c:pt idx="14">
                  <c:v>ИНОЕ</c:v>
                </c:pt>
                <c:pt idx="15">
                  <c:v>КГТ</c:v>
                </c:pt>
                <c:pt idx="16">
                  <c:v>ОДЕЖДА</c:v>
                </c:pt>
              </c:strCache>
            </c:strRef>
          </c:cat>
          <c:val>
            <c:numRef>
              <c:f>'сводКластер (1)_графики'!$B$11:$R$11</c:f>
              <c:numCache>
                <c:formatCode>0%</c:formatCode>
                <c:ptCount val="17"/>
                <c:pt idx="0">
                  <c:v>1.1547005383792515</c:v>
                </c:pt>
                <c:pt idx="1">
                  <c:v>1.1547005383792515</c:v>
                </c:pt>
                <c:pt idx="2">
                  <c:v>-0.52245892048680243</c:v>
                </c:pt>
                <c:pt idx="3">
                  <c:v>0.13245323570650427</c:v>
                </c:pt>
                <c:pt idx="4">
                  <c:v>1.1547005383792515</c:v>
                </c:pt>
                <c:pt idx="5">
                  <c:v>-0.57735026918962573</c:v>
                </c:pt>
                <c:pt idx="6">
                  <c:v>-0.45883146774112343</c:v>
                </c:pt>
                <c:pt idx="7">
                  <c:v>-7.3922127095457452E-2</c:v>
                </c:pt>
                <c:pt idx="8">
                  <c:v>0</c:v>
                </c:pt>
                <c:pt idx="9">
                  <c:v>-0.43266791905078911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1.1547005383792515</c:v>
                </c:pt>
                <c:pt idx="14">
                  <c:v>0</c:v>
                </c:pt>
                <c:pt idx="15">
                  <c:v>-0.57735026918962573</c:v>
                </c:pt>
                <c:pt idx="16">
                  <c:v>1.1547005383792515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7-4006-A825-01AAE8B09E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060007"/>
        <c:axId val="150060991"/>
      </c:barChart>
      <c:catAx>
        <c:axId val="150060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991"/>
        <c:crosses val="autoZero"/>
        <c:auto val="1"/>
        <c:lblAlgn val="ctr"/>
        <c:lblOffset val="100"/>
        <c:noMultiLvlLbl val="0"/>
      </c:catAx>
      <c:valAx>
        <c:axId val="1500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Кластеры в разрезе товарных категорий( Средняя доля покупки)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'сводКластер (1)_графики'!$A$3</c:f>
              <c:strCache>
                <c:ptCount val="1"/>
                <c:pt idx="0">
                  <c:v>Сегмент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rgbClr val="B4C7E7">
                  <a:alpha val="54118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'сводКластер (1)_графики'!$B$8:$R$8</c:f>
              <c:strCache>
                <c:ptCount val="17"/>
                <c:pt idx="0">
                  <c:v>ДЕТСКОЕ ПИТАНИЕ</c:v>
                </c:pt>
                <c:pt idx="1">
                  <c:v>ЖЕНСКИЕ ШТУЧКИ</c:v>
                </c:pt>
                <c:pt idx="2">
                  <c:v>ИГРУШКИ</c:v>
                </c:pt>
                <c:pt idx="3">
                  <c:v>КАНЦТОВАРЫ, КНИГИ, ДИСКИ</c:v>
                </c:pt>
                <c:pt idx="4">
                  <c:v>КОСМЕТИКА/ГИГИЕНА</c:v>
                </c:pt>
                <c:pt idx="5">
                  <c:v>КРУПНОГАБАРИТНЫЙ ТОВАР</c:v>
                </c:pt>
                <c:pt idx="6">
                  <c:v>ОБУВЬ</c:v>
                </c:pt>
                <c:pt idx="7">
                  <c:v>ПОДГУЗНИКИ</c:v>
                </c:pt>
                <c:pt idx="8">
                  <c:v>СОПУТСТВУЮЩИЕ ТОВАРЫ</c:v>
                </c:pt>
                <c:pt idx="9">
                  <c:v>ТЕКСТИЛЬ, ТРИКОТАЖ</c:v>
                </c:pt>
                <c:pt idx="10">
                  <c:v>ТЕХНИКА И ТОВАРЫ ДЛЯ ДОМА</c:v>
                </c:pt>
                <c:pt idx="11">
                  <c:v>ТОВАРЫ ДЛЯ ЖИВОТНЫХ</c:v>
                </c:pt>
                <c:pt idx="12">
                  <c:v>ТОВАРЫ ДЛЯ КОРМЛЕНИЯ</c:v>
                </c:pt>
                <c:pt idx="13">
                  <c:v>ИГРУШКИ,1</c:v>
                </c:pt>
                <c:pt idx="14">
                  <c:v>ИНОЕ</c:v>
                </c:pt>
                <c:pt idx="15">
                  <c:v>КГТ</c:v>
                </c:pt>
                <c:pt idx="16">
                  <c:v>ОДЕЖДА</c:v>
                </c:pt>
              </c:strCache>
            </c:strRef>
          </c:cat>
          <c:val>
            <c:numRef>
              <c:f>'сводКластер (1)_графики'!$B$3:$R$3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</c:v>
                </c:pt>
                <c:pt idx="4">
                  <c:v>0.01</c:v>
                </c:pt>
                <c:pt idx="5">
                  <c:v>0.92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5-4854-9303-2738199653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060007"/>
        <c:axId val="150060991"/>
      </c:barChart>
      <c:catAx>
        <c:axId val="150060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991"/>
        <c:crosses val="autoZero"/>
        <c:auto val="1"/>
        <c:lblAlgn val="ctr"/>
        <c:lblOffset val="100"/>
        <c:noMultiLvlLbl val="0"/>
      </c:catAx>
      <c:valAx>
        <c:axId val="1500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Кластеры в разрезе товарных категорий( </a:t>
            </a:r>
            <a:r>
              <a:rPr lang="ru-RU" sz="1400" b="0" i="0" u="none" strike="noStrike" cap="none" baseline="0">
                <a:effectLst/>
              </a:rPr>
              <a:t>Средняя доля покупки</a:t>
            </a:r>
            <a:r>
              <a:rPr lang="ru-R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'сводКластер (1)_графики'!$A$4</c:f>
              <c:strCache>
                <c:ptCount val="1"/>
                <c:pt idx="0">
                  <c:v>Сегмент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rgbClr val="F8CBAD">
                  <a:alpha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'сводКластер (1)_графики'!$B$8:$R$8</c:f>
              <c:strCache>
                <c:ptCount val="17"/>
                <c:pt idx="0">
                  <c:v>ДЕТСКОЕ ПИТАНИЕ</c:v>
                </c:pt>
                <c:pt idx="1">
                  <c:v>ЖЕНСКИЕ ШТУЧКИ</c:v>
                </c:pt>
                <c:pt idx="2">
                  <c:v>ИГРУШКИ</c:v>
                </c:pt>
                <c:pt idx="3">
                  <c:v>КАНЦТОВАРЫ, КНИГИ, ДИСКИ</c:v>
                </c:pt>
                <c:pt idx="4">
                  <c:v>КОСМЕТИКА/ГИГИЕНА</c:v>
                </c:pt>
                <c:pt idx="5">
                  <c:v>КРУПНОГАБАРИТНЫЙ ТОВАР</c:v>
                </c:pt>
                <c:pt idx="6">
                  <c:v>ОБУВЬ</c:v>
                </c:pt>
                <c:pt idx="7">
                  <c:v>ПОДГУЗНИКИ</c:v>
                </c:pt>
                <c:pt idx="8">
                  <c:v>СОПУТСТВУЮЩИЕ ТОВАРЫ</c:v>
                </c:pt>
                <c:pt idx="9">
                  <c:v>ТЕКСТИЛЬ, ТРИКОТАЖ</c:v>
                </c:pt>
                <c:pt idx="10">
                  <c:v>ТЕХНИКА И ТОВАРЫ ДЛЯ ДОМА</c:v>
                </c:pt>
                <c:pt idx="11">
                  <c:v>ТОВАРЫ ДЛЯ ЖИВОТНЫХ</c:v>
                </c:pt>
                <c:pt idx="12">
                  <c:v>ТОВАРЫ ДЛЯ КОРМЛЕНИЯ</c:v>
                </c:pt>
                <c:pt idx="13">
                  <c:v>ИГРУШКИ,1</c:v>
                </c:pt>
                <c:pt idx="14">
                  <c:v>ИНОЕ</c:v>
                </c:pt>
                <c:pt idx="15">
                  <c:v>КГТ</c:v>
                </c:pt>
                <c:pt idx="16">
                  <c:v>ОДЕЖДА</c:v>
                </c:pt>
              </c:strCache>
            </c:strRef>
          </c:cat>
          <c:val>
            <c:numRef>
              <c:f>'сводКластер (1)_графики'!$B$4:$R$4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0.35</c:v>
                </c:pt>
                <c:pt idx="3">
                  <c:v>0.05</c:v>
                </c:pt>
                <c:pt idx="4">
                  <c:v>0.01</c:v>
                </c:pt>
                <c:pt idx="5">
                  <c:v>0.01</c:v>
                </c:pt>
                <c:pt idx="6">
                  <c:v>0.08</c:v>
                </c:pt>
                <c:pt idx="7">
                  <c:v>0.19</c:v>
                </c:pt>
                <c:pt idx="8">
                  <c:v>0</c:v>
                </c:pt>
                <c:pt idx="9">
                  <c:v>0.22</c:v>
                </c:pt>
                <c:pt idx="10">
                  <c:v>0</c:v>
                </c:pt>
                <c:pt idx="11">
                  <c:v>0.02</c:v>
                </c:pt>
                <c:pt idx="12">
                  <c:v>7.0000000000000007E-2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2-45A4-9067-0F23BD08DA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060007"/>
        <c:axId val="150060991"/>
      </c:barChart>
      <c:catAx>
        <c:axId val="150060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991"/>
        <c:crosses val="autoZero"/>
        <c:auto val="1"/>
        <c:lblAlgn val="ctr"/>
        <c:lblOffset val="100"/>
        <c:noMultiLvlLbl val="0"/>
      </c:catAx>
      <c:valAx>
        <c:axId val="1500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Кластеры в разрезе товарных категорий( </a:t>
            </a:r>
            <a:r>
              <a:rPr lang="ru-RU" sz="1400" b="0" i="0" u="none" strike="noStrike" cap="none" baseline="0">
                <a:effectLst/>
              </a:rPr>
              <a:t>Средняя доля покупки</a:t>
            </a:r>
            <a:r>
              <a:rPr lang="ru-R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'сводКластер (1)_графики'!$A$5</c:f>
              <c:strCache>
                <c:ptCount val="1"/>
                <c:pt idx="0">
                  <c:v>Сегмент 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accent6">
                  <a:lumMod val="40000"/>
                  <a:lumOff val="60000"/>
                  <a:alpha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'сводКластер (1)_графики'!$B$8:$R$8</c:f>
              <c:strCache>
                <c:ptCount val="17"/>
                <c:pt idx="0">
                  <c:v>ДЕТСКОЕ ПИТАНИЕ</c:v>
                </c:pt>
                <c:pt idx="1">
                  <c:v>ЖЕНСКИЕ ШТУЧКИ</c:v>
                </c:pt>
                <c:pt idx="2">
                  <c:v>ИГРУШКИ</c:v>
                </c:pt>
                <c:pt idx="3">
                  <c:v>КАНЦТОВАРЫ, КНИГИ, ДИСКИ</c:v>
                </c:pt>
                <c:pt idx="4">
                  <c:v>КОСМЕТИКА/ГИГИЕНА</c:v>
                </c:pt>
                <c:pt idx="5">
                  <c:v>КРУПНОГАБАРИТНЫЙ ТОВАР</c:v>
                </c:pt>
                <c:pt idx="6">
                  <c:v>ОБУВЬ</c:v>
                </c:pt>
                <c:pt idx="7">
                  <c:v>ПОДГУЗНИКИ</c:v>
                </c:pt>
                <c:pt idx="8">
                  <c:v>СОПУТСТВУЮЩИЕ ТОВАРЫ</c:v>
                </c:pt>
                <c:pt idx="9">
                  <c:v>ТЕКСТИЛЬ, ТРИКОТАЖ</c:v>
                </c:pt>
                <c:pt idx="10">
                  <c:v>ТЕХНИКА И ТОВАРЫ ДЛЯ ДОМА</c:v>
                </c:pt>
                <c:pt idx="11">
                  <c:v>ТОВАРЫ ДЛЯ ЖИВОТНЫХ</c:v>
                </c:pt>
                <c:pt idx="12">
                  <c:v>ТОВАРЫ ДЛЯ КОРМЛЕНИЯ</c:v>
                </c:pt>
                <c:pt idx="13">
                  <c:v>ИГРУШКИ,1</c:v>
                </c:pt>
                <c:pt idx="14">
                  <c:v>ИНОЕ</c:v>
                </c:pt>
                <c:pt idx="15">
                  <c:v>КГТ</c:v>
                </c:pt>
                <c:pt idx="16">
                  <c:v>ОДЕЖДА</c:v>
                </c:pt>
              </c:strCache>
            </c:strRef>
          </c:cat>
          <c:val>
            <c:numRef>
              <c:f>'сводКластер (1)_графики'!$B$5:$R$5</c:f>
              <c:numCache>
                <c:formatCode>0%</c:formatCode>
                <c:ptCount val="17"/>
                <c:pt idx="0">
                  <c:v>0.43</c:v>
                </c:pt>
                <c:pt idx="1">
                  <c:v>0.01</c:v>
                </c:pt>
                <c:pt idx="2">
                  <c:v>0.04</c:v>
                </c:pt>
                <c:pt idx="3">
                  <c:v>0.03</c:v>
                </c:pt>
                <c:pt idx="4">
                  <c:v>0.28999999999999998</c:v>
                </c:pt>
                <c:pt idx="5">
                  <c:v>0.01</c:v>
                </c:pt>
                <c:pt idx="6">
                  <c:v>0.01</c:v>
                </c:pt>
                <c:pt idx="7">
                  <c:v>0.09</c:v>
                </c:pt>
                <c:pt idx="8">
                  <c:v>0</c:v>
                </c:pt>
                <c:pt idx="9">
                  <c:v>0.05</c:v>
                </c:pt>
                <c:pt idx="10">
                  <c:v>0</c:v>
                </c:pt>
                <c:pt idx="11">
                  <c:v>0.01</c:v>
                </c:pt>
                <c:pt idx="12">
                  <c:v>0.04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F-40BC-B861-3E1AE9A1E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060007"/>
        <c:axId val="150060991"/>
      </c:barChart>
      <c:catAx>
        <c:axId val="150060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991"/>
        <c:crosses val="autoZero"/>
        <c:auto val="1"/>
        <c:lblAlgn val="ctr"/>
        <c:lblOffset val="100"/>
        <c:noMultiLvlLbl val="0"/>
      </c:catAx>
      <c:valAx>
        <c:axId val="1500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6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87086</xdr:colOff>
      <xdr:row>16</xdr:row>
      <xdr:rowOff>59377</xdr:rowOff>
    </xdr:from>
    <xdr:to>
      <xdr:col>13</xdr:col>
      <xdr:colOff>65314</xdr:colOff>
      <xdr:row>36</xdr:row>
      <xdr:rowOff>70262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D876BB-574A-4A7A-9524-AC6DE53DC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280761</xdr:colOff>
      <xdr:row>14</xdr:row>
      <xdr:rowOff>24493</xdr:rowOff>
    </xdr:from>
    <xdr:to>
      <xdr:col>28</xdr:col>
      <xdr:colOff>454932</xdr:colOff>
      <xdr:row>34</xdr:row>
      <xdr:rowOff>35378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6F17471-EEA9-4267-98D2-FE99245F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6928</xdr:colOff>
      <xdr:row>14</xdr:row>
      <xdr:rowOff>86094</xdr:rowOff>
    </xdr:from>
    <xdr:to>
      <xdr:col>47</xdr:col>
      <xdr:colOff>138546</xdr:colOff>
      <xdr:row>32</xdr:row>
      <xdr:rowOff>83127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DA97F52-0101-42C6-9750-D9EEA1B69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101600</xdr:colOff>
      <xdr:row>38</xdr:row>
      <xdr:rowOff>165100</xdr:rowOff>
    </xdr:from>
    <xdr:to>
      <xdr:col>13</xdr:col>
      <xdr:colOff>79828</xdr:colOff>
      <xdr:row>58</xdr:row>
      <xdr:rowOff>175985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C0C549C-7CE3-4245-B9FA-819D8C5A7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165100</xdr:colOff>
      <xdr:row>38</xdr:row>
      <xdr:rowOff>165100</xdr:rowOff>
    </xdr:from>
    <xdr:to>
      <xdr:col>29</xdr:col>
      <xdr:colOff>422728</xdr:colOff>
      <xdr:row>58</xdr:row>
      <xdr:rowOff>175985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8A8825C-94D0-4445-9C04-F96612C7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48</xdr:col>
      <xdr:colOff>422728</xdr:colOff>
      <xdr:row>59</xdr:row>
      <xdr:rowOff>10885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9D9EDC7-E5C4-4806-AA23-64C6C70AB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138545</xdr:colOff>
      <xdr:row>61</xdr:row>
      <xdr:rowOff>27710</xdr:rowOff>
    </xdr:from>
    <xdr:to>
      <xdr:col>13</xdr:col>
      <xdr:colOff>116773</xdr:colOff>
      <xdr:row>81</xdr:row>
      <xdr:rowOff>38595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472E29C-94BD-4844-8CC5-0ACD373C9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180109</xdr:colOff>
      <xdr:row>61</xdr:row>
      <xdr:rowOff>41564</xdr:rowOff>
    </xdr:from>
    <xdr:to>
      <xdr:col>29</xdr:col>
      <xdr:colOff>437737</xdr:colOff>
      <xdr:row>81</xdr:row>
      <xdr:rowOff>52449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E31C203-6230-45F8-A982-E76AAAD82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41564</xdr:colOff>
      <xdr:row>61</xdr:row>
      <xdr:rowOff>27710</xdr:rowOff>
    </xdr:from>
    <xdr:to>
      <xdr:col>48</xdr:col>
      <xdr:colOff>451592</xdr:colOff>
      <xdr:row>81</xdr:row>
      <xdr:rowOff>38595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E9DD819-A023-475E-BF05-F1698485B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561975</xdr:colOff>
      <xdr:row>2</xdr:row>
      <xdr:rowOff>58015</xdr:rowOff>
    </xdr:from>
    <xdr:to>
      <xdr:col>65</xdr:col>
      <xdr:colOff>83993</xdr:colOff>
      <xdr:row>20</xdr:row>
      <xdr:rowOff>55048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1A326C7-4F53-4121-B4FD-09EB4FB93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561975</xdr:colOff>
      <xdr:row>21</xdr:row>
      <xdr:rowOff>152400</xdr:rowOff>
    </xdr:from>
    <xdr:to>
      <xdr:col>65</xdr:col>
      <xdr:colOff>83993</xdr:colOff>
      <xdr:row>38</xdr:row>
      <xdr:rowOff>149433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3E753A8C-57EE-4B3A-B7A1-3E8A381EA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0.40354</cdr:x>
      <cdr:y>0.19003</cdr:y>
    </cdr:from>
    <cdr:to>
      <cdr:x>0.4048</cdr:x>
      <cdr:y>0.94828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1DE27229-637F-44AF-B184-9EC27D566ACB}"/>
            </a:ext>
          </a:extLst>
        </cdr:cNvPr>
        <cdr:cNvCxnSpPr/>
      </cdr:nvCxnSpPr>
      <cdr:spPr>
        <a:xfrm xmlns:a="http://schemas.openxmlformats.org/drawingml/2006/main" flipH="1" flipV="1">
          <a:off x="3052989" y="689883"/>
          <a:ext cx="9525" cy="2752724"/>
        </a:xfrm>
        <a:prstGeom xmlns:a="http://schemas.openxmlformats.org/drawingml/2006/main" prst="line">
          <a:avLst/>
        </a:prstGeom>
        <a:ln xmlns:a="http://schemas.openxmlformats.org/drawingml/2006/main" w="19050" cmpd="thinThick">
          <a:prstDash val="sysDot"/>
          <a:bevel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0.63999</cdr:x>
      <cdr:y>0.18716</cdr:y>
    </cdr:from>
    <cdr:to>
      <cdr:x>0.64125</cdr:x>
      <cdr:y>0.9454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31CCB3FD-B362-484A-9440-72BB4B282CC8}"/>
            </a:ext>
          </a:extLst>
        </cdr:cNvPr>
        <cdr:cNvCxnSpPr/>
      </cdr:nvCxnSpPr>
      <cdr:spPr>
        <a:xfrm xmlns:a="http://schemas.openxmlformats.org/drawingml/2006/main" flipH="1" flipV="1">
          <a:off x="4841875" y="679450"/>
          <a:ext cx="9525" cy="2752724"/>
        </a:xfrm>
        <a:prstGeom xmlns:a="http://schemas.openxmlformats.org/drawingml/2006/main" prst="line">
          <a:avLst/>
        </a:prstGeom>
        <a:ln xmlns:a="http://schemas.openxmlformats.org/drawingml/2006/main" w="19050" cmpd="thinThick">
          <a:prstDash val="sysDot"/>
          <a:bevel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8"/>
  <sheetViews>
    <sheetView tabSelected="1" zoomScale="55" zoomScaleNormal="55" workbookViewId="0">
      <selection activeCell="BA45" sqref="BA45"/>
    </sheetView>
  </sheetViews>
  <sheetFormatPr baseColWidth="10" defaultColWidth="8.83203125" defaultRowHeight="15" x14ac:dyDescent="0.2"/>
  <cols>
    <col min="2" max="2" width="18.1640625" customWidth="1"/>
    <col min="4" max="4" width="12.1640625" customWidth="1"/>
    <col min="6" max="6" width="21.5" customWidth="1"/>
    <col min="7" max="7" width="15.1640625" customWidth="1"/>
    <col min="9" max="9" width="19.1640625" customWidth="1"/>
    <col min="11" max="11" width="18.1640625" customWidth="1"/>
    <col min="15" max="15" width="17" customWidth="1"/>
    <col min="16" max="16" width="11" bestFit="1" customWidth="1"/>
    <col min="25" max="25" width="14.5" customWidth="1"/>
    <col min="26" max="26" width="13.1640625" customWidth="1"/>
  </cols>
  <sheetData>
    <row r="1" spans="1:40" ht="29" x14ac:dyDescent="0.35">
      <c r="A1" s="6" t="s">
        <v>46</v>
      </c>
    </row>
    <row r="2" spans="1:4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</row>
    <row r="3" spans="1:40" x14ac:dyDescent="0.2">
      <c r="A3" t="s">
        <v>41</v>
      </c>
      <c r="B3" s="1">
        <v>0</v>
      </c>
      <c r="C3" s="1">
        <v>0</v>
      </c>
      <c r="D3" s="1">
        <v>0.02</v>
      </c>
      <c r="E3" s="1">
        <v>0</v>
      </c>
      <c r="F3" s="1">
        <v>0.01</v>
      </c>
      <c r="G3" s="1">
        <v>0.92</v>
      </c>
      <c r="H3" s="1">
        <v>0</v>
      </c>
      <c r="I3" s="1">
        <v>0.01</v>
      </c>
      <c r="J3" s="1">
        <v>0</v>
      </c>
      <c r="K3" s="1">
        <v>0.02</v>
      </c>
      <c r="L3" s="1">
        <v>0</v>
      </c>
      <c r="M3" s="1">
        <v>0</v>
      </c>
      <c r="N3" s="1">
        <v>0.01</v>
      </c>
      <c r="O3" s="1">
        <v>0</v>
      </c>
      <c r="P3" s="1">
        <v>0</v>
      </c>
      <c r="Q3" s="1">
        <v>0.01</v>
      </c>
      <c r="R3" s="1">
        <v>0</v>
      </c>
      <c r="S3" s="1">
        <v>0</v>
      </c>
      <c r="T3" s="1">
        <v>0</v>
      </c>
      <c r="U3" s="1">
        <v>0.99</v>
      </c>
      <c r="V3" s="1">
        <v>0.01</v>
      </c>
      <c r="W3" s="1">
        <v>0</v>
      </c>
      <c r="X3" s="1">
        <v>0</v>
      </c>
      <c r="Y3" s="1">
        <v>0.99</v>
      </c>
      <c r="Z3" s="1">
        <v>0.01</v>
      </c>
      <c r="AA3" s="1">
        <v>0.1</v>
      </c>
      <c r="AB3" s="1">
        <v>0.13</v>
      </c>
      <c r="AC3" s="1">
        <v>0.76</v>
      </c>
      <c r="AD3" s="2">
        <v>2756</v>
      </c>
      <c r="AE3" s="2">
        <v>2672</v>
      </c>
      <c r="AF3">
        <v>1.1299999999999999</v>
      </c>
      <c r="AG3" s="2">
        <v>8811</v>
      </c>
      <c r="AH3">
        <v>1.44</v>
      </c>
      <c r="AI3" s="2">
        <v>9569</v>
      </c>
      <c r="AJ3">
        <v>1.7</v>
      </c>
      <c r="AK3" s="2">
        <v>9819</v>
      </c>
      <c r="AL3">
        <v>2</v>
      </c>
      <c r="AM3">
        <v>1</v>
      </c>
      <c r="AN3" s="1">
        <v>0.98</v>
      </c>
    </row>
    <row r="4" spans="1:40" x14ac:dyDescent="0.2">
      <c r="A4" t="s">
        <v>42</v>
      </c>
      <c r="B4" s="1">
        <v>0</v>
      </c>
      <c r="C4" s="1">
        <v>0</v>
      </c>
      <c r="D4" s="1">
        <v>0.35</v>
      </c>
      <c r="E4" s="1">
        <v>0.05</v>
      </c>
      <c r="F4" s="1">
        <v>0.01</v>
      </c>
      <c r="G4" s="1">
        <v>0.01</v>
      </c>
      <c r="H4" s="1">
        <v>0.08</v>
      </c>
      <c r="I4" s="1">
        <v>0.19</v>
      </c>
      <c r="J4" s="1">
        <v>0</v>
      </c>
      <c r="K4" s="1">
        <v>0.22</v>
      </c>
      <c r="L4" s="1">
        <v>0</v>
      </c>
      <c r="M4" s="1">
        <v>0.02</v>
      </c>
      <c r="N4" s="1">
        <v>7.0000000000000007E-2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0.01</v>
      </c>
      <c r="U4" s="1">
        <v>0.99</v>
      </c>
      <c r="V4" s="1">
        <v>0.01</v>
      </c>
      <c r="W4" s="1">
        <v>0</v>
      </c>
      <c r="X4" s="1">
        <v>0</v>
      </c>
      <c r="Y4" s="1">
        <v>0.99</v>
      </c>
      <c r="Z4" s="1">
        <v>0.01</v>
      </c>
      <c r="AA4" s="1">
        <v>0.12</v>
      </c>
      <c r="AB4" s="1">
        <v>0.3</v>
      </c>
      <c r="AC4" s="1">
        <v>0.59</v>
      </c>
      <c r="AD4" s="2">
        <v>310</v>
      </c>
      <c r="AE4" s="2">
        <v>334</v>
      </c>
      <c r="AF4">
        <v>1.21</v>
      </c>
      <c r="AG4" s="2">
        <v>2187</v>
      </c>
      <c r="AH4">
        <v>2.4300000000000002</v>
      </c>
      <c r="AI4" s="2">
        <v>2492</v>
      </c>
      <c r="AJ4">
        <v>2.99</v>
      </c>
      <c r="AK4" s="2">
        <v>2736</v>
      </c>
      <c r="AL4">
        <v>3</v>
      </c>
      <c r="AM4">
        <v>1</v>
      </c>
      <c r="AN4" s="1">
        <v>0.96</v>
      </c>
    </row>
    <row r="5" spans="1:40" x14ac:dyDescent="0.2">
      <c r="A5" t="s">
        <v>43</v>
      </c>
      <c r="B5" s="1">
        <v>0.43</v>
      </c>
      <c r="C5" s="1">
        <v>0.01</v>
      </c>
      <c r="D5" s="1">
        <v>0.04</v>
      </c>
      <c r="E5" s="1">
        <v>0.03</v>
      </c>
      <c r="F5" s="1">
        <v>0.28999999999999998</v>
      </c>
      <c r="G5" s="1">
        <v>0.01</v>
      </c>
      <c r="H5" s="1">
        <v>0.01</v>
      </c>
      <c r="I5" s="1">
        <v>0.09</v>
      </c>
      <c r="J5" s="1">
        <v>0</v>
      </c>
      <c r="K5" s="1">
        <v>0.05</v>
      </c>
      <c r="L5" s="1">
        <v>0</v>
      </c>
      <c r="M5" s="1">
        <v>0.01</v>
      </c>
      <c r="N5" s="1">
        <v>0.04</v>
      </c>
      <c r="O5" s="1">
        <v>0.01</v>
      </c>
      <c r="P5" s="1">
        <v>0</v>
      </c>
      <c r="Q5" s="1">
        <v>0</v>
      </c>
      <c r="R5" s="1">
        <v>0.01</v>
      </c>
      <c r="S5" s="1">
        <v>0.06</v>
      </c>
      <c r="T5" s="1">
        <v>0.01</v>
      </c>
      <c r="U5" s="1">
        <v>0.98</v>
      </c>
      <c r="V5" s="1">
        <v>0.01</v>
      </c>
      <c r="W5" s="1">
        <v>0</v>
      </c>
      <c r="X5" s="1">
        <v>0</v>
      </c>
      <c r="Y5" s="1">
        <v>0.98</v>
      </c>
      <c r="Z5" s="1">
        <v>0.02</v>
      </c>
      <c r="AA5" s="1">
        <v>0.14000000000000001</v>
      </c>
      <c r="AB5" s="1">
        <v>0.35</v>
      </c>
      <c r="AC5" s="1">
        <v>0.51</v>
      </c>
      <c r="AD5" s="2">
        <v>305</v>
      </c>
      <c r="AE5" s="2">
        <v>338</v>
      </c>
      <c r="AF5">
        <v>1.68</v>
      </c>
      <c r="AG5" s="2">
        <v>2965</v>
      </c>
      <c r="AH5">
        <v>6.59</v>
      </c>
      <c r="AI5" s="2">
        <v>4764</v>
      </c>
      <c r="AJ5">
        <v>10.4</v>
      </c>
      <c r="AK5" s="2">
        <v>5300</v>
      </c>
      <c r="AL5">
        <v>11</v>
      </c>
      <c r="AM5">
        <v>2</v>
      </c>
      <c r="AN5" s="1">
        <v>0.95</v>
      </c>
    </row>
    <row r="7" spans="1:40" ht="29" x14ac:dyDescent="0.35">
      <c r="A7" s="6" t="s">
        <v>45</v>
      </c>
    </row>
    <row r="8" spans="1:40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  <c r="AJ8" t="s">
        <v>35</v>
      </c>
      <c r="AK8" t="s">
        <v>36</v>
      </c>
      <c r="AL8" t="s">
        <v>37</v>
      </c>
      <c r="AM8" t="s">
        <v>38</v>
      </c>
      <c r="AN8" t="s">
        <v>39</v>
      </c>
    </row>
    <row r="9" spans="1:40" x14ac:dyDescent="0.2">
      <c r="A9" t="s">
        <v>41</v>
      </c>
      <c r="B9" s="1">
        <f>(B3-AVERAGE(B$3:B$5))/_xlfn.STDEV.S(B$3:B$5)</f>
        <v>-0.57735026918962584</v>
      </c>
      <c r="C9" s="1">
        <f t="shared" ref="C9:AN11" si="0">(C3-AVERAGE(C$3:C$5))/_xlfn.STDEV.S(C$3:C$5)</f>
        <v>-0.57735026918962573</v>
      </c>
      <c r="D9" s="1">
        <f t="shared" si="0"/>
        <v>-0.63055386955303738</v>
      </c>
      <c r="E9" s="1">
        <f t="shared" si="0"/>
        <v>-1.0596258856520351</v>
      </c>
      <c r="F9" s="1">
        <f t="shared" si="0"/>
        <v>-0.57735026918962584</v>
      </c>
      <c r="G9" s="1">
        <f t="shared" si="0"/>
        <v>1.1547005383792515</v>
      </c>
      <c r="H9" s="1">
        <f t="shared" si="0"/>
        <v>-0.68824720161168518</v>
      </c>
      <c r="I9" s="1">
        <f t="shared" si="0"/>
        <v>-0.96098765224094485</v>
      </c>
      <c r="J9" s="1" t="e">
        <f t="shared" si="0"/>
        <v>#DIV/0!</v>
      </c>
      <c r="K9" s="1">
        <f t="shared" si="0"/>
        <v>-0.71081158129772493</v>
      </c>
      <c r="L9" s="1" t="e">
        <f t="shared" si="0"/>
        <v>#DIV/0!</v>
      </c>
      <c r="M9" s="1">
        <f t="shared" si="0"/>
        <v>-1</v>
      </c>
      <c r="N9" s="1">
        <f t="shared" si="0"/>
        <v>-0.99999999999999967</v>
      </c>
      <c r="O9" s="1">
        <f t="shared" si="0"/>
        <v>-0.57735026918962573</v>
      </c>
      <c r="P9" s="1" t="e">
        <f t="shared" si="0"/>
        <v>#DIV/0!</v>
      </c>
      <c r="Q9" s="1">
        <f t="shared" si="0"/>
        <v>1.1547005383792515</v>
      </c>
      <c r="R9" s="1">
        <f t="shared" si="0"/>
        <v>-0.57735026918962573</v>
      </c>
      <c r="S9" s="1">
        <f t="shared" si="0"/>
        <v>-0.57735026918962573</v>
      </c>
      <c r="T9" s="1">
        <f t="shared" si="0"/>
        <v>-1.1547005383792515</v>
      </c>
      <c r="U9" s="1">
        <f t="shared" si="0"/>
        <v>0.5773502691896194</v>
      </c>
      <c r="V9" s="1" t="e">
        <f t="shared" si="0"/>
        <v>#DIV/0!</v>
      </c>
      <c r="W9" s="1" t="e">
        <f t="shared" si="0"/>
        <v>#DIV/0!</v>
      </c>
      <c r="X9" s="1" t="e">
        <f t="shared" si="0"/>
        <v>#DIV/0!</v>
      </c>
      <c r="Y9" s="1">
        <f t="shared" si="0"/>
        <v>0.5773502691896194</v>
      </c>
      <c r="Z9" s="1">
        <f t="shared" si="0"/>
        <v>-0.57735026918962573</v>
      </c>
      <c r="AA9" s="1">
        <f t="shared" si="0"/>
        <v>-0.99999999999999389</v>
      </c>
      <c r="AB9" s="1">
        <f t="shared" si="0"/>
        <v>-1.1272429603813563</v>
      </c>
      <c r="AC9" s="1">
        <f t="shared" si="0"/>
        <v>1.0965646299831449</v>
      </c>
      <c r="AD9" s="1">
        <f>(AD3-AVERAGE(AD$3:AD$5))/_xlfn.STDEV.S(AD$3:AD$5)</f>
        <v>1.1546987327049827</v>
      </c>
      <c r="AE9" s="1">
        <f t="shared" si="0"/>
        <v>1.1546992687578763</v>
      </c>
      <c r="AF9" s="1">
        <f t="shared" si="0"/>
        <v>-0.70670626754286492</v>
      </c>
      <c r="AG9" s="1">
        <f t="shared" si="0"/>
        <v>1.1480170447740587</v>
      </c>
      <c r="AH9" s="1">
        <f t="shared" si="0"/>
        <v>-0.74893476821894378</v>
      </c>
      <c r="AI9" s="1">
        <f t="shared" si="0"/>
        <v>1.0961473507257573</v>
      </c>
      <c r="AJ9" s="1">
        <f t="shared" si="0"/>
        <v>-0.70925431643346104</v>
      </c>
      <c r="AK9" s="1">
        <f t="shared" si="0"/>
        <v>1.0783975480748651</v>
      </c>
      <c r="AL9" s="1">
        <f t="shared" si="0"/>
        <v>-0.67573737839948578</v>
      </c>
      <c r="AM9" s="1">
        <f t="shared" si="0"/>
        <v>-0.57735026918962551</v>
      </c>
      <c r="AN9" s="1">
        <f t="shared" si="0"/>
        <v>1.0910894511799643</v>
      </c>
    </row>
    <row r="10" spans="1:40" x14ac:dyDescent="0.2">
      <c r="A10" t="s">
        <v>42</v>
      </c>
      <c r="B10" s="1">
        <f t="shared" ref="B10:Q11" si="1">(B4-AVERAGE(B$3:B$5))/_xlfn.STDEV.S(B$3:B$5)</f>
        <v>-0.57735026918962584</v>
      </c>
      <c r="C10" s="1">
        <f t="shared" si="1"/>
        <v>-0.57735026918962573</v>
      </c>
      <c r="D10" s="1">
        <f t="shared" si="1"/>
        <v>1.1530127900398399</v>
      </c>
      <c r="E10" s="1">
        <f t="shared" si="1"/>
        <v>0.92717264994553072</v>
      </c>
      <c r="F10" s="1">
        <f t="shared" si="1"/>
        <v>-0.57735026918962584</v>
      </c>
      <c r="G10" s="1">
        <f t="shared" si="1"/>
        <v>-0.57735026918962573</v>
      </c>
      <c r="H10" s="1">
        <f t="shared" si="1"/>
        <v>1.1470786693528088</v>
      </c>
      <c r="I10" s="1">
        <f t="shared" si="1"/>
        <v>1.0349097793364019</v>
      </c>
      <c r="J10" s="1" t="e">
        <f t="shared" si="1"/>
        <v>#DIV/0!</v>
      </c>
      <c r="K10" s="1">
        <f t="shared" si="1"/>
        <v>1.1434795003485141</v>
      </c>
      <c r="L10" s="1" t="e">
        <f t="shared" si="1"/>
        <v>#DIV/0!</v>
      </c>
      <c r="M10" s="1">
        <f t="shared" si="1"/>
        <v>1</v>
      </c>
      <c r="N10" s="1">
        <f t="shared" si="1"/>
        <v>0.99999999999999989</v>
      </c>
      <c r="O10" s="1">
        <f t="shared" si="1"/>
        <v>-0.57735026918962573</v>
      </c>
      <c r="P10" s="1" t="e">
        <f t="shared" si="1"/>
        <v>#DIV/0!</v>
      </c>
      <c r="Q10" s="1">
        <f t="shared" si="1"/>
        <v>-0.57735026918962573</v>
      </c>
      <c r="R10" s="1">
        <f t="shared" si="0"/>
        <v>-0.57735026918962573</v>
      </c>
      <c r="S10" s="1">
        <f t="shared" si="0"/>
        <v>-0.57735026918962573</v>
      </c>
      <c r="T10" s="1">
        <f t="shared" si="0"/>
        <v>0.57735026918962573</v>
      </c>
      <c r="U10" s="1">
        <f t="shared" si="0"/>
        <v>0.5773502691896194</v>
      </c>
      <c r="V10" s="1" t="e">
        <f t="shared" si="0"/>
        <v>#DIV/0!</v>
      </c>
      <c r="W10" s="1" t="e">
        <f t="shared" si="0"/>
        <v>#DIV/0!</v>
      </c>
      <c r="X10" s="1" t="e">
        <f t="shared" si="0"/>
        <v>#DIV/0!</v>
      </c>
      <c r="Y10" s="1">
        <f t="shared" si="0"/>
        <v>0.5773502691896194</v>
      </c>
      <c r="Z10" s="1">
        <f t="shared" si="0"/>
        <v>-0.57735026918962573</v>
      </c>
      <c r="AA10" s="1">
        <f t="shared" si="0"/>
        <v>0</v>
      </c>
      <c r="AB10" s="1">
        <f t="shared" si="0"/>
        <v>0.34684398780964792</v>
      </c>
      <c r="AC10" s="1">
        <f t="shared" si="0"/>
        <v>-0.23497813499638837</v>
      </c>
      <c r="AD10" s="1">
        <f t="shared" si="0"/>
        <v>-0.57558088759094606</v>
      </c>
      <c r="AE10" s="1">
        <f t="shared" si="0"/>
        <v>-0.57883255296039104</v>
      </c>
      <c r="AF10" s="1">
        <f t="shared" si="0"/>
        <v>-0.43748483228843987</v>
      </c>
      <c r="AG10" s="1">
        <f t="shared" si="0"/>
        <v>-0.68144524181375943</v>
      </c>
      <c r="AH10" s="1">
        <f t="shared" si="0"/>
        <v>-0.38666501877101817</v>
      </c>
      <c r="AI10" s="1">
        <f t="shared" si="0"/>
        <v>-0.86247109762120044</v>
      </c>
      <c r="AJ10" s="1">
        <f t="shared" si="0"/>
        <v>-0.43449813979707519</v>
      </c>
      <c r="AK10" s="1">
        <f t="shared" si="0"/>
        <v>-0.89668170541960224</v>
      </c>
      <c r="AL10" s="1">
        <f t="shared" si="0"/>
        <v>-0.47301616487964004</v>
      </c>
      <c r="AM10" s="1">
        <f t="shared" si="0"/>
        <v>-0.57735026918962551</v>
      </c>
      <c r="AN10" s="1">
        <f t="shared" si="0"/>
        <v>-0.21821789023598995</v>
      </c>
    </row>
    <row r="11" spans="1:40" x14ac:dyDescent="0.2">
      <c r="A11" t="s">
        <v>43</v>
      </c>
      <c r="B11" s="1">
        <f t="shared" si="1"/>
        <v>1.1547005383792515</v>
      </c>
      <c r="C11" s="1">
        <f t="shared" si="0"/>
        <v>1.1547005383792515</v>
      </c>
      <c r="D11" s="1">
        <f t="shared" si="0"/>
        <v>-0.52245892048680243</v>
      </c>
      <c r="E11" s="1">
        <f t="shared" si="0"/>
        <v>0.13245323570650427</v>
      </c>
      <c r="F11" s="1">
        <f t="shared" si="0"/>
        <v>1.1547005383792515</v>
      </c>
      <c r="G11" s="1">
        <f t="shared" si="0"/>
        <v>-0.57735026918962573</v>
      </c>
      <c r="H11" s="1">
        <f t="shared" si="0"/>
        <v>-0.45883146774112343</v>
      </c>
      <c r="I11" s="1">
        <f t="shared" si="0"/>
        <v>-7.3922127095457452E-2</v>
      </c>
      <c r="J11" s="1" t="e">
        <f t="shared" si="0"/>
        <v>#DIV/0!</v>
      </c>
      <c r="K11" s="1">
        <f t="shared" si="0"/>
        <v>-0.43266791905078911</v>
      </c>
      <c r="L11" s="1" t="e">
        <f t="shared" si="0"/>
        <v>#DIV/0!</v>
      </c>
      <c r="M11" s="1">
        <f t="shared" si="0"/>
        <v>0</v>
      </c>
      <c r="N11" s="1">
        <f t="shared" si="0"/>
        <v>0</v>
      </c>
      <c r="O11" s="1">
        <f t="shared" si="0"/>
        <v>1.1547005383792515</v>
      </c>
      <c r="P11" s="1" t="e">
        <f t="shared" si="0"/>
        <v>#DIV/0!</v>
      </c>
      <c r="Q11" s="1">
        <f t="shared" si="0"/>
        <v>-0.57735026918962573</v>
      </c>
      <c r="R11" s="1">
        <f t="shared" si="0"/>
        <v>1.1547005383792515</v>
      </c>
      <c r="S11" s="1">
        <f t="shared" si="0"/>
        <v>1.1547005383792512</v>
      </c>
      <c r="T11" s="1">
        <f t="shared" si="0"/>
        <v>0.57735026918962573</v>
      </c>
      <c r="U11" s="1">
        <f t="shared" si="0"/>
        <v>-1.1547005383792581</v>
      </c>
      <c r="V11" s="1" t="e">
        <f t="shared" si="0"/>
        <v>#DIV/0!</v>
      </c>
      <c r="W11" s="1" t="e">
        <f t="shared" si="0"/>
        <v>#DIV/0!</v>
      </c>
      <c r="X11" s="1" t="e">
        <f t="shared" si="0"/>
        <v>#DIV/0!</v>
      </c>
      <c r="Y11" s="1">
        <f t="shared" si="0"/>
        <v>-1.1547005383792581</v>
      </c>
      <c r="Z11" s="1">
        <f t="shared" si="0"/>
        <v>1.1547005383792512</v>
      </c>
      <c r="AA11" s="1">
        <f t="shared" si="0"/>
        <v>0.99999999999999534</v>
      </c>
      <c r="AB11" s="1">
        <f t="shared" si="0"/>
        <v>0.78039897257170798</v>
      </c>
      <c r="AC11" s="1">
        <f t="shared" si="0"/>
        <v>-0.86158649498675643</v>
      </c>
      <c r="AD11" s="1">
        <f t="shared" si="0"/>
        <v>-0.57911784511403674</v>
      </c>
      <c r="AE11" s="1">
        <f t="shared" si="0"/>
        <v>-0.5758667157974855</v>
      </c>
      <c r="AF11" s="1">
        <f t="shared" si="0"/>
        <v>1.1441910998313056</v>
      </c>
      <c r="AG11" s="1">
        <f t="shared" si="0"/>
        <v>-0.46657180296029893</v>
      </c>
      <c r="AH11" s="1">
        <f t="shared" si="0"/>
        <v>1.1355997869899619</v>
      </c>
      <c r="AI11" s="1">
        <f t="shared" si="0"/>
        <v>-0.23367625310455667</v>
      </c>
      <c r="AJ11" s="1">
        <f t="shared" si="0"/>
        <v>1.1437524562305361</v>
      </c>
      <c r="AK11" s="1">
        <f t="shared" si="0"/>
        <v>-0.18171584265526308</v>
      </c>
      <c r="AL11" s="1">
        <f t="shared" si="0"/>
        <v>1.148753543279126</v>
      </c>
      <c r="AM11" s="1">
        <f t="shared" si="0"/>
        <v>1.1547005383792515</v>
      </c>
      <c r="AN11" s="1">
        <f t="shared" si="0"/>
        <v>-0.87287156094396712</v>
      </c>
    </row>
    <row r="16" spans="1:40" x14ac:dyDescent="0.2">
      <c r="O16" t="s">
        <v>40</v>
      </c>
    </row>
    <row r="17" spans="15:17" x14ac:dyDescent="0.2">
      <c r="O17">
        <v>1</v>
      </c>
      <c r="P17" s="3">
        <v>11151</v>
      </c>
      <c r="Q17" s="4">
        <f>P17/SUM($P$17:$P$19)</f>
        <v>0.169139060793593</v>
      </c>
    </row>
    <row r="18" spans="15:17" x14ac:dyDescent="0.2">
      <c r="O18">
        <v>2</v>
      </c>
      <c r="P18" s="3">
        <v>45348</v>
      </c>
      <c r="Q18" s="4">
        <f t="shared" ref="Q18:Q19" si="2">P18/SUM($P$17:$P$19)</f>
        <v>0.68784128139788858</v>
      </c>
    </row>
    <row r="19" spans="15:17" x14ac:dyDescent="0.2">
      <c r="O19">
        <v>3</v>
      </c>
      <c r="P19" s="3">
        <v>9429</v>
      </c>
      <c r="Q19" s="4">
        <f t="shared" si="2"/>
        <v>0.14301965780851839</v>
      </c>
    </row>
    <row r="20" spans="15:17" x14ac:dyDescent="0.2">
      <c r="P20" s="5">
        <f>SUM(P17:P18)</f>
        <v>56499</v>
      </c>
    </row>
    <row r="38" spans="2:2" ht="29" x14ac:dyDescent="0.35">
      <c r="B38" s="6" t="s">
        <v>44</v>
      </c>
    </row>
  </sheetData>
  <conditionalFormatting sqref="B4:R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R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R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сводКластер (1)_графики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2020-04-04T10:51:06Z</dcterms:created>
  <dcterms:modified xsi:type="dcterms:W3CDTF">2020-04-04T18:19:50Z</dcterms:modified>
</cp:coreProperties>
</file>