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alyakrauze/Desktop/PROJECT SAS/"/>
    </mc:Choice>
  </mc:AlternateContent>
  <xr:revisionPtr revIDLastSave="0" documentId="8_{EF5BEB6B-AF1F-5F42-BBD1-21098F5EE7EB}" xr6:coauthVersionLast="45" xr6:coauthVersionMax="45" xr10:uidLastSave="{00000000-0000-0000-0000-000000000000}"/>
  <bookViews>
    <workbookView xWindow="640" yWindow="1420" windowWidth="27840" windowHeight="16020" xr2:uid="{00000000-000D-0000-FFFF-FFFF00000000}"/>
  </bookViews>
  <sheets>
    <sheet name="сводКластер#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L27" i="1" l="1"/>
  <c r="L28" i="1"/>
  <c r="L29" i="1"/>
  <c r="L26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C10" i="1"/>
  <c r="D10" i="1"/>
  <c r="E10" i="1"/>
  <c r="F10" i="1"/>
  <c r="G10" i="1"/>
  <c r="H10" i="1"/>
  <c r="I10" i="1"/>
  <c r="C11" i="1"/>
  <c r="D11" i="1"/>
  <c r="E11" i="1"/>
  <c r="F11" i="1"/>
  <c r="G11" i="1"/>
  <c r="H11" i="1"/>
  <c r="I11" i="1"/>
  <c r="C12" i="1"/>
  <c r="D12" i="1"/>
  <c r="E12" i="1"/>
  <c r="F12" i="1"/>
  <c r="G12" i="1"/>
  <c r="H12" i="1"/>
  <c r="I12" i="1"/>
  <c r="C13" i="1"/>
  <c r="D13" i="1"/>
  <c r="E13" i="1"/>
  <c r="F13" i="1"/>
  <c r="G13" i="1"/>
  <c r="H13" i="1"/>
  <c r="I13" i="1"/>
  <c r="B11" i="1"/>
  <c r="B12" i="1"/>
  <c r="B13" i="1"/>
  <c r="B10" i="1"/>
</calcChain>
</file>

<file path=xl/sharedStrings.xml><?xml version="1.0" encoding="utf-8"?>
<sst xmlns="http://purl.oclc.org/ooxml/spreadsheetml/main" count="91" uniqueCount="50">
  <si>
    <t>КоличествоЧеков</t>
  </si>
  <si>
    <t>Среднийчек</t>
  </si>
  <si>
    <t>СреднееЧислоТоваровЧека</t>
  </si>
  <si>
    <t>Выручка</t>
  </si>
  <si>
    <t>КоличествоТоваров</t>
  </si>
  <si>
    <t>ПроцентОтмен (в процентах)</t>
  </si>
  <si>
    <t>Доля выкупленных</t>
  </si>
  <si>
    <t>ДЕТСКОЕ ПИТАНИЕ</t>
  </si>
  <si>
    <t>ЖЕНСКИЕ ШТУЧКИ</t>
  </si>
  <si>
    <t>ИГРУШКИ</t>
  </si>
  <si>
    <t>КАНЦТОВАРЫ, КНИГИ, ДИСКИ</t>
  </si>
  <si>
    <t>КОСМЕТИКА/ГИГИЕНА</t>
  </si>
  <si>
    <t>КРУПНОГАБАРИТНЫЙ ТОВАР</t>
  </si>
  <si>
    <t>ОБУВЬ</t>
  </si>
  <si>
    <t>ПОДГУЗНИКИ</t>
  </si>
  <si>
    <t>СОПУТСТВУЮЩИЕ ТОВАРЫ</t>
  </si>
  <si>
    <t>ТЕКСТИЛЬ, ТРИКОТАЖ</t>
  </si>
  <si>
    <t>ТЕХНИКА И ТОВАРЫ ДЛЯ ДОМА</t>
  </si>
  <si>
    <t>ТОВАРЫ ДЛЯ ЖИВОТНЫХ</t>
  </si>
  <si>
    <t>ТОВАРЫ ДЛЯ КОРМЛЕНИЯ</t>
  </si>
  <si>
    <t>ИНОЕ</t>
  </si>
  <si>
    <t>КГТ</t>
  </si>
  <si>
    <t>ОДЕЖДА</t>
  </si>
  <si>
    <t>ППКП</t>
  </si>
  <si>
    <t>Курьерская</t>
  </si>
  <si>
    <t>Магазины</t>
  </si>
  <si>
    <t>Самовывоз</t>
  </si>
  <si>
    <t>DPD</t>
  </si>
  <si>
    <t>Pick point</t>
  </si>
  <si>
    <t>Безналичная</t>
  </si>
  <si>
    <t>Наличная</t>
  </si>
  <si>
    <t>МО</t>
  </si>
  <si>
    <t>Москва</t>
  </si>
  <si>
    <t>Регионы</t>
  </si>
  <si>
    <t>СредняяМаржа</t>
  </si>
  <si>
    <t>ИГРУШКИ,1</t>
  </si>
  <si>
    <t>Средняя доля категорий и основные показатели</t>
  </si>
  <si>
    <t>1 кластер</t>
  </si>
  <si>
    <t>2 кластер</t>
  </si>
  <si>
    <t>3 кластер</t>
  </si>
  <si>
    <t>4 кластер</t>
  </si>
  <si>
    <t>Кластер</t>
  </si>
  <si>
    <t>Размер класстера</t>
  </si>
  <si>
    <t>кластер 1</t>
  </si>
  <si>
    <t>кластер 2</t>
  </si>
  <si>
    <t>кластер 3</t>
  </si>
  <si>
    <t>кластер 4</t>
  </si>
  <si>
    <t>размер</t>
  </si>
  <si>
    <t>По каждому сегменту</t>
  </si>
  <si>
    <t xml:space="preserve">Среднее откление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</si>
</sst>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\ &quot;₽&quot;"/>
  </numFmts>
  <fonts count="20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4" tint="0.39997558519241921"/>
      </start>
      <end/>
      <top style="thin">
        <color theme="4" tint="0.39997558519241921"/>
      </top>
      <bottom style="thin">
        <color theme="4" tint="0.39997558519241921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/>
      <end style="thin">
        <color theme="4" tint="0.39997558519241921"/>
      </end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3" fontId="0" fillId="0" borderId="0" xfId="1" applyFont="1"/>
    <xf numFmtId="164" fontId="0" fillId="0" borderId="0" xfId="0" applyNumberFormat="1"/>
    <xf numFmtId="9" fontId="0" fillId="0" borderId="0" xfId="2" applyFon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18" fillId="0" borderId="0" xfId="0" applyFont="1"/>
    <xf numFmtId="0" fontId="0" fillId="34" borderId="10" xfId="0" applyFont="1" applyFill="1" applyBorder="1"/>
    <xf numFmtId="43" fontId="13" fillId="33" borderId="11" xfId="1" applyNumberFormat="1" applyFont="1" applyFill="1" applyBorder="1"/>
    <xf numFmtId="3" fontId="0" fillId="0" borderId="0" xfId="0" applyNumberFormat="1"/>
  </cellXfs>
  <cellStyles count="44">
    <cellStyle name="20% — акцент1" xfId="21" builtinId="30" customBuiltin="1"/>
    <cellStyle name="20% — акцент2" xfId="25" builtinId="34" customBuiltin="1"/>
    <cellStyle name="20% — акцент3" xfId="29" builtinId="38" customBuiltin="1"/>
    <cellStyle name="20% — акцент4" xfId="33" builtinId="42" customBuiltin="1"/>
    <cellStyle name="20% — акцент5" xfId="37" builtinId="46" customBuiltin="1"/>
    <cellStyle name="20% — акцент6" xfId="41" builtinId="50" customBuiltin="1"/>
    <cellStyle name="40% — акцент1" xfId="22" builtinId="31" customBuiltin="1"/>
    <cellStyle name="40% — акцент2" xfId="26" builtinId="35" customBuiltin="1"/>
    <cellStyle name="40% — акцент3" xfId="30" builtinId="39" customBuiltin="1"/>
    <cellStyle name="40% — акцент4" xfId="34" builtinId="43" customBuiltin="1"/>
    <cellStyle name="40% — акцент5" xfId="38" builtinId="47" customBuiltin="1"/>
    <cellStyle name="40% — акцент6" xfId="42" builtinId="51" customBuiltin="1"/>
    <cellStyle name="60% — акцент1" xfId="23" builtinId="32" customBuiltin="1"/>
    <cellStyle name="60% — акцент2" xfId="27" builtinId="36" customBuiltin="1"/>
    <cellStyle name="60% — акцент3" xfId="31" builtinId="40" customBuiltin="1"/>
    <cellStyle name="60% — акцент4" xfId="35" builtinId="44" customBuiltin="1"/>
    <cellStyle name="60% — акцент5" xfId="39" builtinId="48" customBuiltin="1"/>
    <cellStyle name="60% — акцент6" xfId="43" builtinId="52" customBuiltin="1"/>
    <cellStyle name="Акцент1" xfId="20" builtinId="29" customBuiltin="1"/>
    <cellStyle name="Акцент2" xfId="24" builtinId="33" customBuiltin="1"/>
    <cellStyle name="Акцент3" xfId="28" builtinId="37" customBuiltin="1"/>
    <cellStyle name="Акцент4" xfId="32" builtinId="41" customBuiltin="1"/>
    <cellStyle name="Акцент5" xfId="36" builtinId="45" customBuiltin="1"/>
    <cellStyle name="Акцент6" xfId="40" builtinId="49" customBuiltin="1"/>
    <cellStyle name="Ввод " xfId="11" builtinId="20" customBuiltin="1"/>
    <cellStyle name="Вывод" xfId="12" builtinId="21" customBuiltin="1"/>
    <cellStyle name="Вычисление" xfId="13" builtinId="22" customBuiltin="1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Итог" xfId="19" builtinId="25" customBuiltin="1"/>
    <cellStyle name="Контрольная ячейка" xfId="15" builtinId="23" customBuiltin="1"/>
    <cellStyle name="Название" xfId="3" builtinId="15" customBuiltin="1"/>
    <cellStyle name="Нейтральный" xfId="10" builtinId="28" customBuiltin="1"/>
    <cellStyle name="Обычный" xfId="0" builtinId="0"/>
    <cellStyle name="Плохой" xfId="9" builtinId="27" customBuiltin="1"/>
    <cellStyle name="Пояснение" xfId="18" builtinId="53" customBuiltin="1"/>
    <cellStyle name="Примечание" xfId="17" builtinId="10" customBuiltin="1"/>
    <cellStyle name="Процентный" xfId="2" builtinId="5"/>
    <cellStyle name="Связанная ячейка" xfId="14" builtinId="24" customBuiltin="1"/>
    <cellStyle name="Текст предупреждения" xfId="16" builtinId="11" customBuiltin="1"/>
    <cellStyle name="Финансовый" xfId="1" builtinId="3"/>
    <cellStyle name="Хороший" xfId="8" builtinId="26" customBuiltin="1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numFmt numFmtId="164" formatCode="#,##0\ &quot;₽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numFmt numFmtId="164" formatCode="#,##0\ &quot;₽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Кластеры в разрезе основных показателей </a:t>
            </a:r>
            <a:r>
              <a:rPr lang="ru-RU" sz="1600" b="0" i="0" u="none" strike="noStrike" cap="none" normalizeH="0" baseline="0%">
                <a:effectLst/>
              </a:rPr>
              <a:t>(Абсолютные значения)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%">
              <a:solidFill>
                <a:schemeClr val="tx1">
                  <a:lumMod val="65%"/>
                  <a:lumOff val="35%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0139642397247279E-2"/>
          <c:y val="1.6545686200942263E-2"/>
          <c:w val="0.93855740252666664"/>
          <c:h val="0.820579458982260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'сводКластер#4'!$A$3</c:f>
              <c:strCache>
                <c:ptCount val="1"/>
                <c:pt idx="0">
                  <c:v>1 кластер</c:v>
                </c:pt>
              </c:strCache>
            </c:strRef>
          </c:tx>
          <c:spPr>
            <a:solidFill>
              <a:schemeClr val="accent1">
                <a:alpha val="7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'сводКластер#4'!$B$2:$I$2</c:f>
              <c:strCache>
                <c:ptCount val="8"/>
                <c:pt idx="0">
                  <c:v>КоличествоЧеков</c:v>
                </c:pt>
                <c:pt idx="1">
                  <c:v>Среднийчек</c:v>
                </c:pt>
                <c:pt idx="2">
                  <c:v>СреднееЧислоТоваровЧека</c:v>
                </c:pt>
                <c:pt idx="3">
                  <c:v>Выручка</c:v>
                </c:pt>
                <c:pt idx="4">
                  <c:v>КоличествоТоваров</c:v>
                </c:pt>
                <c:pt idx="5">
                  <c:v>СредняяМаржа</c:v>
                </c:pt>
                <c:pt idx="6">
                  <c:v> ПроцентОтмен (в процентах) </c:v>
                </c:pt>
                <c:pt idx="7">
                  <c:v>Доля выкупленных</c:v>
                </c:pt>
              </c:strCache>
            </c:strRef>
          </c:cat>
          <c:val>
            <c:numRef>
              <c:f>'сводКластер#4'!$B$3:$I$3</c:f>
              <c:numCache>
                <c:formatCode>#\ ##0\ "₽"</c:formatCode>
                <c:ptCount val="8"/>
                <c:pt idx="0" formatCode="_(* #,##0.00_);_(* \(#,##0.00\);_(* &quot;-&quot;??_);_(@_)">
                  <c:v>1.12355953905249</c:v>
                </c:pt>
                <c:pt idx="1">
                  <c:v>8813.5221937686692</c:v>
                </c:pt>
                <c:pt idx="2" formatCode="_(* #,##0.00_);_(* \(#,##0.00\);_(* &quot;-&quot;??_);_(@_)">
                  <c:v>1.4453691848057999</c:v>
                </c:pt>
                <c:pt idx="3">
                  <c:v>9557.9608408023905</c:v>
                </c:pt>
                <c:pt idx="4" formatCode="_(* #,##0.00_);_(* \(#,##0.00\);_(* &quot;-&quot;??_);_(@_)">
                  <c:v>1.7089201877934199</c:v>
                </c:pt>
                <c:pt idx="5" formatCode="_(* #,##0.00_);_(* \(#,##0.00\);_(* &quot;-&quot;??_);_(@_)">
                  <c:v>2759.4426483141201</c:v>
                </c:pt>
                <c:pt idx="6" formatCode="_(* #,##0.00_);_(* \(#,##0.00\);_(* &quot;-&quot;??_);_(@_)">
                  <c:v>1.1804310712761401</c:v>
                </c:pt>
                <c:pt idx="7" formatCode="_(* #,##0.00_);_(* \(#,##0.00\);_(* &quot;-&quot;??_);_(@_)">
                  <c:v>0.97676419035915496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2-404D-B4C2-C9EB2D974356}"/>
            </c:ext>
          </c:extLst>
        </c:ser>
        <c:ser>
          <c:idx val="1"/>
          <c:order val="1"/>
          <c:tx>
            <c:strRef>
              <c:f>'сводКластер#4'!$A$4</c:f>
              <c:strCache>
                <c:ptCount val="1"/>
                <c:pt idx="0">
                  <c:v>2 кластер</c:v>
                </c:pt>
              </c:strCache>
            </c:strRef>
          </c:tx>
          <c:spPr>
            <a:solidFill>
              <a:schemeClr val="accent2">
                <a:alpha val="70%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1.2101210330660332E-3"/>
                  <c:y val="-3.902189619991255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D32-404D-B4C2-C9EB2D9743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'сводКластер#4'!$B$2:$I$2</c:f>
              <c:strCache>
                <c:ptCount val="8"/>
                <c:pt idx="0">
                  <c:v>КоличествоЧеков</c:v>
                </c:pt>
                <c:pt idx="1">
                  <c:v>Среднийчек</c:v>
                </c:pt>
                <c:pt idx="2">
                  <c:v>СреднееЧислоТоваровЧека</c:v>
                </c:pt>
                <c:pt idx="3">
                  <c:v>Выручка</c:v>
                </c:pt>
                <c:pt idx="4">
                  <c:v>КоличествоТоваров</c:v>
                </c:pt>
                <c:pt idx="5">
                  <c:v>СредняяМаржа</c:v>
                </c:pt>
                <c:pt idx="6">
                  <c:v> ПроцентОтмен (в процентах) </c:v>
                </c:pt>
                <c:pt idx="7">
                  <c:v>Доля выкупленных</c:v>
                </c:pt>
              </c:strCache>
            </c:strRef>
          </c:cat>
          <c:val>
            <c:numRef>
              <c:f>'сводКластер#4'!$B$4:$I$4</c:f>
              <c:numCache>
                <c:formatCode>#\ ##0\ "₽"</c:formatCode>
                <c:ptCount val="8"/>
                <c:pt idx="0" formatCode="_(* #,##0.00_);_(* \(#,##0.00\);_(* &quot;-&quot;??_);_(@_)">
                  <c:v>1.3038482095136199</c:v>
                </c:pt>
                <c:pt idx="1">
                  <c:v>2353.90326028861</c:v>
                </c:pt>
                <c:pt idx="2" formatCode="_(* #,##0.00_);_(* \(#,##0.00\);_(* &quot;-&quot;??_);_(@_)">
                  <c:v>2.6643506146445701</c:v>
                </c:pt>
                <c:pt idx="3">
                  <c:v>2899.5080839123402</c:v>
                </c:pt>
                <c:pt idx="4" formatCode="_(* #,##0.00_);_(* \(#,##0.00\);_(* &quot;-&quot;??_);_(@_)">
                  <c:v>3.6019842330304601</c:v>
                </c:pt>
                <c:pt idx="5" formatCode="_(* #,##0.00_);_(* \(#,##0.00\);_(* &quot;-&quot;??_);_(@_)">
                  <c:v>335.67764139931302</c:v>
                </c:pt>
                <c:pt idx="6" formatCode="_(* #,##0.00_);_(* \(#,##0.00\);_(* &quot;-&quot;??_);_(@_)">
                  <c:v>1.4415085515766899</c:v>
                </c:pt>
                <c:pt idx="7" formatCode="_(* #,##0.00_);_(* \(#,##0.00\);_(* &quot;-&quot;??_);_(@_)">
                  <c:v>0.952328065148349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32-404D-B4C2-C9EB2D974356}"/>
            </c:ext>
          </c:extLst>
        </c:ser>
        <c:ser>
          <c:idx val="2"/>
          <c:order val="2"/>
          <c:tx>
            <c:strRef>
              <c:f>'сводКластер#4'!$A$5</c:f>
              <c:strCache>
                <c:ptCount val="1"/>
                <c:pt idx="0">
                  <c:v>3 кластер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4202420661320664E-3"/>
                  <c:y val="5.072846505988631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D32-404D-B4C2-C9EB2D974356}"/>
                </c:ext>
              </c:extLst>
            </c:dLbl>
            <c:dLbl>
              <c:idx val="2"/>
              <c:layout>
                <c:manualLayout>
                  <c:x val="-4.4370591972889785E-17"/>
                  <c:y val="-8.97503612597988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D32-404D-B4C2-C9EB2D9743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'сводКластер#4'!$B$2:$I$2</c:f>
              <c:strCache>
                <c:ptCount val="8"/>
                <c:pt idx="0">
                  <c:v>КоличествоЧеков</c:v>
                </c:pt>
                <c:pt idx="1">
                  <c:v>Среднийчек</c:v>
                </c:pt>
                <c:pt idx="2">
                  <c:v>СреднееЧислоТоваровЧека</c:v>
                </c:pt>
                <c:pt idx="3">
                  <c:v>Выручка</c:v>
                </c:pt>
                <c:pt idx="4">
                  <c:v>КоличествоТоваров</c:v>
                </c:pt>
                <c:pt idx="5">
                  <c:v>СредняяМаржа</c:v>
                </c:pt>
                <c:pt idx="6">
                  <c:v> ПроцентОтмен (в процентах) </c:v>
                </c:pt>
                <c:pt idx="7">
                  <c:v>Доля выкупленных</c:v>
                </c:pt>
              </c:strCache>
            </c:strRef>
          </c:cat>
          <c:val>
            <c:numRef>
              <c:f>'сводКластер#4'!$B$5:$I$5</c:f>
              <c:numCache>
                <c:formatCode>#\ ##0\ "₽"</c:formatCode>
                <c:ptCount val="8"/>
                <c:pt idx="0" formatCode="_(* #,##0.00_);_(* \(#,##0.00\);_(* &quot;-&quot;??_);_(@_)">
                  <c:v>1.5629960317460301</c:v>
                </c:pt>
                <c:pt idx="1">
                  <c:v>2862.56646825396</c:v>
                </c:pt>
                <c:pt idx="2" formatCode="_(* #,##0.00_);_(* \(#,##0.00\);_(* &quot;-&quot;??_);_(@_)">
                  <c:v>5.9990079365079296</c:v>
                </c:pt>
                <c:pt idx="3">
                  <c:v>4366.1144841269797</c:v>
                </c:pt>
                <c:pt idx="4" formatCode="_(* #,##0.00_);_(* \(#,##0.00\);_(* &quot;-&quot;??_);_(@_)">
                  <c:v>9.05803571428571</c:v>
                </c:pt>
                <c:pt idx="5" formatCode="_(* #,##0.00_);_(* \(#,##0.00\);_(* &quot;-&quot;??_);_(@_)">
                  <c:v>258.44084701006699</c:v>
                </c:pt>
                <c:pt idx="6" formatCode="_(* #,##0.00_);_(* \(#,##0.00\);_(* &quot;-&quot;??_);_(@_)">
                  <c:v>1.7237103174603099</c:v>
                </c:pt>
                <c:pt idx="7" formatCode="_(* #,##0.00_);_(* \(#,##0.00\);_(* &quot;-&quot;??_);_(@_)">
                  <c:v>0.954937783720336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32-404D-B4C2-C9EB2D974356}"/>
            </c:ext>
          </c:extLst>
        </c:ser>
        <c:ser>
          <c:idx val="3"/>
          <c:order val="3"/>
          <c:tx>
            <c:strRef>
              <c:f>'сводКластер#4'!$A$6</c:f>
              <c:strCache>
                <c:ptCount val="1"/>
                <c:pt idx="0">
                  <c:v>4 кластер</c:v>
                </c:pt>
              </c:strCache>
            </c:strRef>
          </c:tx>
          <c:spPr>
            <a:solidFill>
              <a:schemeClr val="accent4">
                <a:alpha val="7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'сводКластер#4'!$B$2:$I$2</c:f>
              <c:strCache>
                <c:ptCount val="8"/>
                <c:pt idx="0">
                  <c:v>КоличествоЧеков</c:v>
                </c:pt>
                <c:pt idx="1">
                  <c:v>Среднийчек</c:v>
                </c:pt>
                <c:pt idx="2">
                  <c:v>СреднееЧислоТоваровЧека</c:v>
                </c:pt>
                <c:pt idx="3">
                  <c:v>Выручка</c:v>
                </c:pt>
                <c:pt idx="4">
                  <c:v>КоличествоТоваров</c:v>
                </c:pt>
                <c:pt idx="5">
                  <c:v>СредняяМаржа</c:v>
                </c:pt>
                <c:pt idx="6">
                  <c:v> ПроцентОтмен (в процентах) </c:v>
                </c:pt>
                <c:pt idx="7">
                  <c:v>Доля выкупленных</c:v>
                </c:pt>
              </c:strCache>
            </c:strRef>
          </c:cat>
          <c:val>
            <c:numRef>
              <c:f>'сводКластер#4'!$B$6:$I$6</c:f>
              <c:numCache>
                <c:formatCode>#\ ##0\ "₽"</c:formatCode>
                <c:ptCount val="8"/>
                <c:pt idx="0" formatCode="_(* #,##0.00_);_(* \(#,##0.00\);_(* &quot;-&quot;??_);_(@_)">
                  <c:v>1.1476420798065201</c:v>
                </c:pt>
                <c:pt idx="1">
                  <c:v>2019.9190447400199</c:v>
                </c:pt>
                <c:pt idx="2" formatCode="_(* #,##0.00_);_(* \(#,##0.00\);_(* &quot;-&quot;??_);_(@_)">
                  <c:v>2.6200725513905598</c:v>
                </c:pt>
                <c:pt idx="3">
                  <c:v>2174.5327690447398</c:v>
                </c:pt>
                <c:pt idx="4" formatCode="_(* #,##0.00_);_(* \(#,##0.00\);_(* &quot;-&quot;??_);_(@_)">
                  <c:v>3.1651148730350598</c:v>
                </c:pt>
                <c:pt idx="5" formatCode="_(* #,##0.00_);_(* \(#,##0.00\);_(* &quot;-&quot;??_);_(@_)">
                  <c:v>298.12516506753298</c:v>
                </c:pt>
                <c:pt idx="6" formatCode="_(* #,##0.00_);_(* \(#,##0.00\);_(* &quot;-&quot;??_);_(@_)">
                  <c:v>1.21910519951632</c:v>
                </c:pt>
                <c:pt idx="7" formatCode="_(* #,##0.00_);_(* \(#,##0.00\);_(* &quot;-&quot;??_);_(@_)">
                  <c:v>0.974365279286457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32-404D-B4C2-C9EB2D9743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50060007"/>
        <c:axId val="150060991"/>
      </c:barChart>
      <c:catAx>
        <c:axId val="150060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20" normalizeH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991"/>
        <c:crosses val="autoZero"/>
        <c:auto val="1"/>
        <c:lblAlgn val="ctr"/>
        <c:lblOffset val="100"/>
        <c:noMultiLvlLbl val="0"/>
      </c:catAx>
      <c:valAx>
        <c:axId val="15006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bg2">
          <a:lumMod val="50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Кластеры в разрезе товарных категорий( Стандартное отклонение)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'сводКластер#4'!$A$10</c:f>
              <c:strCache>
                <c:ptCount val="1"/>
                <c:pt idx="0">
                  <c:v>1 кластер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110%"/>
                    <a:satMod val="105%"/>
                    <a:tint val="67%"/>
                  </a:schemeClr>
                </a:gs>
                <a:gs pos="50%">
                  <a:schemeClr val="accent1">
                    <a:lumMod val="105%"/>
                    <a:satMod val="103%"/>
                    <a:tint val="73%"/>
                  </a:schemeClr>
                </a:gs>
                <a:gs pos="100%">
                  <a:schemeClr val="accent1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%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rgbClr val="B4C7E7">
                  <a:alpha val="54.118%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'сводКластер#4'!$J$9:$AA$9</c:f>
              <c:strCache>
                <c:ptCount val="18"/>
                <c:pt idx="0">
                  <c:v>ДЕТСКОЕ ПИТАНИЕ</c:v>
                </c:pt>
                <c:pt idx="1">
                  <c:v>ЖЕНСКИЕ ШТУЧКИ</c:v>
                </c:pt>
                <c:pt idx="2">
                  <c:v>ИГРУШКИ</c:v>
                </c:pt>
                <c:pt idx="3">
                  <c:v>КАНЦТОВАРЫ, КНИГИ, ДИСКИ</c:v>
                </c:pt>
                <c:pt idx="4">
                  <c:v>КОСМЕТИКА/ГИГИЕНА</c:v>
                </c:pt>
                <c:pt idx="5">
                  <c:v>КРУПНОГАБАРИТНЫЙ ТОВАР</c:v>
                </c:pt>
                <c:pt idx="6">
                  <c:v>ОБУВЬ</c:v>
                </c:pt>
                <c:pt idx="7">
                  <c:v>ПОДГУЗНИКИ</c:v>
                </c:pt>
                <c:pt idx="8">
                  <c:v>СОПУТСТВУЮЩИЕ ТОВАРЫ</c:v>
                </c:pt>
                <c:pt idx="9">
                  <c:v>ТЕКСТИЛЬ, ТРИКОТАЖ</c:v>
                </c:pt>
                <c:pt idx="10">
                  <c:v>ТЕХНИКА И ТОВАРЫ ДЛЯ ДОМА</c:v>
                </c:pt>
                <c:pt idx="11">
                  <c:v>ТОВАРЫ ДЛЯ ЖИВОТНЫХ</c:v>
                </c:pt>
                <c:pt idx="12">
                  <c:v>ТОВАРЫ ДЛЯ КОРМЛЕНИЯ</c:v>
                </c:pt>
                <c:pt idx="13">
                  <c:v>ИГРУШКИ,1</c:v>
                </c:pt>
                <c:pt idx="14">
                  <c:v>ИНОЕ</c:v>
                </c:pt>
                <c:pt idx="15">
                  <c:v>КГТ</c:v>
                </c:pt>
                <c:pt idx="16">
                  <c:v>ОДЕЖДА</c:v>
                </c:pt>
                <c:pt idx="17">
                  <c:v>ППКП</c:v>
                </c:pt>
              </c:strCache>
            </c:strRef>
          </c:cat>
          <c:val>
            <c:numRef>
              <c:f>'сводКластер#4'!$J$10:$AA$10</c:f>
              <c:numCache>
                <c:formatCode>0%</c:formatCode>
                <c:ptCount val="18"/>
                <c:pt idx="0">
                  <c:v>-0.50431202695047561</c:v>
                </c:pt>
                <c:pt idx="1">
                  <c:v>-0.53688381297236198</c:v>
                </c:pt>
                <c:pt idx="2">
                  <c:v>-0.52061299769894798</c:v>
                </c:pt>
                <c:pt idx="3">
                  <c:v>-0.91651305871123834</c:v>
                </c:pt>
                <c:pt idx="4">
                  <c:v>-0.51834594424728442</c:v>
                </c:pt>
                <c:pt idx="5">
                  <c:v>1.4999984773087938</c:v>
                </c:pt>
                <c:pt idx="6">
                  <c:v>-0.52705123572668133</c:v>
                </c:pt>
                <c:pt idx="7">
                  <c:v>-0.68246028386115853</c:v>
                </c:pt>
                <c:pt idx="8">
                  <c:v>-0.62395688589673926</c:v>
                </c:pt>
                <c:pt idx="9">
                  <c:v>-0.49783928700107694</c:v>
                </c:pt>
                <c:pt idx="10">
                  <c:v>-0.76391650065259442</c:v>
                </c:pt>
                <c:pt idx="11">
                  <c:v>-0.51328758039187872</c:v>
                </c:pt>
                <c:pt idx="12">
                  <c:v>-0.67631499760845548</c:v>
                </c:pt>
                <c:pt idx="13">
                  <c:v>-0.73283481892311997</c:v>
                </c:pt>
                <c:pt idx="14">
                  <c:v>-0.77069416813026825</c:v>
                </c:pt>
                <c:pt idx="15">
                  <c:v>1.4979219074504935</c:v>
                </c:pt>
                <c:pt idx="16">
                  <c:v>-0.66214448455162223</c:v>
                </c:pt>
                <c:pt idx="17">
                  <c:v>-0.54989923447037614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5-4042-91B1-54E158FD87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0060007"/>
        <c:axId val="150060991"/>
      </c:barChart>
      <c:catAx>
        <c:axId val="150060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991"/>
        <c:crosses val="autoZero"/>
        <c:auto val="1"/>
        <c:lblAlgn val="ctr"/>
        <c:lblOffset val="100"/>
        <c:noMultiLvlLbl val="0"/>
      </c:catAx>
      <c:valAx>
        <c:axId val="15006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Кластеры в разрезе товарных категорий( Стандартное отклонение)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'сводКластер#4'!$A$11</c:f>
              <c:strCache>
                <c:ptCount val="1"/>
                <c:pt idx="0">
                  <c:v>2 кластер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110%"/>
                    <a:satMod val="105%"/>
                    <a:tint val="67%"/>
                  </a:schemeClr>
                </a:gs>
                <a:gs pos="50%">
                  <a:schemeClr val="accent2">
                    <a:lumMod val="105%"/>
                    <a:satMod val="103%"/>
                    <a:tint val="73%"/>
                  </a:schemeClr>
                </a:gs>
                <a:gs pos="100%">
                  <a:schemeClr val="accent2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%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rgbClr val="F8CBAD">
                  <a:alpha val="60%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'сводКластер#4'!$J$9:$AA$9</c:f>
              <c:strCache>
                <c:ptCount val="18"/>
                <c:pt idx="0">
                  <c:v>ДЕТСКОЕ ПИТАНИЕ</c:v>
                </c:pt>
                <c:pt idx="1">
                  <c:v>ЖЕНСКИЕ ШТУЧКИ</c:v>
                </c:pt>
                <c:pt idx="2">
                  <c:v>ИГРУШКИ</c:v>
                </c:pt>
                <c:pt idx="3">
                  <c:v>КАНЦТОВАРЫ, КНИГИ, ДИСКИ</c:v>
                </c:pt>
                <c:pt idx="4">
                  <c:v>КОСМЕТИКА/ГИГИЕНА</c:v>
                </c:pt>
                <c:pt idx="5">
                  <c:v>КРУПНОГАБАРИТНЫЙ ТОВАР</c:v>
                </c:pt>
                <c:pt idx="6">
                  <c:v>ОБУВЬ</c:v>
                </c:pt>
                <c:pt idx="7">
                  <c:v>ПОДГУЗНИКИ</c:v>
                </c:pt>
                <c:pt idx="8">
                  <c:v>СОПУТСТВУЮЩИЕ ТОВАРЫ</c:v>
                </c:pt>
                <c:pt idx="9">
                  <c:v>ТЕКСТИЛЬ, ТРИКОТАЖ</c:v>
                </c:pt>
                <c:pt idx="10">
                  <c:v>ТЕХНИКА И ТОВАРЫ ДЛЯ ДОМА</c:v>
                </c:pt>
                <c:pt idx="11">
                  <c:v>ТОВАРЫ ДЛЯ ЖИВОТНЫХ</c:v>
                </c:pt>
                <c:pt idx="12">
                  <c:v>ТОВАРЫ ДЛЯ КОРМЛЕНИЯ</c:v>
                </c:pt>
                <c:pt idx="13">
                  <c:v>ИГРУШКИ,1</c:v>
                </c:pt>
                <c:pt idx="14">
                  <c:v>ИНОЕ</c:v>
                </c:pt>
                <c:pt idx="15">
                  <c:v>КГТ</c:v>
                </c:pt>
                <c:pt idx="16">
                  <c:v>ОДЕЖДА</c:v>
                </c:pt>
                <c:pt idx="17">
                  <c:v>ППКП</c:v>
                </c:pt>
              </c:strCache>
            </c:strRef>
          </c:cat>
          <c:val>
            <c:numRef>
              <c:f>'сводКластер#4'!$J$11:$AA$11</c:f>
              <c:numCache>
                <c:formatCode>0%</c:formatCode>
                <c:ptCount val="18"/>
                <c:pt idx="0">
                  <c:v>-0.49062873240047672</c:v>
                </c:pt>
                <c:pt idx="1">
                  <c:v>-0.47752329530155219</c:v>
                </c:pt>
                <c:pt idx="2">
                  <c:v>-0.48779754567590222</c:v>
                </c:pt>
                <c:pt idx="3">
                  <c:v>1.3103915080457453</c:v>
                </c:pt>
                <c:pt idx="4">
                  <c:v>-0.44556725375111572</c:v>
                </c:pt>
                <c:pt idx="5">
                  <c:v>-0.49830980262126739</c:v>
                </c:pt>
                <c:pt idx="6">
                  <c:v>1.4996638811287422</c:v>
                </c:pt>
                <c:pt idx="7">
                  <c:v>1.4436814381192384</c:v>
                </c:pt>
                <c:pt idx="8">
                  <c:v>-0.40937883956052856</c:v>
                </c:pt>
                <c:pt idx="9">
                  <c:v>1.4991618431719729</c:v>
                </c:pt>
                <c:pt idx="10">
                  <c:v>1.4514324387050506</c:v>
                </c:pt>
                <c:pt idx="11">
                  <c:v>1.4950274101558194</c:v>
                </c:pt>
                <c:pt idx="12">
                  <c:v>1.3989798054675817</c:v>
                </c:pt>
                <c:pt idx="13">
                  <c:v>-0.49298090535665745</c:v>
                </c:pt>
                <c:pt idx="14">
                  <c:v>1.2642726473803287</c:v>
                </c:pt>
                <c:pt idx="15">
                  <c:v>-0.52667556661837445</c:v>
                </c:pt>
                <c:pt idx="16">
                  <c:v>1.4488817307528277</c:v>
                </c:pt>
                <c:pt idx="17">
                  <c:v>-0.38698679768702887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AE-4F45-B9E4-ED11124735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0060007"/>
        <c:axId val="150060991"/>
      </c:barChart>
      <c:catAx>
        <c:axId val="150060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991"/>
        <c:crosses val="autoZero"/>
        <c:auto val="1"/>
        <c:lblAlgn val="ctr"/>
        <c:lblOffset val="100"/>
        <c:noMultiLvlLbl val="0"/>
      </c:catAx>
      <c:valAx>
        <c:axId val="15006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Кластеры в разрезе товарных категорий( Стандартное отклонение)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'сводКластер#4'!$A$12</c:f>
              <c:strCache>
                <c:ptCount val="1"/>
                <c:pt idx="0">
                  <c:v>3 кластер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110%"/>
                    <a:satMod val="105%"/>
                    <a:tint val="67%"/>
                  </a:schemeClr>
                </a:gs>
                <a:gs pos="50%">
                  <a:schemeClr val="accent6">
                    <a:lumMod val="105%"/>
                    <a:satMod val="103%"/>
                    <a:tint val="73%"/>
                  </a:schemeClr>
                </a:gs>
                <a:gs pos="100%">
                  <a:schemeClr val="accent6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%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rgbClr val="C5E0B4">
                  <a:alpha val="60%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'сводКластер#4'!$J$9:$AA$9</c:f>
              <c:strCache>
                <c:ptCount val="18"/>
                <c:pt idx="0">
                  <c:v>ДЕТСКОЕ ПИТАНИЕ</c:v>
                </c:pt>
                <c:pt idx="1">
                  <c:v>ЖЕНСКИЕ ШТУЧКИ</c:v>
                </c:pt>
                <c:pt idx="2">
                  <c:v>ИГРУШКИ</c:v>
                </c:pt>
                <c:pt idx="3">
                  <c:v>КАНЦТОВАРЫ, КНИГИ, ДИСКИ</c:v>
                </c:pt>
                <c:pt idx="4">
                  <c:v>КОСМЕТИКА/ГИГИЕНА</c:v>
                </c:pt>
                <c:pt idx="5">
                  <c:v>КРУПНОГАБАРИТНЫЙ ТОВАР</c:v>
                </c:pt>
                <c:pt idx="6">
                  <c:v>ОБУВЬ</c:v>
                </c:pt>
                <c:pt idx="7">
                  <c:v>ПОДГУЗНИКИ</c:v>
                </c:pt>
                <c:pt idx="8">
                  <c:v>СОПУТСТВУЮЩИЕ ТОВАРЫ</c:v>
                </c:pt>
                <c:pt idx="9">
                  <c:v>ТЕКСТИЛЬ, ТРИКОТАЖ</c:v>
                </c:pt>
                <c:pt idx="10">
                  <c:v>ТЕХНИКА И ТОВАРЫ ДЛЯ ДОМА</c:v>
                </c:pt>
                <c:pt idx="11">
                  <c:v>ТОВАРЫ ДЛЯ ЖИВОТНЫХ</c:v>
                </c:pt>
                <c:pt idx="12">
                  <c:v>ТОВАРЫ ДЛЯ КОРМЛЕНИЯ</c:v>
                </c:pt>
                <c:pt idx="13">
                  <c:v>ИГРУШКИ,1</c:v>
                </c:pt>
                <c:pt idx="14">
                  <c:v>ИНОЕ</c:v>
                </c:pt>
                <c:pt idx="15">
                  <c:v>КГТ</c:v>
                </c:pt>
                <c:pt idx="16">
                  <c:v>ОДЕЖДА</c:v>
                </c:pt>
                <c:pt idx="17">
                  <c:v>ППКП</c:v>
                </c:pt>
              </c:strCache>
            </c:strRef>
          </c:cat>
          <c:val>
            <c:numRef>
              <c:f>'сводКластер#4'!$J$12:$AA$12</c:f>
              <c:numCache>
                <c:formatCode>0%</c:formatCode>
                <c:ptCount val="18"/>
                <c:pt idx="0">
                  <c:v>1.4999670801955527</c:v>
                </c:pt>
                <c:pt idx="1">
                  <c:v>1.4994778063359855</c:v>
                </c:pt>
                <c:pt idx="2">
                  <c:v>-0.49142762980405841</c:v>
                </c:pt>
                <c:pt idx="3">
                  <c:v>-0.62431949587094937</c:v>
                </c:pt>
                <c:pt idx="4">
                  <c:v>1.4988693233343144</c:v>
                </c:pt>
                <c:pt idx="5">
                  <c:v>-0.5017951749291174</c:v>
                </c:pt>
                <c:pt idx="6">
                  <c:v>-0.49720493634814067</c:v>
                </c:pt>
                <c:pt idx="7">
                  <c:v>-9.7500136366860543E-2</c:v>
                </c:pt>
                <c:pt idx="8">
                  <c:v>-0.4603672977208168</c:v>
                </c:pt>
                <c:pt idx="9">
                  <c:v>-0.45975662341655144</c:v>
                </c:pt>
                <c:pt idx="10">
                  <c:v>-0.15213806744065564</c:v>
                </c:pt>
                <c:pt idx="11">
                  <c:v>-0.39207124073659483</c:v>
                </c:pt>
                <c:pt idx="12">
                  <c:v>4.1365569522457055E-2</c:v>
                </c:pt>
                <c:pt idx="13">
                  <c:v>-0.24400837069208195</c:v>
                </c:pt>
                <c:pt idx="14">
                  <c:v>0.3388024759526953</c:v>
                </c:pt>
                <c:pt idx="15">
                  <c:v>-0.42569371431474545</c:v>
                </c:pt>
                <c:pt idx="16">
                  <c:v>-0.11693719888437107</c:v>
                </c:pt>
                <c:pt idx="17">
                  <c:v>1.4953252711885594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07-F748-8394-5590D286D5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0060007"/>
        <c:axId val="150060991"/>
      </c:barChart>
      <c:catAx>
        <c:axId val="150060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991"/>
        <c:crosses val="autoZero"/>
        <c:auto val="1"/>
        <c:lblAlgn val="ctr"/>
        <c:lblOffset val="100"/>
        <c:noMultiLvlLbl val="0"/>
      </c:catAx>
      <c:valAx>
        <c:axId val="15006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Кластеры в разрезе товарных категорий( Стандартное отклонение)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'сводКластер#4'!$A$13</c:f>
              <c:strCache>
                <c:ptCount val="1"/>
                <c:pt idx="0">
                  <c:v>4 кластер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lumMod val="110%"/>
                    <a:satMod val="105%"/>
                    <a:tint val="67%"/>
                  </a:schemeClr>
                </a:gs>
                <a:gs pos="50%">
                  <a:schemeClr val="accent3">
                    <a:lumMod val="105%"/>
                    <a:satMod val="103%"/>
                    <a:tint val="73%"/>
                  </a:schemeClr>
                </a:gs>
                <a:gs pos="100%">
                  <a:schemeClr val="accent3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%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bg2">
                  <a:lumMod val="75%"/>
                  <a:alpha val="60%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'сводКластер#4'!$J$9:$AA$9</c:f>
              <c:strCache>
                <c:ptCount val="18"/>
                <c:pt idx="0">
                  <c:v>ДЕТСКОЕ ПИТАНИЕ</c:v>
                </c:pt>
                <c:pt idx="1">
                  <c:v>ЖЕНСКИЕ ШТУЧКИ</c:v>
                </c:pt>
                <c:pt idx="2">
                  <c:v>ИГРУШКИ</c:v>
                </c:pt>
                <c:pt idx="3">
                  <c:v>КАНЦТОВАРЫ, КНИГИ, ДИСКИ</c:v>
                </c:pt>
                <c:pt idx="4">
                  <c:v>КОСМЕТИКА/ГИГИЕНА</c:v>
                </c:pt>
                <c:pt idx="5">
                  <c:v>КРУПНОГАБАРИТНЫЙ ТОВАР</c:v>
                </c:pt>
                <c:pt idx="6">
                  <c:v>ОБУВЬ</c:v>
                </c:pt>
                <c:pt idx="7">
                  <c:v>ПОДГУЗНИКИ</c:v>
                </c:pt>
                <c:pt idx="8">
                  <c:v>СОПУТСТВУЮЩИЕ ТОВАРЫ</c:v>
                </c:pt>
                <c:pt idx="9">
                  <c:v>ТЕКСТИЛЬ, ТРИКОТАЖ</c:v>
                </c:pt>
                <c:pt idx="10">
                  <c:v>ТЕХНИКА И ТОВАРЫ ДЛЯ ДОМА</c:v>
                </c:pt>
                <c:pt idx="11">
                  <c:v>ТОВАРЫ ДЛЯ ЖИВОТНЫХ</c:v>
                </c:pt>
                <c:pt idx="12">
                  <c:v>ТОВАРЫ ДЛЯ КОРМЛЕНИЯ</c:v>
                </c:pt>
                <c:pt idx="13">
                  <c:v>ИГРУШКИ,1</c:v>
                </c:pt>
                <c:pt idx="14">
                  <c:v>ИНОЕ</c:v>
                </c:pt>
                <c:pt idx="15">
                  <c:v>КГТ</c:v>
                </c:pt>
                <c:pt idx="16">
                  <c:v>ОДЕЖДА</c:v>
                </c:pt>
                <c:pt idx="17">
                  <c:v>ППКП</c:v>
                </c:pt>
              </c:strCache>
            </c:strRef>
          </c:cat>
          <c:val>
            <c:numRef>
              <c:f>'сводКластер#4'!$J$13:$AA$13</c:f>
              <c:numCache>
                <c:formatCode>0%</c:formatCode>
                <c:ptCount val="18"/>
                <c:pt idx="0">
                  <c:v>-0.50502632084460031</c:v>
                </c:pt>
                <c:pt idx="1">
                  <c:v>-0.48507069806207137</c:v>
                </c:pt>
                <c:pt idx="2">
                  <c:v>1.4998381731789088</c:v>
                </c:pt>
                <c:pt idx="3">
                  <c:v>0.23044104653644226</c:v>
                </c:pt>
                <c:pt idx="4">
                  <c:v>-0.53495612533591452</c:v>
                </c:pt>
                <c:pt idx="5">
                  <c:v>-0.49989349975840902</c:v>
                </c:pt>
                <c:pt idx="6">
                  <c:v>-0.47540770905392027</c:v>
                </c:pt>
                <c:pt idx="7">
                  <c:v>-0.66372101789121962</c:v>
                </c:pt>
                <c:pt idx="8">
                  <c:v>1.4937030231780848</c:v>
                </c:pt>
                <c:pt idx="9">
                  <c:v>-0.5415659327543445</c:v>
                </c:pt>
                <c:pt idx="10">
                  <c:v>-0.53537787061180031</c:v>
                </c:pt>
                <c:pt idx="11">
                  <c:v>-0.58966858902734576</c:v>
                </c:pt>
                <c:pt idx="12">
                  <c:v>-0.76403037738158297</c:v>
                </c:pt>
                <c:pt idx="13">
                  <c:v>1.4698240949718591</c:v>
                </c:pt>
                <c:pt idx="14">
                  <c:v>-0.83238095520275579</c:v>
                </c:pt>
                <c:pt idx="15">
                  <c:v>-0.54555262651737368</c:v>
                </c:pt>
                <c:pt idx="16">
                  <c:v>-0.66980004731683496</c:v>
                </c:pt>
                <c:pt idx="17">
                  <c:v>-0.55843923903115411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5-7D4F-A0C7-33E0B670F9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0060007"/>
        <c:axId val="150060991"/>
      </c:barChart>
      <c:catAx>
        <c:axId val="150060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991"/>
        <c:crosses val="autoZero"/>
        <c:auto val="1"/>
        <c:lblAlgn val="ctr"/>
        <c:lblOffset val="100"/>
        <c:noMultiLvlLbl val="0"/>
      </c:catAx>
      <c:valAx>
        <c:axId val="15006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Кластеры в разрезе товарных категорий (</a:t>
            </a:r>
            <a:r>
              <a:rPr lang="ru-RU" sz="1400" b="0" i="0" u="none" strike="noStrike" cap="none" baseline="0%">
                <a:effectLst/>
              </a:rPr>
              <a:t>Стандартное отклонение)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'сводКластер#4'!$A$10</c:f>
              <c:strCache>
                <c:ptCount val="1"/>
                <c:pt idx="0">
                  <c:v>1 кластер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110%"/>
                    <a:satMod val="105%"/>
                    <a:tint val="67%"/>
                  </a:schemeClr>
                </a:gs>
                <a:gs pos="50%">
                  <a:schemeClr val="accent1">
                    <a:lumMod val="105%"/>
                    <a:satMod val="103%"/>
                    <a:tint val="73%"/>
                  </a:schemeClr>
                </a:gs>
                <a:gs pos="100%">
                  <a:schemeClr val="accent1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'сводКластер#4'!$J$9:$AA$9</c:f>
              <c:strCache>
                <c:ptCount val="18"/>
                <c:pt idx="0">
                  <c:v>ДЕТСКОЕ ПИТАНИЕ</c:v>
                </c:pt>
                <c:pt idx="1">
                  <c:v>ЖЕНСКИЕ ШТУЧКИ</c:v>
                </c:pt>
                <c:pt idx="2">
                  <c:v>ИГРУШКИ</c:v>
                </c:pt>
                <c:pt idx="3">
                  <c:v>КАНЦТОВАРЫ, КНИГИ, ДИСКИ</c:v>
                </c:pt>
                <c:pt idx="4">
                  <c:v>КОСМЕТИКА/ГИГИЕНА</c:v>
                </c:pt>
                <c:pt idx="5">
                  <c:v>КРУПНОГАБАРИТНЫЙ ТОВАР</c:v>
                </c:pt>
                <c:pt idx="6">
                  <c:v>ОБУВЬ</c:v>
                </c:pt>
                <c:pt idx="7">
                  <c:v>ПОДГУЗНИКИ</c:v>
                </c:pt>
                <c:pt idx="8">
                  <c:v>СОПУТСТВУЮЩИЕ ТОВАРЫ</c:v>
                </c:pt>
                <c:pt idx="9">
                  <c:v>ТЕКСТИЛЬ, ТРИКОТАЖ</c:v>
                </c:pt>
                <c:pt idx="10">
                  <c:v>ТЕХНИКА И ТОВАРЫ ДЛЯ ДОМА</c:v>
                </c:pt>
                <c:pt idx="11">
                  <c:v>ТОВАРЫ ДЛЯ ЖИВОТНЫХ</c:v>
                </c:pt>
                <c:pt idx="12">
                  <c:v>ТОВАРЫ ДЛЯ КОРМЛЕНИЯ</c:v>
                </c:pt>
                <c:pt idx="13">
                  <c:v>ИГРУШКИ,1</c:v>
                </c:pt>
                <c:pt idx="14">
                  <c:v>ИНОЕ</c:v>
                </c:pt>
                <c:pt idx="15">
                  <c:v>КГТ</c:v>
                </c:pt>
                <c:pt idx="16">
                  <c:v>ОДЕЖДА</c:v>
                </c:pt>
                <c:pt idx="17">
                  <c:v>ППКП</c:v>
                </c:pt>
              </c:strCache>
            </c:strRef>
          </c:cat>
          <c:val>
            <c:numRef>
              <c:f>'сводКластер#4'!$J$10:$AA$10</c:f>
              <c:numCache>
                <c:formatCode>0%</c:formatCode>
                <c:ptCount val="18"/>
                <c:pt idx="0">
                  <c:v>-0.50431202695047561</c:v>
                </c:pt>
                <c:pt idx="1">
                  <c:v>-0.53688381297236198</c:v>
                </c:pt>
                <c:pt idx="2">
                  <c:v>-0.52061299769894798</c:v>
                </c:pt>
                <c:pt idx="3">
                  <c:v>-0.91651305871123834</c:v>
                </c:pt>
                <c:pt idx="4">
                  <c:v>-0.51834594424728442</c:v>
                </c:pt>
                <c:pt idx="5">
                  <c:v>1.4999984773087938</c:v>
                </c:pt>
                <c:pt idx="6">
                  <c:v>-0.52705123572668133</c:v>
                </c:pt>
                <c:pt idx="7">
                  <c:v>-0.68246028386115853</c:v>
                </c:pt>
                <c:pt idx="8">
                  <c:v>-0.62395688589673926</c:v>
                </c:pt>
                <c:pt idx="9">
                  <c:v>-0.49783928700107694</c:v>
                </c:pt>
                <c:pt idx="10">
                  <c:v>-0.76391650065259442</c:v>
                </c:pt>
                <c:pt idx="11">
                  <c:v>-0.51328758039187872</c:v>
                </c:pt>
                <c:pt idx="12">
                  <c:v>-0.67631499760845548</c:v>
                </c:pt>
                <c:pt idx="13">
                  <c:v>-0.73283481892311997</c:v>
                </c:pt>
                <c:pt idx="14">
                  <c:v>-0.77069416813026825</c:v>
                </c:pt>
                <c:pt idx="15">
                  <c:v>1.4979219074504935</c:v>
                </c:pt>
                <c:pt idx="16">
                  <c:v>-0.66214448455162223</c:v>
                </c:pt>
                <c:pt idx="17">
                  <c:v>-0.54989923447037614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A-984B-8A58-058A216C53F7}"/>
            </c:ext>
          </c:extLst>
        </c:ser>
        <c:ser>
          <c:idx val="1"/>
          <c:order val="1"/>
          <c:tx>
            <c:strRef>
              <c:f>'сводКластер#4'!$A$11</c:f>
              <c:strCache>
                <c:ptCount val="1"/>
                <c:pt idx="0">
                  <c:v>2 кластер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110%"/>
                    <a:satMod val="105%"/>
                    <a:tint val="67%"/>
                  </a:schemeClr>
                </a:gs>
                <a:gs pos="50%">
                  <a:schemeClr val="accent2">
                    <a:lumMod val="105%"/>
                    <a:satMod val="103%"/>
                    <a:tint val="73%"/>
                  </a:schemeClr>
                </a:gs>
                <a:gs pos="100%">
                  <a:schemeClr val="accent2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'сводКластер#4'!$J$9:$AA$9</c:f>
              <c:strCache>
                <c:ptCount val="18"/>
                <c:pt idx="0">
                  <c:v>ДЕТСКОЕ ПИТАНИЕ</c:v>
                </c:pt>
                <c:pt idx="1">
                  <c:v>ЖЕНСКИЕ ШТУЧКИ</c:v>
                </c:pt>
                <c:pt idx="2">
                  <c:v>ИГРУШКИ</c:v>
                </c:pt>
                <c:pt idx="3">
                  <c:v>КАНЦТОВАРЫ, КНИГИ, ДИСКИ</c:v>
                </c:pt>
                <c:pt idx="4">
                  <c:v>КОСМЕТИКА/ГИГИЕНА</c:v>
                </c:pt>
                <c:pt idx="5">
                  <c:v>КРУПНОГАБАРИТНЫЙ ТОВАР</c:v>
                </c:pt>
                <c:pt idx="6">
                  <c:v>ОБУВЬ</c:v>
                </c:pt>
                <c:pt idx="7">
                  <c:v>ПОДГУЗНИКИ</c:v>
                </c:pt>
                <c:pt idx="8">
                  <c:v>СОПУТСТВУЮЩИЕ ТОВАРЫ</c:v>
                </c:pt>
                <c:pt idx="9">
                  <c:v>ТЕКСТИЛЬ, ТРИКОТАЖ</c:v>
                </c:pt>
                <c:pt idx="10">
                  <c:v>ТЕХНИКА И ТОВАРЫ ДЛЯ ДОМА</c:v>
                </c:pt>
                <c:pt idx="11">
                  <c:v>ТОВАРЫ ДЛЯ ЖИВОТНЫХ</c:v>
                </c:pt>
                <c:pt idx="12">
                  <c:v>ТОВАРЫ ДЛЯ КОРМЛЕНИЯ</c:v>
                </c:pt>
                <c:pt idx="13">
                  <c:v>ИГРУШКИ,1</c:v>
                </c:pt>
                <c:pt idx="14">
                  <c:v>ИНОЕ</c:v>
                </c:pt>
                <c:pt idx="15">
                  <c:v>КГТ</c:v>
                </c:pt>
                <c:pt idx="16">
                  <c:v>ОДЕЖДА</c:v>
                </c:pt>
                <c:pt idx="17">
                  <c:v>ППКП</c:v>
                </c:pt>
              </c:strCache>
            </c:strRef>
          </c:cat>
          <c:val>
            <c:numRef>
              <c:f>'сводКластер#4'!$J$11:$AA$11</c:f>
              <c:numCache>
                <c:formatCode>0%</c:formatCode>
                <c:ptCount val="18"/>
                <c:pt idx="0">
                  <c:v>-0.49062873240047672</c:v>
                </c:pt>
                <c:pt idx="1">
                  <c:v>-0.47752329530155219</c:v>
                </c:pt>
                <c:pt idx="2">
                  <c:v>-0.48779754567590222</c:v>
                </c:pt>
                <c:pt idx="3">
                  <c:v>1.3103915080457453</c:v>
                </c:pt>
                <c:pt idx="4">
                  <c:v>-0.44556725375111572</c:v>
                </c:pt>
                <c:pt idx="5">
                  <c:v>-0.49830980262126739</c:v>
                </c:pt>
                <c:pt idx="6">
                  <c:v>1.4996638811287422</c:v>
                </c:pt>
                <c:pt idx="7">
                  <c:v>1.4436814381192384</c:v>
                </c:pt>
                <c:pt idx="8">
                  <c:v>-0.40937883956052856</c:v>
                </c:pt>
                <c:pt idx="9">
                  <c:v>1.4991618431719729</c:v>
                </c:pt>
                <c:pt idx="10">
                  <c:v>1.4514324387050506</c:v>
                </c:pt>
                <c:pt idx="11">
                  <c:v>1.4950274101558194</c:v>
                </c:pt>
                <c:pt idx="12">
                  <c:v>1.3989798054675817</c:v>
                </c:pt>
                <c:pt idx="13">
                  <c:v>-0.49298090535665745</c:v>
                </c:pt>
                <c:pt idx="14">
                  <c:v>1.2642726473803287</c:v>
                </c:pt>
                <c:pt idx="15">
                  <c:v>-0.52667556661837445</c:v>
                </c:pt>
                <c:pt idx="16">
                  <c:v>1.4488817307528277</c:v>
                </c:pt>
                <c:pt idx="17">
                  <c:v>-0.38698679768702887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5A-984B-8A58-058A216C53F7}"/>
            </c:ext>
          </c:extLst>
        </c:ser>
        <c:ser>
          <c:idx val="2"/>
          <c:order val="2"/>
          <c:tx>
            <c:strRef>
              <c:f>'сводКластер#4'!$A$12</c:f>
              <c:strCache>
                <c:ptCount val="1"/>
                <c:pt idx="0">
                  <c:v>3 кластер</c:v>
                </c:pt>
              </c:strCache>
            </c:strRef>
          </c:tx>
          <c:spPr>
            <a:solidFill>
              <a:schemeClr val="accent6">
                <a:lumMod val="40%"/>
                <a:lumOff val="60%"/>
              </a:schemeClr>
            </a:solidFill>
            <a:ln w="9525" cap="flat" cmpd="sng" algn="ctr">
              <a:solidFill>
                <a:schemeClr val="accent3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'сводКластер#4'!$J$9:$AA$9</c:f>
              <c:strCache>
                <c:ptCount val="18"/>
                <c:pt idx="0">
                  <c:v>ДЕТСКОЕ ПИТАНИЕ</c:v>
                </c:pt>
                <c:pt idx="1">
                  <c:v>ЖЕНСКИЕ ШТУЧКИ</c:v>
                </c:pt>
                <c:pt idx="2">
                  <c:v>ИГРУШКИ</c:v>
                </c:pt>
                <c:pt idx="3">
                  <c:v>КАНЦТОВАРЫ, КНИГИ, ДИСКИ</c:v>
                </c:pt>
                <c:pt idx="4">
                  <c:v>КОСМЕТИКА/ГИГИЕНА</c:v>
                </c:pt>
                <c:pt idx="5">
                  <c:v>КРУПНОГАБАРИТНЫЙ ТОВАР</c:v>
                </c:pt>
                <c:pt idx="6">
                  <c:v>ОБУВЬ</c:v>
                </c:pt>
                <c:pt idx="7">
                  <c:v>ПОДГУЗНИКИ</c:v>
                </c:pt>
                <c:pt idx="8">
                  <c:v>СОПУТСТВУЮЩИЕ ТОВАРЫ</c:v>
                </c:pt>
                <c:pt idx="9">
                  <c:v>ТЕКСТИЛЬ, ТРИКОТАЖ</c:v>
                </c:pt>
                <c:pt idx="10">
                  <c:v>ТЕХНИКА И ТОВАРЫ ДЛЯ ДОМА</c:v>
                </c:pt>
                <c:pt idx="11">
                  <c:v>ТОВАРЫ ДЛЯ ЖИВОТНЫХ</c:v>
                </c:pt>
                <c:pt idx="12">
                  <c:v>ТОВАРЫ ДЛЯ КОРМЛЕНИЯ</c:v>
                </c:pt>
                <c:pt idx="13">
                  <c:v>ИГРУШКИ,1</c:v>
                </c:pt>
                <c:pt idx="14">
                  <c:v>ИНОЕ</c:v>
                </c:pt>
                <c:pt idx="15">
                  <c:v>КГТ</c:v>
                </c:pt>
                <c:pt idx="16">
                  <c:v>ОДЕЖДА</c:v>
                </c:pt>
                <c:pt idx="17">
                  <c:v>ППКП</c:v>
                </c:pt>
              </c:strCache>
            </c:strRef>
          </c:cat>
          <c:val>
            <c:numRef>
              <c:f>'сводКластер#4'!$J$12:$AA$12</c:f>
              <c:numCache>
                <c:formatCode>0%</c:formatCode>
                <c:ptCount val="18"/>
                <c:pt idx="0">
                  <c:v>1.4999670801955527</c:v>
                </c:pt>
                <c:pt idx="1">
                  <c:v>1.4994778063359855</c:v>
                </c:pt>
                <c:pt idx="2">
                  <c:v>-0.49142762980405841</c:v>
                </c:pt>
                <c:pt idx="3">
                  <c:v>-0.62431949587094937</c:v>
                </c:pt>
                <c:pt idx="4">
                  <c:v>1.4988693233343144</c:v>
                </c:pt>
                <c:pt idx="5">
                  <c:v>-0.5017951749291174</c:v>
                </c:pt>
                <c:pt idx="6">
                  <c:v>-0.49720493634814067</c:v>
                </c:pt>
                <c:pt idx="7">
                  <c:v>-9.7500136366860543E-2</c:v>
                </c:pt>
                <c:pt idx="8">
                  <c:v>-0.4603672977208168</c:v>
                </c:pt>
                <c:pt idx="9">
                  <c:v>-0.45975662341655144</c:v>
                </c:pt>
                <c:pt idx="10">
                  <c:v>-0.15213806744065564</c:v>
                </c:pt>
                <c:pt idx="11">
                  <c:v>-0.39207124073659483</c:v>
                </c:pt>
                <c:pt idx="12">
                  <c:v>4.1365569522457055E-2</c:v>
                </c:pt>
                <c:pt idx="13">
                  <c:v>-0.24400837069208195</c:v>
                </c:pt>
                <c:pt idx="14">
                  <c:v>0.3388024759526953</c:v>
                </c:pt>
                <c:pt idx="15">
                  <c:v>-0.42569371431474545</c:v>
                </c:pt>
                <c:pt idx="16">
                  <c:v>-0.11693719888437107</c:v>
                </c:pt>
                <c:pt idx="17">
                  <c:v>1.4953252711885594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5A-984B-8A58-058A216C53F7}"/>
            </c:ext>
          </c:extLst>
        </c:ser>
        <c:ser>
          <c:idx val="3"/>
          <c:order val="3"/>
          <c:tx>
            <c:strRef>
              <c:f>'сводКластер#4'!$A$13</c:f>
              <c:strCache>
                <c:ptCount val="1"/>
                <c:pt idx="0">
                  <c:v>4 кластер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110%"/>
                    <a:satMod val="105%"/>
                    <a:tint val="67%"/>
                  </a:schemeClr>
                </a:gs>
                <a:gs pos="50%">
                  <a:schemeClr val="accent4">
                    <a:lumMod val="105%"/>
                    <a:satMod val="103%"/>
                    <a:tint val="73%"/>
                  </a:schemeClr>
                </a:gs>
                <a:gs pos="100%">
                  <a:schemeClr val="accent4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'сводКластер#4'!$J$9:$AA$9</c:f>
              <c:strCache>
                <c:ptCount val="18"/>
                <c:pt idx="0">
                  <c:v>ДЕТСКОЕ ПИТАНИЕ</c:v>
                </c:pt>
                <c:pt idx="1">
                  <c:v>ЖЕНСКИЕ ШТУЧКИ</c:v>
                </c:pt>
                <c:pt idx="2">
                  <c:v>ИГРУШКИ</c:v>
                </c:pt>
                <c:pt idx="3">
                  <c:v>КАНЦТОВАРЫ, КНИГИ, ДИСКИ</c:v>
                </c:pt>
                <c:pt idx="4">
                  <c:v>КОСМЕТИКА/ГИГИЕНА</c:v>
                </c:pt>
                <c:pt idx="5">
                  <c:v>КРУПНОГАБАРИТНЫЙ ТОВАР</c:v>
                </c:pt>
                <c:pt idx="6">
                  <c:v>ОБУВЬ</c:v>
                </c:pt>
                <c:pt idx="7">
                  <c:v>ПОДГУЗНИКИ</c:v>
                </c:pt>
                <c:pt idx="8">
                  <c:v>СОПУТСТВУЮЩИЕ ТОВАРЫ</c:v>
                </c:pt>
                <c:pt idx="9">
                  <c:v>ТЕКСТИЛЬ, ТРИКОТАЖ</c:v>
                </c:pt>
                <c:pt idx="10">
                  <c:v>ТЕХНИКА И ТОВАРЫ ДЛЯ ДОМА</c:v>
                </c:pt>
                <c:pt idx="11">
                  <c:v>ТОВАРЫ ДЛЯ ЖИВОТНЫХ</c:v>
                </c:pt>
                <c:pt idx="12">
                  <c:v>ТОВАРЫ ДЛЯ КОРМЛЕНИЯ</c:v>
                </c:pt>
                <c:pt idx="13">
                  <c:v>ИГРУШКИ,1</c:v>
                </c:pt>
                <c:pt idx="14">
                  <c:v>ИНОЕ</c:v>
                </c:pt>
                <c:pt idx="15">
                  <c:v>КГТ</c:v>
                </c:pt>
                <c:pt idx="16">
                  <c:v>ОДЕЖДА</c:v>
                </c:pt>
                <c:pt idx="17">
                  <c:v>ППКП</c:v>
                </c:pt>
              </c:strCache>
            </c:strRef>
          </c:cat>
          <c:val>
            <c:numRef>
              <c:f>'сводКластер#4'!$J$13:$AA$13</c:f>
              <c:numCache>
                <c:formatCode>0%</c:formatCode>
                <c:ptCount val="18"/>
                <c:pt idx="0">
                  <c:v>-0.50502632084460031</c:v>
                </c:pt>
                <c:pt idx="1">
                  <c:v>-0.48507069806207137</c:v>
                </c:pt>
                <c:pt idx="2">
                  <c:v>1.4998381731789088</c:v>
                </c:pt>
                <c:pt idx="3">
                  <c:v>0.23044104653644226</c:v>
                </c:pt>
                <c:pt idx="4">
                  <c:v>-0.53495612533591452</c:v>
                </c:pt>
                <c:pt idx="5">
                  <c:v>-0.49989349975840902</c:v>
                </c:pt>
                <c:pt idx="6">
                  <c:v>-0.47540770905392027</c:v>
                </c:pt>
                <c:pt idx="7">
                  <c:v>-0.66372101789121962</c:v>
                </c:pt>
                <c:pt idx="8">
                  <c:v>1.4937030231780848</c:v>
                </c:pt>
                <c:pt idx="9">
                  <c:v>-0.5415659327543445</c:v>
                </c:pt>
                <c:pt idx="10">
                  <c:v>-0.53537787061180031</c:v>
                </c:pt>
                <c:pt idx="11">
                  <c:v>-0.58966858902734576</c:v>
                </c:pt>
                <c:pt idx="12">
                  <c:v>-0.76403037738158297</c:v>
                </c:pt>
                <c:pt idx="13">
                  <c:v>1.4698240949718591</c:v>
                </c:pt>
                <c:pt idx="14">
                  <c:v>-0.83238095520275579</c:v>
                </c:pt>
                <c:pt idx="15">
                  <c:v>-0.54555262651737368</c:v>
                </c:pt>
                <c:pt idx="16">
                  <c:v>-0.66980004731683496</c:v>
                </c:pt>
                <c:pt idx="17">
                  <c:v>-0.55843923903115411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5A-984B-8A58-058A216C5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0060007"/>
        <c:axId val="150060991"/>
      </c:barChart>
      <c:catAx>
        <c:axId val="150060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991"/>
        <c:crosses val="autoZero"/>
        <c:auto val="1"/>
        <c:lblAlgn val="ctr"/>
        <c:lblOffset val="100"/>
        <c:noMultiLvlLbl val="0"/>
      </c:catAx>
      <c:valAx>
        <c:axId val="15006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Кластеры в разрезе доп. параметров </a:t>
            </a:r>
            <a:r>
              <a:rPr lang="ru-RU" sz="1400" b="0" i="0" u="none" strike="noStrike" cap="none" baseline="0%">
                <a:effectLst/>
              </a:rPr>
              <a:t>(Стандартное отклонение)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'сводКластер#4'!$A$10</c:f>
              <c:strCache>
                <c:ptCount val="1"/>
                <c:pt idx="0">
                  <c:v>1 кластер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110%"/>
                    <a:satMod val="105%"/>
                    <a:tint val="67%"/>
                  </a:schemeClr>
                </a:gs>
                <a:gs pos="50%">
                  <a:schemeClr val="accent1">
                    <a:lumMod val="105%"/>
                    <a:satMod val="103%"/>
                    <a:tint val="73%"/>
                  </a:schemeClr>
                </a:gs>
                <a:gs pos="100%">
                  <a:schemeClr val="accent1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'сводКластер#4'!$AB$9:$AK$9</c:f>
              <c:strCache>
                <c:ptCount val="10"/>
                <c:pt idx="0">
                  <c:v>Курьерская</c:v>
                </c:pt>
                <c:pt idx="1">
                  <c:v>Магазины</c:v>
                </c:pt>
                <c:pt idx="2">
                  <c:v>Самовывоз</c:v>
                </c:pt>
                <c:pt idx="3">
                  <c:v>DPD</c:v>
                </c:pt>
                <c:pt idx="4">
                  <c:v>Pick point</c:v>
                </c:pt>
                <c:pt idx="5">
                  <c:v>Безналичная</c:v>
                </c:pt>
                <c:pt idx="6">
                  <c:v>Наличная</c:v>
                </c:pt>
                <c:pt idx="7">
                  <c:v>МО</c:v>
                </c:pt>
                <c:pt idx="8">
                  <c:v>Москва</c:v>
                </c:pt>
                <c:pt idx="9">
                  <c:v>Регионы</c:v>
                </c:pt>
              </c:strCache>
            </c:strRef>
          </c:cat>
          <c:val>
            <c:numRef>
              <c:f>'сводКластер#4'!$AB$10:$AK$10</c:f>
              <c:numCache>
                <c:formatCode>0%</c:formatCode>
                <c:ptCount val="10"/>
                <c:pt idx="0">
                  <c:v>-0.85730954406029214</c:v>
                </c:pt>
                <c:pt idx="1">
                  <c:v>0.82930349693578198</c:v>
                </c:pt>
                <c:pt idx="2">
                  <c:v>-0.57050285609890916</c:v>
                </c:pt>
                <c:pt idx="3">
                  <c:v>1.1154357898532152</c:v>
                </c:pt>
                <c:pt idx="4">
                  <c:v>-0.74554366548272777</c:v>
                </c:pt>
                <c:pt idx="5">
                  <c:v>0.8385341295828177</c:v>
                </c:pt>
                <c:pt idx="6">
                  <c:v>-0.83853412958281026</c:v>
                </c:pt>
                <c:pt idx="7">
                  <c:v>-1.203631985838127</c:v>
                </c:pt>
                <c:pt idx="8">
                  <c:v>-1.4349256322188475</c:v>
                </c:pt>
                <c:pt idx="9">
                  <c:v>1.4207496623523921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E-8040-9F0E-E2DB806BF83C}"/>
            </c:ext>
          </c:extLst>
        </c:ser>
        <c:ser>
          <c:idx val="1"/>
          <c:order val="1"/>
          <c:tx>
            <c:strRef>
              <c:f>'сводКластер#4'!$A$11</c:f>
              <c:strCache>
                <c:ptCount val="1"/>
                <c:pt idx="0">
                  <c:v>2 кластер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110%"/>
                    <a:satMod val="105%"/>
                    <a:tint val="67%"/>
                  </a:schemeClr>
                </a:gs>
                <a:gs pos="50%">
                  <a:schemeClr val="accent2">
                    <a:lumMod val="105%"/>
                    <a:satMod val="103%"/>
                    <a:tint val="73%"/>
                  </a:schemeClr>
                </a:gs>
                <a:gs pos="100%">
                  <a:schemeClr val="accent2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'сводКластер#4'!$AB$9:$AK$9</c:f>
              <c:strCache>
                <c:ptCount val="10"/>
                <c:pt idx="0">
                  <c:v>Курьерская</c:v>
                </c:pt>
                <c:pt idx="1">
                  <c:v>Магазины</c:v>
                </c:pt>
                <c:pt idx="2">
                  <c:v>Самовывоз</c:v>
                </c:pt>
                <c:pt idx="3">
                  <c:v>DPD</c:v>
                </c:pt>
                <c:pt idx="4">
                  <c:v>Pick point</c:v>
                </c:pt>
                <c:pt idx="5">
                  <c:v>Безналичная</c:v>
                </c:pt>
                <c:pt idx="6">
                  <c:v>Наличная</c:v>
                </c:pt>
                <c:pt idx="7">
                  <c:v>МО</c:v>
                </c:pt>
                <c:pt idx="8">
                  <c:v>Москва</c:v>
                </c:pt>
                <c:pt idx="9">
                  <c:v>Регионы</c:v>
                </c:pt>
              </c:strCache>
            </c:strRef>
          </c:cat>
          <c:val>
            <c:numRef>
              <c:f>'сводКластер#4'!$AB$11:$AK$11</c:f>
              <c:numCache>
                <c:formatCode>0%</c:formatCode>
                <c:ptCount val="10"/>
                <c:pt idx="0">
                  <c:v>0.13027425457720895</c:v>
                </c:pt>
                <c:pt idx="1">
                  <c:v>-0.36314714976964541</c:v>
                </c:pt>
                <c:pt idx="2">
                  <c:v>1.0808316698605578</c:v>
                </c:pt>
                <c:pt idx="3">
                  <c:v>-1.0982644788964344</c:v>
                </c:pt>
                <c:pt idx="4">
                  <c:v>0.5129897796843258</c:v>
                </c:pt>
                <c:pt idx="5">
                  <c:v>-0.35989269321894829</c:v>
                </c:pt>
                <c:pt idx="6">
                  <c:v>0.35989269321890222</c:v>
                </c:pt>
                <c:pt idx="7">
                  <c:v>7.7589831908316999E-3</c:v>
                </c:pt>
                <c:pt idx="8">
                  <c:v>0.12627821640629139</c:v>
                </c:pt>
                <c:pt idx="9">
                  <c:v>-0.11388834293521705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CE-8040-9F0E-E2DB806BF83C}"/>
            </c:ext>
          </c:extLst>
        </c:ser>
        <c:ser>
          <c:idx val="2"/>
          <c:order val="2"/>
          <c:tx>
            <c:strRef>
              <c:f>'сводКластер#4'!$A$12</c:f>
              <c:strCache>
                <c:ptCount val="1"/>
                <c:pt idx="0">
                  <c:v>3 кластер</c:v>
                </c:pt>
              </c:strCache>
            </c:strRef>
          </c:tx>
          <c:spPr>
            <a:solidFill>
              <a:schemeClr val="accent6">
                <a:lumMod val="40%"/>
                <a:lumOff val="60%"/>
              </a:schemeClr>
            </a:solidFill>
            <a:ln w="9525" cap="flat" cmpd="sng" algn="ctr">
              <a:solidFill>
                <a:schemeClr val="accent3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'сводКластер#4'!$AB$9:$AK$9</c:f>
              <c:strCache>
                <c:ptCount val="10"/>
                <c:pt idx="0">
                  <c:v>Курьерская</c:v>
                </c:pt>
                <c:pt idx="1">
                  <c:v>Магазины</c:v>
                </c:pt>
                <c:pt idx="2">
                  <c:v>Самовывоз</c:v>
                </c:pt>
                <c:pt idx="3">
                  <c:v>DPD</c:v>
                </c:pt>
                <c:pt idx="4">
                  <c:v>Pick point</c:v>
                </c:pt>
                <c:pt idx="5">
                  <c:v>Безналичная</c:v>
                </c:pt>
                <c:pt idx="6">
                  <c:v>Наличная</c:v>
                </c:pt>
                <c:pt idx="7">
                  <c:v>МО</c:v>
                </c:pt>
                <c:pt idx="8">
                  <c:v>Москва</c:v>
                </c:pt>
                <c:pt idx="9">
                  <c:v>Регионы</c:v>
                </c:pt>
              </c:strCache>
            </c:strRef>
          </c:cat>
          <c:val>
            <c:numRef>
              <c:f>'сводКластер#4'!$AB$12:$AK$12</c:f>
              <c:numCache>
                <c:formatCode>0%</c:formatCode>
                <c:ptCount val="10"/>
                <c:pt idx="0">
                  <c:v>1.3594490701370383</c:v>
                </c:pt>
                <c:pt idx="1">
                  <c:v>-1.2508524578874662</c:v>
                </c:pt>
                <c:pt idx="2">
                  <c:v>0.57432689612715104</c:v>
                </c:pt>
                <c:pt idx="3">
                  <c:v>0.51556637692675655</c:v>
                </c:pt>
                <c:pt idx="4">
                  <c:v>1.1540547307463964</c:v>
                </c:pt>
                <c:pt idx="5">
                  <c:v>-1.2524320029355465</c:v>
                </c:pt>
                <c:pt idx="6">
                  <c:v>1.2524320029355571</c:v>
                </c:pt>
                <c:pt idx="7">
                  <c:v>1.2445251346976354</c:v>
                </c:pt>
                <c:pt idx="8">
                  <c:v>0.83974648510225947</c:v>
                </c:pt>
                <c:pt idx="9">
                  <c:v>-0.89275950061020937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CE-8040-9F0E-E2DB806BF83C}"/>
            </c:ext>
          </c:extLst>
        </c:ser>
        <c:ser>
          <c:idx val="3"/>
          <c:order val="3"/>
          <c:tx>
            <c:strRef>
              <c:f>'сводКластер#4'!$A$13</c:f>
              <c:strCache>
                <c:ptCount val="1"/>
                <c:pt idx="0">
                  <c:v>4 кластер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110%"/>
                    <a:satMod val="105%"/>
                    <a:tint val="67%"/>
                  </a:schemeClr>
                </a:gs>
                <a:gs pos="50%">
                  <a:schemeClr val="accent4">
                    <a:lumMod val="105%"/>
                    <a:satMod val="103%"/>
                    <a:tint val="73%"/>
                  </a:schemeClr>
                </a:gs>
                <a:gs pos="100%">
                  <a:schemeClr val="accent4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%"/>
                </a:schemeClr>
              </a:solidFill>
              <a:round/>
            </a:ln>
            <a:effectLst/>
          </c:spPr>
          <c:invertIfNegative val="0"/>
          <c:cat>
            <c:strRef>
              <c:f>'сводКластер#4'!$AB$9:$AK$9</c:f>
              <c:strCache>
                <c:ptCount val="10"/>
                <c:pt idx="0">
                  <c:v>Курьерская</c:v>
                </c:pt>
                <c:pt idx="1">
                  <c:v>Магазины</c:v>
                </c:pt>
                <c:pt idx="2">
                  <c:v>Самовывоз</c:v>
                </c:pt>
                <c:pt idx="3">
                  <c:v>DPD</c:v>
                </c:pt>
                <c:pt idx="4">
                  <c:v>Pick point</c:v>
                </c:pt>
                <c:pt idx="5">
                  <c:v>Безналичная</c:v>
                </c:pt>
                <c:pt idx="6">
                  <c:v>Наличная</c:v>
                </c:pt>
                <c:pt idx="7">
                  <c:v>МО</c:v>
                </c:pt>
                <c:pt idx="8">
                  <c:v>Москва</c:v>
                </c:pt>
                <c:pt idx="9">
                  <c:v>Регионы</c:v>
                </c:pt>
              </c:strCache>
            </c:strRef>
          </c:cat>
          <c:val>
            <c:numRef>
              <c:f>'сводКластер#4'!$AB$13:$AK$13</c:f>
              <c:numCache>
                <c:formatCode>0%</c:formatCode>
                <c:ptCount val="10"/>
                <c:pt idx="0">
                  <c:v>-0.63241378065395459</c:v>
                </c:pt>
                <c:pt idx="1">
                  <c:v>0.78469611072131007</c:v>
                </c:pt>
                <c:pt idx="2">
                  <c:v>-1.0846557098888003</c:v>
                </c:pt>
                <c:pt idx="3">
                  <c:v>-0.53273768788353515</c:v>
                </c:pt>
                <c:pt idx="4">
                  <c:v>-0.92150084494799478</c:v>
                </c:pt>
                <c:pt idx="5">
                  <c:v>0.7737905665716357</c:v>
                </c:pt>
                <c:pt idx="6">
                  <c:v>-0.77379056657164946</c:v>
                </c:pt>
                <c:pt idx="7">
                  <c:v>-4.8652132050341176E-2</c:v>
                </c:pt>
                <c:pt idx="8">
                  <c:v>0.46890093071029676</c:v>
                </c:pt>
                <c:pt idx="9">
                  <c:v>-0.41410181880696556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CE-8040-9F0E-E2DB806BF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0060007"/>
        <c:axId val="150060991"/>
      </c:barChart>
      <c:catAx>
        <c:axId val="150060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991"/>
        <c:crosses val="autoZero"/>
        <c:auto val="1"/>
        <c:lblAlgn val="ctr"/>
        <c:lblOffset val="100"/>
        <c:noMultiLvlLbl val="0"/>
      </c:catAx>
      <c:valAx>
        <c:axId val="15006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Кластеры в разрезе основных показателей </a:t>
            </a:r>
            <a:r>
              <a:rPr lang="ru-RU" sz="1600" b="0" i="0" u="none" strike="noStrike" cap="none" normalizeH="0" baseline="0%">
                <a:effectLst/>
              </a:rPr>
              <a:t>(Стандартное отклонение)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%">
              <a:solidFill>
                <a:schemeClr val="tx1">
                  <a:lumMod val="65%"/>
                  <a:lumOff val="35%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'сводКластер#4'!$A$10</c:f>
              <c:strCache>
                <c:ptCount val="1"/>
                <c:pt idx="0">
                  <c:v>1 кластер</c:v>
                </c:pt>
              </c:strCache>
            </c:strRef>
          </c:tx>
          <c:spPr>
            <a:solidFill>
              <a:schemeClr val="accent1">
                <a:alpha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'сводКластер#4'!$B$9:$I$9</c:f>
              <c:strCache>
                <c:ptCount val="8"/>
                <c:pt idx="0">
                  <c:v>КоличествоЧеков</c:v>
                </c:pt>
                <c:pt idx="1">
                  <c:v>Среднийчек</c:v>
                </c:pt>
                <c:pt idx="2">
                  <c:v>СреднееЧислоТоваровЧека</c:v>
                </c:pt>
                <c:pt idx="3">
                  <c:v>Выручка</c:v>
                </c:pt>
                <c:pt idx="4">
                  <c:v>КоличествоТоваров</c:v>
                </c:pt>
                <c:pt idx="5">
                  <c:v>СредняяМаржа</c:v>
                </c:pt>
                <c:pt idx="6">
                  <c:v> ПроцентОтмен (в процентах) </c:v>
                </c:pt>
                <c:pt idx="7">
                  <c:v>Доля выкупленных</c:v>
                </c:pt>
              </c:strCache>
            </c:strRef>
          </c:cat>
          <c:val>
            <c:numRef>
              <c:f>'сводКластер#4'!$B$10:$I$10</c:f>
              <c:numCache>
                <c:formatCode>0%</c:formatCode>
                <c:ptCount val="8"/>
                <c:pt idx="0">
                  <c:v>-0.79628996242300309</c:v>
                </c:pt>
                <c:pt idx="1">
                  <c:v>1.4912884908263004</c:v>
                </c:pt>
                <c:pt idx="2">
                  <c:v>-0.88574082145747568</c:v>
                </c:pt>
                <c:pt idx="3">
                  <c:v>1.4427920115889974</c:v>
                </c:pt>
                <c:pt idx="4">
                  <c:v>-0.83069001928511721</c:v>
                </c:pt>
                <c:pt idx="5">
                  <c:v>1.4995080408381691</c:v>
                </c:pt>
                <c:pt idx="6">
                  <c:v>-0.8438543571596735</c:v>
                </c:pt>
                <c:pt idx="7">
                  <c:v>0.95453795483428761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F-CB4D-AEE5-41C373121802}"/>
            </c:ext>
          </c:extLst>
        </c:ser>
        <c:ser>
          <c:idx val="1"/>
          <c:order val="1"/>
          <c:tx>
            <c:strRef>
              <c:f>'сводКластер#4'!$A$11</c:f>
              <c:strCache>
                <c:ptCount val="1"/>
                <c:pt idx="0">
                  <c:v>2 кластер</c:v>
                </c:pt>
              </c:strCache>
            </c:strRef>
          </c:tx>
          <c:spPr>
            <a:solidFill>
              <a:schemeClr val="accent2">
                <a:alpha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'сводКластер#4'!$B$9:$I$9</c:f>
              <c:strCache>
                <c:ptCount val="8"/>
                <c:pt idx="0">
                  <c:v>КоличествоЧеков</c:v>
                </c:pt>
                <c:pt idx="1">
                  <c:v>Среднийчек</c:v>
                </c:pt>
                <c:pt idx="2">
                  <c:v>СреднееЧислоТоваровЧека</c:v>
                </c:pt>
                <c:pt idx="3">
                  <c:v>Выручка</c:v>
                </c:pt>
                <c:pt idx="4">
                  <c:v>КоличествоТоваров</c:v>
                </c:pt>
                <c:pt idx="5">
                  <c:v>СредняяМаржа</c:v>
                </c:pt>
                <c:pt idx="6">
                  <c:v> ПроцентОтмен (в процентах) </c:v>
                </c:pt>
                <c:pt idx="7">
                  <c:v>Доля выкупленных</c:v>
                </c:pt>
              </c:strCache>
            </c:strRef>
          </c:cat>
          <c:val>
            <c:numRef>
              <c:f>'сводКластер#4'!$B$11:$I$11</c:f>
              <c:numCache>
                <c:formatCode>0%</c:formatCode>
                <c:ptCount val="8"/>
                <c:pt idx="0">
                  <c:v>9.5666177618124792E-2</c:v>
                </c:pt>
                <c:pt idx="1">
                  <c:v>-0.51518228171524239</c:v>
                </c:pt>
                <c:pt idx="2">
                  <c:v>-0.26409042298245639</c:v>
                </c:pt>
                <c:pt idx="3">
                  <c:v>-0.55510727327024467</c:v>
                </c:pt>
                <c:pt idx="4">
                  <c:v>-0.2427317480660077</c:v>
                </c:pt>
                <c:pt idx="5">
                  <c:v>-0.46876362980632286</c:v>
                </c:pt>
                <c:pt idx="6">
                  <c:v>0.20147568300726901</c:v>
                </c:pt>
                <c:pt idx="7">
                  <c:v>-0.962808312108973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F-CB4D-AEE5-41C373121802}"/>
            </c:ext>
          </c:extLst>
        </c:ser>
        <c:ser>
          <c:idx val="2"/>
          <c:order val="2"/>
          <c:tx>
            <c:strRef>
              <c:f>'сводКластер#4'!$A$12</c:f>
              <c:strCache>
                <c:ptCount val="1"/>
                <c:pt idx="0">
                  <c:v>3 кластер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'сводКластер#4'!$B$9:$I$9</c:f>
              <c:strCache>
                <c:ptCount val="8"/>
                <c:pt idx="0">
                  <c:v>КоличествоЧеков</c:v>
                </c:pt>
                <c:pt idx="1">
                  <c:v>Среднийчек</c:v>
                </c:pt>
                <c:pt idx="2">
                  <c:v>СреднееЧислоТоваровЧека</c:v>
                </c:pt>
                <c:pt idx="3">
                  <c:v>Выручка</c:v>
                </c:pt>
                <c:pt idx="4">
                  <c:v>КоличествоТоваров</c:v>
                </c:pt>
                <c:pt idx="5">
                  <c:v>СредняяМаржа</c:v>
                </c:pt>
                <c:pt idx="6">
                  <c:v> ПроцентОтмен (в процентах) </c:v>
                </c:pt>
                <c:pt idx="7">
                  <c:v>Доля выкупленных</c:v>
                </c:pt>
              </c:strCache>
            </c:strRef>
          </c:cat>
          <c:val>
            <c:numRef>
              <c:f>'сводКластер#4'!$B$12:$I$12</c:f>
              <c:numCache>
                <c:formatCode>0%</c:formatCode>
                <c:ptCount val="8"/>
                <c:pt idx="0">
                  <c:v>1.3777683231787374</c:v>
                </c:pt>
                <c:pt idx="1">
                  <c:v>-0.35718258074838566</c:v>
                </c:pt>
                <c:pt idx="2">
                  <c:v>1.4365023852182268</c:v>
                </c:pt>
                <c:pt idx="3">
                  <c:v>-0.11504529714121579</c:v>
                </c:pt>
                <c:pt idx="4">
                  <c:v>1.4518388105331426</c:v>
                </c:pt>
                <c:pt idx="5">
                  <c:v>-0.53148546706943922</c:v>
                </c:pt>
                <c:pt idx="6">
                  <c:v>1.3313854053115921</c:v>
                </c:pt>
                <c:pt idx="7">
                  <c:v>-0.75804040727113675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F-CB4D-AEE5-41C373121802}"/>
            </c:ext>
          </c:extLst>
        </c:ser>
        <c:ser>
          <c:idx val="3"/>
          <c:order val="3"/>
          <c:tx>
            <c:strRef>
              <c:f>'сводКластер#4'!$A$13</c:f>
              <c:strCache>
                <c:ptCount val="1"/>
                <c:pt idx="0">
                  <c:v>4 кластер</c:v>
                </c:pt>
              </c:strCache>
            </c:strRef>
          </c:tx>
          <c:spPr>
            <a:solidFill>
              <a:schemeClr val="accent4">
                <a:alpha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'сводКластер#4'!$B$9:$I$9</c:f>
              <c:strCache>
                <c:ptCount val="8"/>
                <c:pt idx="0">
                  <c:v>КоличествоЧеков</c:v>
                </c:pt>
                <c:pt idx="1">
                  <c:v>Среднийчек</c:v>
                </c:pt>
                <c:pt idx="2">
                  <c:v>СреднееЧислоТоваровЧека</c:v>
                </c:pt>
                <c:pt idx="3">
                  <c:v>Выручка</c:v>
                </c:pt>
                <c:pt idx="4">
                  <c:v>КоличествоТоваров</c:v>
                </c:pt>
                <c:pt idx="5">
                  <c:v>СредняяМаржа</c:v>
                </c:pt>
                <c:pt idx="6">
                  <c:v> ПроцентОтмен (в процентах) </c:v>
                </c:pt>
                <c:pt idx="7">
                  <c:v>Доля выкупленных</c:v>
                </c:pt>
              </c:strCache>
            </c:strRef>
          </c:cat>
          <c:val>
            <c:numRef>
              <c:f>'сводКластер#4'!$B$13:$I$13</c:f>
              <c:numCache>
                <c:formatCode>0%</c:formatCode>
                <c:ptCount val="8"/>
                <c:pt idx="0">
                  <c:v>-0.67714453837385802</c:v>
                </c:pt>
                <c:pt idx="1">
                  <c:v>-0.61892362836267301</c:v>
                </c:pt>
                <c:pt idx="2">
                  <c:v>-0.28667114077829536</c:v>
                </c:pt>
                <c:pt idx="3">
                  <c:v>-0.77263944117753747</c:v>
                </c:pt>
                <c:pt idx="4">
                  <c:v>-0.37841704318201708</c:v>
                </c:pt>
                <c:pt idx="5">
                  <c:v>-0.49925894396240705</c:v>
                </c:pt>
                <c:pt idx="6">
                  <c:v>-0.68900673115918765</c:v>
                </c:pt>
                <c:pt idx="7">
                  <c:v>0.766310764545857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EF-CB4D-AEE5-41C37312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50060007"/>
        <c:axId val="150060991"/>
      </c:barChart>
      <c:catAx>
        <c:axId val="150060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20" normalizeH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991"/>
        <c:crosses val="autoZero"/>
        <c:auto val="1"/>
        <c:lblAlgn val="ctr"/>
        <c:lblOffset val="100"/>
        <c:noMultiLvlLbl val="0"/>
      </c:catAx>
      <c:valAx>
        <c:axId val="15006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bg2">
          <a:lumMod val="50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Кластеры в разрезе основных показателей </a:t>
            </a:r>
            <a:r>
              <a:rPr lang="ru-RU" sz="1600" b="0" i="0" u="none" strike="noStrike" cap="none" normalizeH="0" baseline="0%">
                <a:effectLst/>
              </a:rPr>
              <a:t>(Стандартное отклонение)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%">
              <a:solidFill>
                <a:schemeClr val="tx1">
                  <a:lumMod val="65%"/>
                  <a:lumOff val="35%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'сводКластер#4'!$A$10</c:f>
              <c:strCache>
                <c:ptCount val="1"/>
                <c:pt idx="0">
                  <c:v>1 кластер</c:v>
                </c:pt>
              </c:strCache>
            </c:strRef>
          </c:tx>
          <c:spPr>
            <a:ln w="28575" cap="rnd">
              <a:solidFill>
                <a:schemeClr val="accent1">
                  <a:alpha val="70%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>
                  <a:alpha val="70%"/>
                </a:schemeClr>
              </a:solidFill>
              <a:ln>
                <a:noFill/>
              </a:ln>
              <a:effectLst/>
            </c:spPr>
          </c:marker>
          <c:dLbls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'сводКластер#4'!$B$9:$I$9</c:f>
              <c:strCache>
                <c:ptCount val="8"/>
                <c:pt idx="0">
                  <c:v>КоличествоЧеков</c:v>
                </c:pt>
                <c:pt idx="1">
                  <c:v>Среднийчек</c:v>
                </c:pt>
                <c:pt idx="2">
                  <c:v>СреднееЧислоТоваровЧека</c:v>
                </c:pt>
                <c:pt idx="3">
                  <c:v>Выручка</c:v>
                </c:pt>
                <c:pt idx="4">
                  <c:v>КоличествоТоваров</c:v>
                </c:pt>
                <c:pt idx="5">
                  <c:v>СредняяМаржа</c:v>
                </c:pt>
                <c:pt idx="6">
                  <c:v> ПроцентОтмен (в процентах) </c:v>
                </c:pt>
                <c:pt idx="7">
                  <c:v>Доля выкупленных</c:v>
                </c:pt>
              </c:strCache>
            </c:strRef>
          </c:cat>
          <c:val>
            <c:numRef>
              <c:f>'сводКластер#4'!$B$10:$I$10</c:f>
              <c:numCache>
                <c:formatCode>0%</c:formatCode>
                <c:ptCount val="8"/>
                <c:pt idx="0">
                  <c:v>-0.79628996242300309</c:v>
                </c:pt>
                <c:pt idx="1">
                  <c:v>1.4912884908263004</c:v>
                </c:pt>
                <c:pt idx="2">
                  <c:v>-0.88574082145747568</c:v>
                </c:pt>
                <c:pt idx="3">
                  <c:v>1.4427920115889974</c:v>
                </c:pt>
                <c:pt idx="4">
                  <c:v>-0.83069001928511721</c:v>
                </c:pt>
                <c:pt idx="5">
                  <c:v>1.4995080408381691</c:v>
                </c:pt>
                <c:pt idx="6">
                  <c:v>-0.8438543571596735</c:v>
                </c:pt>
                <c:pt idx="7">
                  <c:v>0.95453795483428761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C-FE4F-B446-80D5F345CA3D}"/>
            </c:ext>
          </c:extLst>
        </c:ser>
        <c:ser>
          <c:idx val="1"/>
          <c:order val="1"/>
          <c:tx>
            <c:strRef>
              <c:f>'сводКластер#4'!$A$11</c:f>
              <c:strCache>
                <c:ptCount val="1"/>
                <c:pt idx="0">
                  <c:v>2 кластер</c:v>
                </c:pt>
              </c:strCache>
            </c:strRef>
          </c:tx>
          <c:spPr>
            <a:ln w="28575" cap="rnd">
              <a:solidFill>
                <a:schemeClr val="accent2">
                  <a:alpha val="70%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alpha val="70%"/>
                </a:schemeClr>
              </a:solidFill>
              <a:ln>
                <a:noFill/>
              </a:ln>
              <a:effectLst/>
            </c:spPr>
          </c:marker>
          <c:dLbls>
            <c:spPr>
              <a:solidFill>
                <a:schemeClr val="accent2">
                  <a:lumMod val="40%"/>
                  <a:lumOff val="60%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'сводКластер#4'!$B$9:$I$9</c:f>
              <c:strCache>
                <c:ptCount val="8"/>
                <c:pt idx="0">
                  <c:v>КоличествоЧеков</c:v>
                </c:pt>
                <c:pt idx="1">
                  <c:v>Среднийчек</c:v>
                </c:pt>
                <c:pt idx="2">
                  <c:v>СреднееЧислоТоваровЧека</c:v>
                </c:pt>
                <c:pt idx="3">
                  <c:v>Выручка</c:v>
                </c:pt>
                <c:pt idx="4">
                  <c:v>КоличествоТоваров</c:v>
                </c:pt>
                <c:pt idx="5">
                  <c:v>СредняяМаржа</c:v>
                </c:pt>
                <c:pt idx="6">
                  <c:v> ПроцентОтмен (в процентах) </c:v>
                </c:pt>
                <c:pt idx="7">
                  <c:v>Доля выкупленных</c:v>
                </c:pt>
              </c:strCache>
            </c:strRef>
          </c:cat>
          <c:val>
            <c:numRef>
              <c:f>'сводКластер#4'!$B$11:$I$11</c:f>
              <c:numCache>
                <c:formatCode>0%</c:formatCode>
                <c:ptCount val="8"/>
                <c:pt idx="0">
                  <c:v>9.5666177618124792E-2</c:v>
                </c:pt>
                <c:pt idx="1">
                  <c:v>-0.51518228171524239</c:v>
                </c:pt>
                <c:pt idx="2">
                  <c:v>-0.26409042298245639</c:v>
                </c:pt>
                <c:pt idx="3">
                  <c:v>-0.55510727327024467</c:v>
                </c:pt>
                <c:pt idx="4">
                  <c:v>-0.2427317480660077</c:v>
                </c:pt>
                <c:pt idx="5">
                  <c:v>-0.46876362980632286</c:v>
                </c:pt>
                <c:pt idx="6">
                  <c:v>0.20147568300726901</c:v>
                </c:pt>
                <c:pt idx="7">
                  <c:v>-0.962808312108973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4C-FE4F-B446-80D5F345CA3D}"/>
            </c:ext>
          </c:extLst>
        </c:ser>
        <c:ser>
          <c:idx val="2"/>
          <c:order val="2"/>
          <c:tx>
            <c:strRef>
              <c:f>'сводКластер#4'!$A$12</c:f>
              <c:strCache>
                <c:ptCount val="1"/>
                <c:pt idx="0">
                  <c:v>3 кластер</c:v>
                </c:pt>
              </c:strCache>
            </c:strRef>
          </c:tx>
          <c:spPr>
            <a:ln w="28575" cap="rnd">
              <a:solidFill>
                <a:schemeClr val="accent3">
                  <a:alpha val="70%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alpha val="70%"/>
                </a:schemeClr>
              </a:solidFill>
              <a:ln>
                <a:noFill/>
              </a:ln>
              <a:effectLst/>
            </c:spPr>
          </c:marker>
          <c:dLbls>
            <c:spPr>
              <a:solidFill>
                <a:schemeClr val="bg1">
                  <a:lumMod val="75%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'сводКластер#4'!$B$9:$I$9</c:f>
              <c:strCache>
                <c:ptCount val="8"/>
                <c:pt idx="0">
                  <c:v>КоличествоЧеков</c:v>
                </c:pt>
                <c:pt idx="1">
                  <c:v>Среднийчек</c:v>
                </c:pt>
                <c:pt idx="2">
                  <c:v>СреднееЧислоТоваровЧека</c:v>
                </c:pt>
                <c:pt idx="3">
                  <c:v>Выручка</c:v>
                </c:pt>
                <c:pt idx="4">
                  <c:v>КоличествоТоваров</c:v>
                </c:pt>
                <c:pt idx="5">
                  <c:v>СредняяМаржа</c:v>
                </c:pt>
                <c:pt idx="6">
                  <c:v> ПроцентОтмен (в процентах) </c:v>
                </c:pt>
                <c:pt idx="7">
                  <c:v>Доля выкупленных</c:v>
                </c:pt>
              </c:strCache>
            </c:strRef>
          </c:cat>
          <c:val>
            <c:numRef>
              <c:f>'сводКластер#4'!$B$12:$I$12</c:f>
              <c:numCache>
                <c:formatCode>0%</c:formatCode>
                <c:ptCount val="8"/>
                <c:pt idx="0">
                  <c:v>1.3777683231787374</c:v>
                </c:pt>
                <c:pt idx="1">
                  <c:v>-0.35718258074838566</c:v>
                </c:pt>
                <c:pt idx="2">
                  <c:v>1.4365023852182268</c:v>
                </c:pt>
                <c:pt idx="3">
                  <c:v>-0.11504529714121579</c:v>
                </c:pt>
                <c:pt idx="4">
                  <c:v>1.4518388105331426</c:v>
                </c:pt>
                <c:pt idx="5">
                  <c:v>-0.53148546706943922</c:v>
                </c:pt>
                <c:pt idx="6">
                  <c:v>1.3313854053115921</c:v>
                </c:pt>
                <c:pt idx="7">
                  <c:v>-0.75804040727113675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4C-FE4F-B446-80D5F345CA3D}"/>
            </c:ext>
          </c:extLst>
        </c:ser>
        <c:ser>
          <c:idx val="3"/>
          <c:order val="3"/>
          <c:tx>
            <c:strRef>
              <c:f>'сводКластер#4'!$A$13</c:f>
              <c:strCache>
                <c:ptCount val="1"/>
                <c:pt idx="0">
                  <c:v>4 кластер</c:v>
                </c:pt>
              </c:strCache>
            </c:strRef>
          </c:tx>
          <c:spPr>
            <a:ln w="28575" cap="rnd">
              <a:solidFill>
                <a:schemeClr val="accent4">
                  <a:alpha val="70%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>
                  <a:alpha val="70%"/>
                </a:schemeClr>
              </a:solidFill>
              <a:ln>
                <a:noFill/>
              </a:ln>
              <a:effectLst/>
            </c:spPr>
          </c:marker>
          <c:dLbls>
            <c:spPr>
              <a:solidFill>
                <a:schemeClr val="accent4">
                  <a:lumMod val="40%"/>
                  <a:lumOff val="60%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'сводКластер#4'!$B$9:$I$9</c:f>
              <c:strCache>
                <c:ptCount val="8"/>
                <c:pt idx="0">
                  <c:v>КоличествоЧеков</c:v>
                </c:pt>
                <c:pt idx="1">
                  <c:v>Среднийчек</c:v>
                </c:pt>
                <c:pt idx="2">
                  <c:v>СреднееЧислоТоваровЧека</c:v>
                </c:pt>
                <c:pt idx="3">
                  <c:v>Выручка</c:v>
                </c:pt>
                <c:pt idx="4">
                  <c:v>КоличествоТоваров</c:v>
                </c:pt>
                <c:pt idx="5">
                  <c:v>СредняяМаржа</c:v>
                </c:pt>
                <c:pt idx="6">
                  <c:v> ПроцентОтмен (в процентах) </c:v>
                </c:pt>
                <c:pt idx="7">
                  <c:v>Доля выкупленных</c:v>
                </c:pt>
              </c:strCache>
            </c:strRef>
          </c:cat>
          <c:val>
            <c:numRef>
              <c:f>'сводКластер#4'!$B$13:$I$13</c:f>
              <c:numCache>
                <c:formatCode>0%</c:formatCode>
                <c:ptCount val="8"/>
                <c:pt idx="0">
                  <c:v>-0.67714453837385802</c:v>
                </c:pt>
                <c:pt idx="1">
                  <c:v>-0.61892362836267301</c:v>
                </c:pt>
                <c:pt idx="2">
                  <c:v>-0.28667114077829536</c:v>
                </c:pt>
                <c:pt idx="3">
                  <c:v>-0.77263944117753747</c:v>
                </c:pt>
                <c:pt idx="4">
                  <c:v>-0.37841704318201708</c:v>
                </c:pt>
                <c:pt idx="5">
                  <c:v>-0.49925894396240705</c:v>
                </c:pt>
                <c:pt idx="6">
                  <c:v>-0.68900673115918765</c:v>
                </c:pt>
                <c:pt idx="7">
                  <c:v>0.766310764545857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4C-FE4F-B446-80D5F345CA3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0060007"/>
        <c:axId val="150060991"/>
      </c:lineChart>
      <c:catAx>
        <c:axId val="150060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20" normalizeH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991"/>
        <c:crosses val="autoZero"/>
        <c:auto val="1"/>
        <c:lblAlgn val="ctr"/>
        <c:lblOffset val="100"/>
        <c:noMultiLvlLbl val="0"/>
      </c:catAx>
      <c:valAx>
        <c:axId val="15006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60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bg2">
          <a:lumMod val="50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withinLinear" id="15">
  <a:schemeClr val="accent2"/>
</cs:colorStyle>
</file>

<file path=xl/charts/colors4.xml><?xml version="1.0" encoding="utf-8"?>
<cs:colorStyle xmlns:cs="http://schemas.microsoft.com/office/drawing/2012/chartStyle" xmlns:a="http://purl.oclc.org/ooxml/drawingml/main" meth="withinLinear" id="19">
  <a:schemeClr val="accent6"/>
</cs:colorStyle>
</file>

<file path=xl/charts/colors5.xml><?xml version="1.0" encoding="utf-8"?>
<cs:colorStyle xmlns:cs="http://schemas.microsoft.com/office/drawing/2012/chartStyle" xmlns:a="http://purl.oclc.org/ooxml/drawingml/main" meth="withinLinear" id="16">
  <a:schemeClr val="accent3"/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15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587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 cap="none" spc="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%"/>
          <a:lumOff val="50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%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%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 baseline="0%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%"/>
        <a:lumOff val="35%"/>
      </a:schemeClr>
    </cs:fontRef>
    <cs:defRPr sz="1600" b="0" i="0" kern="1200" cap="none" spc="5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 spc="20" baseline="0%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06">
  <cs:axisTitle>
    <cs:lnRef idx="0"/>
    <cs:fillRef idx="0"/>
    <cs:effectRef idx="0"/>
    <cs:fontRef idx="minor">
      <a:schemeClr val="tx1">
        <a:lumMod val="50%"/>
        <a:lumOff val="50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400" kern="1200" cap="none" spc="20" baseline="0%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purl.oclc.org/ooxml/drawingml/main" id="206">
  <cs:axisTitle>
    <cs:lnRef idx="0"/>
    <cs:fillRef idx="0"/>
    <cs:effectRef idx="0"/>
    <cs:fontRef idx="minor">
      <a:schemeClr val="tx1">
        <a:lumMod val="50%"/>
        <a:lumOff val="50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400" kern="1200" cap="none" spc="20" baseline="0%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purl.oclc.org/ooxml/drawingml/main" id="206">
  <cs:axisTitle>
    <cs:lnRef idx="0"/>
    <cs:fillRef idx="0"/>
    <cs:effectRef idx="0"/>
    <cs:fontRef idx="minor">
      <a:schemeClr val="tx1">
        <a:lumMod val="50%"/>
        <a:lumOff val="50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400" kern="1200" cap="none" spc="20" baseline="0%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purl.oclc.org/ooxml/drawingml/main" id="206">
  <cs:axisTitle>
    <cs:lnRef idx="0"/>
    <cs:fillRef idx="0"/>
    <cs:effectRef idx="0"/>
    <cs:fontRef idx="minor">
      <a:schemeClr val="tx1">
        <a:lumMod val="50%"/>
        <a:lumOff val="50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400" kern="1200" cap="none" spc="20" baseline="0%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purl.oclc.org/ooxml/drawingml/main" id="206">
  <cs:axisTitle>
    <cs:lnRef idx="0"/>
    <cs:fillRef idx="0"/>
    <cs:effectRef idx="0"/>
    <cs:fontRef idx="minor">
      <a:schemeClr val="tx1">
        <a:lumMod val="50%"/>
        <a:lumOff val="50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400" kern="1200" cap="none" spc="20" baseline="0%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purl.oclc.org/ooxml/drawingml/main" id="206">
  <cs:axisTitle>
    <cs:lnRef idx="0"/>
    <cs:fillRef idx="0"/>
    <cs:effectRef idx="0"/>
    <cs:fontRef idx="minor">
      <a:schemeClr val="tx1">
        <a:lumMod val="50%"/>
        <a:lumOff val="50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400" kern="1200" cap="none" spc="20" baseline="0%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purl.oclc.org/ooxml/drawingml/main" id="215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587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 cap="none" spc="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%"/>
          <a:lumOff val="50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%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%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 baseline="0%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%"/>
        <a:lumOff val="35%"/>
      </a:schemeClr>
    </cs:fontRef>
    <cs:defRPr sz="1600" b="0" i="0" kern="1200" cap="none" spc="5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 spc="20" baseline="0%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purl.oclc.org/ooxml/drawingml/main" id="215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587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 cap="none" spc="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%"/>
          <a:lumOff val="50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%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%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 baseline="0%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%"/>
        <a:lumOff val="35%"/>
      </a:schemeClr>
    </cs:fontRef>
    <cs:defRPr sz="1600" b="0" i="0" kern="1200" cap="none" spc="5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 spc="20" baseline="0%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30</xdr:col>
      <xdr:colOff>1066800</xdr:colOff>
      <xdr:row>16</xdr:row>
      <xdr:rowOff>101600</xdr:rowOff>
    </xdr:from>
    <xdr:to>
      <xdr:col>42</xdr:col>
      <xdr:colOff>355599</xdr:colOff>
      <xdr:row>45</xdr:row>
      <xdr:rowOff>177800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7C2476B-EF68-F747-AFF1-B14C8C5EB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84667</xdr:colOff>
      <xdr:row>49</xdr:row>
      <xdr:rowOff>50800</xdr:rowOff>
    </xdr:from>
    <xdr:to>
      <xdr:col>8</xdr:col>
      <xdr:colOff>746386</xdr:colOff>
      <xdr:row>67</xdr:row>
      <xdr:rowOff>98631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4456001F-D616-B046-9103-80424B685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0</xdr:colOff>
      <xdr:row>50</xdr:row>
      <xdr:rowOff>0</xdr:rowOff>
    </xdr:from>
    <xdr:to>
      <xdr:col>18</xdr:col>
      <xdr:colOff>944198</xdr:colOff>
      <xdr:row>68</xdr:row>
      <xdr:rowOff>47831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D2FF0106-B7C1-9E4D-A0DC-318551D06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29</xdr:col>
      <xdr:colOff>122546</xdr:colOff>
      <xdr:row>68</xdr:row>
      <xdr:rowOff>47831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3691EFEE-FEA6-E446-8111-C0E0636BC8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30</xdr:col>
      <xdr:colOff>0</xdr:colOff>
      <xdr:row>50</xdr:row>
      <xdr:rowOff>0</xdr:rowOff>
    </xdr:from>
    <xdr:to>
      <xdr:col>43</xdr:col>
      <xdr:colOff>71746</xdr:colOff>
      <xdr:row>68</xdr:row>
      <xdr:rowOff>47831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AE52E65B-B54D-2046-A9DE-25BC2F02B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0</xdr:col>
      <xdr:colOff>0</xdr:colOff>
      <xdr:row>19</xdr:row>
      <xdr:rowOff>135467</xdr:rowOff>
    </xdr:from>
    <xdr:to>
      <xdr:col>8</xdr:col>
      <xdr:colOff>661719</xdr:colOff>
      <xdr:row>37</xdr:row>
      <xdr:rowOff>183297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E31AA8C5-DDB2-014B-875B-38575BF3B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12</xdr:col>
      <xdr:colOff>381000</xdr:colOff>
      <xdr:row>17</xdr:row>
      <xdr:rowOff>25400</xdr:rowOff>
    </xdr:from>
    <xdr:to>
      <xdr:col>19</xdr:col>
      <xdr:colOff>1143000</xdr:colOff>
      <xdr:row>40</xdr:row>
      <xdr:rowOff>160866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15B49011-8EB4-284B-B944-04E0F396B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19</xdr:col>
      <xdr:colOff>1498600</xdr:colOff>
      <xdr:row>17</xdr:row>
      <xdr:rowOff>50800</xdr:rowOff>
    </xdr:from>
    <xdr:to>
      <xdr:col>30</xdr:col>
      <xdr:colOff>508000</xdr:colOff>
      <xdr:row>37</xdr:row>
      <xdr:rowOff>152400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AD91FEDD-C4C4-B64D-BBDC-0BA3BFC48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43</xdr:col>
      <xdr:colOff>0</xdr:colOff>
      <xdr:row>13</xdr:row>
      <xdr:rowOff>101600</xdr:rowOff>
    </xdr:from>
    <xdr:to>
      <xdr:col>61</xdr:col>
      <xdr:colOff>812800</xdr:colOff>
      <xdr:row>48</xdr:row>
      <xdr:rowOff>84666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A041251E-AEED-6D49-9ECA-426FFC77A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0.40354</cdr:x>
      <cdr:y>0.19003</cdr:y>
    </cdr:from>
    <cdr:to>
      <cdr:x>0.4048</cdr:x>
      <cdr:y>0.94828</cdr:y>
    </cdr:to>
    <cdr:cxnSp macro="">
      <cdr:nvCxnSpPr>
        <cdr:cNvPr id="3" name="Прямая соединительная линия 2">
          <a:extLst xmlns:a="http://purl.oclc.org/ooxml/drawingml/main">
            <a:ext uri="{FF2B5EF4-FFF2-40B4-BE49-F238E27FC236}">
              <a16:creationId xmlns:a16="http://schemas.microsoft.com/office/drawing/2014/main" id="{1DE27229-637F-44AF-B184-9EC27D566ACB}"/>
            </a:ext>
          </a:extLst>
        </cdr:cNvPr>
        <cdr:cNvCxnSpPr/>
      </cdr:nvCxnSpPr>
      <cdr:spPr>
        <a:xfrm xmlns:a="http://purl.oclc.org/ooxml/drawingml/main" flipH="1" flipV="1">
          <a:off x="3052989" y="689883"/>
          <a:ext cx="9525" cy="2752724"/>
        </a:xfrm>
        <a:prstGeom xmlns:a="http://purl.oclc.org/ooxml/drawingml/main" prst="line">
          <a:avLst/>
        </a:prstGeom>
        <a:ln xmlns:a="http://purl.oclc.org/ooxml/drawingml/main" w="19050" cmpd="thinThick">
          <a:prstDash val="sysDot"/>
          <a:bevel/>
        </a:ln>
      </cdr:spPr>
      <cdr:style>
        <a:lnRef xmlns:a="http://purl.oclc.org/ooxml/drawingml/main" idx="1">
          <a:schemeClr val="dk1"/>
        </a:lnRef>
        <a:fillRef xmlns:a="http://purl.oclc.org/ooxml/drawingml/main" idx="0">
          <a:schemeClr val="dk1"/>
        </a:fillRef>
        <a:effectRef xmlns:a="http://purl.oclc.org/ooxml/drawingml/main" idx="0">
          <a:schemeClr val="dk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0.63999</cdr:x>
      <cdr:y>0.18716</cdr:y>
    </cdr:from>
    <cdr:to>
      <cdr:x>0.64125</cdr:x>
      <cdr:y>0.9454</cdr:y>
    </cdr:to>
    <cdr:cxnSp macro="">
      <cdr:nvCxnSpPr>
        <cdr:cNvPr id="5" name="Прямая соединительная линия 4">
          <a:extLst xmlns:a="http://purl.oclc.org/ooxml/drawingml/main">
            <a:ext uri="{FF2B5EF4-FFF2-40B4-BE49-F238E27FC236}">
              <a16:creationId xmlns:a16="http://schemas.microsoft.com/office/drawing/2014/main" id="{31CCB3FD-B362-484A-9440-72BB4B282CC8}"/>
            </a:ext>
          </a:extLst>
        </cdr:cNvPr>
        <cdr:cNvCxnSpPr/>
      </cdr:nvCxnSpPr>
      <cdr:spPr>
        <a:xfrm xmlns:a="http://purl.oclc.org/ooxml/drawingml/main" flipH="1" flipV="1">
          <a:off x="4841875" y="679450"/>
          <a:ext cx="9525" cy="2752724"/>
        </a:xfrm>
        <a:prstGeom xmlns:a="http://purl.oclc.org/ooxml/drawingml/main" prst="line">
          <a:avLst/>
        </a:prstGeom>
        <a:ln xmlns:a="http://purl.oclc.org/ooxml/drawingml/main" w="19050" cmpd="thinThick">
          <a:prstDash val="sysDot"/>
          <a:bevel/>
        </a:ln>
      </cdr:spPr>
      <cdr:style>
        <a:lnRef xmlns:a="http://purl.oclc.org/ooxml/drawingml/main" idx="1">
          <a:schemeClr val="dk1"/>
        </a:lnRef>
        <a:fillRef xmlns:a="http://purl.oclc.org/ooxml/drawingml/main" idx="0">
          <a:schemeClr val="dk1"/>
        </a:fillRef>
        <a:effectRef xmlns:a="http://purl.oclc.org/ooxml/drawingml/main" idx="0">
          <a:schemeClr val="dk1"/>
        </a:effectRef>
        <a:fontRef xmlns:a="http://purl.oclc.org/ooxml/drawingml/main" idx="minor">
          <a:schemeClr val="tx1"/>
        </a:fontRef>
      </cdr:style>
    </cdr:cxnSp>
  </cdr:relSizeAnchor>
</c:userShape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Таблица35" displayName="Таблица35" ref="A2:AK6" totalsRowShown="0">
  <autoFilter ref="A2:AK6" xr:uid="{00000000-0009-0000-0100-000004000000}"/>
  <tableColumns count="37">
    <tableColumn id="1" xr3:uid="{00000000-0010-0000-0000-000001000000}" name="Кластер"/>
    <tableColumn id="2" xr3:uid="{00000000-0010-0000-0000-000002000000}" name="КоличествоЧеков" dataDxfId="35" dataCellStyle="Финансовый"/>
    <tableColumn id="3" xr3:uid="{00000000-0010-0000-0000-000003000000}" name="Среднийчек" dataDxfId="34"/>
    <tableColumn id="4" xr3:uid="{00000000-0010-0000-0000-000004000000}" name="СреднееЧислоТоваровЧека" dataDxfId="33" dataCellStyle="Финансовый"/>
    <tableColumn id="5" xr3:uid="{00000000-0010-0000-0000-000005000000}" name="Выручка" dataDxfId="32"/>
    <tableColumn id="6" xr3:uid="{00000000-0010-0000-0000-000006000000}" name="КоличествоТоваров" dataDxfId="31" dataCellStyle="Финансовый"/>
    <tableColumn id="7" xr3:uid="{00000000-0010-0000-0000-000007000000}" name="СредняяМаржа" dataDxfId="30" dataCellStyle="Финансовый"/>
    <tableColumn id="8" xr3:uid="{00000000-0010-0000-0000-000008000000}" name="ПроцентОтмен (в процентах)" dataDxfId="29" dataCellStyle="Финансовый"/>
    <tableColumn id="9" xr3:uid="{00000000-0010-0000-0000-000009000000}" name="Доля выкупленных" dataDxfId="28" dataCellStyle="Финансовый"/>
    <tableColumn id="10" xr3:uid="{00000000-0010-0000-0000-00000A000000}" name="ДЕТСКОЕ ПИТАНИЕ" dataDxfId="27" dataCellStyle="Процентный"/>
    <tableColumn id="11" xr3:uid="{00000000-0010-0000-0000-00000B000000}" name="ЖЕНСКИЕ ШТУЧКИ" dataDxfId="26" dataCellStyle="Процентный"/>
    <tableColumn id="12" xr3:uid="{00000000-0010-0000-0000-00000C000000}" name="ИГРУШКИ" dataDxfId="25" dataCellStyle="Процентный"/>
    <tableColumn id="13" xr3:uid="{00000000-0010-0000-0000-00000D000000}" name="КАНЦТОВАРЫ, КНИГИ, ДИСКИ" dataDxfId="24" dataCellStyle="Процентный"/>
    <tableColumn id="14" xr3:uid="{00000000-0010-0000-0000-00000E000000}" name="КОСМЕТИКА/ГИГИЕНА" dataDxfId="23" dataCellStyle="Процентный"/>
    <tableColumn id="15" xr3:uid="{00000000-0010-0000-0000-00000F000000}" name="КРУПНОГАБАРИТНЫЙ ТОВАР" dataDxfId="22" dataCellStyle="Процентный"/>
    <tableColumn id="16" xr3:uid="{00000000-0010-0000-0000-000010000000}" name="ОБУВЬ" dataDxfId="21" dataCellStyle="Процентный"/>
    <tableColumn id="17" xr3:uid="{00000000-0010-0000-0000-000011000000}" name="ПОДГУЗНИКИ" dataDxfId="20" dataCellStyle="Процентный"/>
    <tableColumn id="18" xr3:uid="{00000000-0010-0000-0000-000012000000}" name="СОПУТСТВУЮЩИЕ ТОВАРЫ" dataDxfId="19" dataCellStyle="Процентный"/>
    <tableColumn id="19" xr3:uid="{00000000-0010-0000-0000-000013000000}" name="ТЕКСТИЛЬ, ТРИКОТАЖ" dataDxfId="18" dataCellStyle="Процентный"/>
    <tableColumn id="20" xr3:uid="{00000000-0010-0000-0000-000014000000}" name="ТЕХНИКА И ТОВАРЫ ДЛЯ ДОМА" dataDxfId="17" dataCellStyle="Процентный"/>
    <tableColumn id="21" xr3:uid="{00000000-0010-0000-0000-000015000000}" name="ТОВАРЫ ДЛЯ ЖИВОТНЫХ" dataDxfId="16" dataCellStyle="Процентный"/>
    <tableColumn id="22" xr3:uid="{00000000-0010-0000-0000-000016000000}" name="ТОВАРЫ ДЛЯ КОРМЛЕНИЯ" dataDxfId="15" dataCellStyle="Процентный"/>
    <tableColumn id="23" xr3:uid="{00000000-0010-0000-0000-000017000000}" name="ИГРУШКИ,1" dataDxfId="14" dataCellStyle="Процентный"/>
    <tableColumn id="24" xr3:uid="{00000000-0010-0000-0000-000018000000}" name="ИНОЕ" dataDxfId="13" dataCellStyle="Процентный"/>
    <tableColumn id="25" xr3:uid="{00000000-0010-0000-0000-000019000000}" name="КГТ" dataDxfId="12" dataCellStyle="Процентный"/>
    <tableColumn id="26" xr3:uid="{00000000-0010-0000-0000-00001A000000}" name="ОДЕЖДА" dataDxfId="11" dataCellStyle="Процентный"/>
    <tableColumn id="27" xr3:uid="{00000000-0010-0000-0000-00001B000000}" name="ППКП" dataDxfId="10" dataCellStyle="Процентный"/>
    <tableColumn id="28" xr3:uid="{00000000-0010-0000-0000-00001C000000}" name="Курьерская" dataDxfId="9" dataCellStyle="Процентный"/>
    <tableColumn id="29" xr3:uid="{00000000-0010-0000-0000-00001D000000}" name="Магазины" dataDxfId="8" dataCellStyle="Процентный"/>
    <tableColumn id="30" xr3:uid="{00000000-0010-0000-0000-00001E000000}" name="Самовывоз" dataDxfId="7" dataCellStyle="Процентный"/>
    <tableColumn id="31" xr3:uid="{00000000-0010-0000-0000-00001F000000}" name="DPD" dataDxfId="6" dataCellStyle="Процентный"/>
    <tableColumn id="32" xr3:uid="{00000000-0010-0000-0000-000020000000}" name="Pick point" dataDxfId="5" dataCellStyle="Процентный"/>
    <tableColumn id="33" xr3:uid="{00000000-0010-0000-0000-000021000000}" name="Безналичная" dataDxfId="4" dataCellStyle="Процентный"/>
    <tableColumn id="34" xr3:uid="{00000000-0010-0000-0000-000022000000}" name="Наличная" dataDxfId="3" dataCellStyle="Процентный"/>
    <tableColumn id="35" xr3:uid="{00000000-0010-0000-0000-000023000000}" name="МО" dataDxfId="2" dataCellStyle="Процентный"/>
    <tableColumn id="36" xr3:uid="{00000000-0010-0000-0000-000024000000}" name="Москва" dataDxfId="1" dataCellStyle="Процентный"/>
    <tableColumn id="37" xr3:uid="{00000000-0010-0000-0000-000025000000}" name="Регионы" dataDxfId="0" dataCellStyle="Процентный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"/>
  <sheetViews>
    <sheetView tabSelected="1" zoomScaleNormal="100" workbookViewId="0">
      <selection activeCell="B45" sqref="B45"/>
    </sheetView>
  </sheetViews>
  <sheetFormatPr baseColWidth="10" defaultRowHeight="16"/>
  <cols>
    <col min="1" max="1" width="11.33203125" customWidth="1"/>
    <col min="2" max="2" width="18.33203125" customWidth="1"/>
    <col min="3" max="3" width="15.1640625" customWidth="1"/>
    <col min="4" max="4" width="25.5" customWidth="1"/>
    <col min="5" max="5" width="12.5" customWidth="1"/>
    <col min="6" max="6" width="19" style="1" customWidth="1"/>
    <col min="7" max="7" width="16.33203125" customWidth="1"/>
    <col min="8" max="8" width="29.5" customWidth="1"/>
    <col min="9" max="9" width="19.83203125" customWidth="1"/>
    <col min="10" max="10" width="19.5" customWidth="1"/>
    <col min="11" max="11" width="16.6640625" customWidth="1"/>
    <col min="12" max="13" width="15.33203125" customWidth="1"/>
    <col min="14" max="14" width="10.83203125" customWidth="1"/>
    <col min="15" max="15" width="15.6640625" customWidth="1"/>
    <col min="16" max="16" width="10.33203125" customWidth="1"/>
    <col min="17" max="17" width="14" customWidth="1"/>
    <col min="18" max="18" width="25.1640625" customWidth="1"/>
    <col min="19" max="19" width="22.6640625" customWidth="1"/>
    <col min="20" max="20" width="27" customWidth="1"/>
    <col min="21" max="21" width="13.6640625" customWidth="1"/>
    <col min="22" max="22" width="27.5" customWidth="1"/>
    <col min="23" max="23" width="12.33203125" customWidth="1"/>
    <col min="24" max="24" width="11.33203125" customWidth="1"/>
    <col min="26" max="26" width="13.5" customWidth="1"/>
    <col min="27" max="27" width="12.5" customWidth="1"/>
    <col min="28" max="28" width="13.33203125" customWidth="1"/>
    <col min="30" max="30" width="11.5" customWidth="1"/>
    <col min="31" max="31" width="15.5" customWidth="1"/>
    <col min="32" max="32" width="12.1640625" customWidth="1"/>
    <col min="35" max="35" width="11" customWidth="1"/>
    <col min="36" max="36" width="17" customWidth="1"/>
  </cols>
  <sheetData>
    <row r="1" spans="1:37" ht="29">
      <c r="A1" s="7" t="s">
        <v>36</v>
      </c>
      <c r="F1"/>
    </row>
    <row r="2" spans="1:37">
      <c r="A2" t="s">
        <v>41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34</v>
      </c>
      <c r="H2" s="1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35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</row>
    <row r="3" spans="1:37">
      <c r="A3" t="s">
        <v>37</v>
      </c>
      <c r="B3" s="1">
        <v>1.12355953905249</v>
      </c>
      <c r="C3" s="2">
        <v>8813.5221937686692</v>
      </c>
      <c r="D3" s="1">
        <v>1.4453691848057999</v>
      </c>
      <c r="E3" s="2">
        <v>9557.9608408023905</v>
      </c>
      <c r="F3" s="1">
        <v>1.7089201877934199</v>
      </c>
      <c r="G3" s="1">
        <v>2759.4426483141201</v>
      </c>
      <c r="H3" s="1">
        <v>1.1804310712761401</v>
      </c>
      <c r="I3" s="1">
        <v>0.97676419035915496</v>
      </c>
      <c r="J3" s="3">
        <v>3.4600485964575299E-3</v>
      </c>
      <c r="K3" s="3">
        <v>8.8917342509602998E-5</v>
      </c>
      <c r="L3" s="3">
        <v>1.5805268391165101E-2</v>
      </c>
      <c r="M3" s="3">
        <v>1.4985423806017899E-3</v>
      </c>
      <c r="N3" s="3">
        <v>8.0017738595817307E-3</v>
      </c>
      <c r="O3" s="3">
        <v>0.92844052370955898</v>
      </c>
      <c r="P3" s="3">
        <v>1.67043962110542E-3</v>
      </c>
      <c r="Q3" s="3">
        <v>1.02071558554204E-2</v>
      </c>
      <c r="R3" s="3">
        <v>8.5196217349551797E-5</v>
      </c>
      <c r="S3" s="3">
        <v>1.8022121318181799E-2</v>
      </c>
      <c r="T3" s="3">
        <v>2.6503104673495501E-5</v>
      </c>
      <c r="U3" s="3">
        <v>1.70708908536064E-3</v>
      </c>
      <c r="V3" s="3">
        <v>1.0986420519952999E-2</v>
      </c>
      <c r="W3" s="3">
        <v>3.7221213188220402E-4</v>
      </c>
      <c r="X3" s="3">
        <v>8.6849497439180499E-5</v>
      </c>
      <c r="Y3" s="3">
        <v>5.0554678889237802E-3</v>
      </c>
      <c r="Z3" s="3">
        <v>5.2440553691848301E-4</v>
      </c>
      <c r="AA3" s="3">
        <v>1.03640400277422E-3</v>
      </c>
      <c r="AB3" s="3">
        <v>2.9999749685232602E-3</v>
      </c>
      <c r="AC3" s="3">
        <v>0.99145164354577398</v>
      </c>
      <c r="AD3" s="3">
        <v>4.9605194880495002E-3</v>
      </c>
      <c r="AE3" s="3">
        <v>2.26635293854033E-4</v>
      </c>
      <c r="AF3" s="3">
        <v>3.6122670369184798E-4</v>
      </c>
      <c r="AG3" s="3">
        <v>0.99203950554331999</v>
      </c>
      <c r="AH3" s="3">
        <v>7.9604944566794705E-3</v>
      </c>
      <c r="AI3" s="3">
        <v>0.104172789590162</v>
      </c>
      <c r="AJ3" s="3">
        <v>0.13203140393875301</v>
      </c>
      <c r="AK3" s="3">
        <v>0.76379580647108403</v>
      </c>
    </row>
    <row r="4" spans="1:37">
      <c r="A4" t="s">
        <v>38</v>
      </c>
      <c r="B4" s="1">
        <v>1.3038482095136199</v>
      </c>
      <c r="C4" s="2">
        <v>2353.90326028861</v>
      </c>
      <c r="D4" s="1">
        <v>2.6643506146445701</v>
      </c>
      <c r="E4" s="2">
        <v>2899.5080839123402</v>
      </c>
      <c r="F4" s="1">
        <v>3.6019842330304601</v>
      </c>
      <c r="G4" s="1">
        <v>335.67764139931302</v>
      </c>
      <c r="H4" s="1">
        <v>1.4415085515766899</v>
      </c>
      <c r="I4" s="1">
        <v>0.952328065148349</v>
      </c>
      <c r="J4" s="3">
        <v>6.6905021169829104E-3</v>
      </c>
      <c r="K4" s="3">
        <v>2.9379408103955002E-4</v>
      </c>
      <c r="L4" s="3">
        <v>3.02985649892441E-2</v>
      </c>
      <c r="M4" s="3">
        <v>6.0217351836016703E-2</v>
      </c>
      <c r="N4" s="3">
        <v>1.89199769334246E-2</v>
      </c>
      <c r="O4" s="3">
        <v>1.0998768844702E-2</v>
      </c>
      <c r="P4" s="3">
        <v>0.122975201423703</v>
      </c>
      <c r="Q4" s="3">
        <v>0.28526439080835703</v>
      </c>
      <c r="R4" s="3">
        <v>4.7877644147514598E-4</v>
      </c>
      <c r="S4" s="3">
        <v>0.33754819334353198</v>
      </c>
      <c r="T4" s="3">
        <v>2.3829339055318E-3</v>
      </c>
      <c r="U4" s="3">
        <v>2.7496227626336099E-2</v>
      </c>
      <c r="V4" s="3">
        <v>9.6435317646479002E-2</v>
      </c>
      <c r="W4" s="3">
        <v>1.7782121274050201E-3</v>
      </c>
      <c r="X4" s="3">
        <v>1.6067869871057999E-3</v>
      </c>
      <c r="Y4" s="3">
        <v>2.06901338254947E-4</v>
      </c>
      <c r="Z4" s="3">
        <v>7.6846109060006397E-3</v>
      </c>
      <c r="AA4" s="3">
        <v>5.7868931873002998E-3</v>
      </c>
      <c r="AB4" s="3">
        <v>7.3573714207308899E-3</v>
      </c>
      <c r="AC4" s="3">
        <v>0.98470893931213099</v>
      </c>
      <c r="AD4" s="3">
        <v>7.0320006054249099E-3</v>
      </c>
      <c r="AE4" s="3">
        <v>1.68735150821753E-4</v>
      </c>
      <c r="AF4" s="3">
        <v>7.3295351092330296E-4</v>
      </c>
      <c r="AG4" s="3">
        <v>0.985610627973876</v>
      </c>
      <c r="AH4" s="3">
        <v>1.43893720261223E-2</v>
      </c>
      <c r="AI4" s="3">
        <v>0.119207447695016</v>
      </c>
      <c r="AJ4" s="3">
        <v>0.28479743370246502</v>
      </c>
      <c r="AK4" s="3">
        <v>0.59599511860251797</v>
      </c>
    </row>
    <row r="5" spans="1:37">
      <c r="A5" t="s">
        <v>39</v>
      </c>
      <c r="B5" s="1">
        <v>1.5629960317460301</v>
      </c>
      <c r="C5" s="2">
        <v>2862.56646825396</v>
      </c>
      <c r="D5" s="1">
        <v>5.9990079365079296</v>
      </c>
      <c r="E5" s="2">
        <v>4366.1144841269797</v>
      </c>
      <c r="F5" s="1">
        <v>9.05803571428571</v>
      </c>
      <c r="G5" s="1">
        <v>258.44084701006699</v>
      </c>
      <c r="H5" s="1">
        <v>1.7237103174603099</v>
      </c>
      <c r="I5" s="1">
        <v>0.954937783720336</v>
      </c>
      <c r="J5" s="3">
        <v>0.47664510458839299</v>
      </c>
      <c r="K5" s="3">
        <v>7.1172106155754002E-3</v>
      </c>
      <c r="L5" s="3">
        <v>2.8695299371924599E-2</v>
      </c>
      <c r="M5" s="3">
        <v>9.2030746702380997E-3</v>
      </c>
      <c r="N5" s="3">
        <v>0.31062285408184298</v>
      </c>
      <c r="O5" s="3">
        <v>9.3986022845238305E-3</v>
      </c>
      <c r="P5" s="3">
        <v>3.4568269661706301E-3</v>
      </c>
      <c r="Q5" s="3">
        <v>8.5882977022024201E-2</v>
      </c>
      <c r="R5" s="3">
        <v>3.8525313313491998E-4</v>
      </c>
      <c r="S5" s="3">
        <v>2.4115459836408799E-2</v>
      </c>
      <c r="T5" s="3">
        <v>6.7724191954364997E-4</v>
      </c>
      <c r="U5" s="3">
        <v>3.2636501783730098E-3</v>
      </c>
      <c r="V5" s="3">
        <v>4.0536445345138901E-2</v>
      </c>
      <c r="W5" s="3">
        <v>3.2376645808530999E-3</v>
      </c>
      <c r="X5" s="3">
        <v>9.1554386785714205E-4</v>
      </c>
      <c r="Y5" s="3">
        <v>4.4873569672619602E-4</v>
      </c>
      <c r="Z5" s="3">
        <v>2.37364649176582E-3</v>
      </c>
      <c r="AA5" s="3">
        <v>6.0674680158334202E-2</v>
      </c>
      <c r="AB5" s="3">
        <v>1.27807106734127E-2</v>
      </c>
      <c r="AC5" s="3">
        <v>0.97968941556428402</v>
      </c>
      <c r="AD5" s="3">
        <v>6.3966265742063499E-3</v>
      </c>
      <c r="AE5" s="3">
        <v>2.1094548918650701E-4</v>
      </c>
      <c r="AF5" s="3">
        <v>9.22301699007936E-4</v>
      </c>
      <c r="AG5" s="3">
        <v>0.98082266275237895</v>
      </c>
      <c r="AH5" s="3">
        <v>1.9177337247619001E-2</v>
      </c>
      <c r="AI5" s="3">
        <v>0.134557038965674</v>
      </c>
      <c r="AJ5" s="3">
        <v>0.35461132435297599</v>
      </c>
      <c r="AK5" s="3">
        <v>0.51083163668134901</v>
      </c>
    </row>
    <row r="6" spans="1:37">
      <c r="A6" t="s">
        <v>40</v>
      </c>
      <c r="B6" s="1">
        <v>1.1476420798065201</v>
      </c>
      <c r="C6" s="2">
        <v>2019.9190447400199</v>
      </c>
      <c r="D6" s="1">
        <v>2.6200725513905598</v>
      </c>
      <c r="E6" s="2">
        <v>2174.5327690447398</v>
      </c>
      <c r="F6" s="1">
        <v>3.1651148730350598</v>
      </c>
      <c r="G6" s="1">
        <v>298.12516506753298</v>
      </c>
      <c r="H6" s="1">
        <v>1.21910519951632</v>
      </c>
      <c r="I6" s="1">
        <v>0.974365279286457</v>
      </c>
      <c r="J6" s="3">
        <v>3.2914128036275699E-3</v>
      </c>
      <c r="K6" s="3">
        <v>2.6774499449818599E-4</v>
      </c>
      <c r="L6" s="3">
        <v>0.90815921374909603</v>
      </c>
      <c r="M6" s="3">
        <v>3.1741319985671E-2</v>
      </c>
      <c r="N6" s="3">
        <v>5.5099272904474E-3</v>
      </c>
      <c r="O6" s="3">
        <v>1.0271678888029E-2</v>
      </c>
      <c r="P6" s="3">
        <v>4.7614540659008499E-3</v>
      </c>
      <c r="Q6" s="3">
        <v>1.2631439537666199E-2</v>
      </c>
      <c r="R6" s="3">
        <v>3.96941958440145E-3</v>
      </c>
      <c r="S6" s="3">
        <v>1.10257290030834E-2</v>
      </c>
      <c r="T6" s="3">
        <v>2.6959594546553802E-4</v>
      </c>
      <c r="U6" s="3">
        <v>7.2626664322853699E-4</v>
      </c>
      <c r="V6" s="3">
        <v>7.3747975102781103E-3</v>
      </c>
      <c r="W6" s="3">
        <v>1.32839815377897E-2</v>
      </c>
      <c r="X6" s="3">
        <v>4.0775006408706101E-5</v>
      </c>
      <c r="Y6" s="3">
        <v>1.61693990931078E-4</v>
      </c>
      <c r="Z6" s="3">
        <v>4.9843930247884301E-4</v>
      </c>
      <c r="AA6" s="3">
        <v>7.8737943409914004E-4</v>
      </c>
      <c r="AB6" s="3">
        <v>3.9922553227932298E-3</v>
      </c>
      <c r="AC6" s="3">
        <v>0.99119941137775003</v>
      </c>
      <c r="AD6" s="3">
        <v>4.3155514871221204E-3</v>
      </c>
      <c r="AE6" s="3">
        <v>1.8352671160822199E-4</v>
      </c>
      <c r="AF6" s="3">
        <v>3.0925510072551298E-4</v>
      </c>
      <c r="AG6" s="3">
        <v>0.99169219319008395</v>
      </c>
      <c r="AH6" s="3">
        <v>8.3078068099153492E-3</v>
      </c>
      <c r="AI6" s="3">
        <v>0.118507325395405</v>
      </c>
      <c r="AJ6" s="3">
        <v>0.31832355639117299</v>
      </c>
      <c r="AK6" s="3">
        <v>0.56316911821342197</v>
      </c>
    </row>
    <row r="8" spans="1:37" ht="29">
      <c r="A8" s="7" t="s">
        <v>49</v>
      </c>
      <c r="F8"/>
    </row>
    <row r="9" spans="1:37">
      <c r="A9" s="4" t="s">
        <v>41</v>
      </c>
      <c r="B9" s="5" t="s">
        <v>0</v>
      </c>
      <c r="C9" s="5" t="s">
        <v>1</v>
      </c>
      <c r="D9" s="5" t="s">
        <v>2</v>
      </c>
      <c r="E9" s="5" t="s">
        <v>3</v>
      </c>
      <c r="F9" s="5" t="s">
        <v>4</v>
      </c>
      <c r="G9" s="5" t="s">
        <v>34</v>
      </c>
      <c r="H9" s="9" t="s">
        <v>5</v>
      </c>
      <c r="I9" s="5" t="s">
        <v>6</v>
      </c>
      <c r="J9" s="5" t="s">
        <v>7</v>
      </c>
      <c r="K9" s="5" t="s">
        <v>8</v>
      </c>
      <c r="L9" s="5" t="s">
        <v>9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14</v>
      </c>
      <c r="R9" s="5" t="s">
        <v>15</v>
      </c>
      <c r="S9" s="5" t="s">
        <v>16</v>
      </c>
      <c r="T9" s="5" t="s">
        <v>17</v>
      </c>
      <c r="U9" s="5" t="s">
        <v>18</v>
      </c>
      <c r="V9" s="5" t="s">
        <v>19</v>
      </c>
      <c r="W9" s="5" t="s">
        <v>35</v>
      </c>
      <c r="X9" s="5" t="s">
        <v>20</v>
      </c>
      <c r="Y9" s="5" t="s">
        <v>21</v>
      </c>
      <c r="Z9" s="5" t="s">
        <v>22</v>
      </c>
      <c r="AA9" s="5" t="s">
        <v>23</v>
      </c>
      <c r="AB9" s="5" t="s">
        <v>24</v>
      </c>
      <c r="AC9" s="5" t="s">
        <v>25</v>
      </c>
      <c r="AD9" s="5" t="s">
        <v>26</v>
      </c>
      <c r="AE9" s="5" t="s">
        <v>27</v>
      </c>
      <c r="AF9" s="5" t="s">
        <v>28</v>
      </c>
      <c r="AG9" s="5" t="s">
        <v>29</v>
      </c>
      <c r="AH9" s="5" t="s">
        <v>30</v>
      </c>
      <c r="AI9" s="5" t="s">
        <v>31</v>
      </c>
      <c r="AJ9" s="5" t="s">
        <v>32</v>
      </c>
      <c r="AK9" s="6" t="s">
        <v>33</v>
      </c>
    </row>
    <row r="10" spans="1:37">
      <c r="A10" s="8" t="s">
        <v>37</v>
      </c>
      <c r="B10" s="3">
        <f t="shared" ref="B10:AK10" si="0">(B3-AVERAGE(B$3:B$6))/_xlfn.STDEV.S(B$3:B$6)</f>
        <v>-0.79628996242300309</v>
      </c>
      <c r="C10" s="3">
        <f t="shared" si="0"/>
        <v>1.4912884908263004</v>
      </c>
      <c r="D10" s="3">
        <f t="shared" si="0"/>
        <v>-0.88574082145747568</v>
      </c>
      <c r="E10" s="3">
        <f t="shared" si="0"/>
        <v>1.4427920115889974</v>
      </c>
      <c r="F10" s="3">
        <f t="shared" si="0"/>
        <v>-0.83069001928511721</v>
      </c>
      <c r="G10" s="3">
        <f t="shared" si="0"/>
        <v>1.4995080408381691</v>
      </c>
      <c r="H10" s="3">
        <f t="shared" si="0"/>
        <v>-0.8438543571596735</v>
      </c>
      <c r="I10" s="3">
        <f t="shared" si="0"/>
        <v>0.95453795483428761</v>
      </c>
      <c r="J10" s="3">
        <f t="shared" si="0"/>
        <v>-0.50431202695047561</v>
      </c>
      <c r="K10" s="3">
        <f t="shared" si="0"/>
        <v>-0.53688381297236198</v>
      </c>
      <c r="L10" s="3">
        <f t="shared" si="0"/>
        <v>-0.52061299769894798</v>
      </c>
      <c r="M10" s="3">
        <f t="shared" si="0"/>
        <v>-0.91651305871123834</v>
      </c>
      <c r="N10" s="3">
        <f t="shared" si="0"/>
        <v>-0.51834594424728442</v>
      </c>
      <c r="O10" s="3">
        <f t="shared" si="0"/>
        <v>1.4999984773087938</v>
      </c>
      <c r="P10" s="3">
        <f t="shared" si="0"/>
        <v>-0.52705123572668133</v>
      </c>
      <c r="Q10" s="3">
        <f t="shared" si="0"/>
        <v>-0.68246028386115853</v>
      </c>
      <c r="R10" s="3">
        <f t="shared" si="0"/>
        <v>-0.62395688589673926</v>
      </c>
      <c r="S10" s="3">
        <f t="shared" si="0"/>
        <v>-0.49783928700107694</v>
      </c>
      <c r="T10" s="3">
        <f t="shared" si="0"/>
        <v>-0.76391650065259442</v>
      </c>
      <c r="U10" s="3">
        <f t="shared" si="0"/>
        <v>-0.51328758039187872</v>
      </c>
      <c r="V10" s="3">
        <f t="shared" si="0"/>
        <v>-0.67631499760845548</v>
      </c>
      <c r="W10" s="3">
        <f t="shared" si="0"/>
        <v>-0.73283481892311997</v>
      </c>
      <c r="X10" s="3">
        <f t="shared" si="0"/>
        <v>-0.77069416813026825</v>
      </c>
      <c r="Y10" s="3">
        <f t="shared" si="0"/>
        <v>1.4979219074504935</v>
      </c>
      <c r="Z10" s="3">
        <f t="shared" si="0"/>
        <v>-0.66214448455162223</v>
      </c>
      <c r="AA10" s="3">
        <f t="shared" si="0"/>
        <v>-0.54989923447037614</v>
      </c>
      <c r="AB10" s="3">
        <f t="shared" si="0"/>
        <v>-0.85730954406029214</v>
      </c>
      <c r="AC10" s="3">
        <f t="shared" si="0"/>
        <v>0.82930349693578198</v>
      </c>
      <c r="AD10" s="3">
        <f t="shared" si="0"/>
        <v>-0.57050285609890916</v>
      </c>
      <c r="AE10" s="3">
        <f t="shared" si="0"/>
        <v>1.1154357898532152</v>
      </c>
      <c r="AF10" s="3">
        <f t="shared" si="0"/>
        <v>-0.74554366548272777</v>
      </c>
      <c r="AG10" s="3">
        <f t="shared" si="0"/>
        <v>0.8385341295828177</v>
      </c>
      <c r="AH10" s="3">
        <f t="shared" si="0"/>
        <v>-0.83853412958281026</v>
      </c>
      <c r="AI10" s="3">
        <f t="shared" si="0"/>
        <v>-1.203631985838127</v>
      </c>
      <c r="AJ10" s="3">
        <f t="shared" si="0"/>
        <v>-1.4349256322188475</v>
      </c>
      <c r="AK10" s="3">
        <f t="shared" si="0"/>
        <v>1.4207496623523921</v>
      </c>
    </row>
    <row r="11" spans="1:37">
      <c r="A11" s="8" t="s">
        <v>38</v>
      </c>
      <c r="B11" s="3">
        <f t="shared" ref="B11:AK11" si="1">(B4-AVERAGE(B$3:B$6))/_xlfn.STDEV.S(B$3:B$6)</f>
        <v>9.5666177618124792E-2</v>
      </c>
      <c r="C11" s="3">
        <f t="shared" si="1"/>
        <v>-0.51518228171524239</v>
      </c>
      <c r="D11" s="3">
        <f t="shared" si="1"/>
        <v>-0.26409042298245639</v>
      </c>
      <c r="E11" s="3">
        <f t="shared" si="1"/>
        <v>-0.55510727327024467</v>
      </c>
      <c r="F11" s="3">
        <f t="shared" si="1"/>
        <v>-0.2427317480660077</v>
      </c>
      <c r="G11" s="3">
        <f t="shared" si="1"/>
        <v>-0.46876362980632286</v>
      </c>
      <c r="H11" s="3">
        <f t="shared" si="1"/>
        <v>0.20147568300726901</v>
      </c>
      <c r="I11" s="3">
        <f t="shared" si="1"/>
        <v>-0.962808312108973</v>
      </c>
      <c r="J11" s="3">
        <f t="shared" si="1"/>
        <v>-0.49062873240047672</v>
      </c>
      <c r="K11" s="3">
        <f t="shared" si="1"/>
        <v>-0.47752329530155219</v>
      </c>
      <c r="L11" s="3">
        <f t="shared" si="1"/>
        <v>-0.48779754567590222</v>
      </c>
      <c r="M11" s="3">
        <f t="shared" si="1"/>
        <v>1.3103915080457453</v>
      </c>
      <c r="N11" s="3">
        <f t="shared" si="1"/>
        <v>-0.44556725375111572</v>
      </c>
      <c r="O11" s="3">
        <f t="shared" si="1"/>
        <v>-0.49830980262126739</v>
      </c>
      <c r="P11" s="3">
        <f t="shared" si="1"/>
        <v>1.4996638811287422</v>
      </c>
      <c r="Q11" s="3">
        <f t="shared" si="1"/>
        <v>1.4436814381192384</v>
      </c>
      <c r="R11" s="3">
        <f t="shared" si="1"/>
        <v>-0.40937883956052856</v>
      </c>
      <c r="S11" s="3">
        <f t="shared" si="1"/>
        <v>1.4991618431719729</v>
      </c>
      <c r="T11" s="3">
        <f t="shared" si="1"/>
        <v>1.4514324387050506</v>
      </c>
      <c r="U11" s="3">
        <f t="shared" si="1"/>
        <v>1.4950274101558194</v>
      </c>
      <c r="V11" s="3">
        <f t="shared" si="1"/>
        <v>1.3989798054675817</v>
      </c>
      <c r="W11" s="3">
        <f t="shared" si="1"/>
        <v>-0.49298090535665745</v>
      </c>
      <c r="X11" s="3">
        <f t="shared" si="1"/>
        <v>1.2642726473803287</v>
      </c>
      <c r="Y11" s="3">
        <f t="shared" si="1"/>
        <v>-0.52667556661837445</v>
      </c>
      <c r="Z11" s="3">
        <f t="shared" si="1"/>
        <v>1.4488817307528277</v>
      </c>
      <c r="AA11" s="3">
        <f t="shared" si="1"/>
        <v>-0.38698679768702887</v>
      </c>
      <c r="AB11" s="3">
        <f t="shared" si="1"/>
        <v>0.13027425457720895</v>
      </c>
      <c r="AC11" s="3">
        <f t="shared" si="1"/>
        <v>-0.36314714976964541</v>
      </c>
      <c r="AD11" s="3">
        <f t="shared" si="1"/>
        <v>1.0808316698605578</v>
      </c>
      <c r="AE11" s="3">
        <f t="shared" si="1"/>
        <v>-1.0982644788964344</v>
      </c>
      <c r="AF11" s="3">
        <f t="shared" si="1"/>
        <v>0.5129897796843258</v>
      </c>
      <c r="AG11" s="3">
        <f t="shared" si="1"/>
        <v>-0.35989269321894829</v>
      </c>
      <c r="AH11" s="3">
        <f t="shared" si="1"/>
        <v>0.35989269321890222</v>
      </c>
      <c r="AI11" s="3">
        <f t="shared" si="1"/>
        <v>7.7589831908316999E-3</v>
      </c>
      <c r="AJ11" s="3">
        <f t="shared" si="1"/>
        <v>0.12627821640629139</v>
      </c>
      <c r="AK11" s="3">
        <f t="shared" si="1"/>
        <v>-0.11388834293521705</v>
      </c>
    </row>
    <row r="12" spans="1:37">
      <c r="A12" s="8" t="s">
        <v>39</v>
      </c>
      <c r="B12" s="3">
        <f t="shared" ref="B12:AK12" si="2">(B5-AVERAGE(B$3:B$6))/_xlfn.STDEV.S(B$3:B$6)</f>
        <v>1.3777683231787374</v>
      </c>
      <c r="C12" s="3">
        <f t="shared" si="2"/>
        <v>-0.35718258074838566</v>
      </c>
      <c r="D12" s="3">
        <f t="shared" si="2"/>
        <v>1.4365023852182268</v>
      </c>
      <c r="E12" s="3">
        <f t="shared" si="2"/>
        <v>-0.11504529714121579</v>
      </c>
      <c r="F12" s="3">
        <f t="shared" si="2"/>
        <v>1.4518388105331426</v>
      </c>
      <c r="G12" s="3">
        <f t="shared" si="2"/>
        <v>-0.53148546706943922</v>
      </c>
      <c r="H12" s="3">
        <f t="shared" si="2"/>
        <v>1.3313854053115921</v>
      </c>
      <c r="I12" s="3">
        <f t="shared" si="2"/>
        <v>-0.75804040727113675</v>
      </c>
      <c r="J12" s="3">
        <f t="shared" si="2"/>
        <v>1.4999670801955527</v>
      </c>
      <c r="K12" s="3">
        <f t="shared" si="2"/>
        <v>1.4994778063359855</v>
      </c>
      <c r="L12" s="3">
        <f t="shared" si="2"/>
        <v>-0.49142762980405841</v>
      </c>
      <c r="M12" s="3">
        <f t="shared" si="2"/>
        <v>-0.62431949587094937</v>
      </c>
      <c r="N12" s="3">
        <f t="shared" si="2"/>
        <v>1.4988693233343144</v>
      </c>
      <c r="O12" s="3">
        <f t="shared" si="2"/>
        <v>-0.5017951749291174</v>
      </c>
      <c r="P12" s="3">
        <f t="shared" si="2"/>
        <v>-0.49720493634814067</v>
      </c>
      <c r="Q12" s="3">
        <f t="shared" si="2"/>
        <v>-9.7500136366860543E-2</v>
      </c>
      <c r="R12" s="3">
        <f t="shared" si="2"/>
        <v>-0.4603672977208168</v>
      </c>
      <c r="S12" s="3">
        <f t="shared" si="2"/>
        <v>-0.45975662341655144</v>
      </c>
      <c r="T12" s="3">
        <f t="shared" si="2"/>
        <v>-0.15213806744065564</v>
      </c>
      <c r="U12" s="3">
        <f t="shared" si="2"/>
        <v>-0.39207124073659483</v>
      </c>
      <c r="V12" s="3">
        <f t="shared" si="2"/>
        <v>4.1365569522457055E-2</v>
      </c>
      <c r="W12" s="3">
        <f t="shared" si="2"/>
        <v>-0.24400837069208195</v>
      </c>
      <c r="X12" s="3">
        <f t="shared" si="2"/>
        <v>0.3388024759526953</v>
      </c>
      <c r="Y12" s="3">
        <f t="shared" si="2"/>
        <v>-0.42569371431474545</v>
      </c>
      <c r="Z12" s="3">
        <f t="shared" si="2"/>
        <v>-0.11693719888437107</v>
      </c>
      <c r="AA12" s="3">
        <f t="shared" si="2"/>
        <v>1.4953252711885594</v>
      </c>
      <c r="AB12" s="3">
        <f t="shared" si="2"/>
        <v>1.3594490701370383</v>
      </c>
      <c r="AC12" s="3">
        <f t="shared" si="2"/>
        <v>-1.2508524578874662</v>
      </c>
      <c r="AD12" s="3">
        <f t="shared" si="2"/>
        <v>0.57432689612715104</v>
      </c>
      <c r="AE12" s="3">
        <f t="shared" si="2"/>
        <v>0.51556637692675655</v>
      </c>
      <c r="AF12" s="3">
        <f t="shared" si="2"/>
        <v>1.1540547307463964</v>
      </c>
      <c r="AG12" s="3">
        <f t="shared" si="2"/>
        <v>-1.2524320029355465</v>
      </c>
      <c r="AH12" s="3">
        <f t="shared" si="2"/>
        <v>1.2524320029355571</v>
      </c>
      <c r="AI12" s="3">
        <f t="shared" si="2"/>
        <v>1.2445251346976354</v>
      </c>
      <c r="AJ12" s="3">
        <f t="shared" si="2"/>
        <v>0.83974648510225947</v>
      </c>
      <c r="AK12" s="3">
        <f t="shared" si="2"/>
        <v>-0.89275950061020937</v>
      </c>
    </row>
    <row r="13" spans="1:37">
      <c r="A13" s="8" t="s">
        <v>40</v>
      </c>
      <c r="B13" s="3">
        <f t="shared" ref="B13:AK13" si="3">(B6-AVERAGE(B$3:B$6))/_xlfn.STDEV.S(B$3:B$6)</f>
        <v>-0.67714453837385802</v>
      </c>
      <c r="C13" s="3">
        <f t="shared" si="3"/>
        <v>-0.61892362836267301</v>
      </c>
      <c r="D13" s="3">
        <f t="shared" si="3"/>
        <v>-0.28667114077829536</v>
      </c>
      <c r="E13" s="3">
        <f t="shared" si="3"/>
        <v>-0.77263944117753747</v>
      </c>
      <c r="F13" s="3">
        <f t="shared" si="3"/>
        <v>-0.37841704318201708</v>
      </c>
      <c r="G13" s="3">
        <f t="shared" si="3"/>
        <v>-0.49925894396240705</v>
      </c>
      <c r="H13" s="3">
        <f t="shared" si="3"/>
        <v>-0.68900673115918765</v>
      </c>
      <c r="I13" s="3">
        <f t="shared" si="3"/>
        <v>0.766310764545857</v>
      </c>
      <c r="J13" s="3">
        <f t="shared" si="3"/>
        <v>-0.50502632084460031</v>
      </c>
      <c r="K13" s="3">
        <f t="shared" si="3"/>
        <v>-0.48507069806207137</v>
      </c>
      <c r="L13" s="3">
        <f t="shared" si="3"/>
        <v>1.4998381731789088</v>
      </c>
      <c r="M13" s="3">
        <f t="shared" si="3"/>
        <v>0.23044104653644226</v>
      </c>
      <c r="N13" s="3">
        <f t="shared" si="3"/>
        <v>-0.53495612533591452</v>
      </c>
      <c r="O13" s="3">
        <f t="shared" si="3"/>
        <v>-0.49989349975840902</v>
      </c>
      <c r="P13" s="3">
        <f t="shared" si="3"/>
        <v>-0.47540770905392027</v>
      </c>
      <c r="Q13" s="3">
        <f t="shared" si="3"/>
        <v>-0.66372101789121962</v>
      </c>
      <c r="R13" s="3">
        <f t="shared" si="3"/>
        <v>1.4937030231780848</v>
      </c>
      <c r="S13" s="3">
        <f t="shared" si="3"/>
        <v>-0.5415659327543445</v>
      </c>
      <c r="T13" s="3">
        <f t="shared" si="3"/>
        <v>-0.53537787061180031</v>
      </c>
      <c r="U13" s="3">
        <f t="shared" si="3"/>
        <v>-0.58966858902734576</v>
      </c>
      <c r="V13" s="3">
        <f t="shared" si="3"/>
        <v>-0.76403037738158297</v>
      </c>
      <c r="W13" s="3">
        <f t="shared" si="3"/>
        <v>1.4698240949718591</v>
      </c>
      <c r="X13" s="3">
        <f t="shared" si="3"/>
        <v>-0.83238095520275579</v>
      </c>
      <c r="Y13" s="3">
        <f t="shared" si="3"/>
        <v>-0.54555262651737368</v>
      </c>
      <c r="Z13" s="3">
        <f t="shared" si="3"/>
        <v>-0.66980004731683496</v>
      </c>
      <c r="AA13" s="3">
        <f t="shared" si="3"/>
        <v>-0.55843923903115411</v>
      </c>
      <c r="AB13" s="3">
        <f t="shared" si="3"/>
        <v>-0.63241378065395459</v>
      </c>
      <c r="AC13" s="3">
        <f t="shared" si="3"/>
        <v>0.78469611072131007</v>
      </c>
      <c r="AD13" s="3">
        <f t="shared" si="3"/>
        <v>-1.0846557098888003</v>
      </c>
      <c r="AE13" s="3">
        <f t="shared" si="3"/>
        <v>-0.53273768788353515</v>
      </c>
      <c r="AF13" s="3">
        <f t="shared" si="3"/>
        <v>-0.92150084494799478</v>
      </c>
      <c r="AG13" s="3">
        <f t="shared" si="3"/>
        <v>0.7737905665716357</v>
      </c>
      <c r="AH13" s="3">
        <f t="shared" si="3"/>
        <v>-0.77379056657164946</v>
      </c>
      <c r="AI13" s="3">
        <f t="shared" si="3"/>
        <v>-4.8652132050341176E-2</v>
      </c>
      <c r="AJ13" s="3">
        <f t="shared" si="3"/>
        <v>0.46890093071029676</v>
      </c>
      <c r="AK13" s="3">
        <f t="shared" si="3"/>
        <v>-0.41410181880696556</v>
      </c>
    </row>
    <row r="18" spans="6:13">
      <c r="F18"/>
    </row>
    <row r="19" spans="6:13">
      <c r="L19" s="10"/>
      <c r="M19" s="3"/>
    </row>
    <row r="20" spans="6:13">
      <c r="L20" s="10"/>
      <c r="M20" s="3"/>
    </row>
    <row r="21" spans="6:13">
      <c r="L21" s="10"/>
      <c r="M21" s="3"/>
    </row>
    <row r="22" spans="6:13">
      <c r="L22" s="10"/>
      <c r="M22" s="3"/>
    </row>
    <row r="23" spans="6:13">
      <c r="L23" s="10"/>
    </row>
    <row r="25" spans="6:13">
      <c r="J25" t="s">
        <v>42</v>
      </c>
      <c r="K25" t="s">
        <v>47</v>
      </c>
    </row>
    <row r="26" spans="6:13">
      <c r="J26" t="s">
        <v>43</v>
      </c>
      <c r="K26" s="10">
        <v>9372</v>
      </c>
      <c r="L26" s="3">
        <f>K26/K$30</f>
        <v>0.14215507826720059</v>
      </c>
    </row>
    <row r="27" spans="6:13">
      <c r="J27" t="s">
        <v>44</v>
      </c>
      <c r="K27" s="10">
        <v>29936</v>
      </c>
      <c r="L27" s="3">
        <f t="shared" ref="L27:L29" si="4">K27/K$30</f>
        <v>0.45407110787525784</v>
      </c>
    </row>
    <row r="28" spans="6:13">
      <c r="J28" t="s">
        <v>45</v>
      </c>
      <c r="K28" s="10">
        <v>10080</v>
      </c>
      <c r="L28" s="3">
        <f t="shared" si="4"/>
        <v>0.15289406625409538</v>
      </c>
    </row>
    <row r="29" spans="6:13">
      <c r="J29" t="s">
        <v>46</v>
      </c>
      <c r="K29" s="10">
        <v>16540</v>
      </c>
      <c r="L29" s="3">
        <f t="shared" si="4"/>
        <v>0.25087974760344617</v>
      </c>
    </row>
    <row r="30" spans="6:13">
      <c r="K30" s="10">
        <v>65928</v>
      </c>
      <c r="L30" s="3"/>
    </row>
    <row r="31" spans="6:13">
      <c r="K31" s="10"/>
    </row>
    <row r="48" spans="2:6" ht="29">
      <c r="B48" s="7" t="s">
        <v>48</v>
      </c>
      <c r="F48"/>
    </row>
  </sheetData>
  <phoneticPr fontId="19" type="noConversion"/>
  <conditionalFormatting sqref="J3:V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V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V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:V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сводКластер#4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2020-04-04T15:16:00Z</dcterms:created>
  <dcterms:modified xsi:type="dcterms:W3CDTF">2020-05-06T16:48:03Z</dcterms:modified>
</cp:coreProperties>
</file>