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natashaval\qubit-mapping-distributed-qc\excel\"/>
    </mc:Choice>
  </mc:AlternateContent>
  <xr:revisionPtr revIDLastSave="0" documentId="13_ncr:1_{4D0339D9-14F9-4B08-985A-9D2D29C75E9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n = 15" sheetId="3" r:id="rId1"/>
    <sheet name="n = 10" sheetId="2" r:id="rId2"/>
    <sheet name="n = 5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6" i="3" l="1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S8" i="3"/>
  <c r="S3" i="3"/>
  <c r="S2" i="3"/>
  <c r="S4" i="3"/>
  <c r="S6" i="3"/>
  <c r="S9" i="3"/>
  <c r="S5" i="3"/>
  <c r="S7" i="3"/>
  <c r="S10" i="3"/>
  <c r="S11" i="3"/>
  <c r="S12" i="3"/>
  <c r="S13" i="3"/>
  <c r="S14" i="3"/>
  <c r="S15" i="3"/>
  <c r="S16" i="3"/>
  <c r="T16" i="3"/>
  <c r="T15" i="3"/>
  <c r="T14" i="3"/>
  <c r="T13" i="3"/>
  <c r="T12" i="3"/>
  <c r="T11" i="3"/>
  <c r="T10" i="3"/>
  <c r="T9" i="3"/>
  <c r="T8" i="3"/>
  <c r="T7" i="3"/>
  <c r="T5" i="3"/>
  <c r="T6" i="3"/>
  <c r="T4" i="3"/>
  <c r="T3" i="3"/>
  <c r="T2" i="3"/>
  <c r="U16" i="3"/>
  <c r="U15" i="3"/>
  <c r="U14" i="3"/>
  <c r="U13" i="3"/>
  <c r="U12" i="3"/>
  <c r="U11" i="3"/>
  <c r="U10" i="3"/>
  <c r="U7" i="3"/>
  <c r="U5" i="3"/>
  <c r="U4" i="3"/>
  <c r="U3" i="3"/>
  <c r="U2" i="3"/>
  <c r="E12" i="3"/>
  <c r="E24" i="3"/>
  <c r="E36" i="3"/>
  <c r="E48" i="3"/>
  <c r="E60" i="3"/>
  <c r="E72" i="3"/>
  <c r="E82" i="3"/>
  <c r="E92" i="3"/>
  <c r="E102" i="3"/>
  <c r="E112" i="3"/>
  <c r="E121" i="3"/>
  <c r="E130" i="3"/>
  <c r="E139" i="3"/>
  <c r="E148" i="3"/>
  <c r="E157" i="3"/>
  <c r="C167" i="2"/>
  <c r="C157" i="2"/>
  <c r="C147" i="2"/>
  <c r="C137" i="2"/>
  <c r="C127" i="2"/>
  <c r="C117" i="2"/>
  <c r="C106" i="2"/>
  <c r="C95" i="2"/>
  <c r="C83" i="2"/>
  <c r="C72" i="2"/>
  <c r="C60" i="2"/>
  <c r="C48" i="2"/>
  <c r="C36" i="2"/>
  <c r="C24" i="2"/>
  <c r="C12" i="2"/>
  <c r="E12" i="2"/>
  <c r="E36" i="2"/>
  <c r="E24" i="2"/>
  <c r="E60" i="2"/>
  <c r="E48" i="2"/>
  <c r="E72" i="2"/>
  <c r="E83" i="2"/>
  <c r="E95" i="2"/>
  <c r="E106" i="2"/>
  <c r="E117" i="2"/>
  <c r="E127" i="2"/>
  <c r="E137" i="2"/>
  <c r="E147" i="2"/>
  <c r="E157" i="2"/>
  <c r="E167" i="2"/>
  <c r="C175" i="1"/>
  <c r="C164" i="1"/>
  <c r="C152" i="1"/>
  <c r="C141" i="1"/>
  <c r="C129" i="1"/>
  <c r="C118" i="1"/>
  <c r="C107" i="1"/>
  <c r="C96" i="1"/>
  <c r="C84" i="1"/>
  <c r="C72" i="1"/>
  <c r="C60" i="1"/>
  <c r="C36" i="1"/>
  <c r="C24" i="1"/>
  <c r="C12" i="1"/>
  <c r="E175" i="1"/>
  <c r="E164" i="1"/>
  <c r="E152" i="1"/>
  <c r="E141" i="1"/>
  <c r="E129" i="1"/>
  <c r="E118" i="1"/>
  <c r="E96" i="1"/>
  <c r="E107" i="1" s="1"/>
  <c r="E84" i="1"/>
  <c r="E72" i="1"/>
  <c r="E60" i="1"/>
  <c r="E48" i="1"/>
  <c r="E36" i="1"/>
  <c r="E24" i="1"/>
  <c r="E12" i="1"/>
</calcChain>
</file>

<file path=xl/sharedStrings.xml><?xml version="1.0" encoding="utf-8"?>
<sst xmlns="http://schemas.openxmlformats.org/spreadsheetml/2006/main" count="2653" uniqueCount="915">
  <si>
    <t>benchmark</t>
  </si>
  <si>
    <t>size</t>
  </si>
  <si>
    <t>gate</t>
  </si>
  <si>
    <t>depth</t>
  </si>
  <si>
    <t>layout</t>
  </si>
  <si>
    <t>swap basic</t>
  </si>
  <si>
    <t>swap sabre</t>
  </si>
  <si>
    <t>swap lookahead</t>
  </si>
  <si>
    <t>swap delta b</t>
  </si>
  <si>
    <t>swap delta s</t>
  </si>
  <si>
    <t>depth basic</t>
  </si>
  <si>
    <t>depth sabre</t>
  </si>
  <si>
    <t>depth lookahead</t>
  </si>
  <si>
    <t>depth delta b</t>
  </si>
  <si>
    <t>depth delta s</t>
  </si>
  <si>
    <t>ghz</t>
  </si>
  <si>
    <t>5</t>
  </si>
  <si>
    <t>full_10_2</t>
  </si>
  <si>
    <t>nan</t>
  </si>
  <si>
    <t>full_7_3</t>
  </si>
  <si>
    <t>ring_10_2</t>
  </si>
  <si>
    <t>-14.29</t>
  </si>
  <si>
    <t>ring_7_3</t>
  </si>
  <si>
    <t>grid_9_3</t>
  </si>
  <si>
    <t>38.46</t>
  </si>
  <si>
    <t>grid_4_5</t>
  </si>
  <si>
    <t>line_5_4</t>
  </si>
  <si>
    <t>-28.57</t>
  </si>
  <si>
    <t>30.77</t>
  </si>
  <si>
    <t>t_horizontal_5_4</t>
  </si>
  <si>
    <t>33.33</t>
  </si>
  <si>
    <t>43.75</t>
  </si>
  <si>
    <t>t_vertical_5_4</t>
  </si>
  <si>
    <t>ring_5_4</t>
  </si>
  <si>
    <t>dj</t>
  </si>
  <si>
    <t>91.67</t>
  </si>
  <si>
    <t>29.41</t>
  </si>
  <si>
    <t>87.5</t>
  </si>
  <si>
    <t>14.29</t>
  </si>
  <si>
    <t>47.62</t>
  </si>
  <si>
    <t>35.29</t>
  </si>
  <si>
    <t>85.71</t>
  </si>
  <si>
    <t>67.57</t>
  </si>
  <si>
    <t>83.33</t>
  </si>
  <si>
    <t>17.65</t>
  </si>
  <si>
    <t>66.67</t>
  </si>
  <si>
    <t>graphstate</t>
  </si>
  <si>
    <t>37.5</t>
  </si>
  <si>
    <t>44.74</t>
  </si>
  <si>
    <t>45.95</t>
  </si>
  <si>
    <t>51.22</t>
  </si>
  <si>
    <t>-33.33</t>
  </si>
  <si>
    <t>34.38</t>
  </si>
  <si>
    <t>42.86</t>
  </si>
  <si>
    <t>9.09</t>
  </si>
  <si>
    <t>24.24</t>
  </si>
  <si>
    <t>qft</t>
  </si>
  <si>
    <t>54.35</t>
  </si>
  <si>
    <t>52.94</t>
  </si>
  <si>
    <t>45.45</t>
  </si>
  <si>
    <t>28.81</t>
  </si>
  <si>
    <t>46.15</t>
  </si>
  <si>
    <t>44.59</t>
  </si>
  <si>
    <t>22.64</t>
  </si>
  <si>
    <t>36.59</t>
  </si>
  <si>
    <t>3.7</t>
  </si>
  <si>
    <t>26.32</t>
  </si>
  <si>
    <t>48.78</t>
  </si>
  <si>
    <t>33.85</t>
  </si>
  <si>
    <t>24.56</t>
  </si>
  <si>
    <t>wstate</t>
  </si>
  <si>
    <t>11.11</t>
  </si>
  <si>
    <t>24.07</t>
  </si>
  <si>
    <t>8.89</t>
  </si>
  <si>
    <t>21.57</t>
  </si>
  <si>
    <t>26.67</t>
  </si>
  <si>
    <t>32.76</t>
  </si>
  <si>
    <t>13.33</t>
  </si>
  <si>
    <t>qftentangled</t>
  </si>
  <si>
    <t>58.33</t>
  </si>
  <si>
    <t>-42.86</t>
  </si>
  <si>
    <t>48.96</t>
  </si>
  <si>
    <t>34.67</t>
  </si>
  <si>
    <t>41.18</t>
  </si>
  <si>
    <t>39.51</t>
  </si>
  <si>
    <t>48.28</t>
  </si>
  <si>
    <t>40.79</t>
  </si>
  <si>
    <t>16.67</t>
  </si>
  <si>
    <t>42.31</t>
  </si>
  <si>
    <t>21.05</t>
  </si>
  <si>
    <t>47.92</t>
  </si>
  <si>
    <t>31.51</t>
  </si>
  <si>
    <t>-37.5</t>
  </si>
  <si>
    <t>46.67</t>
  </si>
  <si>
    <t>34.25</t>
  </si>
  <si>
    <t>-57.14</t>
  </si>
  <si>
    <t>-11.11</t>
  </si>
  <si>
    <t>28.99</t>
  </si>
  <si>
    <t>35.53</t>
  </si>
  <si>
    <t>vqe</t>
  </si>
  <si>
    <t>-38.1</t>
  </si>
  <si>
    <t>22.86</t>
  </si>
  <si>
    <t>25.64</t>
  </si>
  <si>
    <t>-19.05</t>
  </si>
  <si>
    <t>qaoa</t>
  </si>
  <si>
    <t>26.19</t>
  </si>
  <si>
    <t>57.55</t>
  </si>
  <si>
    <t>4.26</t>
  </si>
  <si>
    <t>-12.5</t>
  </si>
  <si>
    <t>22.41</t>
  </si>
  <si>
    <t>-133.33</t>
  </si>
  <si>
    <t>-29.73</t>
  </si>
  <si>
    <t>23.73</t>
  </si>
  <si>
    <t>62.5</t>
  </si>
  <si>
    <t>63.21</t>
  </si>
  <si>
    <t>7.14</t>
  </si>
  <si>
    <t>27.27</t>
  </si>
  <si>
    <t>-166.67</t>
  </si>
  <si>
    <t>55</t>
  </si>
  <si>
    <t>6.25</t>
  </si>
  <si>
    <t>9.43</t>
  </si>
  <si>
    <t>-23.08</t>
  </si>
  <si>
    <t>realamprandom</t>
  </si>
  <si>
    <t>-17.65</t>
  </si>
  <si>
    <t>67.96</t>
  </si>
  <si>
    <t>39.45</t>
  </si>
  <si>
    <t>48.84</t>
  </si>
  <si>
    <t>56.25</t>
  </si>
  <si>
    <t>55.86</t>
  </si>
  <si>
    <t>28.09</t>
  </si>
  <si>
    <t>40.74</t>
  </si>
  <si>
    <t>63.12</t>
  </si>
  <si>
    <t>39.18</t>
  </si>
  <si>
    <t>48.33</t>
  </si>
  <si>
    <t>-29.17</t>
  </si>
  <si>
    <t>71.36</t>
  </si>
  <si>
    <t>53.91</t>
  </si>
  <si>
    <t>48.72</t>
  </si>
  <si>
    <t>64.32</t>
  </si>
  <si>
    <t>37.74</t>
  </si>
  <si>
    <t>twolocalrandom</t>
  </si>
  <si>
    <t>54.32</t>
  </si>
  <si>
    <t>41.07</t>
  </si>
  <si>
    <t>-16.67</t>
  </si>
  <si>
    <t>31.18</t>
  </si>
  <si>
    <t>41.58</t>
  </si>
  <si>
    <t>47.79</t>
  </si>
  <si>
    <t>38.32</t>
  </si>
  <si>
    <t>su2random</t>
  </si>
  <si>
    <t>35.94</t>
  </si>
  <si>
    <t>68.04</t>
  </si>
  <si>
    <t>36.36</t>
  </si>
  <si>
    <t>49.28</t>
  </si>
  <si>
    <t>39.13</t>
  </si>
  <si>
    <t>56.13</t>
  </si>
  <si>
    <t>29.17</t>
  </si>
  <si>
    <t>63.79</t>
  </si>
  <si>
    <t>40.57</t>
  </si>
  <si>
    <t>-34.78</t>
  </si>
  <si>
    <t>71.23</t>
  </si>
  <si>
    <t>64.65</t>
  </si>
  <si>
    <t>qnn</t>
  </si>
  <si>
    <t>56.39</t>
  </si>
  <si>
    <t>-69.23</t>
  </si>
  <si>
    <t>51.16</t>
  </si>
  <si>
    <t>31.15</t>
  </si>
  <si>
    <t>29.03</t>
  </si>
  <si>
    <t>-83.33</t>
  </si>
  <si>
    <t>23.81</t>
  </si>
  <si>
    <t>40.91</t>
  </si>
  <si>
    <t>19.59</t>
  </si>
  <si>
    <t>47.02</t>
  </si>
  <si>
    <t>22.33</t>
  </si>
  <si>
    <t>53.49</t>
  </si>
  <si>
    <t>37.01</t>
  </si>
  <si>
    <t>18.52</t>
  </si>
  <si>
    <t>33.86</t>
  </si>
  <si>
    <t>-46.67</t>
  </si>
  <si>
    <t>36.84</t>
  </si>
  <si>
    <t>11.58</t>
  </si>
  <si>
    <t>portfolioqaoa</t>
  </si>
  <si>
    <t>51.67</t>
  </si>
  <si>
    <t>-31.82</t>
  </si>
  <si>
    <t>56.86</t>
  </si>
  <si>
    <t>33.73</t>
  </si>
  <si>
    <t>27.5</t>
  </si>
  <si>
    <t>-70.59</t>
  </si>
  <si>
    <t>29.94</t>
  </si>
  <si>
    <t>32.93</t>
  </si>
  <si>
    <t>28.12</t>
  </si>
  <si>
    <t>-76.92</t>
  </si>
  <si>
    <t>39.2</t>
  </si>
  <si>
    <t>14.18</t>
  </si>
  <si>
    <t>14.81</t>
  </si>
  <si>
    <t>-64.29</t>
  </si>
  <si>
    <t>52.73</t>
  </si>
  <si>
    <t>24.64</t>
  </si>
  <si>
    <t>-40.91</t>
  </si>
  <si>
    <t>64.71</t>
  </si>
  <si>
    <t>45.78</t>
  </si>
  <si>
    <t>56.35</t>
  </si>
  <si>
    <t>38.55</t>
  </si>
  <si>
    <t>random</t>
  </si>
  <si>
    <t>23.02</t>
  </si>
  <si>
    <t>21.14</t>
  </si>
  <si>
    <t>-4.76</t>
  </si>
  <si>
    <t>24.38</t>
  </si>
  <si>
    <t>-14.15</t>
  </si>
  <si>
    <t>22.93</t>
  </si>
  <si>
    <t>2.63</t>
  </si>
  <si>
    <t>-4.72</t>
  </si>
  <si>
    <t>34.32</t>
  </si>
  <si>
    <t>52.38</t>
  </si>
  <si>
    <t>38.12</t>
  </si>
  <si>
    <t>6.6</t>
  </si>
  <si>
    <t>19.87</t>
  </si>
  <si>
    <t>-0.83</t>
  </si>
  <si>
    <t>portfoliovqe</t>
  </si>
  <si>
    <t>33.54</t>
  </si>
  <si>
    <t>-82.35</t>
  </si>
  <si>
    <t>48.35</t>
  </si>
  <si>
    <t>38.73</t>
  </si>
  <si>
    <t>22.5</t>
  </si>
  <si>
    <t>-93.75</t>
  </si>
  <si>
    <t>30.17</t>
  </si>
  <si>
    <t>35.23</t>
  </si>
  <si>
    <t>40.62</t>
  </si>
  <si>
    <t>-35.71</t>
  </si>
  <si>
    <t>46.89</t>
  </si>
  <si>
    <t>38.67</t>
  </si>
  <si>
    <t>51.88</t>
  </si>
  <si>
    <t>34.29</t>
  </si>
  <si>
    <t>-30.43</t>
  </si>
  <si>
    <t>47.93</t>
  </si>
  <si>
    <t>32.62</t>
  </si>
  <si>
    <t>20.51</t>
  </si>
  <si>
    <t>47.7</t>
  </si>
  <si>
    <t>-63.16</t>
  </si>
  <si>
    <t>39.02</t>
  </si>
  <si>
    <t>10</t>
  </si>
  <si>
    <t>-41.67</t>
  </si>
  <si>
    <t>19.05</t>
  </si>
  <si>
    <t>-108.33</t>
  </si>
  <si>
    <t>-4.17</t>
  </si>
  <si>
    <t>28.57</t>
  </si>
  <si>
    <t>43.33</t>
  </si>
  <si>
    <t>-233.33</t>
  </si>
  <si>
    <t>51.28</t>
  </si>
  <si>
    <t>-5.56</t>
  </si>
  <si>
    <t>81.25</t>
  </si>
  <si>
    <t>68.57</t>
  </si>
  <si>
    <t>15.38</t>
  </si>
  <si>
    <t>69.23</t>
  </si>
  <si>
    <t>67.19</t>
  </si>
  <si>
    <t>80.95</t>
  </si>
  <si>
    <t>75.95</t>
  </si>
  <si>
    <t>45.71</t>
  </si>
  <si>
    <t>86.67</t>
  </si>
  <si>
    <t>73.17</t>
  </si>
  <si>
    <t>52.17</t>
  </si>
  <si>
    <t>72.73</t>
  </si>
  <si>
    <t>90.28</t>
  </si>
  <si>
    <t>68.09</t>
  </si>
  <si>
    <t>44.44</t>
  </si>
  <si>
    <t>70.45</t>
  </si>
  <si>
    <t>49.02</t>
  </si>
  <si>
    <t>88.89</t>
  </si>
  <si>
    <t>70.59</t>
  </si>
  <si>
    <t>48.98</t>
  </si>
  <si>
    <t>23.33</t>
  </si>
  <si>
    <t>56.6</t>
  </si>
  <si>
    <t>4.17</t>
  </si>
  <si>
    <t>35.56</t>
  </si>
  <si>
    <t>-3.57</t>
  </si>
  <si>
    <t>18.75</t>
  </si>
  <si>
    <t>-116.67</t>
  </si>
  <si>
    <t>53.97</t>
  </si>
  <si>
    <t>12.12</t>
  </si>
  <si>
    <t>-220</t>
  </si>
  <si>
    <t>54.39</t>
  </si>
  <si>
    <t>21.21</t>
  </si>
  <si>
    <t>65.71</t>
  </si>
  <si>
    <t>31.43</t>
  </si>
  <si>
    <t>20.83</t>
  </si>
  <si>
    <t>-137.5</t>
  </si>
  <si>
    <t>-71.43</t>
  </si>
  <si>
    <t>65.15</t>
  </si>
  <si>
    <t>39.47</t>
  </si>
  <si>
    <t>38.1</t>
  </si>
  <si>
    <t>-85.71</t>
  </si>
  <si>
    <t>68.42</t>
  </si>
  <si>
    <t>31.11</t>
  </si>
  <si>
    <t>35.42</t>
  </si>
  <si>
    <t>54.9</t>
  </si>
  <si>
    <t>48.89</t>
  </si>
  <si>
    <t>32.29</t>
  </si>
  <si>
    <t>34.34</t>
  </si>
  <si>
    <t>15.56</t>
  </si>
  <si>
    <t>37.93</t>
  </si>
  <si>
    <t>51.82</t>
  </si>
  <si>
    <t>38.89</t>
  </si>
  <si>
    <t>42.71</t>
  </si>
  <si>
    <t>-633.33</t>
  </si>
  <si>
    <t>-53.85</t>
  </si>
  <si>
    <t>-38.71</t>
  </si>
  <si>
    <t>-22.86</t>
  </si>
  <si>
    <t>45.9</t>
  </si>
  <si>
    <t>5.71</t>
  </si>
  <si>
    <t>-26.92</t>
  </si>
  <si>
    <t>47.89</t>
  </si>
  <si>
    <t>-42.31</t>
  </si>
  <si>
    <t>22.73</t>
  </si>
  <si>
    <t>47.95</t>
  </si>
  <si>
    <t>-8.57</t>
  </si>
  <si>
    <t>-34.62</t>
  </si>
  <si>
    <t>7.89</t>
  </si>
  <si>
    <t>-65.38</t>
  </si>
  <si>
    <t>-23.81</t>
  </si>
  <si>
    <t>66.21</t>
  </si>
  <si>
    <t>12.5</t>
  </si>
  <si>
    <t>78.16</t>
  </si>
  <si>
    <t>35.59</t>
  </si>
  <si>
    <t>55.36</t>
  </si>
  <si>
    <t>80.7</t>
  </si>
  <si>
    <t>16.98</t>
  </si>
  <si>
    <t>39.53</t>
  </si>
  <si>
    <t>-271.43</t>
  </si>
  <si>
    <t>75.73</t>
  </si>
  <si>
    <t>28.95</t>
  </si>
  <si>
    <t>71.43</t>
  </si>
  <si>
    <t>31.71</t>
  </si>
  <si>
    <t>27.66</t>
  </si>
  <si>
    <t>68.75</t>
  </si>
  <si>
    <t>-66.67</t>
  </si>
  <si>
    <t>69.57</t>
  </si>
  <si>
    <t>68.83</t>
  </si>
  <si>
    <t>7.41</t>
  </si>
  <si>
    <t>-316.67</t>
  </si>
  <si>
    <t>67.09</t>
  </si>
  <si>
    <t>70.68</t>
  </si>
  <si>
    <t>41.35</t>
  </si>
  <si>
    <t>10.71</t>
  </si>
  <si>
    <t>40.68</t>
  </si>
  <si>
    <t>22.65</t>
  </si>
  <si>
    <t>-17.02</t>
  </si>
  <si>
    <t>55.79</t>
  </si>
  <si>
    <t>49.76</t>
  </si>
  <si>
    <t>70.56</t>
  </si>
  <si>
    <t>-32.5</t>
  </si>
  <si>
    <t>63.64</t>
  </si>
  <si>
    <t>43.14</t>
  </si>
  <si>
    <t>35.48</t>
  </si>
  <si>
    <t>-87.5</t>
  </si>
  <si>
    <t>43.13</t>
  </si>
  <si>
    <t>61.54</t>
  </si>
  <si>
    <t>-80.56</t>
  </si>
  <si>
    <t>61.19</t>
  </si>
  <si>
    <t>26.14</t>
  </si>
  <si>
    <t>-16.07</t>
  </si>
  <si>
    <t>69.01</t>
  </si>
  <si>
    <t>41.44</t>
  </si>
  <si>
    <t>59.88</t>
  </si>
  <si>
    <t>-20.37</t>
  </si>
  <si>
    <t>67.98</t>
  </si>
  <si>
    <t>46.46</t>
  </si>
  <si>
    <t>60.84</t>
  </si>
  <si>
    <t>-35.42</t>
  </si>
  <si>
    <t>61.17</t>
  </si>
  <si>
    <t>43.32</t>
  </si>
  <si>
    <t>47.44</t>
  </si>
  <si>
    <t>18.18</t>
  </si>
  <si>
    <t>-12.24</t>
  </si>
  <si>
    <t>54.85</t>
  </si>
  <si>
    <t>55.23</t>
  </si>
  <si>
    <t>72.22</t>
  </si>
  <si>
    <t>-16.28</t>
  </si>
  <si>
    <t>64.4</t>
  </si>
  <si>
    <t>52.87</t>
  </si>
  <si>
    <t>29.79</t>
  </si>
  <si>
    <t>53.12</t>
  </si>
  <si>
    <t>56.52</t>
  </si>
  <si>
    <t>57.19</t>
  </si>
  <si>
    <t>42.72</t>
  </si>
  <si>
    <t>68.21</t>
  </si>
  <si>
    <t>49.31</t>
  </si>
  <si>
    <t>61.76</t>
  </si>
  <si>
    <t>64.86</t>
  </si>
  <si>
    <t>51.11</t>
  </si>
  <si>
    <t>-27.45</t>
  </si>
  <si>
    <t>51.75</t>
  </si>
  <si>
    <t>41.96</t>
  </si>
  <si>
    <t>47.71</t>
  </si>
  <si>
    <t>46.48</t>
  </si>
  <si>
    <t>73.24</t>
  </si>
  <si>
    <t>70.06</t>
  </si>
  <si>
    <t>-42.42</t>
  </si>
  <si>
    <t>79.43</t>
  </si>
  <si>
    <t>41.7</t>
  </si>
  <si>
    <t>41.69</t>
  </si>
  <si>
    <t>-29.32</t>
  </si>
  <si>
    <t>58.81</t>
  </si>
  <si>
    <t>38.75</t>
  </si>
  <si>
    <t>53.48</t>
  </si>
  <si>
    <t>-38.96</t>
  </si>
  <si>
    <t>74.45</t>
  </si>
  <si>
    <t>39.11</t>
  </si>
  <si>
    <t>71.66</t>
  </si>
  <si>
    <t>-45.35</t>
  </si>
  <si>
    <t>82.44</t>
  </si>
  <si>
    <t>43.9</t>
  </si>
  <si>
    <t>81.67</t>
  </si>
  <si>
    <t>-7.32</t>
  </si>
  <si>
    <t>87.21</t>
  </si>
  <si>
    <t>59.71</t>
  </si>
  <si>
    <t>74.35</t>
  </si>
  <si>
    <t>-14.05</t>
  </si>
  <si>
    <t>82.98</t>
  </si>
  <si>
    <t>45.63</t>
  </si>
  <si>
    <t>70.5</t>
  </si>
  <si>
    <t>-18.25</t>
  </si>
  <si>
    <t>81.56</t>
  </si>
  <si>
    <t>36.63</t>
  </si>
  <si>
    <t>64.2</t>
  </si>
  <si>
    <t>-37.17</t>
  </si>
  <si>
    <t>78.6</t>
  </si>
  <si>
    <t>47.06</t>
  </si>
  <si>
    <t>70.92</t>
  </si>
  <si>
    <t>12.96</t>
  </si>
  <si>
    <t>44.68</t>
  </si>
  <si>
    <t>-27.41</t>
  </si>
  <si>
    <t>46.52</t>
  </si>
  <si>
    <t>-17.58</t>
  </si>
  <si>
    <t>49.5</t>
  </si>
  <si>
    <t>45.67</t>
  </si>
  <si>
    <t>58.21</t>
  </si>
  <si>
    <t>-13.11</t>
  </si>
  <si>
    <t>46.04</t>
  </si>
  <si>
    <t>-5.67</t>
  </si>
  <si>
    <t>49.34</t>
  </si>
  <si>
    <t>-11.51</t>
  </si>
  <si>
    <t>53.78</t>
  </si>
  <si>
    <t>74.15</t>
  </si>
  <si>
    <t>18.97</t>
  </si>
  <si>
    <t>79.45</t>
  </si>
  <si>
    <t>53.77</t>
  </si>
  <si>
    <t>39.32</t>
  </si>
  <si>
    <t>-33.58</t>
  </si>
  <si>
    <t>58.75</t>
  </si>
  <si>
    <t>41.21</t>
  </si>
  <si>
    <t>74.64</t>
  </si>
  <si>
    <t>49.35</t>
  </si>
  <si>
    <t>-43.68</t>
  </si>
  <si>
    <t>82.58</t>
  </si>
  <si>
    <t>46.82</t>
  </si>
  <si>
    <t>87.17</t>
  </si>
  <si>
    <t>60.14</t>
  </si>
  <si>
    <t>-11.29</t>
  </si>
  <si>
    <t>83.06</t>
  </si>
  <si>
    <t>49.66</t>
  </si>
  <si>
    <t>-16.41</t>
  </si>
  <si>
    <t>81.46</t>
  </si>
  <si>
    <t>48.39</t>
  </si>
  <si>
    <t>65.16</t>
  </si>
  <si>
    <t>15.31</t>
  </si>
  <si>
    <t>-38.33</t>
  </si>
  <si>
    <t>59.7</t>
  </si>
  <si>
    <t>36.69</t>
  </si>
  <si>
    <t>34.84</t>
  </si>
  <si>
    <t>47.27</t>
  </si>
  <si>
    <t>47.37</t>
  </si>
  <si>
    <t>67.6</t>
  </si>
  <si>
    <t>36.73</t>
  </si>
  <si>
    <t>55.48</t>
  </si>
  <si>
    <t>-109.68</t>
  </si>
  <si>
    <t>65.41</t>
  </si>
  <si>
    <t>24.4</t>
  </si>
  <si>
    <t>77.29</t>
  </si>
  <si>
    <t>-31.33</t>
  </si>
  <si>
    <t>76.41</t>
  </si>
  <si>
    <t>39.92</t>
  </si>
  <si>
    <t>61.93</t>
  </si>
  <si>
    <t>-61.45</t>
  </si>
  <si>
    <t>70.69</t>
  </si>
  <si>
    <t>24.81</t>
  </si>
  <si>
    <t>57.78</t>
  </si>
  <si>
    <t>-63.95</t>
  </si>
  <si>
    <t>69.18</t>
  </si>
  <si>
    <t>32.89</t>
  </si>
  <si>
    <t>50.96</t>
  </si>
  <si>
    <t>-48.08</t>
  </si>
  <si>
    <t>71.72</t>
  </si>
  <si>
    <t>32.88</t>
  </si>
  <si>
    <t>-53.49</t>
  </si>
  <si>
    <t>41.13</t>
  </si>
  <si>
    <t>44.35</t>
  </si>
  <si>
    <t>-54.22</t>
  </si>
  <si>
    <t>69.12</t>
  </si>
  <si>
    <t>65.99</t>
  </si>
  <si>
    <t>-72.41</t>
  </si>
  <si>
    <t>72.59</t>
  </si>
  <si>
    <t>26.4</t>
  </si>
  <si>
    <t>81.11</t>
  </si>
  <si>
    <t>-13.33</t>
  </si>
  <si>
    <t>82.13</t>
  </si>
  <si>
    <t>53.68</t>
  </si>
  <si>
    <t>69.7</t>
  </si>
  <si>
    <t>-33.61</t>
  </si>
  <si>
    <t>75.69</t>
  </si>
  <si>
    <t>35.15</t>
  </si>
  <si>
    <t>66.73</t>
  </si>
  <si>
    <t>-27.27</t>
  </si>
  <si>
    <t>73.87</t>
  </si>
  <si>
    <t>44.81</t>
  </si>
  <si>
    <t>51.56</t>
  </si>
  <si>
    <t>-18.92</t>
  </si>
  <si>
    <t>57.28</t>
  </si>
  <si>
    <t>48.56</t>
  </si>
  <si>
    <t>5.22</t>
  </si>
  <si>
    <t>-60.76</t>
  </si>
  <si>
    <t>50.51</t>
  </si>
  <si>
    <t>34.93</t>
  </si>
  <si>
    <t>-31.58</t>
  </si>
  <si>
    <t>59.34</t>
  </si>
  <si>
    <t>40.71</t>
  </si>
  <si>
    <t>21.38</t>
  </si>
  <si>
    <t>-101.61</t>
  </si>
  <si>
    <t>65.47</t>
  </si>
  <si>
    <t>31.69</t>
  </si>
  <si>
    <t>25.26</t>
  </si>
  <si>
    <t>-39.42</t>
  </si>
  <si>
    <t>68.22</t>
  </si>
  <si>
    <t>34.21</t>
  </si>
  <si>
    <t>22.99</t>
  </si>
  <si>
    <t>-47.25</t>
  </si>
  <si>
    <t>44.87</t>
  </si>
  <si>
    <t>27.43</t>
  </si>
  <si>
    <t>-54.88</t>
  </si>
  <si>
    <t>67.89</t>
  </si>
  <si>
    <t>35.04</t>
  </si>
  <si>
    <t>43.91</t>
  </si>
  <si>
    <t>-74.32</t>
  </si>
  <si>
    <t>70.14</t>
  </si>
  <si>
    <t>-31.03</t>
  </si>
  <si>
    <t>73.34</t>
  </si>
  <si>
    <t>43.01</t>
  </si>
  <si>
    <t>74.68</t>
  </si>
  <si>
    <t>36.57</t>
  </si>
  <si>
    <t>72.68</t>
  </si>
  <si>
    <t>-20.49</t>
  </si>
  <si>
    <t>72.43</t>
  </si>
  <si>
    <t>37.84</t>
  </si>
  <si>
    <t>66.53</t>
  </si>
  <si>
    <t>-28.03</t>
  </si>
  <si>
    <t>47.39</t>
  </si>
  <si>
    <t>24.65</t>
  </si>
  <si>
    <t>45.86</t>
  </si>
  <si>
    <t>-142.86</t>
  </si>
  <si>
    <t>64.92</t>
  </si>
  <si>
    <t>31.56</t>
  </si>
  <si>
    <t>28.14</t>
  </si>
  <si>
    <t>-54.74</t>
  </si>
  <si>
    <t>53.14</t>
  </si>
  <si>
    <t>49.32</t>
  </si>
  <si>
    <t>15</t>
  </si>
  <si>
    <t>-428.57</t>
  </si>
  <si>
    <t>-135.29</t>
  </si>
  <si>
    <t>-366.67</t>
  </si>
  <si>
    <t>13.79</t>
  </si>
  <si>
    <t>21.88</t>
  </si>
  <si>
    <t>13.04</t>
  </si>
  <si>
    <t>-44.44</t>
  </si>
  <si>
    <t>47.17</t>
  </si>
  <si>
    <t>-5.88</t>
  </si>
  <si>
    <t>53.23</t>
  </si>
  <si>
    <t>50.85</t>
  </si>
  <si>
    <t>-88.89</t>
  </si>
  <si>
    <t>-76.47</t>
  </si>
  <si>
    <t>26.83</t>
  </si>
  <si>
    <t>-64.71</t>
  </si>
  <si>
    <t>86.36</t>
  </si>
  <si>
    <t>69.47</t>
  </si>
  <si>
    <t>84.38</t>
  </si>
  <si>
    <t>74.14</t>
  </si>
  <si>
    <t>82.14</t>
  </si>
  <si>
    <t>-81.82</t>
  </si>
  <si>
    <t>77.05</t>
  </si>
  <si>
    <t>60.56</t>
  </si>
  <si>
    <t>89.74</t>
  </si>
  <si>
    <t>72.13</t>
  </si>
  <si>
    <t>49.25</t>
  </si>
  <si>
    <t>70.31</t>
  </si>
  <si>
    <t>49.33</t>
  </si>
  <si>
    <t>93.41</t>
  </si>
  <si>
    <t>55.88</t>
  </si>
  <si>
    <t>92.97</t>
  </si>
  <si>
    <t>35.71</t>
  </si>
  <si>
    <t>70.8</t>
  </si>
  <si>
    <t>91.51</t>
  </si>
  <si>
    <t>70.99</t>
  </si>
  <si>
    <t>44.93</t>
  </si>
  <si>
    <t>82.35</t>
  </si>
  <si>
    <t>53.52</t>
  </si>
  <si>
    <t>-7.69</t>
  </si>
  <si>
    <t>56.06</t>
  </si>
  <si>
    <t>52.24</t>
  </si>
  <si>
    <t>8.57</t>
  </si>
  <si>
    <t>2.7</t>
  </si>
  <si>
    <t>63.1</t>
  </si>
  <si>
    <t>3.12</t>
  </si>
  <si>
    <t>19.44</t>
  </si>
  <si>
    <t>61.63</t>
  </si>
  <si>
    <t>13.16</t>
  </si>
  <si>
    <t>24.49</t>
  </si>
  <si>
    <t>-362.5</t>
  </si>
  <si>
    <t>59.57</t>
  </si>
  <si>
    <t>-22.58</t>
  </si>
  <si>
    <t>25.81</t>
  </si>
  <si>
    <t>-283.33</t>
  </si>
  <si>
    <t>48.42</t>
  </si>
  <si>
    <t>-48.48</t>
  </si>
  <si>
    <t>-21.62</t>
  </si>
  <si>
    <t>61.68</t>
  </si>
  <si>
    <t>-17.14</t>
  </si>
  <si>
    <t>-30.77</t>
  </si>
  <si>
    <t>-466.67</t>
  </si>
  <si>
    <t>55.56</t>
  </si>
  <si>
    <t>15.79</t>
  </si>
  <si>
    <t>58.82</t>
  </si>
  <si>
    <t>18.6</t>
  </si>
  <si>
    <t>24.39</t>
  </si>
  <si>
    <t>-481.82</t>
  </si>
  <si>
    <t>-90.32</t>
  </si>
  <si>
    <t>6.35</t>
  </si>
  <si>
    <t>21.67</t>
  </si>
  <si>
    <t>-4.44</t>
  </si>
  <si>
    <t>-62.5</t>
  </si>
  <si>
    <t>18.33</t>
  </si>
  <si>
    <t>48.19</t>
  </si>
  <si>
    <t>40.51</t>
  </si>
  <si>
    <t>-38.24</t>
  </si>
  <si>
    <t>48.94</t>
  </si>
  <si>
    <t>-70.97</t>
  </si>
  <si>
    <t>15.87</t>
  </si>
  <si>
    <t>44.64</t>
  </si>
  <si>
    <t>-61.54</t>
  </si>
  <si>
    <t>-41.94</t>
  </si>
  <si>
    <t>42.11</t>
  </si>
  <si>
    <t>42.22</t>
  </si>
  <si>
    <t>43.48</t>
  </si>
  <si>
    <t>-26.32</t>
  </si>
  <si>
    <t>31.41</t>
  </si>
  <si>
    <t>27.21</t>
  </si>
  <si>
    <t>-46.15</t>
  </si>
  <si>
    <t>30.61</t>
  </si>
  <si>
    <t>26.09</t>
  </si>
  <si>
    <t>10.37</t>
  </si>
  <si>
    <t>-114.29</t>
  </si>
  <si>
    <t>33.13</t>
  </si>
  <si>
    <t>21.28</t>
  </si>
  <si>
    <t>-86.67</t>
  </si>
  <si>
    <t>51.5</t>
  </si>
  <si>
    <t>36.6</t>
  </si>
  <si>
    <t>41.48</t>
  </si>
  <si>
    <t>47.33</t>
  </si>
  <si>
    <t>-9.52</t>
  </si>
  <si>
    <t>60.37</t>
  </si>
  <si>
    <t>51.55</t>
  </si>
  <si>
    <t>-291.67</t>
  </si>
  <si>
    <t>80.2</t>
  </si>
  <si>
    <t>-22.73</t>
  </si>
  <si>
    <t>71.26</t>
  </si>
  <si>
    <t>-39.22</t>
  </si>
  <si>
    <t>60.5</t>
  </si>
  <si>
    <t>-261.54</t>
  </si>
  <si>
    <t>81.03</t>
  </si>
  <si>
    <t>-20.69</t>
  </si>
  <si>
    <t>52.05</t>
  </si>
  <si>
    <t>81.84</t>
  </si>
  <si>
    <t>-26.79</t>
  </si>
  <si>
    <t>-333.33</t>
  </si>
  <si>
    <t>80.12</t>
  </si>
  <si>
    <t>-19.64</t>
  </si>
  <si>
    <t>30.36</t>
  </si>
  <si>
    <t>-43.55</t>
  </si>
  <si>
    <t>45.61</t>
  </si>
  <si>
    <t>82.8</t>
  </si>
  <si>
    <t>22.37</t>
  </si>
  <si>
    <t>-247.06</t>
  </si>
  <si>
    <t>73.41</t>
  </si>
  <si>
    <t>6.58</t>
  </si>
  <si>
    <t>52.78</t>
  </si>
  <si>
    <t>76.23</t>
  </si>
  <si>
    <t>15.08</t>
  </si>
  <si>
    <t>-568.75</t>
  </si>
  <si>
    <t>50.31</t>
  </si>
  <si>
    <t>21.5</t>
  </si>
  <si>
    <t>75.22</t>
  </si>
  <si>
    <t>-31.25</t>
  </si>
  <si>
    <t>73.69</t>
  </si>
  <si>
    <t>52.19</t>
  </si>
  <si>
    <t>61.34</t>
  </si>
  <si>
    <t>70.15</t>
  </si>
  <si>
    <t>30.48</t>
  </si>
  <si>
    <t>69.08</t>
  </si>
  <si>
    <t>-68.27</t>
  </si>
  <si>
    <t>70.84</t>
  </si>
  <si>
    <t>33.95</t>
  </si>
  <si>
    <t>81.96</t>
  </si>
  <si>
    <t>-21.83</t>
  </si>
  <si>
    <t>77.09</t>
  </si>
  <si>
    <t>46.2</t>
  </si>
  <si>
    <t>71.82</t>
  </si>
  <si>
    <t>-36.22</t>
  </si>
  <si>
    <t>76.68</t>
  </si>
  <si>
    <t>44.98</t>
  </si>
  <si>
    <t>63.39</t>
  </si>
  <si>
    <t>-55.3</t>
  </si>
  <si>
    <t>65.42</t>
  </si>
  <si>
    <t>36.93</t>
  </si>
  <si>
    <t>40.12</t>
  </si>
  <si>
    <t>-156.41</t>
  </si>
  <si>
    <t>63.78</t>
  </si>
  <si>
    <t>27.8</t>
  </si>
  <si>
    <t>-345.83</t>
  </si>
  <si>
    <t>49.9</t>
  </si>
  <si>
    <t>25.53</t>
  </si>
  <si>
    <t>69.32</t>
  </si>
  <si>
    <t>-73.33</t>
  </si>
  <si>
    <t>69.62</t>
  </si>
  <si>
    <t>37.21</t>
  </si>
  <si>
    <t>68.35</t>
  </si>
  <si>
    <t>-27.96</t>
  </si>
  <si>
    <t>70.46</t>
  </si>
  <si>
    <t>41.28</t>
  </si>
  <si>
    <t>64.38</t>
  </si>
  <si>
    <t>67.54</t>
  </si>
  <si>
    <t>29.21</t>
  </si>
  <si>
    <t>81.13</t>
  </si>
  <si>
    <t>-31.16</t>
  </si>
  <si>
    <t>76.27</t>
  </si>
  <si>
    <t>43.09</t>
  </si>
  <si>
    <t>69.63</t>
  </si>
  <si>
    <t>-39.23</t>
  </si>
  <si>
    <t>44.69</t>
  </si>
  <si>
    <t>64.8</t>
  </si>
  <si>
    <t>-51.09</t>
  </si>
  <si>
    <t>64.17</t>
  </si>
  <si>
    <t>40.46</t>
  </si>
  <si>
    <t>63.34</t>
  </si>
  <si>
    <t>72.51</t>
  </si>
  <si>
    <t>-77.97</t>
  </si>
  <si>
    <t>84.99</t>
  </si>
  <si>
    <t>43.55</t>
  </si>
  <si>
    <t>75.46</t>
  </si>
  <si>
    <t>-15.32</t>
  </si>
  <si>
    <t>83.93</t>
  </si>
  <si>
    <t>46.55</t>
  </si>
  <si>
    <t>72.37</t>
  </si>
  <si>
    <t>-25.23</t>
  </si>
  <si>
    <t>85.03</t>
  </si>
  <si>
    <t>45.33</t>
  </si>
  <si>
    <t>85.62</t>
  </si>
  <si>
    <t>-17.67</t>
  </si>
  <si>
    <t>89.24</t>
  </si>
  <si>
    <t>51.94</t>
  </si>
  <si>
    <t>88.57</t>
  </si>
  <si>
    <t>-5.41</t>
  </si>
  <si>
    <t>91.88</t>
  </si>
  <si>
    <t>61.24</t>
  </si>
  <si>
    <t>82.59</t>
  </si>
  <si>
    <t>-15.25</t>
  </si>
  <si>
    <t>87.86</t>
  </si>
  <si>
    <t>47.53</t>
  </si>
  <si>
    <t>79.3</t>
  </si>
  <si>
    <t>-4.87</t>
  </si>
  <si>
    <t>86.4</t>
  </si>
  <si>
    <t>53.72</t>
  </si>
  <si>
    <t>54.31</t>
  </si>
  <si>
    <t>-22.52</t>
  </si>
  <si>
    <t>77.91</t>
  </si>
  <si>
    <t>56.89</t>
  </si>
  <si>
    <t>-128.26</t>
  </si>
  <si>
    <t>35.78</t>
  </si>
  <si>
    <t>-17.77</t>
  </si>
  <si>
    <t>49.75</t>
  </si>
  <si>
    <t>-24.11</t>
  </si>
  <si>
    <t>-9.05</t>
  </si>
  <si>
    <t>55.61</t>
  </si>
  <si>
    <t>-6.85</t>
  </si>
  <si>
    <t>61.06</t>
  </si>
  <si>
    <t>-16.44</t>
  </si>
  <si>
    <t>-8.61</t>
  </si>
  <si>
    <t>55.99</t>
  </si>
  <si>
    <t>-38.78</t>
  </si>
  <si>
    <t>46.39</t>
  </si>
  <si>
    <t>85</t>
  </si>
  <si>
    <t>52.43</t>
  </si>
  <si>
    <t>75.35</t>
  </si>
  <si>
    <t>-15.84</t>
  </si>
  <si>
    <t>84.13</t>
  </si>
  <si>
    <t>53.86</t>
  </si>
  <si>
    <t>72.47</t>
  </si>
  <si>
    <t>-23.66</t>
  </si>
  <si>
    <t>85.25</t>
  </si>
  <si>
    <t>-12.95</t>
  </si>
  <si>
    <t>89.26</t>
  </si>
  <si>
    <t>52.13</t>
  </si>
  <si>
    <t>-4.35</t>
  </si>
  <si>
    <t>91.91</t>
  </si>
  <si>
    <t>64.21</t>
  </si>
  <si>
    <t>-2.72</t>
  </si>
  <si>
    <t>87.97</t>
  </si>
  <si>
    <t>55.95</t>
  </si>
  <si>
    <t>-1.1</t>
  </si>
  <si>
    <t>86.49</t>
  </si>
  <si>
    <t>59.73</t>
  </si>
  <si>
    <t>48.75</t>
  </si>
  <si>
    <t>72.62</t>
  </si>
  <si>
    <t>42.69</t>
  </si>
  <si>
    <t>68.79</t>
  </si>
  <si>
    <t>-57.63</t>
  </si>
  <si>
    <t>74.26</t>
  </si>
  <si>
    <t>37.46</t>
  </si>
  <si>
    <t>62.59</t>
  </si>
  <si>
    <t>-73.65</t>
  </si>
  <si>
    <t>73.14</t>
  </si>
  <si>
    <t>24.78</t>
  </si>
  <si>
    <t>74.65</t>
  </si>
  <si>
    <t>-91.95</t>
  </si>
  <si>
    <t>74.39</t>
  </si>
  <si>
    <t>14.25</t>
  </si>
  <si>
    <t>86.59</t>
  </si>
  <si>
    <t>-23.86</t>
  </si>
  <si>
    <t>83.77</t>
  </si>
  <si>
    <t>73.65</t>
  </si>
  <si>
    <t>-75.74</t>
  </si>
  <si>
    <t>75.65</t>
  </si>
  <si>
    <t>26.2</t>
  </si>
  <si>
    <t>70.65</t>
  </si>
  <si>
    <t>-79.5</t>
  </si>
  <si>
    <t>76.26</t>
  </si>
  <si>
    <t>32.42</t>
  </si>
  <si>
    <t>-178.72</t>
  </si>
  <si>
    <t>54.83</t>
  </si>
  <si>
    <t>68.66</t>
  </si>
  <si>
    <t>-59.72</t>
  </si>
  <si>
    <t>74.08</t>
  </si>
  <si>
    <t>32.66</t>
  </si>
  <si>
    <t>64.41</t>
  </si>
  <si>
    <t>-61.99</t>
  </si>
  <si>
    <t>77.65</t>
  </si>
  <si>
    <t>37.1</t>
  </si>
  <si>
    <t>77.83</t>
  </si>
  <si>
    <t>79.87</t>
  </si>
  <si>
    <t>28.55</t>
  </si>
  <si>
    <t>88.42</t>
  </si>
  <si>
    <t>-6.76</t>
  </si>
  <si>
    <t>87.99</t>
  </si>
  <si>
    <t>51.04</t>
  </si>
  <si>
    <t>76.8</t>
  </si>
  <si>
    <t>-65.33</t>
  </si>
  <si>
    <t>80.52</t>
  </si>
  <si>
    <t>33.96</t>
  </si>
  <si>
    <t>72.85</t>
  </si>
  <si>
    <t>-63.82</t>
  </si>
  <si>
    <t>32.92</t>
  </si>
  <si>
    <t>-11.8</t>
  </si>
  <si>
    <t>-142.68</t>
  </si>
  <si>
    <t>55.92</t>
  </si>
  <si>
    <t>44.72</t>
  </si>
  <si>
    <t>71.6</t>
  </si>
  <si>
    <t>48.63</t>
  </si>
  <si>
    <t>30.78</t>
  </si>
  <si>
    <t>-45.59</t>
  </si>
  <si>
    <t>69.89</t>
  </si>
  <si>
    <t>51.06</t>
  </si>
  <si>
    <t>31.87</t>
  </si>
  <si>
    <t>-47.26</t>
  </si>
  <si>
    <t>70.09</t>
  </si>
  <si>
    <t>40.44</t>
  </si>
  <si>
    <t>42.47</t>
  </si>
  <si>
    <t>-18.67</t>
  </si>
  <si>
    <t>77.5</t>
  </si>
  <si>
    <t>41.84</t>
  </si>
  <si>
    <t>30.54</t>
  </si>
  <si>
    <t>-29</t>
  </si>
  <si>
    <t>73.26</t>
  </si>
  <si>
    <t>-49.63</t>
  </si>
  <si>
    <t>72.19</t>
  </si>
  <si>
    <t>45.8</t>
  </si>
  <si>
    <t>53.4</t>
  </si>
  <si>
    <t>-182.54</t>
  </si>
  <si>
    <t>73.52</t>
  </si>
  <si>
    <t>70.7</t>
  </si>
  <si>
    <t>-44.81</t>
  </si>
  <si>
    <t>76.31</t>
  </si>
  <si>
    <t>49.51</t>
  </si>
  <si>
    <t>63.32</t>
  </si>
  <si>
    <t>-74.06</t>
  </si>
  <si>
    <t>77.7</t>
  </si>
  <si>
    <t>43.59</t>
  </si>
  <si>
    <t>85.45</t>
  </si>
  <si>
    <t>-18.52</t>
  </si>
  <si>
    <t>81.64</t>
  </si>
  <si>
    <t>45.5</t>
  </si>
  <si>
    <t>-6.4</t>
  </si>
  <si>
    <t>83.54</t>
  </si>
  <si>
    <t>-7.38</t>
  </si>
  <si>
    <t>81.16</t>
  </si>
  <si>
    <t>51.74</t>
  </si>
  <si>
    <t>-32.8</t>
  </si>
  <si>
    <t>45.32</t>
  </si>
  <si>
    <t>benchmarking [15]</t>
  </si>
  <si>
    <t>benchmarking [10]</t>
  </si>
  <si>
    <t>benchmarking [5]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</si>
</sst>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Number of Layout Counts by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'n = 15'!$S$1</c:f>
              <c:strCache>
                <c:ptCount val="1"/>
                <c:pt idx="0">
                  <c:v>benchmarking [5]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15'!$R$2:$R$16</c:f>
              <c:strCache>
                <c:ptCount val="15"/>
                <c:pt idx="0">
                  <c:v>ghz (7, 12, 17)</c:v>
                </c:pt>
                <c:pt idx="1">
                  <c:v>dj (5, 79, 118)</c:v>
                </c:pt>
                <c:pt idx="2">
                  <c:v>graphstate (50, 100, 150)</c:v>
                </c:pt>
                <c:pt idx="3">
                  <c:v>vqe (83, 168, 253)</c:v>
                </c:pt>
                <c:pt idx="4">
                  <c:v>wstate (168, 163, 253)</c:v>
                </c:pt>
                <c:pt idx="5">
                  <c:v>qaoa (95, 190, 285)</c:v>
                </c:pt>
                <c:pt idx="6">
                  <c:v>qft (71, 270, 591)</c:v>
                </c:pt>
                <c:pt idx="7">
                  <c:v>qftentangled (78, 282, 608)</c:v>
                </c:pt>
                <c:pt idx="8">
                  <c:v>realamprandom (130, 335, 615)</c:v>
                </c:pt>
                <c:pt idx="9">
                  <c:v>twolocalrandom (130, 335, 615)</c:v>
                </c:pt>
                <c:pt idx="10">
                  <c:v>su2random (150, 375, 675)</c:v>
                </c:pt>
                <c:pt idx="11">
                  <c:v>qnn (154, 459, 914)</c:v>
                </c:pt>
                <c:pt idx="12">
                  <c:v>portfolioqaoa (195, 615, 1260)</c:v>
                </c:pt>
                <c:pt idx="13">
                  <c:v>random (223, 646, 1992)</c:v>
                </c:pt>
                <c:pt idx="14">
                  <c:v>portfoliovqe (310, 1145, 2505)</c:v>
                </c:pt>
              </c:strCache>
            </c:strRef>
          </c:cat>
          <c:val>
            <c:numRef>
              <c:f>'n = 15'!$S$2:$S$16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2-49F7-9DB2-ED0546FA9B38}"/>
            </c:ext>
          </c:extLst>
        </c:ser>
        <c:ser>
          <c:idx val="1"/>
          <c:order val="1"/>
          <c:tx>
            <c:strRef>
              <c:f>'n = 15'!$T$1</c:f>
              <c:strCache>
                <c:ptCount val="1"/>
                <c:pt idx="0">
                  <c:v>benchmarking [10]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15'!$R$2:$R$16</c:f>
              <c:strCache>
                <c:ptCount val="15"/>
                <c:pt idx="0">
                  <c:v>ghz (7, 12, 17)</c:v>
                </c:pt>
                <c:pt idx="1">
                  <c:v>dj (5, 79, 118)</c:v>
                </c:pt>
                <c:pt idx="2">
                  <c:v>graphstate (50, 100, 150)</c:v>
                </c:pt>
                <c:pt idx="3">
                  <c:v>vqe (83, 168, 253)</c:v>
                </c:pt>
                <c:pt idx="4">
                  <c:v>wstate (168, 163, 253)</c:v>
                </c:pt>
                <c:pt idx="5">
                  <c:v>qaoa (95, 190, 285)</c:v>
                </c:pt>
                <c:pt idx="6">
                  <c:v>qft (71, 270, 591)</c:v>
                </c:pt>
                <c:pt idx="7">
                  <c:v>qftentangled (78, 282, 608)</c:v>
                </c:pt>
                <c:pt idx="8">
                  <c:v>realamprandom (130, 335, 615)</c:v>
                </c:pt>
                <c:pt idx="9">
                  <c:v>twolocalrandom (130, 335, 615)</c:v>
                </c:pt>
                <c:pt idx="10">
                  <c:v>su2random (150, 375, 675)</c:v>
                </c:pt>
                <c:pt idx="11">
                  <c:v>qnn (154, 459, 914)</c:v>
                </c:pt>
                <c:pt idx="12">
                  <c:v>portfolioqaoa (195, 615, 1260)</c:v>
                </c:pt>
                <c:pt idx="13">
                  <c:v>random (223, 646, 1992)</c:v>
                </c:pt>
                <c:pt idx="14">
                  <c:v>portfoliovqe (310, 1145, 2505)</c:v>
                </c:pt>
              </c:strCache>
            </c:strRef>
          </c:cat>
          <c:val>
            <c:numRef>
              <c:f>'n = 15'!$T$2:$T$16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2-49F7-9DB2-ED0546FA9B38}"/>
            </c:ext>
          </c:extLst>
        </c:ser>
        <c:ser>
          <c:idx val="0"/>
          <c:order val="2"/>
          <c:tx>
            <c:strRef>
              <c:f>'n = 15'!$U$1</c:f>
              <c:strCache>
                <c:ptCount val="1"/>
                <c:pt idx="0">
                  <c:v>benchmarking [15]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 = 15'!$R$2:$R$16</c:f>
              <c:strCache>
                <c:ptCount val="15"/>
                <c:pt idx="0">
                  <c:v>ghz (7, 12, 17)</c:v>
                </c:pt>
                <c:pt idx="1">
                  <c:v>dj (5, 79, 118)</c:v>
                </c:pt>
                <c:pt idx="2">
                  <c:v>graphstate (50, 100, 150)</c:v>
                </c:pt>
                <c:pt idx="3">
                  <c:v>vqe (83, 168, 253)</c:v>
                </c:pt>
                <c:pt idx="4">
                  <c:v>wstate (168, 163, 253)</c:v>
                </c:pt>
                <c:pt idx="5">
                  <c:v>qaoa (95, 190, 285)</c:v>
                </c:pt>
                <c:pt idx="6">
                  <c:v>qft (71, 270, 591)</c:v>
                </c:pt>
                <c:pt idx="7">
                  <c:v>qftentangled (78, 282, 608)</c:v>
                </c:pt>
                <c:pt idx="8">
                  <c:v>realamprandom (130, 335, 615)</c:v>
                </c:pt>
                <c:pt idx="9">
                  <c:v>twolocalrandom (130, 335, 615)</c:v>
                </c:pt>
                <c:pt idx="10">
                  <c:v>su2random (150, 375, 675)</c:v>
                </c:pt>
                <c:pt idx="11">
                  <c:v>qnn (154, 459, 914)</c:v>
                </c:pt>
                <c:pt idx="12">
                  <c:v>portfolioqaoa (195, 615, 1260)</c:v>
                </c:pt>
                <c:pt idx="13">
                  <c:v>random (223, 646, 1992)</c:v>
                </c:pt>
                <c:pt idx="14">
                  <c:v>portfoliovqe (310, 1145, 2505)</c:v>
                </c:pt>
              </c:strCache>
            </c:strRef>
          </c:cat>
          <c:val>
            <c:numRef>
              <c:f>'n = 15'!$U$2:$U$16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2-49F7-9DB2-ED0546FA9B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66711631"/>
        <c:axId val="1566710191"/>
      </c:barChart>
      <c:catAx>
        <c:axId val="156671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10191"/>
        <c:crosses val="autoZero"/>
        <c:auto val="1"/>
        <c:lblAlgn val="ctr"/>
        <c:lblOffset val="100"/>
        <c:noMultiLvlLbl val="0"/>
      </c:catAx>
      <c:valAx>
        <c:axId val="156671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Layout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71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601584455596866"/>
          <c:y val="0.92536666195681494"/>
          <c:w val="0.46582883777544903"/>
          <c:h val="5.5665496893143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18</xdr:row>
      <xdr:rowOff>177800</xdr:rowOff>
    </xdr:from>
    <xdr:to>
      <xdr:col>27</xdr:col>
      <xdr:colOff>12700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54D42-A372-CC91-86C9-0705C5375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157"/>
  <sheetViews>
    <sheetView tabSelected="1" topLeftCell="L13" zoomScale="115" zoomScaleNormal="115" workbookViewId="0">
      <selection activeCell="T41" sqref="T41"/>
    </sheetView>
  </sheetViews>
  <sheetFormatPr defaultRowHeight="14.5" x14ac:dyDescent="0.35"/>
  <cols>
    <col min="18" max="18" width="21.54296875" bestFit="1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R1" s="3" t="s">
        <v>4</v>
      </c>
      <c r="S1" s="3" t="s">
        <v>914</v>
      </c>
      <c r="T1" s="3" t="s">
        <v>913</v>
      </c>
      <c r="U1" s="3" t="s">
        <v>912</v>
      </c>
    </row>
    <row r="2" spans="1:21" x14ac:dyDescent="0.35">
      <c r="A2" t="s">
        <v>15</v>
      </c>
      <c r="B2" t="s">
        <v>563</v>
      </c>
      <c r="C2">
        <v>17</v>
      </c>
      <c r="D2">
        <v>17</v>
      </c>
      <c r="E2" t="s">
        <v>17</v>
      </c>
      <c r="F2">
        <v>0</v>
      </c>
      <c r="G2">
        <v>6</v>
      </c>
      <c r="H2">
        <v>0</v>
      </c>
      <c r="I2" t="s">
        <v>18</v>
      </c>
      <c r="J2">
        <v>100</v>
      </c>
      <c r="K2">
        <v>17</v>
      </c>
      <c r="L2">
        <v>20</v>
      </c>
      <c r="M2">
        <v>17</v>
      </c>
      <c r="N2">
        <v>0</v>
      </c>
      <c r="O2">
        <v>15</v>
      </c>
      <c r="R2" t="str">
        <f>D12 &amp; " (" &amp; 'n = 5'!C2 &amp; ", " &amp; 'n = 10'!C2 &amp; ", " &amp; 'n = 15'!C2 &amp; ")"</f>
        <v>ghz (7, 12, 17)</v>
      </c>
      <c r="S2">
        <f>'n = 5'!$E$12</f>
        <v>10</v>
      </c>
      <c r="T2">
        <f>'n = 10'!$E$12</f>
        <v>10</v>
      </c>
      <c r="U2">
        <f>E12</f>
        <v>10</v>
      </c>
    </row>
    <row r="3" spans="1:21" x14ac:dyDescent="0.35">
      <c r="A3" t="s">
        <v>15</v>
      </c>
      <c r="B3" t="s">
        <v>563</v>
      </c>
      <c r="C3">
        <v>17</v>
      </c>
      <c r="D3">
        <v>17</v>
      </c>
      <c r="E3" t="s">
        <v>19</v>
      </c>
      <c r="F3">
        <v>0</v>
      </c>
      <c r="G3">
        <v>6</v>
      </c>
      <c r="H3">
        <v>0</v>
      </c>
      <c r="I3" t="s">
        <v>18</v>
      </c>
      <c r="J3">
        <v>100</v>
      </c>
      <c r="K3">
        <v>17</v>
      </c>
      <c r="L3">
        <v>20</v>
      </c>
      <c r="M3">
        <v>17</v>
      </c>
      <c r="N3">
        <v>0</v>
      </c>
      <c r="O3">
        <v>15</v>
      </c>
      <c r="R3" t="str">
        <f>D24 &amp; " (" &amp; 'n = 5'!B14 &amp; ", " &amp; 'n = 10'!C14 &amp; ", " &amp; 'n = 15'!C14 &amp; ")"</f>
        <v>dj (5, 79, 118)</v>
      </c>
      <c r="S3">
        <f>'n = 5'!$E$24</f>
        <v>10</v>
      </c>
      <c r="T3">
        <f>'n = 10'!$E$24</f>
        <v>10</v>
      </c>
      <c r="U3">
        <f>E24</f>
        <v>10</v>
      </c>
    </row>
    <row r="4" spans="1:21" x14ac:dyDescent="0.35">
      <c r="A4" t="s">
        <v>15</v>
      </c>
      <c r="B4" t="s">
        <v>563</v>
      </c>
      <c r="C4">
        <v>17</v>
      </c>
      <c r="D4">
        <v>17</v>
      </c>
      <c r="E4" t="s">
        <v>20</v>
      </c>
      <c r="F4">
        <v>0</v>
      </c>
      <c r="G4">
        <v>21</v>
      </c>
      <c r="H4">
        <v>111</v>
      </c>
      <c r="I4" t="s">
        <v>18</v>
      </c>
      <c r="J4" t="s">
        <v>564</v>
      </c>
      <c r="K4">
        <v>17</v>
      </c>
      <c r="L4">
        <v>26</v>
      </c>
      <c r="M4">
        <v>40</v>
      </c>
      <c r="N4" t="s">
        <v>565</v>
      </c>
      <c r="O4" t="s">
        <v>303</v>
      </c>
      <c r="R4" t="str">
        <f>D36 &amp; " (" &amp; 'n = 5'!C35 &amp; ", " &amp; 'n = 10'!C35 &amp; ", " &amp; 'n = 15'!C35 &amp; ")"</f>
        <v>graphstate (50, 100, 150)</v>
      </c>
      <c r="S4">
        <f>'n = 5'!$E$36</f>
        <v>10</v>
      </c>
      <c r="T4">
        <f>'n = 10'!$E$36</f>
        <v>10</v>
      </c>
      <c r="U4">
        <f>E36</f>
        <v>10</v>
      </c>
    </row>
    <row r="5" spans="1:21" x14ac:dyDescent="0.35">
      <c r="A5" t="s">
        <v>15</v>
      </c>
      <c r="B5" t="s">
        <v>563</v>
      </c>
      <c r="C5">
        <v>17</v>
      </c>
      <c r="D5">
        <v>17</v>
      </c>
      <c r="E5" t="s">
        <v>23</v>
      </c>
      <c r="F5">
        <v>18</v>
      </c>
      <c r="G5">
        <v>9</v>
      </c>
      <c r="H5">
        <v>42</v>
      </c>
      <c r="I5" t="s">
        <v>110</v>
      </c>
      <c r="J5" t="s">
        <v>566</v>
      </c>
      <c r="K5">
        <v>35</v>
      </c>
      <c r="L5">
        <v>20</v>
      </c>
      <c r="M5">
        <v>25</v>
      </c>
      <c r="N5" t="s">
        <v>244</v>
      </c>
      <c r="O5">
        <v>-25</v>
      </c>
      <c r="R5" t="str">
        <f>D48 &amp; " (" &amp; 'n = 5'!C83 &amp; ", " &amp; 'n = 10'!C59 &amp; ", " &amp; 'n = 15'!C47 &amp; ")"</f>
        <v>vqe (83, 168, 253)</v>
      </c>
      <c r="S5">
        <f>'n = 5'!$E$84</f>
        <v>10</v>
      </c>
      <c r="T5">
        <f>'n = 10'!$E$60</f>
        <v>10</v>
      </c>
      <c r="U5">
        <f>E48</f>
        <v>10</v>
      </c>
    </row>
    <row r="6" spans="1:21" x14ac:dyDescent="0.35">
      <c r="A6" t="s">
        <v>15</v>
      </c>
      <c r="B6" t="s">
        <v>563</v>
      </c>
      <c r="C6">
        <v>17</v>
      </c>
      <c r="D6">
        <v>17</v>
      </c>
      <c r="E6" t="s">
        <v>25</v>
      </c>
      <c r="F6">
        <v>12</v>
      </c>
      <c r="G6">
        <v>18</v>
      </c>
      <c r="H6">
        <v>33</v>
      </c>
      <c r="I6">
        <v>-175</v>
      </c>
      <c r="J6" t="s">
        <v>167</v>
      </c>
      <c r="K6">
        <v>29</v>
      </c>
      <c r="L6">
        <v>32</v>
      </c>
      <c r="M6">
        <v>25</v>
      </c>
      <c r="N6" t="s">
        <v>567</v>
      </c>
      <c r="O6" t="s">
        <v>568</v>
      </c>
      <c r="R6" t="str">
        <f>D60 &amp; " (" &amp; 'n = 10'!C59 &amp; ", " &amp; 'n = 10'!C47 &amp; ", " &amp; 'n = 15'!C59 &amp; ")"</f>
        <v>wstate (168, 163, 253)</v>
      </c>
      <c r="S6">
        <f>'n = 5'!$E$60</f>
        <v>10</v>
      </c>
      <c r="T6">
        <f>'n = 10'!$E$48</f>
        <v>10</v>
      </c>
      <c r="U6">
        <v>10</v>
      </c>
    </row>
    <row r="7" spans="1:21" x14ac:dyDescent="0.35">
      <c r="A7" t="s">
        <v>15</v>
      </c>
      <c r="B7" t="s">
        <v>563</v>
      </c>
      <c r="C7">
        <v>17</v>
      </c>
      <c r="D7">
        <v>17</v>
      </c>
      <c r="E7" t="s">
        <v>26</v>
      </c>
      <c r="F7">
        <v>0</v>
      </c>
      <c r="G7">
        <v>12</v>
      </c>
      <c r="H7">
        <v>42</v>
      </c>
      <c r="I7" t="s">
        <v>18</v>
      </c>
      <c r="J7">
        <v>-250</v>
      </c>
      <c r="K7">
        <v>17</v>
      </c>
      <c r="L7">
        <v>23</v>
      </c>
      <c r="M7">
        <v>20</v>
      </c>
      <c r="N7" t="s">
        <v>123</v>
      </c>
      <c r="O7" t="s">
        <v>569</v>
      </c>
      <c r="R7" t="str">
        <f>D72 &amp; " (" &amp; 'n = 5'!C95 &amp; ", " &amp; 'n = 10'!C71 &amp; ", " &amp; 'n = 15'!C71 &amp; ")"</f>
        <v>qaoa (95, 190, 285)</v>
      </c>
      <c r="S7">
        <f>'n = 5'!$E$96</f>
        <v>10</v>
      </c>
      <c r="T7">
        <f>'n = 10'!$E$72</f>
        <v>10</v>
      </c>
      <c r="U7">
        <f>E72</f>
        <v>10</v>
      </c>
    </row>
    <row r="8" spans="1:21" x14ac:dyDescent="0.35">
      <c r="A8" t="s">
        <v>15</v>
      </c>
      <c r="B8" t="s">
        <v>563</v>
      </c>
      <c r="C8">
        <v>17</v>
      </c>
      <c r="D8">
        <v>17</v>
      </c>
      <c r="E8" t="s">
        <v>29</v>
      </c>
      <c r="F8">
        <v>27</v>
      </c>
      <c r="G8">
        <v>39</v>
      </c>
      <c r="H8">
        <v>39</v>
      </c>
      <c r="I8" t="s">
        <v>570</v>
      </c>
      <c r="J8">
        <v>0</v>
      </c>
      <c r="K8">
        <v>44</v>
      </c>
      <c r="L8">
        <v>53</v>
      </c>
      <c r="M8">
        <v>28</v>
      </c>
      <c r="N8" t="s">
        <v>151</v>
      </c>
      <c r="O8" t="s">
        <v>571</v>
      </c>
      <c r="R8" t="str">
        <f>D82 &amp; " (" &amp; 'n = 5'!C47 &amp; ", " &amp; 'n = 10'!C82 &amp; ", " &amp; 'n = 15'!C81 &amp; ")"</f>
        <v>qft (71, 270, 591)</v>
      </c>
      <c r="S8">
        <f>'n = 5'!$E$48</f>
        <v>10</v>
      </c>
      <c r="T8">
        <f>'n = 10'!$E$83</f>
        <v>9</v>
      </c>
      <c r="U8">
        <v>8</v>
      </c>
    </row>
    <row r="9" spans="1:21" x14ac:dyDescent="0.35">
      <c r="A9" t="s">
        <v>15</v>
      </c>
      <c r="B9" t="s">
        <v>563</v>
      </c>
      <c r="C9">
        <v>17</v>
      </c>
      <c r="D9">
        <v>17</v>
      </c>
      <c r="E9" t="s">
        <v>32</v>
      </c>
      <c r="F9">
        <v>45</v>
      </c>
      <c r="G9">
        <v>51</v>
      </c>
      <c r="H9">
        <v>54</v>
      </c>
      <c r="I9">
        <v>-20</v>
      </c>
      <c r="J9" t="s">
        <v>572</v>
      </c>
      <c r="K9">
        <v>62</v>
      </c>
      <c r="L9">
        <v>59</v>
      </c>
      <c r="M9">
        <v>29</v>
      </c>
      <c r="N9" t="s">
        <v>573</v>
      </c>
      <c r="O9" t="s">
        <v>574</v>
      </c>
      <c r="R9" t="str">
        <f>D92 &amp; " (" &amp; 'n = 5'!C71 &amp; ", " &amp; 'n = 10'!C94 &amp; ", " &amp; 'n = 15'!C91 &amp; ")"</f>
        <v>qftentangled (78, 282, 608)</v>
      </c>
      <c r="S9">
        <f>'n = 5'!$E$72</f>
        <v>10</v>
      </c>
      <c r="T9">
        <f>'n = 10'!$E$95</f>
        <v>10</v>
      </c>
      <c r="U9">
        <v>8</v>
      </c>
    </row>
    <row r="10" spans="1:21" x14ac:dyDescent="0.35">
      <c r="A10" t="s">
        <v>15</v>
      </c>
      <c r="B10" t="s">
        <v>563</v>
      </c>
      <c r="C10">
        <v>17</v>
      </c>
      <c r="D10">
        <v>17</v>
      </c>
      <c r="E10" t="s">
        <v>33</v>
      </c>
      <c r="F10">
        <v>0</v>
      </c>
      <c r="G10">
        <v>27</v>
      </c>
      <c r="H10">
        <v>51</v>
      </c>
      <c r="I10" t="s">
        <v>18</v>
      </c>
      <c r="J10" t="s">
        <v>575</v>
      </c>
      <c r="K10">
        <v>17</v>
      </c>
      <c r="L10">
        <v>41</v>
      </c>
      <c r="M10">
        <v>30</v>
      </c>
      <c r="N10" t="s">
        <v>576</v>
      </c>
      <c r="O10" t="s">
        <v>577</v>
      </c>
      <c r="R10" t="str">
        <f>D102 &amp; " (" &amp; 'n = 5'!C106 &amp; ", " &amp; 'n = 10'!C105 &amp; ", " &amp; 'n = 15'!C101 &amp; ")"</f>
        <v>realamprandom (130, 335, 615)</v>
      </c>
      <c r="S10">
        <f>'n = 5'!$E$107</f>
        <v>10</v>
      </c>
      <c r="T10">
        <f>'n = 10'!$E$106</f>
        <v>9</v>
      </c>
      <c r="U10">
        <f>E102</f>
        <v>8</v>
      </c>
    </row>
    <row r="11" spans="1:21" x14ac:dyDescent="0.35">
      <c r="A11" t="s">
        <v>15</v>
      </c>
      <c r="B11" t="s">
        <v>563</v>
      </c>
      <c r="C11">
        <v>17</v>
      </c>
      <c r="D11">
        <v>17</v>
      </c>
      <c r="E11" t="s">
        <v>22</v>
      </c>
      <c r="F11">
        <v>0</v>
      </c>
      <c r="G11">
        <v>18</v>
      </c>
      <c r="H11">
        <v>84</v>
      </c>
      <c r="I11" t="s">
        <v>18</v>
      </c>
      <c r="J11" t="s">
        <v>566</v>
      </c>
      <c r="K11">
        <v>17</v>
      </c>
      <c r="L11">
        <v>32</v>
      </c>
      <c r="M11">
        <v>28</v>
      </c>
      <c r="N11" t="s">
        <v>578</v>
      </c>
      <c r="O11" t="s">
        <v>319</v>
      </c>
      <c r="R11" t="str">
        <f>D112 &amp; " (" &amp; 'n = 5'!C117 &amp; ", " &amp; 'n = 10'!C116 &amp; ", " &amp; 'n = 15'!C111 &amp; ")"</f>
        <v>twolocalrandom (130, 335, 615)</v>
      </c>
      <c r="S11">
        <f>'n = 5'!$E$118</f>
        <v>9</v>
      </c>
      <c r="T11">
        <f>'n = 10'!$E$117</f>
        <v>9</v>
      </c>
      <c r="U11">
        <f>E112</f>
        <v>8</v>
      </c>
    </row>
    <row r="12" spans="1:21" s="2" customFormat="1" x14ac:dyDescent="0.35">
      <c r="D12" t="s">
        <v>15</v>
      </c>
      <c r="E12" s="2">
        <f>COUNTA(E2:E11)</f>
        <v>10</v>
      </c>
      <c r="R12" t="str">
        <f>D121 &amp; " (" &amp; 'n = 5'!C128 &amp; ", " &amp; 'n = 10'!C126 &amp; ", " &amp; 'n = 15'!C120 &amp; ")"</f>
        <v>su2random (150, 375, 675)</v>
      </c>
      <c r="S12" s="2">
        <f>'n = 5'!$E$129</f>
        <v>9</v>
      </c>
      <c r="T12" s="2">
        <f>'n = 10'!$E$127</f>
        <v>8</v>
      </c>
      <c r="U12" s="2">
        <f>E121</f>
        <v>7</v>
      </c>
    </row>
    <row r="13" spans="1:21" x14ac:dyDescent="0.35">
      <c r="R13" t="str">
        <f>D130 &amp; " (" &amp; 'n = 5'!C140 &amp; ", " &amp; 'n = 10'!C136 &amp; ", " &amp; 'n = 15'!C129 &amp; ")"</f>
        <v>qnn (154, 459, 914)</v>
      </c>
      <c r="S13">
        <f>'n = 5'!$E$141</f>
        <v>10</v>
      </c>
      <c r="T13">
        <f>'n = 10'!$E$137</f>
        <v>8</v>
      </c>
      <c r="U13">
        <f>E130</f>
        <v>7</v>
      </c>
    </row>
    <row r="14" spans="1:21" x14ac:dyDescent="0.35">
      <c r="A14" t="s">
        <v>34</v>
      </c>
      <c r="B14" t="s">
        <v>563</v>
      </c>
      <c r="C14">
        <v>118</v>
      </c>
      <c r="D14">
        <v>22</v>
      </c>
      <c r="E14" t="s">
        <v>17</v>
      </c>
      <c r="F14">
        <v>66</v>
      </c>
      <c r="G14">
        <v>9</v>
      </c>
      <c r="H14">
        <v>9</v>
      </c>
      <c r="I14" t="s">
        <v>579</v>
      </c>
      <c r="J14">
        <v>0</v>
      </c>
      <c r="K14">
        <v>95</v>
      </c>
      <c r="L14">
        <v>33</v>
      </c>
      <c r="M14">
        <v>29</v>
      </c>
      <c r="N14" t="s">
        <v>580</v>
      </c>
      <c r="O14" t="s">
        <v>277</v>
      </c>
      <c r="R14" t="str">
        <f>D139 &amp; " (" &amp; 'n = 5'!C151 &amp; ", " &amp; 'n = 10'!C146 &amp; ", " &amp; 'n = 15'!C138 &amp; ")"</f>
        <v>portfolioqaoa (195, 615, 1260)</v>
      </c>
      <c r="S14">
        <f>'n = 5'!$E$152</f>
        <v>9</v>
      </c>
      <c r="T14">
        <f>'n = 10'!$E$147</f>
        <v>8</v>
      </c>
      <c r="U14">
        <f>E139</f>
        <v>7</v>
      </c>
    </row>
    <row r="15" spans="1:21" x14ac:dyDescent="0.35">
      <c r="A15" t="s">
        <v>34</v>
      </c>
      <c r="B15" t="s">
        <v>563</v>
      </c>
      <c r="C15">
        <v>118</v>
      </c>
      <c r="D15">
        <v>22</v>
      </c>
      <c r="E15" t="s">
        <v>19</v>
      </c>
      <c r="F15">
        <v>96</v>
      </c>
      <c r="G15">
        <v>9</v>
      </c>
      <c r="H15">
        <v>15</v>
      </c>
      <c r="I15" t="s">
        <v>581</v>
      </c>
      <c r="J15" t="s">
        <v>333</v>
      </c>
      <c r="K15">
        <v>116</v>
      </c>
      <c r="L15">
        <v>36</v>
      </c>
      <c r="M15">
        <v>30</v>
      </c>
      <c r="N15" t="s">
        <v>582</v>
      </c>
      <c r="O15" t="s">
        <v>87</v>
      </c>
      <c r="R15" t="str">
        <f>D148 &amp; " (" &amp; 'n = 5'!C163 &amp; ", " &amp; 'n = 10'!C156 &amp; ", " &amp; 'n = 15'!C147 &amp; ")"</f>
        <v>random (223, 646, 1992)</v>
      </c>
      <c r="S15">
        <f>'n = 5'!$E$164</f>
        <v>10</v>
      </c>
      <c r="T15">
        <f>'n = 10'!$E$157</f>
        <v>8</v>
      </c>
      <c r="U15">
        <f>E148</f>
        <v>7</v>
      </c>
    </row>
    <row r="16" spans="1:21" x14ac:dyDescent="0.35">
      <c r="A16" t="s">
        <v>34</v>
      </c>
      <c r="B16" t="s">
        <v>563</v>
      </c>
      <c r="C16">
        <v>118</v>
      </c>
      <c r="D16">
        <v>22</v>
      </c>
      <c r="E16" t="s">
        <v>20</v>
      </c>
      <c r="F16">
        <v>336</v>
      </c>
      <c r="G16">
        <v>33</v>
      </c>
      <c r="H16">
        <v>60</v>
      </c>
      <c r="I16" t="s">
        <v>583</v>
      </c>
      <c r="J16" t="s">
        <v>584</v>
      </c>
      <c r="K16">
        <v>122</v>
      </c>
      <c r="L16">
        <v>71</v>
      </c>
      <c r="M16">
        <v>28</v>
      </c>
      <c r="N16" t="s">
        <v>585</v>
      </c>
      <c r="O16" t="s">
        <v>586</v>
      </c>
      <c r="R16" t="str">
        <f>D157 &amp; " (" &amp; 'n = 5'!C174 &amp; ", " &amp; 'n = 10'!C166 &amp; ", " &amp; 'n = 15'!C156 &amp; ")"</f>
        <v>portfoliovqe (310, 1145, 2505)</v>
      </c>
      <c r="S16">
        <f>'n = 5'!$E$175</f>
        <v>9</v>
      </c>
      <c r="T16">
        <f>'n = 10'!$E$167</f>
        <v>8</v>
      </c>
      <c r="U16">
        <f>E157</f>
        <v>7</v>
      </c>
    </row>
    <row r="17" spans="1:15" x14ac:dyDescent="0.35">
      <c r="A17" t="s">
        <v>34</v>
      </c>
      <c r="B17" t="s">
        <v>563</v>
      </c>
      <c r="C17">
        <v>118</v>
      </c>
      <c r="D17">
        <v>22</v>
      </c>
      <c r="E17" t="s">
        <v>23</v>
      </c>
      <c r="F17">
        <v>234</v>
      </c>
      <c r="G17">
        <v>48</v>
      </c>
      <c r="H17">
        <v>24</v>
      </c>
      <c r="I17" t="s">
        <v>587</v>
      </c>
      <c r="J17">
        <v>50</v>
      </c>
      <c r="K17">
        <v>122</v>
      </c>
      <c r="L17">
        <v>67</v>
      </c>
      <c r="M17">
        <v>34</v>
      </c>
      <c r="N17" t="s">
        <v>588</v>
      </c>
      <c r="O17" t="s">
        <v>589</v>
      </c>
    </row>
    <row r="18" spans="1:15" x14ac:dyDescent="0.35">
      <c r="A18" t="s">
        <v>34</v>
      </c>
      <c r="B18" t="s">
        <v>563</v>
      </c>
      <c r="C18">
        <v>118</v>
      </c>
      <c r="D18">
        <v>22</v>
      </c>
      <c r="E18" t="s">
        <v>25</v>
      </c>
      <c r="F18">
        <v>324</v>
      </c>
      <c r="G18">
        <v>45</v>
      </c>
      <c r="H18">
        <v>27</v>
      </c>
      <c r="I18" t="s">
        <v>35</v>
      </c>
      <c r="J18">
        <v>40</v>
      </c>
      <c r="K18">
        <v>128</v>
      </c>
      <c r="L18">
        <v>75</v>
      </c>
      <c r="M18">
        <v>38</v>
      </c>
      <c r="N18" t="s">
        <v>590</v>
      </c>
      <c r="O18" t="s">
        <v>591</v>
      </c>
    </row>
    <row r="19" spans="1:15" x14ac:dyDescent="0.35">
      <c r="A19" t="s">
        <v>34</v>
      </c>
      <c r="B19" t="s">
        <v>563</v>
      </c>
      <c r="C19">
        <v>118</v>
      </c>
      <c r="D19">
        <v>22</v>
      </c>
      <c r="E19" t="s">
        <v>26</v>
      </c>
      <c r="F19">
        <v>546</v>
      </c>
      <c r="G19">
        <v>66</v>
      </c>
      <c r="H19">
        <v>36</v>
      </c>
      <c r="I19" t="s">
        <v>592</v>
      </c>
      <c r="J19" t="s">
        <v>59</v>
      </c>
      <c r="K19">
        <v>146</v>
      </c>
      <c r="L19">
        <v>102</v>
      </c>
      <c r="M19">
        <v>45</v>
      </c>
      <c r="N19" t="s">
        <v>486</v>
      </c>
      <c r="O19" t="s">
        <v>593</v>
      </c>
    </row>
    <row r="20" spans="1:15" x14ac:dyDescent="0.35">
      <c r="A20" t="s">
        <v>34</v>
      </c>
      <c r="B20" t="s">
        <v>563</v>
      </c>
      <c r="C20">
        <v>118</v>
      </c>
      <c r="D20">
        <v>22</v>
      </c>
      <c r="E20" t="s">
        <v>29</v>
      </c>
      <c r="F20">
        <v>384</v>
      </c>
      <c r="G20">
        <v>42</v>
      </c>
      <c r="H20">
        <v>27</v>
      </c>
      <c r="I20" t="s">
        <v>594</v>
      </c>
      <c r="J20" t="s">
        <v>595</v>
      </c>
      <c r="K20">
        <v>137</v>
      </c>
      <c r="L20">
        <v>65</v>
      </c>
      <c r="M20">
        <v>40</v>
      </c>
      <c r="N20" t="s">
        <v>596</v>
      </c>
      <c r="O20" t="s">
        <v>24</v>
      </c>
    </row>
    <row r="21" spans="1:15" x14ac:dyDescent="0.35">
      <c r="A21" t="s">
        <v>34</v>
      </c>
      <c r="B21" t="s">
        <v>563</v>
      </c>
      <c r="C21">
        <v>118</v>
      </c>
      <c r="D21">
        <v>22</v>
      </c>
      <c r="E21" t="s">
        <v>32</v>
      </c>
      <c r="F21">
        <v>318</v>
      </c>
      <c r="G21">
        <v>48</v>
      </c>
      <c r="H21">
        <v>27</v>
      </c>
      <c r="I21" t="s">
        <v>597</v>
      </c>
      <c r="J21" t="s">
        <v>31</v>
      </c>
      <c r="K21">
        <v>131</v>
      </c>
      <c r="L21">
        <v>69</v>
      </c>
      <c r="M21">
        <v>38</v>
      </c>
      <c r="N21" t="s">
        <v>598</v>
      </c>
      <c r="O21" t="s">
        <v>599</v>
      </c>
    </row>
    <row r="22" spans="1:15" x14ac:dyDescent="0.35">
      <c r="A22" t="s">
        <v>34</v>
      </c>
      <c r="B22" t="s">
        <v>563</v>
      </c>
      <c r="C22">
        <v>118</v>
      </c>
      <c r="D22">
        <v>22</v>
      </c>
      <c r="E22" t="s">
        <v>33</v>
      </c>
      <c r="F22">
        <v>153</v>
      </c>
      <c r="G22">
        <v>36</v>
      </c>
      <c r="H22">
        <v>27</v>
      </c>
      <c r="I22" t="s">
        <v>600</v>
      </c>
      <c r="J22">
        <v>25</v>
      </c>
      <c r="K22">
        <v>113</v>
      </c>
      <c r="L22">
        <v>71</v>
      </c>
      <c r="M22">
        <v>33</v>
      </c>
      <c r="N22" t="s">
        <v>596</v>
      </c>
      <c r="O22" t="s">
        <v>601</v>
      </c>
    </row>
    <row r="23" spans="1:15" x14ac:dyDescent="0.35">
      <c r="A23" t="s">
        <v>34</v>
      </c>
      <c r="B23" t="s">
        <v>563</v>
      </c>
      <c r="C23">
        <v>118</v>
      </c>
      <c r="D23">
        <v>22</v>
      </c>
      <c r="E23" t="s">
        <v>22</v>
      </c>
      <c r="F23">
        <v>168</v>
      </c>
      <c r="G23">
        <v>39</v>
      </c>
      <c r="H23">
        <v>42</v>
      </c>
      <c r="I23">
        <v>75</v>
      </c>
      <c r="J23" t="s">
        <v>602</v>
      </c>
      <c r="K23">
        <v>116</v>
      </c>
      <c r="L23">
        <v>66</v>
      </c>
      <c r="M23">
        <v>29</v>
      </c>
      <c r="N23">
        <v>75</v>
      </c>
      <c r="O23" t="s">
        <v>603</v>
      </c>
    </row>
    <row r="24" spans="1:15" s="2" customFormat="1" x14ac:dyDescent="0.35">
      <c r="D24" t="s">
        <v>34</v>
      </c>
      <c r="E24" s="2">
        <f>COUNTA(E14:E23)</f>
        <v>10</v>
      </c>
    </row>
    <row r="26" spans="1:15" x14ac:dyDescent="0.35">
      <c r="A26" t="s">
        <v>46</v>
      </c>
      <c r="B26" t="s">
        <v>563</v>
      </c>
      <c r="C26">
        <v>150</v>
      </c>
      <c r="D26">
        <v>29</v>
      </c>
      <c r="E26" t="s">
        <v>17</v>
      </c>
      <c r="F26">
        <v>30</v>
      </c>
      <c r="G26">
        <v>6</v>
      </c>
      <c r="H26">
        <v>24</v>
      </c>
      <c r="I26">
        <v>20</v>
      </c>
      <c r="J26">
        <v>-300</v>
      </c>
      <c r="K26">
        <v>51</v>
      </c>
      <c r="L26">
        <v>40</v>
      </c>
      <c r="M26">
        <v>34</v>
      </c>
      <c r="N26" t="s">
        <v>30</v>
      </c>
      <c r="O26">
        <v>15</v>
      </c>
    </row>
    <row r="27" spans="1:15" x14ac:dyDescent="0.35">
      <c r="A27" t="s">
        <v>46</v>
      </c>
      <c r="B27" t="s">
        <v>563</v>
      </c>
      <c r="C27">
        <v>150</v>
      </c>
      <c r="D27">
        <v>29</v>
      </c>
      <c r="E27" t="s">
        <v>19</v>
      </c>
      <c r="F27">
        <v>36</v>
      </c>
      <c r="G27">
        <v>9</v>
      </c>
      <c r="H27">
        <v>27</v>
      </c>
      <c r="I27">
        <v>25</v>
      </c>
      <c r="J27">
        <v>-200</v>
      </c>
      <c r="K27">
        <v>67</v>
      </c>
      <c r="L27">
        <v>35</v>
      </c>
      <c r="M27">
        <v>32</v>
      </c>
      <c r="N27" t="s">
        <v>604</v>
      </c>
      <c r="O27" t="s">
        <v>605</v>
      </c>
    </row>
    <row r="28" spans="1:15" x14ac:dyDescent="0.35">
      <c r="A28" t="s">
        <v>46</v>
      </c>
      <c r="B28" t="s">
        <v>563</v>
      </c>
      <c r="C28">
        <v>150</v>
      </c>
      <c r="D28">
        <v>29</v>
      </c>
      <c r="E28" t="s">
        <v>20</v>
      </c>
      <c r="F28">
        <v>111</v>
      </c>
      <c r="G28">
        <v>27</v>
      </c>
      <c r="H28">
        <v>108</v>
      </c>
      <c r="I28" t="s">
        <v>606</v>
      </c>
      <c r="J28">
        <v>-300</v>
      </c>
      <c r="K28">
        <v>84</v>
      </c>
      <c r="L28">
        <v>32</v>
      </c>
      <c r="M28">
        <v>31</v>
      </c>
      <c r="N28" t="s">
        <v>607</v>
      </c>
      <c r="O28" t="s">
        <v>608</v>
      </c>
    </row>
    <row r="29" spans="1:15" x14ac:dyDescent="0.35">
      <c r="A29" t="s">
        <v>46</v>
      </c>
      <c r="B29" t="s">
        <v>563</v>
      </c>
      <c r="C29">
        <v>150</v>
      </c>
      <c r="D29">
        <v>29</v>
      </c>
      <c r="E29" t="s">
        <v>23</v>
      </c>
      <c r="F29">
        <v>108</v>
      </c>
      <c r="G29">
        <v>30</v>
      </c>
      <c r="H29">
        <v>87</v>
      </c>
      <c r="I29" t="s">
        <v>609</v>
      </c>
      <c r="J29">
        <v>-190</v>
      </c>
      <c r="K29">
        <v>86</v>
      </c>
      <c r="L29">
        <v>38</v>
      </c>
      <c r="M29">
        <v>33</v>
      </c>
      <c r="N29" t="s">
        <v>610</v>
      </c>
      <c r="O29" t="s">
        <v>611</v>
      </c>
    </row>
    <row r="30" spans="1:15" x14ac:dyDescent="0.35">
      <c r="A30" t="s">
        <v>46</v>
      </c>
      <c r="B30" t="s">
        <v>563</v>
      </c>
      <c r="C30">
        <v>150</v>
      </c>
      <c r="D30">
        <v>29</v>
      </c>
      <c r="E30" t="s">
        <v>25</v>
      </c>
      <c r="F30">
        <v>147</v>
      </c>
      <c r="G30">
        <v>24</v>
      </c>
      <c r="H30">
        <v>111</v>
      </c>
      <c r="I30" t="s">
        <v>612</v>
      </c>
      <c r="J30" t="s">
        <v>613</v>
      </c>
      <c r="K30">
        <v>94</v>
      </c>
      <c r="L30">
        <v>31</v>
      </c>
      <c r="M30">
        <v>38</v>
      </c>
      <c r="N30" t="s">
        <v>614</v>
      </c>
      <c r="O30" t="s">
        <v>615</v>
      </c>
    </row>
    <row r="31" spans="1:15" x14ac:dyDescent="0.35">
      <c r="A31" t="s">
        <v>46</v>
      </c>
      <c r="B31" t="s">
        <v>563</v>
      </c>
      <c r="C31">
        <v>150</v>
      </c>
      <c r="D31">
        <v>29</v>
      </c>
      <c r="E31" t="s">
        <v>26</v>
      </c>
      <c r="F31">
        <v>186</v>
      </c>
      <c r="G31">
        <v>36</v>
      </c>
      <c r="H31">
        <v>138</v>
      </c>
      <c r="I31" t="s">
        <v>616</v>
      </c>
      <c r="J31" t="s">
        <v>617</v>
      </c>
      <c r="K31">
        <v>95</v>
      </c>
      <c r="L31">
        <v>33</v>
      </c>
      <c r="M31">
        <v>49</v>
      </c>
      <c r="N31" t="s">
        <v>618</v>
      </c>
      <c r="O31" t="s">
        <v>619</v>
      </c>
    </row>
    <row r="32" spans="1:15" x14ac:dyDescent="0.35">
      <c r="A32" t="s">
        <v>46</v>
      </c>
      <c r="B32" t="s">
        <v>563</v>
      </c>
      <c r="C32">
        <v>150</v>
      </c>
      <c r="D32">
        <v>29</v>
      </c>
      <c r="E32" t="s">
        <v>29</v>
      </c>
      <c r="F32">
        <v>147</v>
      </c>
      <c r="G32">
        <v>42</v>
      </c>
      <c r="H32">
        <v>147</v>
      </c>
      <c r="I32">
        <v>0</v>
      </c>
      <c r="J32">
        <v>-250</v>
      </c>
      <c r="K32">
        <v>96</v>
      </c>
      <c r="L32">
        <v>37</v>
      </c>
      <c r="M32">
        <v>45</v>
      </c>
      <c r="N32" t="s">
        <v>379</v>
      </c>
      <c r="O32" t="s">
        <v>620</v>
      </c>
    </row>
    <row r="33" spans="1:15" x14ac:dyDescent="0.35">
      <c r="A33" t="s">
        <v>46</v>
      </c>
      <c r="B33" t="s">
        <v>563</v>
      </c>
      <c r="C33">
        <v>150</v>
      </c>
      <c r="D33">
        <v>29</v>
      </c>
      <c r="E33" t="s">
        <v>32</v>
      </c>
      <c r="F33">
        <v>150</v>
      </c>
      <c r="G33">
        <v>30</v>
      </c>
      <c r="H33">
        <v>138</v>
      </c>
      <c r="I33">
        <v>8</v>
      </c>
      <c r="J33">
        <v>-360</v>
      </c>
      <c r="K33">
        <v>107</v>
      </c>
      <c r="L33">
        <v>35</v>
      </c>
      <c r="M33">
        <v>41</v>
      </c>
      <c r="N33" t="s">
        <v>621</v>
      </c>
      <c r="O33" t="s">
        <v>622</v>
      </c>
    </row>
    <row r="34" spans="1:15" x14ac:dyDescent="0.35">
      <c r="A34" t="s">
        <v>46</v>
      </c>
      <c r="B34" t="s">
        <v>563</v>
      </c>
      <c r="C34">
        <v>150</v>
      </c>
      <c r="D34">
        <v>29</v>
      </c>
      <c r="E34" t="s">
        <v>33</v>
      </c>
      <c r="F34">
        <v>78</v>
      </c>
      <c r="G34">
        <v>18</v>
      </c>
      <c r="H34">
        <v>102</v>
      </c>
      <c r="I34" t="s">
        <v>623</v>
      </c>
      <c r="J34" t="s">
        <v>624</v>
      </c>
      <c r="K34">
        <v>72</v>
      </c>
      <c r="L34">
        <v>38</v>
      </c>
      <c r="M34">
        <v>32</v>
      </c>
      <c r="N34" t="s">
        <v>625</v>
      </c>
      <c r="O34" t="s">
        <v>626</v>
      </c>
    </row>
    <row r="35" spans="1:15" x14ac:dyDescent="0.35">
      <c r="A35" t="s">
        <v>46</v>
      </c>
      <c r="B35" t="s">
        <v>563</v>
      </c>
      <c r="C35">
        <v>150</v>
      </c>
      <c r="D35">
        <v>29</v>
      </c>
      <c r="E35" t="s">
        <v>22</v>
      </c>
      <c r="F35">
        <v>84</v>
      </c>
      <c r="G35">
        <v>24</v>
      </c>
      <c r="H35">
        <v>96</v>
      </c>
      <c r="I35" t="s">
        <v>21</v>
      </c>
      <c r="J35">
        <v>-300</v>
      </c>
      <c r="K35">
        <v>85</v>
      </c>
      <c r="L35">
        <v>43</v>
      </c>
      <c r="M35">
        <v>35</v>
      </c>
      <c r="N35" t="s">
        <v>627</v>
      </c>
      <c r="O35" t="s">
        <v>628</v>
      </c>
    </row>
    <row r="36" spans="1:15" s="2" customFormat="1" x14ac:dyDescent="0.35">
      <c r="D36" t="s">
        <v>46</v>
      </c>
      <c r="E36" s="2">
        <f>COUNTA(E26:E35)</f>
        <v>10</v>
      </c>
    </row>
    <row r="38" spans="1:15" x14ac:dyDescent="0.35">
      <c r="A38" t="s">
        <v>99</v>
      </c>
      <c r="B38" t="s">
        <v>563</v>
      </c>
      <c r="C38">
        <v>253</v>
      </c>
      <c r="D38">
        <v>31</v>
      </c>
      <c r="E38" t="s">
        <v>17</v>
      </c>
      <c r="F38">
        <v>0</v>
      </c>
      <c r="G38">
        <v>6</v>
      </c>
      <c r="H38">
        <v>0</v>
      </c>
      <c r="I38" t="s">
        <v>18</v>
      </c>
      <c r="J38">
        <v>100</v>
      </c>
      <c r="K38">
        <v>31</v>
      </c>
      <c r="L38">
        <v>41</v>
      </c>
      <c r="M38">
        <v>31</v>
      </c>
      <c r="N38">
        <v>0</v>
      </c>
      <c r="O38" t="s">
        <v>629</v>
      </c>
    </row>
    <row r="39" spans="1:15" x14ac:dyDescent="0.35">
      <c r="A39" t="s">
        <v>99</v>
      </c>
      <c r="B39" t="s">
        <v>563</v>
      </c>
      <c r="C39">
        <v>253</v>
      </c>
      <c r="D39">
        <v>31</v>
      </c>
      <c r="E39" t="s">
        <v>20</v>
      </c>
      <c r="F39">
        <v>0</v>
      </c>
      <c r="G39">
        <v>33</v>
      </c>
      <c r="H39">
        <v>192</v>
      </c>
      <c r="I39" t="s">
        <v>18</v>
      </c>
      <c r="J39" t="s">
        <v>630</v>
      </c>
      <c r="K39">
        <v>31</v>
      </c>
      <c r="L39">
        <v>63</v>
      </c>
      <c r="M39">
        <v>59</v>
      </c>
      <c r="N39" t="s">
        <v>631</v>
      </c>
      <c r="O39" t="s">
        <v>632</v>
      </c>
    </row>
    <row r="40" spans="1:15" x14ac:dyDescent="0.35">
      <c r="A40" t="s">
        <v>99</v>
      </c>
      <c r="B40" t="s">
        <v>563</v>
      </c>
      <c r="C40">
        <v>253</v>
      </c>
      <c r="D40">
        <v>31</v>
      </c>
      <c r="E40" t="s">
        <v>23</v>
      </c>
      <c r="F40">
        <v>48</v>
      </c>
      <c r="G40">
        <v>9</v>
      </c>
      <c r="H40">
        <v>66</v>
      </c>
      <c r="I40" t="s">
        <v>92</v>
      </c>
      <c r="J40" t="s">
        <v>302</v>
      </c>
      <c r="K40">
        <v>60</v>
      </c>
      <c r="L40">
        <v>45</v>
      </c>
      <c r="M40">
        <v>47</v>
      </c>
      <c r="N40" t="s">
        <v>633</v>
      </c>
      <c r="O40" t="s">
        <v>634</v>
      </c>
    </row>
    <row r="41" spans="1:15" x14ac:dyDescent="0.35">
      <c r="A41" t="s">
        <v>99</v>
      </c>
      <c r="B41" t="s">
        <v>563</v>
      </c>
      <c r="C41">
        <v>253</v>
      </c>
      <c r="D41">
        <v>31</v>
      </c>
      <c r="E41" t="s">
        <v>25</v>
      </c>
      <c r="F41">
        <v>48</v>
      </c>
      <c r="G41">
        <v>12</v>
      </c>
      <c r="H41">
        <v>78</v>
      </c>
      <c r="I41" t="s">
        <v>635</v>
      </c>
      <c r="J41">
        <v>-550</v>
      </c>
      <c r="K41">
        <v>75</v>
      </c>
      <c r="L41">
        <v>60</v>
      </c>
      <c r="M41">
        <v>49</v>
      </c>
      <c r="N41" t="s">
        <v>82</v>
      </c>
      <c r="O41" t="s">
        <v>636</v>
      </c>
    </row>
    <row r="42" spans="1:15" x14ac:dyDescent="0.35">
      <c r="A42" t="s">
        <v>99</v>
      </c>
      <c r="B42" t="s">
        <v>563</v>
      </c>
      <c r="C42">
        <v>253</v>
      </c>
      <c r="D42">
        <v>31</v>
      </c>
      <c r="E42" t="s">
        <v>26</v>
      </c>
      <c r="F42">
        <v>0</v>
      </c>
      <c r="G42">
        <v>69</v>
      </c>
      <c r="H42">
        <v>42</v>
      </c>
      <c r="I42" t="s">
        <v>18</v>
      </c>
      <c r="J42" t="s">
        <v>153</v>
      </c>
      <c r="K42">
        <v>31</v>
      </c>
      <c r="L42">
        <v>83</v>
      </c>
      <c r="M42">
        <v>43</v>
      </c>
      <c r="N42" t="s">
        <v>304</v>
      </c>
      <c r="O42" t="s">
        <v>637</v>
      </c>
    </row>
    <row r="43" spans="1:15" x14ac:dyDescent="0.35">
      <c r="A43" t="s">
        <v>99</v>
      </c>
      <c r="B43" t="s">
        <v>563</v>
      </c>
      <c r="C43">
        <v>253</v>
      </c>
      <c r="D43">
        <v>31</v>
      </c>
      <c r="E43" t="s">
        <v>29</v>
      </c>
      <c r="F43">
        <v>63</v>
      </c>
      <c r="G43">
        <v>6</v>
      </c>
      <c r="H43">
        <v>54</v>
      </c>
      <c r="I43" t="s">
        <v>38</v>
      </c>
      <c r="J43">
        <v>-800</v>
      </c>
      <c r="K43">
        <v>79</v>
      </c>
      <c r="L43">
        <v>34</v>
      </c>
      <c r="M43">
        <v>47</v>
      </c>
      <c r="N43" t="s">
        <v>638</v>
      </c>
      <c r="O43" t="s">
        <v>639</v>
      </c>
    </row>
    <row r="44" spans="1:15" x14ac:dyDescent="0.35">
      <c r="A44" t="s">
        <v>99</v>
      </c>
      <c r="B44" t="s">
        <v>563</v>
      </c>
      <c r="C44">
        <v>253</v>
      </c>
      <c r="D44">
        <v>31</v>
      </c>
      <c r="E44" t="s">
        <v>32</v>
      </c>
      <c r="F44">
        <v>150</v>
      </c>
      <c r="G44">
        <v>12</v>
      </c>
      <c r="H44">
        <v>99</v>
      </c>
      <c r="I44">
        <v>34</v>
      </c>
      <c r="J44">
        <v>-725</v>
      </c>
      <c r="K44">
        <v>94</v>
      </c>
      <c r="L44">
        <v>54</v>
      </c>
      <c r="M44">
        <v>48</v>
      </c>
      <c r="N44" t="s">
        <v>640</v>
      </c>
      <c r="O44" t="s">
        <v>71</v>
      </c>
    </row>
    <row r="45" spans="1:15" x14ac:dyDescent="0.35">
      <c r="A45" t="s">
        <v>99</v>
      </c>
      <c r="B45" t="s">
        <v>563</v>
      </c>
      <c r="C45">
        <v>253</v>
      </c>
      <c r="D45">
        <v>31</v>
      </c>
      <c r="E45" t="s">
        <v>22</v>
      </c>
      <c r="F45">
        <v>0</v>
      </c>
      <c r="G45">
        <v>24</v>
      </c>
      <c r="H45">
        <v>138</v>
      </c>
      <c r="I45" t="s">
        <v>18</v>
      </c>
      <c r="J45">
        <v>-475</v>
      </c>
      <c r="K45">
        <v>31</v>
      </c>
      <c r="L45">
        <v>63</v>
      </c>
      <c r="M45">
        <v>53</v>
      </c>
      <c r="N45" t="s">
        <v>641</v>
      </c>
      <c r="O45" t="s">
        <v>642</v>
      </c>
    </row>
    <row r="46" spans="1:15" x14ac:dyDescent="0.35">
      <c r="A46" t="s">
        <v>99</v>
      </c>
      <c r="B46" t="s">
        <v>563</v>
      </c>
      <c r="C46">
        <v>253</v>
      </c>
      <c r="D46">
        <v>31</v>
      </c>
      <c r="E46" t="s">
        <v>19</v>
      </c>
      <c r="F46">
        <v>0</v>
      </c>
      <c r="G46">
        <v>12</v>
      </c>
      <c r="H46">
        <v>0</v>
      </c>
      <c r="I46" t="s">
        <v>18</v>
      </c>
      <c r="J46">
        <v>100</v>
      </c>
      <c r="K46">
        <v>31</v>
      </c>
      <c r="L46">
        <v>56</v>
      </c>
      <c r="M46">
        <v>31</v>
      </c>
      <c r="N46">
        <v>0</v>
      </c>
      <c r="O46" t="s">
        <v>643</v>
      </c>
    </row>
    <row r="47" spans="1:15" x14ac:dyDescent="0.35">
      <c r="A47" t="s">
        <v>99</v>
      </c>
      <c r="B47" t="s">
        <v>563</v>
      </c>
      <c r="C47">
        <v>253</v>
      </c>
      <c r="D47">
        <v>31</v>
      </c>
      <c r="E47" t="s">
        <v>33</v>
      </c>
      <c r="F47">
        <v>0</v>
      </c>
      <c r="G47">
        <v>39</v>
      </c>
      <c r="H47">
        <v>63</v>
      </c>
      <c r="I47" t="s">
        <v>18</v>
      </c>
      <c r="J47" t="s">
        <v>644</v>
      </c>
      <c r="K47">
        <v>31</v>
      </c>
      <c r="L47">
        <v>76</v>
      </c>
      <c r="M47">
        <v>44</v>
      </c>
      <c r="N47" t="s">
        <v>645</v>
      </c>
      <c r="O47" t="s">
        <v>646</v>
      </c>
    </row>
    <row r="48" spans="1:15" s="2" customFormat="1" x14ac:dyDescent="0.35">
      <c r="D48" t="s">
        <v>99</v>
      </c>
      <c r="E48" s="2">
        <f>COUNTA(E38:E47)</f>
        <v>10</v>
      </c>
    </row>
    <row r="50" spans="1:15" x14ac:dyDescent="0.35">
      <c r="A50" t="s">
        <v>70</v>
      </c>
      <c r="B50" t="s">
        <v>563</v>
      </c>
      <c r="C50">
        <v>253</v>
      </c>
      <c r="D50">
        <v>135</v>
      </c>
      <c r="E50" t="s">
        <v>17</v>
      </c>
      <c r="F50">
        <v>0</v>
      </c>
      <c r="G50">
        <v>12</v>
      </c>
      <c r="H50">
        <v>0</v>
      </c>
      <c r="I50" t="s">
        <v>18</v>
      </c>
      <c r="J50">
        <v>100</v>
      </c>
      <c r="K50">
        <v>135</v>
      </c>
      <c r="L50">
        <v>141</v>
      </c>
      <c r="M50">
        <v>135</v>
      </c>
      <c r="N50">
        <v>0</v>
      </c>
      <c r="O50" t="s">
        <v>107</v>
      </c>
    </row>
    <row r="51" spans="1:15" x14ac:dyDescent="0.35">
      <c r="A51" t="s">
        <v>70</v>
      </c>
      <c r="B51" t="s">
        <v>563</v>
      </c>
      <c r="C51">
        <v>253</v>
      </c>
      <c r="D51">
        <v>135</v>
      </c>
      <c r="E51" t="s">
        <v>20</v>
      </c>
      <c r="F51">
        <v>0</v>
      </c>
      <c r="G51">
        <v>15</v>
      </c>
      <c r="H51">
        <v>177</v>
      </c>
      <c r="I51" t="s">
        <v>18</v>
      </c>
      <c r="J51">
        <v>-1080</v>
      </c>
      <c r="K51">
        <v>135</v>
      </c>
      <c r="L51">
        <v>138</v>
      </c>
      <c r="M51">
        <v>78</v>
      </c>
      <c r="N51" t="s">
        <v>647</v>
      </c>
      <c r="O51" t="s">
        <v>648</v>
      </c>
    </row>
    <row r="52" spans="1:15" x14ac:dyDescent="0.35">
      <c r="A52" t="s">
        <v>70</v>
      </c>
      <c r="B52" t="s">
        <v>563</v>
      </c>
      <c r="C52">
        <v>253</v>
      </c>
      <c r="D52">
        <v>135</v>
      </c>
      <c r="E52" t="s">
        <v>23</v>
      </c>
      <c r="F52">
        <v>57</v>
      </c>
      <c r="G52">
        <v>18</v>
      </c>
      <c r="H52">
        <v>72</v>
      </c>
      <c r="I52" t="s">
        <v>649</v>
      </c>
      <c r="J52">
        <v>-300</v>
      </c>
      <c r="K52">
        <v>156</v>
      </c>
      <c r="L52">
        <v>147</v>
      </c>
      <c r="M52">
        <v>107</v>
      </c>
      <c r="N52" t="s">
        <v>650</v>
      </c>
      <c r="O52" t="s">
        <v>651</v>
      </c>
    </row>
    <row r="53" spans="1:15" x14ac:dyDescent="0.35">
      <c r="A53" t="s">
        <v>70</v>
      </c>
      <c r="B53" t="s">
        <v>563</v>
      </c>
      <c r="C53">
        <v>253</v>
      </c>
      <c r="D53">
        <v>135</v>
      </c>
      <c r="E53" t="s">
        <v>25</v>
      </c>
      <c r="F53">
        <v>39</v>
      </c>
      <c r="G53">
        <v>3</v>
      </c>
      <c r="H53">
        <v>57</v>
      </c>
      <c r="I53" t="s">
        <v>652</v>
      </c>
      <c r="J53">
        <v>-1800</v>
      </c>
      <c r="K53">
        <v>147</v>
      </c>
      <c r="L53">
        <v>138</v>
      </c>
      <c r="M53">
        <v>102</v>
      </c>
      <c r="N53" t="s">
        <v>653</v>
      </c>
      <c r="O53" t="s">
        <v>654</v>
      </c>
    </row>
    <row r="54" spans="1:15" x14ac:dyDescent="0.35">
      <c r="A54" t="s">
        <v>70</v>
      </c>
      <c r="B54" t="s">
        <v>563</v>
      </c>
      <c r="C54">
        <v>253</v>
      </c>
      <c r="D54">
        <v>135</v>
      </c>
      <c r="E54" t="s">
        <v>26</v>
      </c>
      <c r="F54">
        <v>0</v>
      </c>
      <c r="G54">
        <v>0</v>
      </c>
      <c r="H54">
        <v>42</v>
      </c>
      <c r="I54" t="s">
        <v>18</v>
      </c>
      <c r="J54" t="s">
        <v>18</v>
      </c>
      <c r="K54">
        <v>135</v>
      </c>
      <c r="L54">
        <v>135</v>
      </c>
      <c r="M54">
        <v>121</v>
      </c>
      <c r="N54" t="s">
        <v>655</v>
      </c>
      <c r="O54" t="s">
        <v>655</v>
      </c>
    </row>
    <row r="55" spans="1:15" x14ac:dyDescent="0.35">
      <c r="A55" t="s">
        <v>70</v>
      </c>
      <c r="B55" t="s">
        <v>563</v>
      </c>
      <c r="C55">
        <v>253</v>
      </c>
      <c r="D55">
        <v>135</v>
      </c>
      <c r="E55" t="s">
        <v>29</v>
      </c>
      <c r="F55">
        <v>63</v>
      </c>
      <c r="G55">
        <v>21</v>
      </c>
      <c r="H55">
        <v>45</v>
      </c>
      <c r="I55" t="s">
        <v>244</v>
      </c>
      <c r="J55" t="s">
        <v>656</v>
      </c>
      <c r="K55">
        <v>166</v>
      </c>
      <c r="L55">
        <v>141</v>
      </c>
      <c r="M55">
        <v>111</v>
      </c>
      <c r="N55" t="s">
        <v>657</v>
      </c>
      <c r="O55" t="s">
        <v>658</v>
      </c>
    </row>
    <row r="56" spans="1:15" x14ac:dyDescent="0.35">
      <c r="A56" t="s">
        <v>70</v>
      </c>
      <c r="B56" t="s">
        <v>563</v>
      </c>
      <c r="C56">
        <v>253</v>
      </c>
      <c r="D56">
        <v>135</v>
      </c>
      <c r="E56" t="s">
        <v>32</v>
      </c>
      <c r="F56">
        <v>126</v>
      </c>
      <c r="G56">
        <v>45</v>
      </c>
      <c r="H56">
        <v>84</v>
      </c>
      <c r="I56" t="s">
        <v>30</v>
      </c>
      <c r="J56" t="s">
        <v>659</v>
      </c>
      <c r="K56">
        <v>200</v>
      </c>
      <c r="L56">
        <v>153</v>
      </c>
      <c r="M56">
        <v>97</v>
      </c>
      <c r="N56" t="s">
        <v>660</v>
      </c>
      <c r="O56" t="s">
        <v>661</v>
      </c>
    </row>
    <row r="57" spans="1:15" x14ac:dyDescent="0.35">
      <c r="A57" t="s">
        <v>70</v>
      </c>
      <c r="B57" t="s">
        <v>563</v>
      </c>
      <c r="C57">
        <v>253</v>
      </c>
      <c r="D57">
        <v>135</v>
      </c>
      <c r="E57" t="s">
        <v>22</v>
      </c>
      <c r="F57">
        <v>0</v>
      </c>
      <c r="G57">
        <v>15</v>
      </c>
      <c r="H57">
        <v>108</v>
      </c>
      <c r="I57" t="s">
        <v>18</v>
      </c>
      <c r="J57">
        <v>-620</v>
      </c>
      <c r="K57">
        <v>135</v>
      </c>
      <c r="L57">
        <v>144</v>
      </c>
      <c r="M57">
        <v>81</v>
      </c>
      <c r="N57">
        <v>40</v>
      </c>
      <c r="O57" t="s">
        <v>31</v>
      </c>
    </row>
    <row r="58" spans="1:15" x14ac:dyDescent="0.35">
      <c r="A58" t="s">
        <v>70</v>
      </c>
      <c r="B58" t="s">
        <v>563</v>
      </c>
      <c r="C58">
        <v>253</v>
      </c>
      <c r="D58">
        <v>135</v>
      </c>
      <c r="E58" t="s">
        <v>19</v>
      </c>
      <c r="F58">
        <v>0</v>
      </c>
      <c r="G58">
        <v>12</v>
      </c>
      <c r="H58">
        <v>0</v>
      </c>
      <c r="I58" t="s">
        <v>18</v>
      </c>
      <c r="J58">
        <v>100</v>
      </c>
      <c r="K58">
        <v>135</v>
      </c>
      <c r="L58">
        <v>141</v>
      </c>
      <c r="M58">
        <v>135</v>
      </c>
      <c r="N58">
        <v>0</v>
      </c>
      <c r="O58" t="s">
        <v>107</v>
      </c>
    </row>
    <row r="59" spans="1:15" x14ac:dyDescent="0.35">
      <c r="A59" t="s">
        <v>70</v>
      </c>
      <c r="B59" t="s">
        <v>563</v>
      </c>
      <c r="C59">
        <v>253</v>
      </c>
      <c r="D59">
        <v>135</v>
      </c>
      <c r="E59" t="s">
        <v>33</v>
      </c>
      <c r="F59">
        <v>0</v>
      </c>
      <c r="G59">
        <v>48</v>
      </c>
      <c r="H59">
        <v>72</v>
      </c>
      <c r="I59" t="s">
        <v>18</v>
      </c>
      <c r="J59">
        <v>-50</v>
      </c>
      <c r="K59">
        <v>135</v>
      </c>
      <c r="L59">
        <v>150</v>
      </c>
      <c r="M59">
        <v>79</v>
      </c>
      <c r="N59" t="s">
        <v>662</v>
      </c>
      <c r="O59" t="s">
        <v>663</v>
      </c>
    </row>
    <row r="60" spans="1:15" s="2" customFormat="1" x14ac:dyDescent="0.35">
      <c r="D60" t="s">
        <v>70</v>
      </c>
      <c r="E60" s="2">
        <f>COUNTA(E50:E59)</f>
        <v>10</v>
      </c>
    </row>
    <row r="62" spans="1:15" x14ac:dyDescent="0.35">
      <c r="A62" t="s">
        <v>104</v>
      </c>
      <c r="B62" t="s">
        <v>563</v>
      </c>
      <c r="C62">
        <v>285</v>
      </c>
      <c r="D62">
        <v>34</v>
      </c>
      <c r="E62" t="s">
        <v>17</v>
      </c>
      <c r="F62">
        <v>63</v>
      </c>
      <c r="G62">
        <v>6</v>
      </c>
      <c r="H62">
        <v>69</v>
      </c>
      <c r="I62" t="s">
        <v>664</v>
      </c>
      <c r="J62">
        <v>-1050</v>
      </c>
      <c r="K62">
        <v>164</v>
      </c>
      <c r="L62">
        <v>50</v>
      </c>
      <c r="M62">
        <v>65</v>
      </c>
      <c r="N62" t="s">
        <v>665</v>
      </c>
      <c r="O62">
        <v>-30</v>
      </c>
    </row>
    <row r="63" spans="1:15" x14ac:dyDescent="0.35">
      <c r="A63" t="s">
        <v>104</v>
      </c>
      <c r="B63" t="s">
        <v>563</v>
      </c>
      <c r="C63">
        <v>285</v>
      </c>
      <c r="D63">
        <v>34</v>
      </c>
      <c r="E63" t="s">
        <v>20</v>
      </c>
      <c r="F63">
        <v>291</v>
      </c>
      <c r="G63">
        <v>36</v>
      </c>
      <c r="H63">
        <v>141</v>
      </c>
      <c r="I63" t="s">
        <v>666</v>
      </c>
      <c r="J63" t="s">
        <v>667</v>
      </c>
      <c r="K63">
        <v>303</v>
      </c>
      <c r="L63">
        <v>54</v>
      </c>
      <c r="M63">
        <v>60</v>
      </c>
      <c r="N63" t="s">
        <v>668</v>
      </c>
      <c r="O63" t="s">
        <v>96</v>
      </c>
    </row>
    <row r="64" spans="1:15" x14ac:dyDescent="0.35">
      <c r="A64" t="s">
        <v>104</v>
      </c>
      <c r="B64" t="s">
        <v>563</v>
      </c>
      <c r="C64">
        <v>285</v>
      </c>
      <c r="D64">
        <v>34</v>
      </c>
      <c r="E64" t="s">
        <v>23</v>
      </c>
      <c r="F64">
        <v>198</v>
      </c>
      <c r="G64">
        <v>36</v>
      </c>
      <c r="H64">
        <v>243</v>
      </c>
      <c r="I64" t="s">
        <v>669</v>
      </c>
      <c r="J64">
        <v>-575</v>
      </c>
      <c r="K64">
        <v>247</v>
      </c>
      <c r="L64">
        <v>51</v>
      </c>
      <c r="M64">
        <v>71</v>
      </c>
      <c r="N64" t="s">
        <v>670</v>
      </c>
      <c r="O64" t="s">
        <v>671</v>
      </c>
    </row>
    <row r="65" spans="1:15" x14ac:dyDescent="0.35">
      <c r="A65" t="s">
        <v>104</v>
      </c>
      <c r="B65" t="s">
        <v>563</v>
      </c>
      <c r="C65">
        <v>285</v>
      </c>
      <c r="D65">
        <v>34</v>
      </c>
      <c r="E65" t="s">
        <v>25</v>
      </c>
      <c r="F65">
        <v>357</v>
      </c>
      <c r="G65">
        <v>39</v>
      </c>
      <c r="H65">
        <v>141</v>
      </c>
      <c r="I65" t="s">
        <v>672</v>
      </c>
      <c r="J65" t="s">
        <v>673</v>
      </c>
      <c r="K65">
        <v>369</v>
      </c>
      <c r="L65">
        <v>58</v>
      </c>
      <c r="M65">
        <v>70</v>
      </c>
      <c r="N65" t="s">
        <v>674</v>
      </c>
      <c r="O65" t="s">
        <v>675</v>
      </c>
    </row>
    <row r="66" spans="1:15" x14ac:dyDescent="0.35">
      <c r="A66" t="s">
        <v>104</v>
      </c>
      <c r="B66" t="s">
        <v>563</v>
      </c>
      <c r="C66">
        <v>285</v>
      </c>
      <c r="D66">
        <v>34</v>
      </c>
      <c r="E66" t="s">
        <v>26</v>
      </c>
      <c r="F66">
        <v>438</v>
      </c>
      <c r="G66">
        <v>75</v>
      </c>
      <c r="H66">
        <v>210</v>
      </c>
      <c r="I66" t="s">
        <v>676</v>
      </c>
      <c r="J66">
        <v>-180</v>
      </c>
      <c r="K66">
        <v>391</v>
      </c>
      <c r="L66">
        <v>56</v>
      </c>
      <c r="M66">
        <v>71</v>
      </c>
      <c r="N66" t="s">
        <v>677</v>
      </c>
      <c r="O66" t="s">
        <v>678</v>
      </c>
    </row>
    <row r="67" spans="1:15" x14ac:dyDescent="0.35">
      <c r="A67" t="s">
        <v>104</v>
      </c>
      <c r="B67" t="s">
        <v>563</v>
      </c>
      <c r="C67">
        <v>285</v>
      </c>
      <c r="D67">
        <v>34</v>
      </c>
      <c r="E67" t="s">
        <v>29</v>
      </c>
      <c r="F67">
        <v>348</v>
      </c>
      <c r="G67">
        <v>54</v>
      </c>
      <c r="H67">
        <v>234</v>
      </c>
      <c r="I67" t="s">
        <v>76</v>
      </c>
      <c r="J67" t="s">
        <v>679</v>
      </c>
      <c r="K67">
        <v>337</v>
      </c>
      <c r="L67">
        <v>56</v>
      </c>
      <c r="M67">
        <v>67</v>
      </c>
      <c r="N67" t="s">
        <v>680</v>
      </c>
      <c r="O67" t="s">
        <v>681</v>
      </c>
    </row>
    <row r="68" spans="1:15" x14ac:dyDescent="0.35">
      <c r="A68" t="s">
        <v>104</v>
      </c>
      <c r="B68" t="s">
        <v>563</v>
      </c>
      <c r="C68">
        <v>285</v>
      </c>
      <c r="D68">
        <v>34</v>
      </c>
      <c r="E68" t="s">
        <v>32</v>
      </c>
      <c r="F68">
        <v>336</v>
      </c>
      <c r="G68">
        <v>63</v>
      </c>
      <c r="H68">
        <v>234</v>
      </c>
      <c r="I68" t="s">
        <v>682</v>
      </c>
      <c r="J68" t="s">
        <v>326</v>
      </c>
      <c r="K68">
        <v>351</v>
      </c>
      <c r="L68">
        <v>62</v>
      </c>
      <c r="M68">
        <v>89</v>
      </c>
      <c r="N68" t="s">
        <v>449</v>
      </c>
      <c r="O68" t="s">
        <v>683</v>
      </c>
    </row>
    <row r="69" spans="1:15" x14ac:dyDescent="0.35">
      <c r="A69" t="s">
        <v>104</v>
      </c>
      <c r="B69" t="s">
        <v>563</v>
      </c>
      <c r="C69">
        <v>285</v>
      </c>
      <c r="D69">
        <v>34</v>
      </c>
      <c r="E69" t="s">
        <v>33</v>
      </c>
      <c r="F69">
        <v>171</v>
      </c>
      <c r="G69">
        <v>51</v>
      </c>
      <c r="H69">
        <v>93</v>
      </c>
      <c r="I69" t="s">
        <v>684</v>
      </c>
      <c r="J69" t="s">
        <v>219</v>
      </c>
      <c r="K69">
        <v>250</v>
      </c>
      <c r="L69">
        <v>83</v>
      </c>
      <c r="M69">
        <v>43</v>
      </c>
      <c r="N69" t="s">
        <v>685</v>
      </c>
      <c r="O69" t="s">
        <v>637</v>
      </c>
    </row>
    <row r="70" spans="1:15" x14ac:dyDescent="0.35">
      <c r="A70" t="s">
        <v>104</v>
      </c>
      <c r="B70" t="s">
        <v>563</v>
      </c>
      <c r="C70">
        <v>285</v>
      </c>
      <c r="D70">
        <v>34</v>
      </c>
      <c r="E70" t="s">
        <v>22</v>
      </c>
      <c r="F70">
        <v>228</v>
      </c>
      <c r="G70">
        <v>51</v>
      </c>
      <c r="H70">
        <v>177</v>
      </c>
      <c r="I70" t="s">
        <v>686</v>
      </c>
      <c r="J70" t="s">
        <v>687</v>
      </c>
      <c r="K70">
        <v>267</v>
      </c>
      <c r="L70">
        <v>76</v>
      </c>
      <c r="M70">
        <v>71</v>
      </c>
      <c r="N70" t="s">
        <v>688</v>
      </c>
      <c r="O70" t="s">
        <v>689</v>
      </c>
    </row>
    <row r="71" spans="1:15" x14ac:dyDescent="0.35">
      <c r="A71" t="s">
        <v>104</v>
      </c>
      <c r="B71" t="s">
        <v>563</v>
      </c>
      <c r="C71">
        <v>285</v>
      </c>
      <c r="D71">
        <v>34</v>
      </c>
      <c r="E71" t="s">
        <v>19</v>
      </c>
      <c r="F71">
        <v>108</v>
      </c>
      <c r="G71">
        <v>15</v>
      </c>
      <c r="H71">
        <v>51</v>
      </c>
      <c r="I71" t="s">
        <v>690</v>
      </c>
      <c r="J71">
        <v>-240</v>
      </c>
      <c r="K71">
        <v>223</v>
      </c>
      <c r="L71">
        <v>50</v>
      </c>
      <c r="M71">
        <v>53</v>
      </c>
      <c r="N71" t="s">
        <v>691</v>
      </c>
      <c r="O71">
        <v>-6</v>
      </c>
    </row>
    <row r="72" spans="1:15" s="2" customFormat="1" x14ac:dyDescent="0.35">
      <c r="D72" t="s">
        <v>104</v>
      </c>
      <c r="E72" s="2">
        <f>COUNTA(E62:E71)</f>
        <v>10</v>
      </c>
    </row>
    <row r="74" spans="1:15" x14ac:dyDescent="0.35">
      <c r="A74" t="s">
        <v>56</v>
      </c>
      <c r="B74" t="s">
        <v>563</v>
      </c>
      <c r="C74">
        <v>591</v>
      </c>
      <c r="D74">
        <v>118</v>
      </c>
      <c r="E74" t="s">
        <v>17</v>
      </c>
      <c r="F74">
        <v>378</v>
      </c>
      <c r="G74">
        <v>48</v>
      </c>
      <c r="H74">
        <v>321</v>
      </c>
      <c r="I74" t="s">
        <v>692</v>
      </c>
      <c r="J74" t="s">
        <v>693</v>
      </c>
      <c r="K74">
        <v>485</v>
      </c>
      <c r="L74">
        <v>307</v>
      </c>
      <c r="M74">
        <v>241</v>
      </c>
      <c r="N74" t="s">
        <v>694</v>
      </c>
      <c r="O74" t="s">
        <v>695</v>
      </c>
    </row>
    <row r="75" spans="1:15" x14ac:dyDescent="0.35">
      <c r="A75" t="s">
        <v>56</v>
      </c>
      <c r="B75" t="s">
        <v>563</v>
      </c>
      <c r="C75">
        <v>591</v>
      </c>
      <c r="D75">
        <v>118</v>
      </c>
      <c r="E75" t="s">
        <v>20</v>
      </c>
      <c r="F75">
        <v>2034</v>
      </c>
      <c r="G75">
        <v>384</v>
      </c>
      <c r="H75">
        <v>504</v>
      </c>
      <c r="I75" t="s">
        <v>696</v>
      </c>
      <c r="J75" t="s">
        <v>697</v>
      </c>
      <c r="K75">
        <v>707</v>
      </c>
      <c r="L75">
        <v>389</v>
      </c>
      <c r="M75">
        <v>186</v>
      </c>
      <c r="N75" t="s">
        <v>698</v>
      </c>
      <c r="O75" t="s">
        <v>699</v>
      </c>
    </row>
    <row r="76" spans="1:15" x14ac:dyDescent="0.35">
      <c r="A76" t="s">
        <v>56</v>
      </c>
      <c r="B76" t="s">
        <v>563</v>
      </c>
      <c r="C76">
        <v>591</v>
      </c>
      <c r="D76">
        <v>118</v>
      </c>
      <c r="E76" t="s">
        <v>23</v>
      </c>
      <c r="F76">
        <v>1164</v>
      </c>
      <c r="G76">
        <v>270</v>
      </c>
      <c r="H76">
        <v>450</v>
      </c>
      <c r="I76" t="s">
        <v>700</v>
      </c>
      <c r="J76" t="s">
        <v>333</v>
      </c>
      <c r="K76">
        <v>680</v>
      </c>
      <c r="L76">
        <v>292</v>
      </c>
      <c r="M76">
        <v>203</v>
      </c>
      <c r="N76" t="s">
        <v>701</v>
      </c>
      <c r="O76" t="s">
        <v>702</v>
      </c>
    </row>
    <row r="77" spans="1:15" x14ac:dyDescent="0.35">
      <c r="A77" t="s">
        <v>56</v>
      </c>
      <c r="B77" t="s">
        <v>563</v>
      </c>
      <c r="C77">
        <v>591</v>
      </c>
      <c r="D77">
        <v>118</v>
      </c>
      <c r="E77" t="s">
        <v>25</v>
      </c>
      <c r="F77">
        <v>1698</v>
      </c>
      <c r="G77">
        <v>312</v>
      </c>
      <c r="H77">
        <v>525</v>
      </c>
      <c r="I77" t="s">
        <v>703</v>
      </c>
      <c r="J77" t="s">
        <v>704</v>
      </c>
      <c r="K77">
        <v>734</v>
      </c>
      <c r="L77">
        <v>324</v>
      </c>
      <c r="M77">
        <v>214</v>
      </c>
      <c r="N77" t="s">
        <v>705</v>
      </c>
      <c r="O77" t="s">
        <v>706</v>
      </c>
    </row>
    <row r="78" spans="1:15" x14ac:dyDescent="0.35">
      <c r="A78" t="s">
        <v>56</v>
      </c>
      <c r="B78" t="s">
        <v>563</v>
      </c>
      <c r="C78">
        <v>591</v>
      </c>
      <c r="D78">
        <v>118</v>
      </c>
      <c r="E78" t="s">
        <v>26</v>
      </c>
      <c r="F78">
        <v>2877</v>
      </c>
      <c r="G78">
        <v>426</v>
      </c>
      <c r="H78">
        <v>519</v>
      </c>
      <c r="I78" t="s">
        <v>707</v>
      </c>
      <c r="J78" t="s">
        <v>708</v>
      </c>
      <c r="K78">
        <v>742</v>
      </c>
      <c r="L78">
        <v>316</v>
      </c>
      <c r="M78">
        <v>170</v>
      </c>
      <c r="N78" t="s">
        <v>709</v>
      </c>
      <c r="O78" t="s">
        <v>710</v>
      </c>
    </row>
    <row r="79" spans="1:15" x14ac:dyDescent="0.35">
      <c r="A79" t="s">
        <v>56</v>
      </c>
      <c r="B79" t="s">
        <v>563</v>
      </c>
      <c r="C79">
        <v>591</v>
      </c>
      <c r="D79">
        <v>118</v>
      </c>
      <c r="E79" t="s">
        <v>29</v>
      </c>
      <c r="F79">
        <v>1842</v>
      </c>
      <c r="G79">
        <v>381</v>
      </c>
      <c r="H79">
        <v>519</v>
      </c>
      <c r="I79" t="s">
        <v>711</v>
      </c>
      <c r="J79" t="s">
        <v>712</v>
      </c>
      <c r="K79">
        <v>729</v>
      </c>
      <c r="L79">
        <v>309</v>
      </c>
      <c r="M79">
        <v>170</v>
      </c>
      <c r="N79" t="s">
        <v>713</v>
      </c>
      <c r="O79" t="s">
        <v>714</v>
      </c>
    </row>
    <row r="80" spans="1:15" x14ac:dyDescent="0.35">
      <c r="A80" t="s">
        <v>56</v>
      </c>
      <c r="B80" t="s">
        <v>563</v>
      </c>
      <c r="C80">
        <v>591</v>
      </c>
      <c r="D80">
        <v>118</v>
      </c>
      <c r="E80" t="s">
        <v>32</v>
      </c>
      <c r="F80">
        <v>1680</v>
      </c>
      <c r="G80">
        <v>396</v>
      </c>
      <c r="H80">
        <v>615</v>
      </c>
      <c r="I80" t="s">
        <v>715</v>
      </c>
      <c r="J80" t="s">
        <v>716</v>
      </c>
      <c r="K80">
        <v>642</v>
      </c>
      <c r="L80">
        <v>352</v>
      </c>
      <c r="M80">
        <v>222</v>
      </c>
      <c r="N80" t="s">
        <v>717</v>
      </c>
      <c r="O80" t="s">
        <v>718</v>
      </c>
    </row>
    <row r="81" spans="1:15" x14ac:dyDescent="0.35">
      <c r="A81" t="s">
        <v>56</v>
      </c>
      <c r="B81" t="s">
        <v>563</v>
      </c>
      <c r="C81">
        <v>591</v>
      </c>
      <c r="D81">
        <v>118</v>
      </c>
      <c r="E81" t="s">
        <v>19</v>
      </c>
      <c r="F81">
        <v>501</v>
      </c>
      <c r="G81">
        <v>117</v>
      </c>
      <c r="H81">
        <v>300</v>
      </c>
      <c r="I81" t="s">
        <v>719</v>
      </c>
      <c r="J81" t="s">
        <v>720</v>
      </c>
      <c r="K81">
        <v>588</v>
      </c>
      <c r="L81">
        <v>295</v>
      </c>
      <c r="M81">
        <v>213</v>
      </c>
      <c r="N81" t="s">
        <v>721</v>
      </c>
      <c r="O81" t="s">
        <v>722</v>
      </c>
    </row>
    <row r="82" spans="1:15" s="2" customFormat="1" x14ac:dyDescent="0.35">
      <c r="D82" t="s">
        <v>56</v>
      </c>
      <c r="E82" s="2">
        <f>COUNTA(E74:E81)</f>
        <v>8</v>
      </c>
    </row>
    <row r="84" spans="1:15" x14ac:dyDescent="0.35">
      <c r="A84" t="s">
        <v>78</v>
      </c>
      <c r="B84" t="s">
        <v>563</v>
      </c>
      <c r="C84">
        <v>608</v>
      </c>
      <c r="D84">
        <v>122</v>
      </c>
      <c r="E84" t="s">
        <v>17</v>
      </c>
      <c r="F84">
        <v>378</v>
      </c>
      <c r="G84">
        <v>72</v>
      </c>
      <c r="H84">
        <v>321</v>
      </c>
      <c r="I84" t="s">
        <v>692</v>
      </c>
      <c r="J84" t="s">
        <v>723</v>
      </c>
      <c r="K84">
        <v>489</v>
      </c>
      <c r="L84">
        <v>329</v>
      </c>
      <c r="M84">
        <v>245</v>
      </c>
      <c r="N84" t="s">
        <v>724</v>
      </c>
      <c r="O84" t="s">
        <v>725</v>
      </c>
    </row>
    <row r="85" spans="1:15" x14ac:dyDescent="0.35">
      <c r="A85" t="s">
        <v>78</v>
      </c>
      <c r="B85" t="s">
        <v>563</v>
      </c>
      <c r="C85">
        <v>608</v>
      </c>
      <c r="D85">
        <v>122</v>
      </c>
      <c r="E85" t="s">
        <v>20</v>
      </c>
      <c r="F85">
        <v>2034</v>
      </c>
      <c r="G85">
        <v>360</v>
      </c>
      <c r="H85">
        <v>624</v>
      </c>
      <c r="I85" t="s">
        <v>726</v>
      </c>
      <c r="J85" t="s">
        <v>727</v>
      </c>
      <c r="K85">
        <v>711</v>
      </c>
      <c r="L85">
        <v>344</v>
      </c>
      <c r="M85">
        <v>216</v>
      </c>
      <c r="N85" t="s">
        <v>728</v>
      </c>
      <c r="O85" t="s">
        <v>729</v>
      </c>
    </row>
    <row r="86" spans="1:15" x14ac:dyDescent="0.35">
      <c r="A86" t="s">
        <v>78</v>
      </c>
      <c r="B86" t="s">
        <v>563</v>
      </c>
      <c r="C86">
        <v>608</v>
      </c>
      <c r="D86">
        <v>122</v>
      </c>
      <c r="E86" t="s">
        <v>23</v>
      </c>
      <c r="F86">
        <v>1128</v>
      </c>
      <c r="G86">
        <v>279</v>
      </c>
      <c r="H86">
        <v>357</v>
      </c>
      <c r="I86" t="s">
        <v>730</v>
      </c>
      <c r="J86" t="s">
        <v>731</v>
      </c>
      <c r="K86">
        <v>650</v>
      </c>
      <c r="L86">
        <v>327</v>
      </c>
      <c r="M86">
        <v>192</v>
      </c>
      <c r="N86" t="s">
        <v>732</v>
      </c>
      <c r="O86" t="s">
        <v>733</v>
      </c>
    </row>
    <row r="87" spans="1:15" x14ac:dyDescent="0.35">
      <c r="A87" t="s">
        <v>78</v>
      </c>
      <c r="B87" t="s">
        <v>563</v>
      </c>
      <c r="C87">
        <v>608</v>
      </c>
      <c r="D87">
        <v>122</v>
      </c>
      <c r="E87" t="s">
        <v>25</v>
      </c>
      <c r="F87">
        <v>1575</v>
      </c>
      <c r="G87">
        <v>300</v>
      </c>
      <c r="H87">
        <v>561</v>
      </c>
      <c r="I87" t="s">
        <v>734</v>
      </c>
      <c r="J87">
        <v>-87</v>
      </c>
      <c r="K87">
        <v>687</v>
      </c>
      <c r="L87">
        <v>315</v>
      </c>
      <c r="M87">
        <v>223</v>
      </c>
      <c r="N87" t="s">
        <v>735</v>
      </c>
      <c r="O87" t="s">
        <v>736</v>
      </c>
    </row>
    <row r="88" spans="1:15" x14ac:dyDescent="0.35">
      <c r="A88" t="s">
        <v>78</v>
      </c>
      <c r="B88" t="s">
        <v>563</v>
      </c>
      <c r="C88">
        <v>608</v>
      </c>
      <c r="D88">
        <v>122</v>
      </c>
      <c r="E88" t="s">
        <v>26</v>
      </c>
      <c r="F88">
        <v>2877</v>
      </c>
      <c r="G88">
        <v>414</v>
      </c>
      <c r="H88">
        <v>543</v>
      </c>
      <c r="I88" t="s">
        <v>737</v>
      </c>
      <c r="J88" t="s">
        <v>738</v>
      </c>
      <c r="K88">
        <v>746</v>
      </c>
      <c r="L88">
        <v>311</v>
      </c>
      <c r="M88">
        <v>177</v>
      </c>
      <c r="N88" t="s">
        <v>739</v>
      </c>
      <c r="O88" t="s">
        <v>740</v>
      </c>
    </row>
    <row r="89" spans="1:15" x14ac:dyDescent="0.35">
      <c r="A89" t="s">
        <v>78</v>
      </c>
      <c r="B89" t="s">
        <v>563</v>
      </c>
      <c r="C89">
        <v>608</v>
      </c>
      <c r="D89">
        <v>122</v>
      </c>
      <c r="E89" t="s">
        <v>29</v>
      </c>
      <c r="F89">
        <v>1788</v>
      </c>
      <c r="G89">
        <v>390</v>
      </c>
      <c r="H89">
        <v>543</v>
      </c>
      <c r="I89" t="s">
        <v>741</v>
      </c>
      <c r="J89" t="s">
        <v>742</v>
      </c>
      <c r="K89">
        <v>698</v>
      </c>
      <c r="L89">
        <v>320</v>
      </c>
      <c r="M89">
        <v>177</v>
      </c>
      <c r="N89" t="s">
        <v>449</v>
      </c>
      <c r="O89" t="s">
        <v>743</v>
      </c>
    </row>
    <row r="90" spans="1:15" x14ac:dyDescent="0.35">
      <c r="A90" t="s">
        <v>78</v>
      </c>
      <c r="B90" t="s">
        <v>563</v>
      </c>
      <c r="C90">
        <v>608</v>
      </c>
      <c r="D90">
        <v>122</v>
      </c>
      <c r="E90" t="s">
        <v>32</v>
      </c>
      <c r="F90">
        <v>1764</v>
      </c>
      <c r="G90">
        <v>411</v>
      </c>
      <c r="H90">
        <v>621</v>
      </c>
      <c r="I90" t="s">
        <v>744</v>
      </c>
      <c r="J90" t="s">
        <v>745</v>
      </c>
      <c r="K90">
        <v>653</v>
      </c>
      <c r="L90">
        <v>393</v>
      </c>
      <c r="M90">
        <v>234</v>
      </c>
      <c r="N90" t="s">
        <v>746</v>
      </c>
      <c r="O90" t="s">
        <v>747</v>
      </c>
    </row>
    <row r="91" spans="1:15" x14ac:dyDescent="0.35">
      <c r="A91" t="s">
        <v>78</v>
      </c>
      <c r="B91" t="s">
        <v>563</v>
      </c>
      <c r="C91">
        <v>608</v>
      </c>
      <c r="D91">
        <v>122</v>
      </c>
      <c r="E91" t="s">
        <v>19</v>
      </c>
      <c r="F91">
        <v>501</v>
      </c>
      <c r="G91">
        <v>150</v>
      </c>
      <c r="H91">
        <v>300</v>
      </c>
      <c r="I91" t="s">
        <v>719</v>
      </c>
      <c r="J91">
        <v>-100</v>
      </c>
      <c r="K91">
        <v>592</v>
      </c>
      <c r="L91">
        <v>399</v>
      </c>
      <c r="M91">
        <v>217</v>
      </c>
      <c r="N91" t="s">
        <v>748</v>
      </c>
      <c r="O91" t="s">
        <v>684</v>
      </c>
    </row>
    <row r="92" spans="1:15" s="2" customFormat="1" x14ac:dyDescent="0.35">
      <c r="D92" t="s">
        <v>78</v>
      </c>
      <c r="E92" s="2">
        <f>COUNTA(E84:E91)</f>
        <v>8</v>
      </c>
    </row>
    <row r="94" spans="1:15" x14ac:dyDescent="0.35">
      <c r="A94" t="s">
        <v>122</v>
      </c>
      <c r="B94" t="s">
        <v>563</v>
      </c>
      <c r="C94">
        <v>615</v>
      </c>
      <c r="D94">
        <v>77</v>
      </c>
      <c r="E94" t="s">
        <v>17</v>
      </c>
      <c r="F94">
        <v>1146</v>
      </c>
      <c r="G94">
        <v>177</v>
      </c>
      <c r="H94">
        <v>315</v>
      </c>
      <c r="I94" t="s">
        <v>749</v>
      </c>
      <c r="J94" t="s">
        <v>750</v>
      </c>
      <c r="K94">
        <v>1399</v>
      </c>
      <c r="L94">
        <v>372</v>
      </c>
      <c r="M94">
        <v>210</v>
      </c>
      <c r="N94" t="s">
        <v>751</v>
      </c>
      <c r="O94" t="s">
        <v>752</v>
      </c>
    </row>
    <row r="95" spans="1:15" x14ac:dyDescent="0.35">
      <c r="A95" t="s">
        <v>122</v>
      </c>
      <c r="B95" t="s">
        <v>563</v>
      </c>
      <c r="C95">
        <v>615</v>
      </c>
      <c r="D95">
        <v>77</v>
      </c>
      <c r="E95" t="s">
        <v>20</v>
      </c>
      <c r="F95">
        <v>5427</v>
      </c>
      <c r="G95">
        <v>1155</v>
      </c>
      <c r="H95">
        <v>1332</v>
      </c>
      <c r="I95" t="s">
        <v>753</v>
      </c>
      <c r="J95" t="s">
        <v>754</v>
      </c>
      <c r="K95">
        <v>1879</v>
      </c>
      <c r="L95">
        <v>565</v>
      </c>
      <c r="M95">
        <v>302</v>
      </c>
      <c r="N95" t="s">
        <v>755</v>
      </c>
      <c r="O95" t="s">
        <v>756</v>
      </c>
    </row>
    <row r="96" spans="1:15" x14ac:dyDescent="0.35">
      <c r="A96" t="s">
        <v>122</v>
      </c>
      <c r="B96" t="s">
        <v>563</v>
      </c>
      <c r="C96">
        <v>615</v>
      </c>
      <c r="D96">
        <v>77</v>
      </c>
      <c r="E96" t="s">
        <v>23</v>
      </c>
      <c r="F96">
        <v>3018</v>
      </c>
      <c r="G96">
        <v>666</v>
      </c>
      <c r="H96">
        <v>834</v>
      </c>
      <c r="I96" t="s">
        <v>757</v>
      </c>
      <c r="J96" t="s">
        <v>758</v>
      </c>
      <c r="K96">
        <v>1603</v>
      </c>
      <c r="L96">
        <v>439</v>
      </c>
      <c r="M96">
        <v>240</v>
      </c>
      <c r="N96" t="s">
        <v>759</v>
      </c>
      <c r="O96" t="s">
        <v>760</v>
      </c>
    </row>
    <row r="97" spans="1:15" x14ac:dyDescent="0.35">
      <c r="A97" t="s">
        <v>122</v>
      </c>
      <c r="B97" t="s">
        <v>563</v>
      </c>
      <c r="C97">
        <v>615</v>
      </c>
      <c r="D97">
        <v>77</v>
      </c>
      <c r="E97" t="s">
        <v>25</v>
      </c>
      <c r="F97">
        <v>5277</v>
      </c>
      <c r="G97">
        <v>645</v>
      </c>
      <c r="H97">
        <v>759</v>
      </c>
      <c r="I97" t="s">
        <v>761</v>
      </c>
      <c r="J97" t="s">
        <v>762</v>
      </c>
      <c r="K97">
        <v>1840</v>
      </c>
      <c r="L97">
        <v>412</v>
      </c>
      <c r="M97">
        <v>198</v>
      </c>
      <c r="N97" t="s">
        <v>763</v>
      </c>
      <c r="O97" t="s">
        <v>764</v>
      </c>
    </row>
    <row r="98" spans="1:15" x14ac:dyDescent="0.35">
      <c r="A98" t="s">
        <v>122</v>
      </c>
      <c r="B98" t="s">
        <v>563</v>
      </c>
      <c r="C98">
        <v>615</v>
      </c>
      <c r="D98">
        <v>77</v>
      </c>
      <c r="E98" t="s">
        <v>26</v>
      </c>
      <c r="F98">
        <v>8190</v>
      </c>
      <c r="G98">
        <v>888</v>
      </c>
      <c r="H98">
        <v>936</v>
      </c>
      <c r="I98" t="s">
        <v>765</v>
      </c>
      <c r="J98" t="s">
        <v>766</v>
      </c>
      <c r="K98">
        <v>1996</v>
      </c>
      <c r="L98">
        <v>418</v>
      </c>
      <c r="M98">
        <v>162</v>
      </c>
      <c r="N98" t="s">
        <v>767</v>
      </c>
      <c r="O98" t="s">
        <v>768</v>
      </c>
    </row>
    <row r="99" spans="1:15" x14ac:dyDescent="0.35">
      <c r="A99" t="s">
        <v>122</v>
      </c>
      <c r="B99" t="s">
        <v>563</v>
      </c>
      <c r="C99">
        <v>615</v>
      </c>
      <c r="D99">
        <v>77</v>
      </c>
      <c r="E99" t="s">
        <v>29</v>
      </c>
      <c r="F99">
        <v>5859</v>
      </c>
      <c r="G99">
        <v>885</v>
      </c>
      <c r="H99">
        <v>1020</v>
      </c>
      <c r="I99" t="s">
        <v>769</v>
      </c>
      <c r="J99" t="s">
        <v>770</v>
      </c>
      <c r="K99">
        <v>1927</v>
      </c>
      <c r="L99">
        <v>446</v>
      </c>
      <c r="M99">
        <v>234</v>
      </c>
      <c r="N99" t="s">
        <v>771</v>
      </c>
      <c r="O99" t="s">
        <v>772</v>
      </c>
    </row>
    <row r="100" spans="1:15" x14ac:dyDescent="0.35">
      <c r="A100" t="s">
        <v>122</v>
      </c>
      <c r="B100" t="s">
        <v>563</v>
      </c>
      <c r="C100">
        <v>615</v>
      </c>
      <c r="D100">
        <v>77</v>
      </c>
      <c r="E100" t="s">
        <v>32</v>
      </c>
      <c r="F100">
        <v>5304</v>
      </c>
      <c r="G100">
        <v>1047</v>
      </c>
      <c r="H100">
        <v>1098</v>
      </c>
      <c r="I100" t="s">
        <v>773</v>
      </c>
      <c r="J100" t="s">
        <v>774</v>
      </c>
      <c r="K100">
        <v>1919</v>
      </c>
      <c r="L100">
        <v>564</v>
      </c>
      <c r="M100">
        <v>261</v>
      </c>
      <c r="N100" t="s">
        <v>775</v>
      </c>
      <c r="O100" t="s">
        <v>776</v>
      </c>
    </row>
    <row r="101" spans="1:15" x14ac:dyDescent="0.35">
      <c r="A101" t="s">
        <v>122</v>
      </c>
      <c r="B101" t="s">
        <v>563</v>
      </c>
      <c r="C101">
        <v>615</v>
      </c>
      <c r="D101">
        <v>77</v>
      </c>
      <c r="E101" t="s">
        <v>22</v>
      </c>
      <c r="F101">
        <v>2679</v>
      </c>
      <c r="G101">
        <v>999</v>
      </c>
      <c r="H101">
        <v>1224</v>
      </c>
      <c r="I101" t="s">
        <v>777</v>
      </c>
      <c r="J101" t="s">
        <v>778</v>
      </c>
      <c r="K101">
        <v>1444</v>
      </c>
      <c r="L101">
        <v>740</v>
      </c>
      <c r="M101">
        <v>319</v>
      </c>
      <c r="N101" t="s">
        <v>779</v>
      </c>
      <c r="O101" t="s">
        <v>780</v>
      </c>
    </row>
    <row r="102" spans="1:15" s="2" customFormat="1" x14ac:dyDescent="0.35">
      <c r="D102" t="s">
        <v>122</v>
      </c>
      <c r="E102" s="2">
        <f>COUNTA(E94:E101)</f>
        <v>8</v>
      </c>
    </row>
    <row r="104" spans="1:15" x14ac:dyDescent="0.35">
      <c r="A104" t="s">
        <v>140</v>
      </c>
      <c r="B104" t="s">
        <v>563</v>
      </c>
      <c r="C104">
        <v>615</v>
      </c>
      <c r="D104">
        <v>77</v>
      </c>
      <c r="E104" t="s">
        <v>17</v>
      </c>
      <c r="F104">
        <v>1146</v>
      </c>
      <c r="G104">
        <v>138</v>
      </c>
      <c r="H104">
        <v>315</v>
      </c>
      <c r="I104" t="s">
        <v>749</v>
      </c>
      <c r="J104" t="s">
        <v>781</v>
      </c>
      <c r="K104">
        <v>1399</v>
      </c>
      <c r="L104">
        <v>327</v>
      </c>
      <c r="M104">
        <v>210</v>
      </c>
      <c r="N104" t="s">
        <v>751</v>
      </c>
      <c r="O104" t="s">
        <v>782</v>
      </c>
    </row>
    <row r="105" spans="1:15" x14ac:dyDescent="0.35">
      <c r="A105" t="s">
        <v>140</v>
      </c>
      <c r="B105" t="s">
        <v>563</v>
      </c>
      <c r="C105">
        <v>615</v>
      </c>
      <c r="D105">
        <v>77</v>
      </c>
      <c r="E105" t="s">
        <v>20</v>
      </c>
      <c r="F105">
        <v>5427</v>
      </c>
      <c r="G105">
        <v>1131</v>
      </c>
      <c r="H105">
        <v>1332</v>
      </c>
      <c r="I105" t="s">
        <v>753</v>
      </c>
      <c r="J105" t="s">
        <v>783</v>
      </c>
      <c r="K105">
        <v>1879</v>
      </c>
      <c r="L105">
        <v>601</v>
      </c>
      <c r="M105">
        <v>302</v>
      </c>
      <c r="N105" t="s">
        <v>755</v>
      </c>
      <c r="O105" t="s">
        <v>784</v>
      </c>
    </row>
    <row r="106" spans="1:15" x14ac:dyDescent="0.35">
      <c r="A106" t="s">
        <v>140</v>
      </c>
      <c r="B106" t="s">
        <v>563</v>
      </c>
      <c r="C106">
        <v>615</v>
      </c>
      <c r="D106">
        <v>77</v>
      </c>
      <c r="E106" t="s">
        <v>23</v>
      </c>
      <c r="F106">
        <v>3018</v>
      </c>
      <c r="G106">
        <v>672</v>
      </c>
      <c r="H106">
        <v>834</v>
      </c>
      <c r="I106" t="s">
        <v>757</v>
      </c>
      <c r="J106" t="s">
        <v>785</v>
      </c>
      <c r="K106">
        <v>1603</v>
      </c>
      <c r="L106">
        <v>453</v>
      </c>
      <c r="M106">
        <v>240</v>
      </c>
      <c r="N106" t="s">
        <v>759</v>
      </c>
      <c r="O106" t="s">
        <v>171</v>
      </c>
    </row>
    <row r="107" spans="1:15" x14ac:dyDescent="0.35">
      <c r="A107" t="s">
        <v>140</v>
      </c>
      <c r="B107" t="s">
        <v>563</v>
      </c>
      <c r="C107">
        <v>615</v>
      </c>
      <c r="D107">
        <v>77</v>
      </c>
      <c r="E107" t="s">
        <v>25</v>
      </c>
      <c r="F107">
        <v>5277</v>
      </c>
      <c r="G107">
        <v>696</v>
      </c>
      <c r="H107">
        <v>759</v>
      </c>
      <c r="I107" t="s">
        <v>761</v>
      </c>
      <c r="J107" t="s">
        <v>786</v>
      </c>
      <c r="K107">
        <v>1840</v>
      </c>
      <c r="L107">
        <v>446</v>
      </c>
      <c r="M107">
        <v>198</v>
      </c>
      <c r="N107" t="s">
        <v>763</v>
      </c>
      <c r="O107" t="s">
        <v>787</v>
      </c>
    </row>
    <row r="108" spans="1:15" x14ac:dyDescent="0.35">
      <c r="A108" t="s">
        <v>140</v>
      </c>
      <c r="B108" t="s">
        <v>563</v>
      </c>
      <c r="C108">
        <v>615</v>
      </c>
      <c r="D108">
        <v>77</v>
      </c>
      <c r="E108" t="s">
        <v>26</v>
      </c>
      <c r="F108">
        <v>8190</v>
      </c>
      <c r="G108">
        <v>876</v>
      </c>
      <c r="H108">
        <v>936</v>
      </c>
      <c r="I108" t="s">
        <v>765</v>
      </c>
      <c r="J108" t="s">
        <v>788</v>
      </c>
      <c r="K108">
        <v>1996</v>
      </c>
      <c r="L108">
        <v>416</v>
      </c>
      <c r="M108">
        <v>162</v>
      </c>
      <c r="N108" t="s">
        <v>767</v>
      </c>
      <c r="O108" t="s">
        <v>789</v>
      </c>
    </row>
    <row r="109" spans="1:15" x14ac:dyDescent="0.35">
      <c r="A109" t="s">
        <v>140</v>
      </c>
      <c r="B109" t="s">
        <v>563</v>
      </c>
      <c r="C109">
        <v>615</v>
      </c>
      <c r="D109">
        <v>77</v>
      </c>
      <c r="E109" t="s">
        <v>29</v>
      </c>
      <c r="F109">
        <v>5859</v>
      </c>
      <c r="G109">
        <v>876</v>
      </c>
      <c r="H109">
        <v>1020</v>
      </c>
      <c r="I109" t="s">
        <v>769</v>
      </c>
      <c r="J109" t="s">
        <v>790</v>
      </c>
      <c r="K109">
        <v>1927</v>
      </c>
      <c r="L109">
        <v>424</v>
      </c>
      <c r="M109">
        <v>234</v>
      </c>
      <c r="N109" t="s">
        <v>771</v>
      </c>
      <c r="O109" t="s">
        <v>512</v>
      </c>
    </row>
    <row r="110" spans="1:15" x14ac:dyDescent="0.35">
      <c r="A110" t="s">
        <v>140</v>
      </c>
      <c r="B110" t="s">
        <v>563</v>
      </c>
      <c r="C110">
        <v>615</v>
      </c>
      <c r="D110">
        <v>77</v>
      </c>
      <c r="E110" t="s">
        <v>32</v>
      </c>
      <c r="F110">
        <v>5304</v>
      </c>
      <c r="G110">
        <v>1011</v>
      </c>
      <c r="H110">
        <v>1098</v>
      </c>
      <c r="I110" t="s">
        <v>773</v>
      </c>
      <c r="J110" t="s">
        <v>791</v>
      </c>
      <c r="K110">
        <v>1919</v>
      </c>
      <c r="L110">
        <v>593</v>
      </c>
      <c r="M110">
        <v>261</v>
      </c>
      <c r="N110" t="s">
        <v>775</v>
      </c>
      <c r="O110" t="s">
        <v>792</v>
      </c>
    </row>
    <row r="111" spans="1:15" x14ac:dyDescent="0.35">
      <c r="A111" t="s">
        <v>140</v>
      </c>
      <c r="B111" t="s">
        <v>563</v>
      </c>
      <c r="C111">
        <v>615</v>
      </c>
      <c r="D111">
        <v>77</v>
      </c>
      <c r="E111" t="s">
        <v>22</v>
      </c>
      <c r="F111">
        <v>2679</v>
      </c>
      <c r="G111">
        <v>882</v>
      </c>
      <c r="H111">
        <v>1224</v>
      </c>
      <c r="I111" t="s">
        <v>777</v>
      </c>
      <c r="J111" t="s">
        <v>793</v>
      </c>
      <c r="K111">
        <v>1444</v>
      </c>
      <c r="L111">
        <v>595</v>
      </c>
      <c r="M111">
        <v>319</v>
      </c>
      <c r="N111" t="s">
        <v>779</v>
      </c>
      <c r="O111" t="s">
        <v>794</v>
      </c>
    </row>
    <row r="112" spans="1:15" s="2" customFormat="1" x14ac:dyDescent="0.35">
      <c r="D112" t="s">
        <v>140</v>
      </c>
      <c r="E112" s="2">
        <f>COUNTA(E104:E111)</f>
        <v>8</v>
      </c>
    </row>
    <row r="114" spans="1:15" x14ac:dyDescent="0.35">
      <c r="A114" t="s">
        <v>148</v>
      </c>
      <c r="B114" t="s">
        <v>563</v>
      </c>
      <c r="C114">
        <v>675</v>
      </c>
      <c r="D114">
        <v>81</v>
      </c>
      <c r="E114" t="s">
        <v>17</v>
      </c>
      <c r="F114">
        <v>1146</v>
      </c>
      <c r="G114">
        <v>189</v>
      </c>
      <c r="H114">
        <v>315</v>
      </c>
      <c r="I114" t="s">
        <v>749</v>
      </c>
      <c r="J114" t="s">
        <v>333</v>
      </c>
      <c r="K114">
        <v>1433</v>
      </c>
      <c r="L114">
        <v>452</v>
      </c>
      <c r="M114">
        <v>215</v>
      </c>
      <c r="N114" t="s">
        <v>795</v>
      </c>
      <c r="O114" t="s">
        <v>796</v>
      </c>
    </row>
    <row r="115" spans="1:15" x14ac:dyDescent="0.35">
      <c r="A115" t="s">
        <v>148</v>
      </c>
      <c r="B115" t="s">
        <v>563</v>
      </c>
      <c r="C115">
        <v>675</v>
      </c>
      <c r="D115">
        <v>81</v>
      </c>
      <c r="E115" t="s">
        <v>20</v>
      </c>
      <c r="F115">
        <v>5427</v>
      </c>
      <c r="G115">
        <v>1155</v>
      </c>
      <c r="H115">
        <v>1338</v>
      </c>
      <c r="I115" t="s">
        <v>797</v>
      </c>
      <c r="J115" t="s">
        <v>798</v>
      </c>
      <c r="K115">
        <v>1922</v>
      </c>
      <c r="L115">
        <v>661</v>
      </c>
      <c r="M115">
        <v>305</v>
      </c>
      <c r="N115" t="s">
        <v>799</v>
      </c>
      <c r="O115" t="s">
        <v>800</v>
      </c>
    </row>
    <row r="116" spans="1:15" x14ac:dyDescent="0.35">
      <c r="A116" t="s">
        <v>148</v>
      </c>
      <c r="B116" t="s">
        <v>563</v>
      </c>
      <c r="C116">
        <v>675</v>
      </c>
      <c r="D116">
        <v>81</v>
      </c>
      <c r="E116" t="s">
        <v>23</v>
      </c>
      <c r="F116">
        <v>3018</v>
      </c>
      <c r="G116">
        <v>672</v>
      </c>
      <c r="H116">
        <v>831</v>
      </c>
      <c r="I116" t="s">
        <v>801</v>
      </c>
      <c r="J116" t="s">
        <v>802</v>
      </c>
      <c r="K116">
        <v>1641</v>
      </c>
      <c r="L116">
        <v>489</v>
      </c>
      <c r="M116">
        <v>242</v>
      </c>
      <c r="N116" t="s">
        <v>803</v>
      </c>
      <c r="O116" t="s">
        <v>519</v>
      </c>
    </row>
    <row r="117" spans="1:15" x14ac:dyDescent="0.35">
      <c r="A117" t="s">
        <v>148</v>
      </c>
      <c r="B117" t="s">
        <v>563</v>
      </c>
      <c r="C117">
        <v>675</v>
      </c>
      <c r="D117">
        <v>81</v>
      </c>
      <c r="E117" t="s">
        <v>25</v>
      </c>
      <c r="F117">
        <v>5277</v>
      </c>
      <c r="G117">
        <v>672</v>
      </c>
      <c r="H117">
        <v>759</v>
      </c>
      <c r="I117" t="s">
        <v>761</v>
      </c>
      <c r="J117" t="s">
        <v>804</v>
      </c>
      <c r="K117">
        <v>1881</v>
      </c>
      <c r="L117">
        <v>422</v>
      </c>
      <c r="M117">
        <v>202</v>
      </c>
      <c r="N117" t="s">
        <v>805</v>
      </c>
      <c r="O117" t="s">
        <v>806</v>
      </c>
    </row>
    <row r="118" spans="1:15" x14ac:dyDescent="0.35">
      <c r="A118" t="s">
        <v>148</v>
      </c>
      <c r="B118" t="s">
        <v>563</v>
      </c>
      <c r="C118">
        <v>675</v>
      </c>
      <c r="D118">
        <v>81</v>
      </c>
      <c r="E118" t="s">
        <v>26</v>
      </c>
      <c r="F118">
        <v>8190</v>
      </c>
      <c r="G118">
        <v>897</v>
      </c>
      <c r="H118">
        <v>936</v>
      </c>
      <c r="I118" t="s">
        <v>765</v>
      </c>
      <c r="J118" t="s">
        <v>807</v>
      </c>
      <c r="K118">
        <v>2039</v>
      </c>
      <c r="L118">
        <v>461</v>
      </c>
      <c r="M118">
        <v>165</v>
      </c>
      <c r="N118" t="s">
        <v>808</v>
      </c>
      <c r="O118" t="s">
        <v>809</v>
      </c>
    </row>
    <row r="119" spans="1:15" x14ac:dyDescent="0.35">
      <c r="A119" t="s">
        <v>148</v>
      </c>
      <c r="B119" t="s">
        <v>563</v>
      </c>
      <c r="C119">
        <v>675</v>
      </c>
      <c r="D119">
        <v>81</v>
      </c>
      <c r="E119" t="s">
        <v>29</v>
      </c>
      <c r="F119">
        <v>5859</v>
      </c>
      <c r="G119">
        <v>993</v>
      </c>
      <c r="H119">
        <v>1020</v>
      </c>
      <c r="I119" t="s">
        <v>769</v>
      </c>
      <c r="J119" t="s">
        <v>810</v>
      </c>
      <c r="K119">
        <v>1970</v>
      </c>
      <c r="L119">
        <v>538</v>
      </c>
      <c r="M119">
        <v>237</v>
      </c>
      <c r="N119" t="s">
        <v>811</v>
      </c>
      <c r="O119" t="s">
        <v>812</v>
      </c>
    </row>
    <row r="120" spans="1:15" x14ac:dyDescent="0.35">
      <c r="A120" t="s">
        <v>148</v>
      </c>
      <c r="B120" t="s">
        <v>563</v>
      </c>
      <c r="C120">
        <v>675</v>
      </c>
      <c r="D120">
        <v>81</v>
      </c>
      <c r="E120" t="s">
        <v>32</v>
      </c>
      <c r="F120">
        <v>5304</v>
      </c>
      <c r="G120">
        <v>1086</v>
      </c>
      <c r="H120">
        <v>1098</v>
      </c>
      <c r="I120" t="s">
        <v>773</v>
      </c>
      <c r="J120" t="s">
        <v>813</v>
      </c>
      <c r="K120">
        <v>1962</v>
      </c>
      <c r="L120">
        <v>658</v>
      </c>
      <c r="M120">
        <v>265</v>
      </c>
      <c r="N120" t="s">
        <v>814</v>
      </c>
      <c r="O120" t="s">
        <v>815</v>
      </c>
    </row>
    <row r="121" spans="1:15" s="2" customFormat="1" x14ac:dyDescent="0.35">
      <c r="D121" t="s">
        <v>148</v>
      </c>
      <c r="E121" s="2">
        <f>COUNTA(E114:E120)</f>
        <v>7</v>
      </c>
    </row>
    <row r="123" spans="1:15" x14ac:dyDescent="0.35">
      <c r="A123" t="s">
        <v>161</v>
      </c>
      <c r="B123" t="s">
        <v>563</v>
      </c>
      <c r="C123">
        <v>914</v>
      </c>
      <c r="D123">
        <v>158</v>
      </c>
      <c r="E123" t="s">
        <v>17</v>
      </c>
      <c r="F123">
        <v>720</v>
      </c>
      <c r="G123">
        <v>90</v>
      </c>
      <c r="H123">
        <v>369</v>
      </c>
      <c r="I123" t="s">
        <v>816</v>
      </c>
      <c r="J123">
        <v>-310</v>
      </c>
      <c r="K123">
        <v>1103</v>
      </c>
      <c r="L123">
        <v>527</v>
      </c>
      <c r="M123">
        <v>302</v>
      </c>
      <c r="N123" t="s">
        <v>817</v>
      </c>
      <c r="O123" t="s">
        <v>818</v>
      </c>
    </row>
    <row r="124" spans="1:15" x14ac:dyDescent="0.35">
      <c r="A124" t="s">
        <v>161</v>
      </c>
      <c r="B124" t="s">
        <v>563</v>
      </c>
      <c r="C124">
        <v>914</v>
      </c>
      <c r="D124">
        <v>158</v>
      </c>
      <c r="E124" t="s">
        <v>20</v>
      </c>
      <c r="F124">
        <v>3576</v>
      </c>
      <c r="G124">
        <v>708</v>
      </c>
      <c r="H124">
        <v>1116</v>
      </c>
      <c r="I124" t="s">
        <v>819</v>
      </c>
      <c r="J124" t="s">
        <v>820</v>
      </c>
      <c r="K124">
        <v>1356</v>
      </c>
      <c r="L124">
        <v>558</v>
      </c>
      <c r="M124">
        <v>349</v>
      </c>
      <c r="N124" t="s">
        <v>821</v>
      </c>
      <c r="O124" t="s">
        <v>822</v>
      </c>
    </row>
    <row r="125" spans="1:15" x14ac:dyDescent="0.35">
      <c r="A125" t="s">
        <v>161</v>
      </c>
      <c r="B125" t="s">
        <v>563</v>
      </c>
      <c r="C125">
        <v>914</v>
      </c>
      <c r="D125">
        <v>158</v>
      </c>
      <c r="E125" t="s">
        <v>23</v>
      </c>
      <c r="F125">
        <v>2061</v>
      </c>
      <c r="G125">
        <v>444</v>
      </c>
      <c r="H125">
        <v>771</v>
      </c>
      <c r="I125" t="s">
        <v>823</v>
      </c>
      <c r="J125" t="s">
        <v>824</v>
      </c>
      <c r="K125">
        <v>1277</v>
      </c>
      <c r="L125">
        <v>456</v>
      </c>
      <c r="M125">
        <v>343</v>
      </c>
      <c r="N125" t="s">
        <v>825</v>
      </c>
      <c r="O125" t="s">
        <v>826</v>
      </c>
    </row>
    <row r="126" spans="1:15" x14ac:dyDescent="0.35">
      <c r="A126" t="s">
        <v>161</v>
      </c>
      <c r="B126" t="s">
        <v>563</v>
      </c>
      <c r="C126">
        <v>914</v>
      </c>
      <c r="D126">
        <v>158</v>
      </c>
      <c r="E126" t="s">
        <v>25</v>
      </c>
      <c r="F126">
        <v>3384</v>
      </c>
      <c r="G126">
        <v>447</v>
      </c>
      <c r="H126">
        <v>858</v>
      </c>
      <c r="I126" t="s">
        <v>827</v>
      </c>
      <c r="J126" t="s">
        <v>828</v>
      </c>
      <c r="K126">
        <v>1386</v>
      </c>
      <c r="L126">
        <v>414</v>
      </c>
      <c r="M126">
        <v>355</v>
      </c>
      <c r="N126" t="s">
        <v>829</v>
      </c>
      <c r="O126" t="s">
        <v>830</v>
      </c>
    </row>
    <row r="127" spans="1:15" x14ac:dyDescent="0.35">
      <c r="A127" t="s">
        <v>161</v>
      </c>
      <c r="B127" t="s">
        <v>563</v>
      </c>
      <c r="C127">
        <v>914</v>
      </c>
      <c r="D127">
        <v>158</v>
      </c>
      <c r="E127" t="s">
        <v>26</v>
      </c>
      <c r="F127">
        <v>5460</v>
      </c>
      <c r="G127">
        <v>591</v>
      </c>
      <c r="H127">
        <v>732</v>
      </c>
      <c r="I127" t="s">
        <v>831</v>
      </c>
      <c r="J127" t="s">
        <v>832</v>
      </c>
      <c r="K127">
        <v>1442</v>
      </c>
      <c r="L127">
        <v>431</v>
      </c>
      <c r="M127">
        <v>234</v>
      </c>
      <c r="N127" t="s">
        <v>833</v>
      </c>
      <c r="O127" t="s">
        <v>256</v>
      </c>
    </row>
    <row r="128" spans="1:15" x14ac:dyDescent="0.35">
      <c r="A128" t="s">
        <v>161</v>
      </c>
      <c r="B128" t="s">
        <v>563</v>
      </c>
      <c r="C128">
        <v>914</v>
      </c>
      <c r="D128">
        <v>158</v>
      </c>
      <c r="E128" t="s">
        <v>29</v>
      </c>
      <c r="F128">
        <v>4041</v>
      </c>
      <c r="G128">
        <v>606</v>
      </c>
      <c r="H128">
        <v>1065</v>
      </c>
      <c r="I128" t="s">
        <v>834</v>
      </c>
      <c r="J128" t="s">
        <v>835</v>
      </c>
      <c r="K128">
        <v>1458</v>
      </c>
      <c r="L128">
        <v>481</v>
      </c>
      <c r="M128">
        <v>355</v>
      </c>
      <c r="N128" t="s">
        <v>836</v>
      </c>
      <c r="O128" t="s">
        <v>837</v>
      </c>
    </row>
    <row r="129" spans="1:15" x14ac:dyDescent="0.35">
      <c r="A129" t="s">
        <v>161</v>
      </c>
      <c r="B129" t="s">
        <v>563</v>
      </c>
      <c r="C129">
        <v>914</v>
      </c>
      <c r="D129">
        <v>158</v>
      </c>
      <c r="E129" t="s">
        <v>32</v>
      </c>
      <c r="F129">
        <v>3669</v>
      </c>
      <c r="G129">
        <v>600</v>
      </c>
      <c r="H129">
        <v>1077</v>
      </c>
      <c r="I129" t="s">
        <v>838</v>
      </c>
      <c r="J129" t="s">
        <v>839</v>
      </c>
      <c r="K129">
        <v>1449</v>
      </c>
      <c r="L129">
        <v>509</v>
      </c>
      <c r="M129">
        <v>344</v>
      </c>
      <c r="N129" t="s">
        <v>840</v>
      </c>
      <c r="O129" t="s">
        <v>841</v>
      </c>
    </row>
    <row r="130" spans="1:15" s="2" customFormat="1" x14ac:dyDescent="0.35">
      <c r="D130" t="s">
        <v>161</v>
      </c>
      <c r="E130" s="2">
        <f>COUNTA(E123:E129)</f>
        <v>7</v>
      </c>
    </row>
    <row r="132" spans="1:15" x14ac:dyDescent="0.35">
      <c r="A132" t="s">
        <v>180</v>
      </c>
      <c r="B132" t="s">
        <v>563</v>
      </c>
      <c r="C132">
        <v>1260</v>
      </c>
      <c r="D132">
        <v>192</v>
      </c>
      <c r="E132" t="s">
        <v>17</v>
      </c>
      <c r="F132">
        <v>1146</v>
      </c>
      <c r="G132">
        <v>141</v>
      </c>
      <c r="H132">
        <v>393</v>
      </c>
      <c r="I132" t="s">
        <v>281</v>
      </c>
      <c r="J132" t="s">
        <v>842</v>
      </c>
      <c r="K132">
        <v>1766</v>
      </c>
      <c r="L132">
        <v>777</v>
      </c>
      <c r="M132">
        <v>351</v>
      </c>
      <c r="N132" t="s">
        <v>680</v>
      </c>
      <c r="O132" t="s">
        <v>843</v>
      </c>
    </row>
    <row r="133" spans="1:15" x14ac:dyDescent="0.35">
      <c r="A133" t="s">
        <v>180</v>
      </c>
      <c r="B133" t="s">
        <v>563</v>
      </c>
      <c r="C133">
        <v>1260</v>
      </c>
      <c r="D133">
        <v>192</v>
      </c>
      <c r="E133" t="s">
        <v>20</v>
      </c>
      <c r="F133">
        <v>5427</v>
      </c>
      <c r="G133">
        <v>1065</v>
      </c>
      <c r="H133">
        <v>1701</v>
      </c>
      <c r="I133" t="s">
        <v>844</v>
      </c>
      <c r="J133" t="s">
        <v>845</v>
      </c>
      <c r="K133">
        <v>2060</v>
      </c>
      <c r="L133">
        <v>793</v>
      </c>
      <c r="M133">
        <v>534</v>
      </c>
      <c r="N133" t="s">
        <v>846</v>
      </c>
      <c r="O133" t="s">
        <v>847</v>
      </c>
    </row>
    <row r="134" spans="1:15" x14ac:dyDescent="0.35">
      <c r="A134" t="s">
        <v>180</v>
      </c>
      <c r="B134" t="s">
        <v>563</v>
      </c>
      <c r="C134">
        <v>1260</v>
      </c>
      <c r="D134">
        <v>192</v>
      </c>
      <c r="E134" t="s">
        <v>23</v>
      </c>
      <c r="F134">
        <v>3018</v>
      </c>
      <c r="G134">
        <v>663</v>
      </c>
      <c r="H134">
        <v>1074</v>
      </c>
      <c r="I134" t="s">
        <v>848</v>
      </c>
      <c r="J134" t="s">
        <v>849</v>
      </c>
      <c r="K134">
        <v>1843</v>
      </c>
      <c r="L134">
        <v>655</v>
      </c>
      <c r="M134">
        <v>412</v>
      </c>
      <c r="N134" t="s">
        <v>850</v>
      </c>
      <c r="O134" t="s">
        <v>851</v>
      </c>
    </row>
    <row r="135" spans="1:15" x14ac:dyDescent="0.35">
      <c r="A135" t="s">
        <v>180</v>
      </c>
      <c r="B135" t="s">
        <v>563</v>
      </c>
      <c r="C135">
        <v>1260</v>
      </c>
      <c r="D135">
        <v>192</v>
      </c>
      <c r="E135" t="s">
        <v>25</v>
      </c>
      <c r="F135">
        <v>5277</v>
      </c>
      <c r="G135">
        <v>663</v>
      </c>
      <c r="H135">
        <v>1170</v>
      </c>
      <c r="I135" t="s">
        <v>852</v>
      </c>
      <c r="J135" t="s">
        <v>576</v>
      </c>
      <c r="K135">
        <v>2077</v>
      </c>
      <c r="L135">
        <v>585</v>
      </c>
      <c r="M135">
        <v>418</v>
      </c>
      <c r="N135" t="s">
        <v>853</v>
      </c>
      <c r="O135" t="s">
        <v>854</v>
      </c>
    </row>
    <row r="136" spans="1:15" x14ac:dyDescent="0.35">
      <c r="A136" t="s">
        <v>180</v>
      </c>
      <c r="B136" t="s">
        <v>563</v>
      </c>
      <c r="C136">
        <v>1260</v>
      </c>
      <c r="D136">
        <v>192</v>
      </c>
      <c r="E136" t="s">
        <v>26</v>
      </c>
      <c r="F136">
        <v>8190</v>
      </c>
      <c r="G136">
        <v>888</v>
      </c>
      <c r="H136">
        <v>948</v>
      </c>
      <c r="I136" t="s">
        <v>855</v>
      </c>
      <c r="J136" t="s">
        <v>856</v>
      </c>
      <c r="K136">
        <v>2165</v>
      </c>
      <c r="L136">
        <v>531</v>
      </c>
      <c r="M136">
        <v>260</v>
      </c>
      <c r="N136" t="s">
        <v>857</v>
      </c>
      <c r="O136" t="s">
        <v>858</v>
      </c>
    </row>
    <row r="137" spans="1:15" x14ac:dyDescent="0.35">
      <c r="A137" t="s">
        <v>180</v>
      </c>
      <c r="B137" t="s">
        <v>563</v>
      </c>
      <c r="C137">
        <v>1260</v>
      </c>
      <c r="D137">
        <v>192</v>
      </c>
      <c r="E137" t="s">
        <v>29</v>
      </c>
      <c r="F137">
        <v>5859</v>
      </c>
      <c r="G137">
        <v>822</v>
      </c>
      <c r="H137">
        <v>1359</v>
      </c>
      <c r="I137" t="s">
        <v>859</v>
      </c>
      <c r="J137" t="s">
        <v>860</v>
      </c>
      <c r="K137">
        <v>2156</v>
      </c>
      <c r="L137">
        <v>636</v>
      </c>
      <c r="M137">
        <v>420</v>
      </c>
      <c r="N137" t="s">
        <v>861</v>
      </c>
      <c r="O137" t="s">
        <v>862</v>
      </c>
    </row>
    <row r="138" spans="1:15" x14ac:dyDescent="0.35">
      <c r="A138" t="s">
        <v>180</v>
      </c>
      <c r="B138" t="s">
        <v>563</v>
      </c>
      <c r="C138">
        <v>1260</v>
      </c>
      <c r="D138">
        <v>192</v>
      </c>
      <c r="E138" t="s">
        <v>32</v>
      </c>
      <c r="F138">
        <v>5304</v>
      </c>
      <c r="G138">
        <v>879</v>
      </c>
      <c r="H138">
        <v>1440</v>
      </c>
      <c r="I138" t="s">
        <v>863</v>
      </c>
      <c r="J138" t="s">
        <v>864</v>
      </c>
      <c r="K138">
        <v>2150</v>
      </c>
      <c r="L138">
        <v>641</v>
      </c>
      <c r="M138">
        <v>430</v>
      </c>
      <c r="N138">
        <v>80</v>
      </c>
      <c r="O138" t="s">
        <v>865</v>
      </c>
    </row>
    <row r="139" spans="1:15" s="2" customFormat="1" x14ac:dyDescent="0.35">
      <c r="D139" t="s">
        <v>180</v>
      </c>
      <c r="E139" s="2">
        <f>COUNTA(E132:E138)</f>
        <v>7</v>
      </c>
    </row>
    <row r="141" spans="1:15" x14ac:dyDescent="0.35">
      <c r="A141" t="s">
        <v>202</v>
      </c>
      <c r="B141" t="s">
        <v>563</v>
      </c>
      <c r="C141">
        <v>1992</v>
      </c>
      <c r="D141">
        <v>412</v>
      </c>
      <c r="E141" t="s">
        <v>17</v>
      </c>
      <c r="F141">
        <v>534</v>
      </c>
      <c r="G141">
        <v>246</v>
      </c>
      <c r="H141">
        <v>597</v>
      </c>
      <c r="I141" t="s">
        <v>866</v>
      </c>
      <c r="J141" t="s">
        <v>867</v>
      </c>
      <c r="K141">
        <v>1200</v>
      </c>
      <c r="L141">
        <v>957</v>
      </c>
      <c r="M141">
        <v>529</v>
      </c>
      <c r="N141" t="s">
        <v>868</v>
      </c>
      <c r="O141" t="s">
        <v>869</v>
      </c>
    </row>
    <row r="142" spans="1:15" x14ac:dyDescent="0.35">
      <c r="A142" t="s">
        <v>202</v>
      </c>
      <c r="B142" t="s">
        <v>563</v>
      </c>
      <c r="C142">
        <v>1992</v>
      </c>
      <c r="D142">
        <v>412</v>
      </c>
      <c r="E142" t="s">
        <v>20</v>
      </c>
      <c r="F142">
        <v>2127</v>
      </c>
      <c r="G142">
        <v>1050</v>
      </c>
      <c r="H142">
        <v>1407</v>
      </c>
      <c r="I142" t="s">
        <v>68</v>
      </c>
      <c r="J142">
        <v>-34</v>
      </c>
      <c r="K142">
        <v>2042</v>
      </c>
      <c r="L142">
        <v>1129</v>
      </c>
      <c r="M142">
        <v>580</v>
      </c>
      <c r="N142" t="s">
        <v>870</v>
      </c>
      <c r="O142" t="s">
        <v>871</v>
      </c>
    </row>
    <row r="143" spans="1:15" x14ac:dyDescent="0.35">
      <c r="A143" t="s">
        <v>202</v>
      </c>
      <c r="B143" t="s">
        <v>563</v>
      </c>
      <c r="C143">
        <v>1992</v>
      </c>
      <c r="D143">
        <v>412</v>
      </c>
      <c r="E143" t="s">
        <v>23</v>
      </c>
      <c r="F143">
        <v>1647</v>
      </c>
      <c r="G143">
        <v>783</v>
      </c>
      <c r="H143">
        <v>1140</v>
      </c>
      <c r="I143" t="s">
        <v>872</v>
      </c>
      <c r="J143" t="s">
        <v>873</v>
      </c>
      <c r="K143">
        <v>1913</v>
      </c>
      <c r="L143">
        <v>1177</v>
      </c>
      <c r="M143">
        <v>576</v>
      </c>
      <c r="N143" t="s">
        <v>874</v>
      </c>
      <c r="O143" t="s">
        <v>875</v>
      </c>
    </row>
    <row r="144" spans="1:15" x14ac:dyDescent="0.35">
      <c r="A144" t="s">
        <v>202</v>
      </c>
      <c r="B144" t="s">
        <v>563</v>
      </c>
      <c r="C144">
        <v>1992</v>
      </c>
      <c r="D144">
        <v>412</v>
      </c>
      <c r="E144" t="s">
        <v>25</v>
      </c>
      <c r="F144">
        <v>2250</v>
      </c>
      <c r="G144">
        <v>1041</v>
      </c>
      <c r="H144">
        <v>1533</v>
      </c>
      <c r="I144" t="s">
        <v>876</v>
      </c>
      <c r="J144" t="s">
        <v>877</v>
      </c>
      <c r="K144">
        <v>2103</v>
      </c>
      <c r="L144">
        <v>1056</v>
      </c>
      <c r="M144">
        <v>629</v>
      </c>
      <c r="N144" t="s">
        <v>878</v>
      </c>
      <c r="O144" t="s">
        <v>879</v>
      </c>
    </row>
    <row r="145" spans="1:15" x14ac:dyDescent="0.35">
      <c r="A145" t="s">
        <v>202</v>
      </c>
      <c r="B145" t="s">
        <v>563</v>
      </c>
      <c r="C145">
        <v>1992</v>
      </c>
      <c r="D145">
        <v>412</v>
      </c>
      <c r="E145" t="s">
        <v>26</v>
      </c>
      <c r="F145">
        <v>3348</v>
      </c>
      <c r="G145">
        <v>1623</v>
      </c>
      <c r="H145">
        <v>1926</v>
      </c>
      <c r="I145" t="s">
        <v>880</v>
      </c>
      <c r="J145" t="s">
        <v>881</v>
      </c>
      <c r="K145">
        <v>2915</v>
      </c>
      <c r="L145">
        <v>1128</v>
      </c>
      <c r="M145">
        <v>656</v>
      </c>
      <c r="N145" t="s">
        <v>882</v>
      </c>
      <c r="O145" t="s">
        <v>883</v>
      </c>
    </row>
    <row r="146" spans="1:15" x14ac:dyDescent="0.35">
      <c r="A146" t="s">
        <v>202</v>
      </c>
      <c r="B146" t="s">
        <v>563</v>
      </c>
      <c r="C146">
        <v>1992</v>
      </c>
      <c r="D146">
        <v>412</v>
      </c>
      <c r="E146" t="s">
        <v>29</v>
      </c>
      <c r="F146">
        <v>2613</v>
      </c>
      <c r="G146">
        <v>1407</v>
      </c>
      <c r="H146">
        <v>1815</v>
      </c>
      <c r="I146" t="s">
        <v>884</v>
      </c>
      <c r="J146" t="s">
        <v>885</v>
      </c>
      <c r="K146">
        <v>2408</v>
      </c>
      <c r="L146">
        <v>1130</v>
      </c>
      <c r="M146">
        <v>644</v>
      </c>
      <c r="N146" t="s">
        <v>886</v>
      </c>
      <c r="O146" t="s">
        <v>544</v>
      </c>
    </row>
    <row r="147" spans="1:15" x14ac:dyDescent="0.35">
      <c r="A147" t="s">
        <v>202</v>
      </c>
      <c r="B147" t="s">
        <v>563</v>
      </c>
      <c r="C147">
        <v>1992</v>
      </c>
      <c r="D147">
        <v>412</v>
      </c>
      <c r="E147" t="s">
        <v>32</v>
      </c>
      <c r="F147">
        <v>2475</v>
      </c>
      <c r="G147">
        <v>1203</v>
      </c>
      <c r="H147">
        <v>1800</v>
      </c>
      <c r="I147" t="s">
        <v>116</v>
      </c>
      <c r="J147" t="s">
        <v>887</v>
      </c>
      <c r="K147">
        <v>2366</v>
      </c>
      <c r="L147">
        <v>1214</v>
      </c>
      <c r="M147">
        <v>658</v>
      </c>
      <c r="N147" t="s">
        <v>888</v>
      </c>
      <c r="O147" t="s">
        <v>889</v>
      </c>
    </row>
    <row r="148" spans="1:15" s="2" customFormat="1" x14ac:dyDescent="0.35">
      <c r="D148" t="s">
        <v>202</v>
      </c>
      <c r="E148" s="2">
        <f>COUNTA(E141:E147)</f>
        <v>7</v>
      </c>
    </row>
    <row r="150" spans="1:15" x14ac:dyDescent="0.35">
      <c r="A150" t="s">
        <v>217</v>
      </c>
      <c r="B150" t="s">
        <v>563</v>
      </c>
      <c r="C150">
        <v>2505</v>
      </c>
      <c r="D150">
        <v>327</v>
      </c>
      <c r="E150" t="s">
        <v>17</v>
      </c>
      <c r="F150">
        <v>1146</v>
      </c>
      <c r="G150">
        <v>189</v>
      </c>
      <c r="H150">
        <v>534</v>
      </c>
      <c r="I150" t="s">
        <v>890</v>
      </c>
      <c r="J150" t="s">
        <v>891</v>
      </c>
      <c r="K150">
        <v>1903</v>
      </c>
      <c r="L150">
        <v>984</v>
      </c>
      <c r="M150">
        <v>504</v>
      </c>
      <c r="N150" t="s">
        <v>892</v>
      </c>
      <c r="O150" t="s">
        <v>67</v>
      </c>
    </row>
    <row r="151" spans="1:15" x14ac:dyDescent="0.35">
      <c r="A151" t="s">
        <v>217</v>
      </c>
      <c r="B151" t="s">
        <v>563</v>
      </c>
      <c r="C151">
        <v>2505</v>
      </c>
      <c r="D151">
        <v>327</v>
      </c>
      <c r="E151" t="s">
        <v>20</v>
      </c>
      <c r="F151">
        <v>5427</v>
      </c>
      <c r="G151">
        <v>1098</v>
      </c>
      <c r="H151">
        <v>1590</v>
      </c>
      <c r="I151" t="s">
        <v>893</v>
      </c>
      <c r="J151" t="s">
        <v>894</v>
      </c>
      <c r="K151">
        <v>2195</v>
      </c>
      <c r="L151">
        <v>1030</v>
      </c>
      <c r="M151">
        <v>520</v>
      </c>
      <c r="N151" t="s">
        <v>895</v>
      </c>
      <c r="O151" t="s">
        <v>896</v>
      </c>
    </row>
    <row r="152" spans="1:15" x14ac:dyDescent="0.35">
      <c r="A152" t="s">
        <v>217</v>
      </c>
      <c r="B152" t="s">
        <v>563</v>
      </c>
      <c r="C152">
        <v>2505</v>
      </c>
      <c r="D152">
        <v>327</v>
      </c>
      <c r="E152" t="s">
        <v>23</v>
      </c>
      <c r="F152">
        <v>3018</v>
      </c>
      <c r="G152">
        <v>636</v>
      </c>
      <c r="H152">
        <v>1107</v>
      </c>
      <c r="I152" t="s">
        <v>897</v>
      </c>
      <c r="J152" t="s">
        <v>898</v>
      </c>
      <c r="K152">
        <v>2112</v>
      </c>
      <c r="L152">
        <v>835</v>
      </c>
      <c r="M152">
        <v>471</v>
      </c>
      <c r="N152" t="s">
        <v>899</v>
      </c>
      <c r="O152" t="s">
        <v>900</v>
      </c>
    </row>
    <row r="153" spans="1:15" x14ac:dyDescent="0.35">
      <c r="A153" t="s">
        <v>217</v>
      </c>
      <c r="B153" t="s">
        <v>563</v>
      </c>
      <c r="C153">
        <v>2505</v>
      </c>
      <c r="D153">
        <v>327</v>
      </c>
      <c r="E153" t="s">
        <v>25</v>
      </c>
      <c r="F153">
        <v>5277</v>
      </c>
      <c r="G153">
        <v>648</v>
      </c>
      <c r="H153">
        <v>768</v>
      </c>
      <c r="I153" t="s">
        <v>901</v>
      </c>
      <c r="J153" t="s">
        <v>902</v>
      </c>
      <c r="K153">
        <v>2244</v>
      </c>
      <c r="L153">
        <v>756</v>
      </c>
      <c r="M153">
        <v>412</v>
      </c>
      <c r="N153" t="s">
        <v>903</v>
      </c>
      <c r="O153" t="s">
        <v>904</v>
      </c>
    </row>
    <row r="154" spans="1:15" x14ac:dyDescent="0.35">
      <c r="A154" t="s">
        <v>217</v>
      </c>
      <c r="B154" t="s">
        <v>563</v>
      </c>
      <c r="C154">
        <v>2505</v>
      </c>
      <c r="D154">
        <v>327</v>
      </c>
      <c r="E154" t="s">
        <v>26</v>
      </c>
      <c r="F154">
        <v>8190</v>
      </c>
      <c r="G154">
        <v>891</v>
      </c>
      <c r="H154">
        <v>948</v>
      </c>
      <c r="I154" t="s">
        <v>855</v>
      </c>
      <c r="J154" t="s">
        <v>905</v>
      </c>
      <c r="K154">
        <v>2297</v>
      </c>
      <c r="L154">
        <v>695</v>
      </c>
      <c r="M154">
        <v>378</v>
      </c>
      <c r="N154" t="s">
        <v>906</v>
      </c>
      <c r="O154" t="s">
        <v>684</v>
      </c>
    </row>
    <row r="155" spans="1:15" x14ac:dyDescent="0.35">
      <c r="A155" t="s">
        <v>217</v>
      </c>
      <c r="B155" t="s">
        <v>563</v>
      </c>
      <c r="C155">
        <v>2505</v>
      </c>
      <c r="D155">
        <v>327</v>
      </c>
      <c r="E155" t="s">
        <v>29</v>
      </c>
      <c r="F155">
        <v>5859</v>
      </c>
      <c r="G155">
        <v>975</v>
      </c>
      <c r="H155">
        <v>1047</v>
      </c>
      <c r="I155" t="s">
        <v>503</v>
      </c>
      <c r="J155" t="s">
        <v>907</v>
      </c>
      <c r="K155">
        <v>2288</v>
      </c>
      <c r="L155">
        <v>893</v>
      </c>
      <c r="M155">
        <v>431</v>
      </c>
      <c r="N155" t="s">
        <v>908</v>
      </c>
      <c r="O155" t="s">
        <v>909</v>
      </c>
    </row>
    <row r="156" spans="1:15" x14ac:dyDescent="0.35">
      <c r="A156" t="s">
        <v>217</v>
      </c>
      <c r="B156" t="s">
        <v>563</v>
      </c>
      <c r="C156">
        <v>2505</v>
      </c>
      <c r="D156">
        <v>327</v>
      </c>
      <c r="E156" t="s">
        <v>32</v>
      </c>
      <c r="F156">
        <v>5304</v>
      </c>
      <c r="G156">
        <v>942</v>
      </c>
      <c r="H156">
        <v>1251</v>
      </c>
      <c r="I156" t="s">
        <v>478</v>
      </c>
      <c r="J156" t="s">
        <v>910</v>
      </c>
      <c r="K156">
        <v>2280</v>
      </c>
      <c r="L156">
        <v>834</v>
      </c>
      <c r="M156">
        <v>456</v>
      </c>
      <c r="N156">
        <v>80</v>
      </c>
      <c r="O156" t="s">
        <v>911</v>
      </c>
    </row>
    <row r="157" spans="1:15" s="2" customFormat="1" x14ac:dyDescent="0.35">
      <c r="D157" t="s">
        <v>217</v>
      </c>
      <c r="E157" s="2">
        <f>COUNTA(E150:E156)</f>
        <v>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167"/>
  <sheetViews>
    <sheetView topLeftCell="A133" workbookViewId="0">
      <selection activeCell="E167" sqref="E167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239</v>
      </c>
      <c r="C2">
        <v>12</v>
      </c>
      <c r="D2">
        <v>12</v>
      </c>
      <c r="E2" t="s">
        <v>17</v>
      </c>
      <c r="F2">
        <v>0</v>
      </c>
      <c r="G2">
        <v>6</v>
      </c>
      <c r="H2">
        <v>0</v>
      </c>
      <c r="I2" t="s">
        <v>18</v>
      </c>
      <c r="J2">
        <v>100</v>
      </c>
      <c r="K2">
        <v>12</v>
      </c>
      <c r="L2">
        <v>15</v>
      </c>
      <c r="M2">
        <v>12</v>
      </c>
      <c r="N2">
        <v>0</v>
      </c>
      <c r="O2">
        <v>20</v>
      </c>
    </row>
    <row r="3" spans="1:15" x14ac:dyDescent="0.35">
      <c r="A3" t="s">
        <v>15</v>
      </c>
      <c r="B3" t="s">
        <v>239</v>
      </c>
      <c r="C3">
        <v>12</v>
      </c>
      <c r="D3">
        <v>12</v>
      </c>
      <c r="E3" t="s">
        <v>19</v>
      </c>
      <c r="F3">
        <v>0</v>
      </c>
      <c r="G3">
        <v>9</v>
      </c>
      <c r="H3">
        <v>0</v>
      </c>
      <c r="I3" t="s">
        <v>18</v>
      </c>
      <c r="J3">
        <v>100</v>
      </c>
      <c r="K3">
        <v>12</v>
      </c>
      <c r="L3">
        <v>21</v>
      </c>
      <c r="M3">
        <v>12</v>
      </c>
      <c r="N3">
        <v>0</v>
      </c>
      <c r="O3" t="s">
        <v>53</v>
      </c>
    </row>
    <row r="4" spans="1:15" x14ac:dyDescent="0.35">
      <c r="A4" t="s">
        <v>15</v>
      </c>
      <c r="B4" t="s">
        <v>239</v>
      </c>
      <c r="C4">
        <v>12</v>
      </c>
      <c r="D4">
        <v>12</v>
      </c>
      <c r="E4" t="s">
        <v>20</v>
      </c>
      <c r="F4">
        <v>0</v>
      </c>
      <c r="G4">
        <v>9</v>
      </c>
      <c r="H4">
        <v>36</v>
      </c>
      <c r="I4" t="s">
        <v>18</v>
      </c>
      <c r="J4">
        <v>-300</v>
      </c>
      <c r="K4">
        <v>12</v>
      </c>
      <c r="L4">
        <v>21</v>
      </c>
      <c r="M4">
        <v>17</v>
      </c>
      <c r="N4" t="s">
        <v>240</v>
      </c>
      <c r="O4" t="s">
        <v>241</v>
      </c>
    </row>
    <row r="5" spans="1:15" x14ac:dyDescent="0.35">
      <c r="A5" t="s">
        <v>15</v>
      </c>
      <c r="B5" t="s">
        <v>239</v>
      </c>
      <c r="C5">
        <v>12</v>
      </c>
      <c r="D5">
        <v>12</v>
      </c>
      <c r="E5" t="s">
        <v>22</v>
      </c>
      <c r="F5">
        <v>0</v>
      </c>
      <c r="G5">
        <v>15</v>
      </c>
      <c r="H5">
        <v>51</v>
      </c>
      <c r="I5" t="s">
        <v>18</v>
      </c>
      <c r="J5">
        <v>-240</v>
      </c>
      <c r="K5">
        <v>12</v>
      </c>
      <c r="L5">
        <v>24</v>
      </c>
      <c r="M5">
        <v>25</v>
      </c>
      <c r="N5" t="s">
        <v>242</v>
      </c>
      <c r="O5" t="s">
        <v>243</v>
      </c>
    </row>
    <row r="6" spans="1:15" x14ac:dyDescent="0.35">
      <c r="A6" t="s">
        <v>15</v>
      </c>
      <c r="B6" t="s">
        <v>239</v>
      </c>
      <c r="C6">
        <v>12</v>
      </c>
      <c r="D6">
        <v>12</v>
      </c>
      <c r="E6" t="s">
        <v>23</v>
      </c>
      <c r="F6">
        <v>12</v>
      </c>
      <c r="G6">
        <v>9</v>
      </c>
      <c r="H6">
        <v>24</v>
      </c>
      <c r="I6">
        <v>-100</v>
      </c>
      <c r="J6" t="s">
        <v>117</v>
      </c>
      <c r="K6">
        <v>24</v>
      </c>
      <c r="L6">
        <v>21</v>
      </c>
      <c r="M6">
        <v>16</v>
      </c>
      <c r="N6" t="s">
        <v>30</v>
      </c>
      <c r="O6" t="s">
        <v>168</v>
      </c>
    </row>
    <row r="7" spans="1:15" x14ac:dyDescent="0.35">
      <c r="A7" t="s">
        <v>15</v>
      </c>
      <c r="B7" t="s">
        <v>239</v>
      </c>
      <c r="C7">
        <v>12</v>
      </c>
      <c r="D7">
        <v>12</v>
      </c>
      <c r="E7" t="s">
        <v>25</v>
      </c>
      <c r="F7">
        <v>6</v>
      </c>
      <c r="G7">
        <v>6</v>
      </c>
      <c r="H7">
        <v>24</v>
      </c>
      <c r="I7">
        <v>-300</v>
      </c>
      <c r="J7">
        <v>-300</v>
      </c>
      <c r="K7">
        <v>18</v>
      </c>
      <c r="L7">
        <v>18</v>
      </c>
      <c r="M7">
        <v>16</v>
      </c>
      <c r="N7" t="s">
        <v>71</v>
      </c>
      <c r="O7" t="s">
        <v>71</v>
      </c>
    </row>
    <row r="8" spans="1:15" x14ac:dyDescent="0.35">
      <c r="A8" t="s">
        <v>15</v>
      </c>
      <c r="B8" t="s">
        <v>239</v>
      </c>
      <c r="C8">
        <v>12</v>
      </c>
      <c r="D8">
        <v>12</v>
      </c>
      <c r="E8" t="s">
        <v>26</v>
      </c>
      <c r="F8">
        <v>0</v>
      </c>
      <c r="G8">
        <v>9</v>
      </c>
      <c r="H8">
        <v>27</v>
      </c>
      <c r="I8" t="s">
        <v>18</v>
      </c>
      <c r="J8">
        <v>-200</v>
      </c>
      <c r="K8">
        <v>12</v>
      </c>
      <c r="L8">
        <v>21</v>
      </c>
      <c r="M8">
        <v>15</v>
      </c>
      <c r="N8">
        <v>-25</v>
      </c>
      <c r="O8" t="s">
        <v>244</v>
      </c>
    </row>
    <row r="9" spans="1:15" x14ac:dyDescent="0.35">
      <c r="A9" t="s">
        <v>15</v>
      </c>
      <c r="B9" t="s">
        <v>239</v>
      </c>
      <c r="C9">
        <v>12</v>
      </c>
      <c r="D9">
        <v>12</v>
      </c>
      <c r="E9" t="s">
        <v>29</v>
      </c>
      <c r="F9">
        <v>18</v>
      </c>
      <c r="G9">
        <v>0</v>
      </c>
      <c r="H9">
        <v>21</v>
      </c>
      <c r="I9" t="s">
        <v>143</v>
      </c>
      <c r="J9" t="s">
        <v>18</v>
      </c>
      <c r="K9">
        <v>30</v>
      </c>
      <c r="L9">
        <v>12</v>
      </c>
      <c r="M9">
        <v>17</v>
      </c>
      <c r="N9" t="s">
        <v>245</v>
      </c>
      <c r="O9" t="s">
        <v>240</v>
      </c>
    </row>
    <row r="10" spans="1:15" x14ac:dyDescent="0.35">
      <c r="A10" t="s">
        <v>15</v>
      </c>
      <c r="B10" t="s">
        <v>239</v>
      </c>
      <c r="C10">
        <v>12</v>
      </c>
      <c r="D10">
        <v>12</v>
      </c>
      <c r="E10" t="s">
        <v>32</v>
      </c>
      <c r="F10">
        <v>27</v>
      </c>
      <c r="G10">
        <v>9</v>
      </c>
      <c r="H10">
        <v>30</v>
      </c>
      <c r="I10" t="s">
        <v>96</v>
      </c>
      <c r="J10" t="s">
        <v>246</v>
      </c>
      <c r="K10">
        <v>39</v>
      </c>
      <c r="L10">
        <v>18</v>
      </c>
      <c r="M10">
        <v>19</v>
      </c>
      <c r="N10" t="s">
        <v>247</v>
      </c>
      <c r="O10" t="s">
        <v>248</v>
      </c>
    </row>
    <row r="11" spans="1:15" x14ac:dyDescent="0.35">
      <c r="A11" t="s">
        <v>15</v>
      </c>
      <c r="B11" t="s">
        <v>239</v>
      </c>
      <c r="C11">
        <v>12</v>
      </c>
      <c r="D11">
        <v>12</v>
      </c>
      <c r="E11" t="s">
        <v>33</v>
      </c>
      <c r="F11" t="s">
        <v>18</v>
      </c>
      <c r="G11" t="s">
        <v>18</v>
      </c>
      <c r="H11">
        <v>45</v>
      </c>
      <c r="I11" t="s">
        <v>18</v>
      </c>
      <c r="J11" t="s">
        <v>18</v>
      </c>
      <c r="K11" t="s">
        <v>18</v>
      </c>
      <c r="L11" t="s">
        <v>18</v>
      </c>
      <c r="M11">
        <v>21</v>
      </c>
      <c r="N11" t="s">
        <v>18</v>
      </c>
      <c r="O11" t="s">
        <v>18</v>
      </c>
    </row>
    <row r="12" spans="1:15" s="2" customFormat="1" x14ac:dyDescent="0.35">
      <c r="C12" s="2" t="str">
        <f>A11 &amp; " (" &amp; C11 &amp; ")"</f>
        <v>ghz (12)</v>
      </c>
      <c r="D12" t="s">
        <v>15</v>
      </c>
      <c r="E12" s="2">
        <f>COUNTA(E2:E11)</f>
        <v>10</v>
      </c>
    </row>
    <row r="14" spans="1:15" x14ac:dyDescent="0.35">
      <c r="A14" t="s">
        <v>34</v>
      </c>
      <c r="B14" t="s">
        <v>239</v>
      </c>
      <c r="C14">
        <v>79</v>
      </c>
      <c r="D14">
        <v>17</v>
      </c>
      <c r="E14" t="s">
        <v>17</v>
      </c>
      <c r="F14">
        <v>0</v>
      </c>
      <c r="G14">
        <v>3</v>
      </c>
      <c r="H14">
        <v>0</v>
      </c>
      <c r="I14" t="s">
        <v>18</v>
      </c>
      <c r="J14">
        <v>100</v>
      </c>
      <c r="K14">
        <v>17</v>
      </c>
      <c r="L14">
        <v>20</v>
      </c>
      <c r="M14">
        <v>17</v>
      </c>
      <c r="N14">
        <v>0</v>
      </c>
      <c r="O14">
        <v>15</v>
      </c>
    </row>
    <row r="15" spans="1:15" x14ac:dyDescent="0.35">
      <c r="A15" t="s">
        <v>34</v>
      </c>
      <c r="B15" t="s">
        <v>239</v>
      </c>
      <c r="C15">
        <v>79</v>
      </c>
      <c r="D15">
        <v>17</v>
      </c>
      <c r="E15" t="s">
        <v>19</v>
      </c>
      <c r="F15">
        <v>48</v>
      </c>
      <c r="G15">
        <v>9</v>
      </c>
      <c r="H15">
        <v>9</v>
      </c>
      <c r="I15" t="s">
        <v>249</v>
      </c>
      <c r="J15">
        <v>0</v>
      </c>
      <c r="K15">
        <v>70</v>
      </c>
      <c r="L15">
        <v>26</v>
      </c>
      <c r="M15">
        <v>22</v>
      </c>
      <c r="N15" t="s">
        <v>250</v>
      </c>
      <c r="O15" t="s">
        <v>251</v>
      </c>
    </row>
    <row r="16" spans="1:15" x14ac:dyDescent="0.35">
      <c r="A16" t="s">
        <v>34</v>
      </c>
      <c r="B16" t="s">
        <v>239</v>
      </c>
      <c r="C16">
        <v>79</v>
      </c>
      <c r="D16">
        <v>17</v>
      </c>
      <c r="E16" t="s">
        <v>20</v>
      </c>
      <c r="F16">
        <v>78</v>
      </c>
      <c r="G16">
        <v>21</v>
      </c>
      <c r="H16">
        <v>24</v>
      </c>
      <c r="I16" t="s">
        <v>252</v>
      </c>
      <c r="J16" t="s">
        <v>21</v>
      </c>
      <c r="K16">
        <v>64</v>
      </c>
      <c r="L16">
        <v>43</v>
      </c>
      <c r="M16">
        <v>21</v>
      </c>
      <c r="N16" t="s">
        <v>253</v>
      </c>
      <c r="O16" t="s">
        <v>164</v>
      </c>
    </row>
    <row r="17" spans="1:15" x14ac:dyDescent="0.35">
      <c r="A17" t="s">
        <v>34</v>
      </c>
      <c r="B17" t="s">
        <v>239</v>
      </c>
      <c r="C17">
        <v>79</v>
      </c>
      <c r="D17">
        <v>17</v>
      </c>
      <c r="E17" t="s">
        <v>22</v>
      </c>
      <c r="F17">
        <v>126</v>
      </c>
      <c r="G17">
        <v>15</v>
      </c>
      <c r="H17">
        <v>24</v>
      </c>
      <c r="I17" t="s">
        <v>254</v>
      </c>
      <c r="J17">
        <v>-60</v>
      </c>
      <c r="K17">
        <v>79</v>
      </c>
      <c r="L17">
        <v>35</v>
      </c>
      <c r="M17">
        <v>19</v>
      </c>
      <c r="N17" t="s">
        <v>255</v>
      </c>
      <c r="O17" t="s">
        <v>256</v>
      </c>
    </row>
    <row r="18" spans="1:15" x14ac:dyDescent="0.35">
      <c r="A18" t="s">
        <v>34</v>
      </c>
      <c r="B18" t="s">
        <v>239</v>
      </c>
      <c r="C18">
        <v>79</v>
      </c>
      <c r="D18">
        <v>17</v>
      </c>
      <c r="E18" t="s">
        <v>23</v>
      </c>
      <c r="F18">
        <v>90</v>
      </c>
      <c r="G18">
        <v>21</v>
      </c>
      <c r="H18">
        <v>12</v>
      </c>
      <c r="I18" t="s">
        <v>257</v>
      </c>
      <c r="J18" t="s">
        <v>53</v>
      </c>
      <c r="K18">
        <v>82</v>
      </c>
      <c r="L18">
        <v>46</v>
      </c>
      <c r="M18">
        <v>22</v>
      </c>
      <c r="N18" t="s">
        <v>258</v>
      </c>
      <c r="O18" t="s">
        <v>259</v>
      </c>
    </row>
    <row r="19" spans="1:15" x14ac:dyDescent="0.35">
      <c r="A19" t="s">
        <v>34</v>
      </c>
      <c r="B19" t="s">
        <v>239</v>
      </c>
      <c r="C19">
        <v>79</v>
      </c>
      <c r="D19">
        <v>17</v>
      </c>
      <c r="E19" t="s">
        <v>25</v>
      </c>
      <c r="F19">
        <v>144</v>
      </c>
      <c r="G19">
        <v>21</v>
      </c>
      <c r="H19">
        <v>18</v>
      </c>
      <c r="I19" t="s">
        <v>37</v>
      </c>
      <c r="J19" t="s">
        <v>38</v>
      </c>
      <c r="K19">
        <v>88</v>
      </c>
      <c r="L19">
        <v>44</v>
      </c>
      <c r="M19">
        <v>24</v>
      </c>
      <c r="N19" t="s">
        <v>260</v>
      </c>
      <c r="O19" t="s">
        <v>59</v>
      </c>
    </row>
    <row r="20" spans="1:15" x14ac:dyDescent="0.35">
      <c r="A20" t="s">
        <v>34</v>
      </c>
      <c r="B20" t="s">
        <v>239</v>
      </c>
      <c r="C20">
        <v>79</v>
      </c>
      <c r="D20">
        <v>17</v>
      </c>
      <c r="E20" t="s">
        <v>26</v>
      </c>
      <c r="F20">
        <v>216</v>
      </c>
      <c r="G20">
        <v>21</v>
      </c>
      <c r="H20">
        <v>21</v>
      </c>
      <c r="I20" t="s">
        <v>261</v>
      </c>
      <c r="J20">
        <v>0</v>
      </c>
      <c r="K20">
        <v>94</v>
      </c>
      <c r="L20">
        <v>54</v>
      </c>
      <c r="M20">
        <v>30</v>
      </c>
      <c r="N20" t="s">
        <v>262</v>
      </c>
      <c r="O20" t="s">
        <v>263</v>
      </c>
    </row>
    <row r="21" spans="1:15" x14ac:dyDescent="0.35">
      <c r="A21" t="s">
        <v>34</v>
      </c>
      <c r="B21" t="s">
        <v>239</v>
      </c>
      <c r="C21">
        <v>79</v>
      </c>
      <c r="D21">
        <v>17</v>
      </c>
      <c r="E21" t="s">
        <v>29</v>
      </c>
      <c r="F21">
        <v>150</v>
      </c>
      <c r="G21">
        <v>21</v>
      </c>
      <c r="H21">
        <v>15</v>
      </c>
      <c r="I21">
        <v>90</v>
      </c>
      <c r="J21" t="s">
        <v>244</v>
      </c>
      <c r="K21">
        <v>88</v>
      </c>
      <c r="L21">
        <v>51</v>
      </c>
      <c r="M21">
        <v>26</v>
      </c>
      <c r="N21" t="s">
        <v>264</v>
      </c>
      <c r="O21" t="s">
        <v>265</v>
      </c>
    </row>
    <row r="22" spans="1:15" x14ac:dyDescent="0.35">
      <c r="A22" t="s">
        <v>34</v>
      </c>
      <c r="B22" t="s">
        <v>239</v>
      </c>
      <c r="C22">
        <v>79</v>
      </c>
      <c r="D22">
        <v>17</v>
      </c>
      <c r="E22" t="s">
        <v>32</v>
      </c>
      <c r="F22">
        <v>135</v>
      </c>
      <c r="G22">
        <v>30</v>
      </c>
      <c r="H22">
        <v>15</v>
      </c>
      <c r="I22" t="s">
        <v>266</v>
      </c>
      <c r="J22">
        <v>50</v>
      </c>
      <c r="K22">
        <v>85</v>
      </c>
      <c r="L22">
        <v>49</v>
      </c>
      <c r="M22">
        <v>25</v>
      </c>
      <c r="N22" t="s">
        <v>267</v>
      </c>
      <c r="O22" t="s">
        <v>268</v>
      </c>
    </row>
    <row r="23" spans="1:15" x14ac:dyDescent="0.35">
      <c r="A23" t="s">
        <v>34</v>
      </c>
      <c r="B23" t="s">
        <v>239</v>
      </c>
      <c r="C23">
        <v>79</v>
      </c>
      <c r="D23">
        <v>17</v>
      </c>
      <c r="E23" t="s">
        <v>33</v>
      </c>
      <c r="F23" t="s">
        <v>18</v>
      </c>
      <c r="G23" t="s">
        <v>18</v>
      </c>
      <c r="H23">
        <v>12</v>
      </c>
      <c r="I23" t="s">
        <v>18</v>
      </c>
      <c r="J23" t="s">
        <v>18</v>
      </c>
      <c r="K23" t="s">
        <v>18</v>
      </c>
      <c r="L23" t="s">
        <v>18</v>
      </c>
      <c r="M23">
        <v>23</v>
      </c>
      <c r="N23" t="s">
        <v>18</v>
      </c>
      <c r="O23" t="s">
        <v>18</v>
      </c>
    </row>
    <row r="24" spans="1:15" s="2" customFormat="1" x14ac:dyDescent="0.35">
      <c r="C24" s="2" t="str">
        <f>A23 &amp; " (" &amp; C23 &amp; ")"</f>
        <v>dj (79)</v>
      </c>
      <c r="D24" t="s">
        <v>34</v>
      </c>
      <c r="E24" s="2">
        <f>COUNTA(E14:E23)</f>
        <v>10</v>
      </c>
    </row>
    <row r="26" spans="1:15" x14ac:dyDescent="0.35">
      <c r="A26" t="s">
        <v>46</v>
      </c>
      <c r="B26" t="s">
        <v>239</v>
      </c>
      <c r="C26">
        <v>100</v>
      </c>
      <c r="D26">
        <v>26</v>
      </c>
      <c r="E26" t="s">
        <v>17</v>
      </c>
      <c r="F26">
        <v>0</v>
      </c>
      <c r="G26">
        <v>6</v>
      </c>
      <c r="H26">
        <v>0</v>
      </c>
      <c r="I26" t="s">
        <v>18</v>
      </c>
      <c r="J26">
        <v>100</v>
      </c>
      <c r="K26">
        <v>23</v>
      </c>
      <c r="L26">
        <v>30</v>
      </c>
      <c r="M26">
        <v>23</v>
      </c>
      <c r="N26">
        <v>0</v>
      </c>
      <c r="O26" t="s">
        <v>269</v>
      </c>
    </row>
    <row r="27" spans="1:15" x14ac:dyDescent="0.35">
      <c r="A27" t="s">
        <v>46</v>
      </c>
      <c r="B27" t="s">
        <v>239</v>
      </c>
      <c r="C27">
        <v>100</v>
      </c>
      <c r="D27">
        <v>26</v>
      </c>
      <c r="E27" t="s">
        <v>19</v>
      </c>
      <c r="F27">
        <v>18</v>
      </c>
      <c r="G27">
        <v>3</v>
      </c>
      <c r="H27">
        <v>12</v>
      </c>
      <c r="I27" t="s">
        <v>30</v>
      </c>
      <c r="J27">
        <v>-300</v>
      </c>
      <c r="K27">
        <v>53</v>
      </c>
      <c r="L27">
        <v>24</v>
      </c>
      <c r="M27">
        <v>23</v>
      </c>
      <c r="N27" t="s">
        <v>270</v>
      </c>
      <c r="O27" t="s">
        <v>271</v>
      </c>
    </row>
    <row r="28" spans="1:15" x14ac:dyDescent="0.35">
      <c r="A28" t="s">
        <v>46</v>
      </c>
      <c r="B28" t="s">
        <v>239</v>
      </c>
      <c r="C28">
        <v>100</v>
      </c>
      <c r="D28">
        <v>26</v>
      </c>
      <c r="E28" t="s">
        <v>20</v>
      </c>
      <c r="F28">
        <v>30</v>
      </c>
      <c r="G28">
        <v>12</v>
      </c>
      <c r="H28">
        <v>39</v>
      </c>
      <c r="I28">
        <v>-30</v>
      </c>
      <c r="J28">
        <v>-225</v>
      </c>
      <c r="K28">
        <v>45</v>
      </c>
      <c r="L28">
        <v>28</v>
      </c>
      <c r="M28">
        <v>29</v>
      </c>
      <c r="N28" t="s">
        <v>272</v>
      </c>
      <c r="O28" t="s">
        <v>273</v>
      </c>
    </row>
    <row r="29" spans="1:15" x14ac:dyDescent="0.35">
      <c r="A29" t="s">
        <v>46</v>
      </c>
      <c r="B29" t="s">
        <v>239</v>
      </c>
      <c r="C29">
        <v>100</v>
      </c>
      <c r="D29">
        <v>26</v>
      </c>
      <c r="E29" t="s">
        <v>22</v>
      </c>
      <c r="F29">
        <v>48</v>
      </c>
      <c r="G29">
        <v>18</v>
      </c>
      <c r="H29">
        <v>39</v>
      </c>
      <c r="I29" t="s">
        <v>274</v>
      </c>
      <c r="J29" t="s">
        <v>275</v>
      </c>
      <c r="K29">
        <v>63</v>
      </c>
      <c r="L29">
        <v>33</v>
      </c>
      <c r="M29">
        <v>29</v>
      </c>
      <c r="N29" t="s">
        <v>276</v>
      </c>
      <c r="O29" t="s">
        <v>277</v>
      </c>
    </row>
    <row r="30" spans="1:15" x14ac:dyDescent="0.35">
      <c r="A30" t="s">
        <v>46</v>
      </c>
      <c r="B30" t="s">
        <v>239</v>
      </c>
      <c r="C30">
        <v>100</v>
      </c>
      <c r="D30">
        <v>26</v>
      </c>
      <c r="E30" t="s">
        <v>23</v>
      </c>
      <c r="F30">
        <v>42</v>
      </c>
      <c r="G30">
        <v>15</v>
      </c>
      <c r="H30">
        <v>48</v>
      </c>
      <c r="I30" t="s">
        <v>21</v>
      </c>
      <c r="J30" t="s">
        <v>278</v>
      </c>
      <c r="K30">
        <v>57</v>
      </c>
      <c r="L30">
        <v>33</v>
      </c>
      <c r="M30">
        <v>26</v>
      </c>
      <c r="N30" t="s">
        <v>279</v>
      </c>
      <c r="O30" t="s">
        <v>280</v>
      </c>
    </row>
    <row r="31" spans="1:15" x14ac:dyDescent="0.35">
      <c r="A31" t="s">
        <v>46</v>
      </c>
      <c r="B31" t="s">
        <v>239</v>
      </c>
      <c r="C31">
        <v>100</v>
      </c>
      <c r="D31">
        <v>26</v>
      </c>
      <c r="E31" t="s">
        <v>25</v>
      </c>
      <c r="F31">
        <v>51</v>
      </c>
      <c r="G31">
        <v>15</v>
      </c>
      <c r="H31">
        <v>36</v>
      </c>
      <c r="I31" t="s">
        <v>36</v>
      </c>
      <c r="J31">
        <v>-140</v>
      </c>
      <c r="K31">
        <v>70</v>
      </c>
      <c r="L31">
        <v>35</v>
      </c>
      <c r="M31">
        <v>24</v>
      </c>
      <c r="N31" t="s">
        <v>281</v>
      </c>
      <c r="O31" t="s">
        <v>282</v>
      </c>
    </row>
    <row r="32" spans="1:15" x14ac:dyDescent="0.35">
      <c r="A32" t="s">
        <v>46</v>
      </c>
      <c r="B32" t="s">
        <v>239</v>
      </c>
      <c r="C32">
        <v>100</v>
      </c>
      <c r="D32">
        <v>26</v>
      </c>
      <c r="E32" t="s">
        <v>26</v>
      </c>
      <c r="F32">
        <v>72</v>
      </c>
      <c r="G32">
        <v>24</v>
      </c>
      <c r="H32">
        <v>57</v>
      </c>
      <c r="I32" t="s">
        <v>283</v>
      </c>
      <c r="J32" t="s">
        <v>284</v>
      </c>
      <c r="K32">
        <v>68</v>
      </c>
      <c r="L32">
        <v>36</v>
      </c>
      <c r="M32">
        <v>32</v>
      </c>
      <c r="N32" t="s">
        <v>58</v>
      </c>
      <c r="O32" t="s">
        <v>71</v>
      </c>
    </row>
    <row r="33" spans="1:15" x14ac:dyDescent="0.35">
      <c r="A33" t="s">
        <v>46</v>
      </c>
      <c r="B33" t="s">
        <v>239</v>
      </c>
      <c r="C33">
        <v>100</v>
      </c>
      <c r="D33">
        <v>26</v>
      </c>
      <c r="E33" t="s">
        <v>29</v>
      </c>
      <c r="F33">
        <v>60</v>
      </c>
      <c r="G33">
        <v>21</v>
      </c>
      <c r="H33">
        <v>36</v>
      </c>
      <c r="I33">
        <v>40</v>
      </c>
      <c r="J33" t="s">
        <v>285</v>
      </c>
      <c r="K33">
        <v>66</v>
      </c>
      <c r="L33">
        <v>38</v>
      </c>
      <c r="M33">
        <v>23</v>
      </c>
      <c r="N33" t="s">
        <v>286</v>
      </c>
      <c r="O33" t="s">
        <v>287</v>
      </c>
    </row>
    <row r="34" spans="1:15" x14ac:dyDescent="0.35">
      <c r="A34" t="s">
        <v>46</v>
      </c>
      <c r="B34" t="s">
        <v>239</v>
      </c>
      <c r="C34">
        <v>100</v>
      </c>
      <c r="D34">
        <v>26</v>
      </c>
      <c r="E34" t="s">
        <v>32</v>
      </c>
      <c r="F34">
        <v>63</v>
      </c>
      <c r="G34">
        <v>21</v>
      </c>
      <c r="H34">
        <v>39</v>
      </c>
      <c r="I34" t="s">
        <v>288</v>
      </c>
      <c r="J34" t="s">
        <v>289</v>
      </c>
      <c r="K34">
        <v>76</v>
      </c>
      <c r="L34">
        <v>34</v>
      </c>
      <c r="M34">
        <v>24</v>
      </c>
      <c r="N34" t="s">
        <v>290</v>
      </c>
      <c r="O34" t="s">
        <v>36</v>
      </c>
    </row>
    <row r="35" spans="1:15" x14ac:dyDescent="0.35">
      <c r="A35" t="s">
        <v>46</v>
      </c>
      <c r="B35" t="s">
        <v>239</v>
      </c>
      <c r="C35">
        <v>100</v>
      </c>
      <c r="D35">
        <v>26</v>
      </c>
      <c r="E35" t="s">
        <v>33</v>
      </c>
      <c r="F35" t="s">
        <v>18</v>
      </c>
      <c r="G35" t="s">
        <v>18</v>
      </c>
      <c r="H35">
        <v>39</v>
      </c>
      <c r="I35" t="s">
        <v>18</v>
      </c>
      <c r="J35" t="s">
        <v>18</v>
      </c>
      <c r="K35" t="s">
        <v>18</v>
      </c>
      <c r="L35" t="s">
        <v>18</v>
      </c>
      <c r="M35">
        <v>30</v>
      </c>
      <c r="N35" t="s">
        <v>18</v>
      </c>
      <c r="O35" t="s">
        <v>18</v>
      </c>
    </row>
    <row r="36" spans="1:15" s="2" customFormat="1" x14ac:dyDescent="0.35">
      <c r="C36" s="2" t="str">
        <f>A35 &amp; " (" &amp; C35 &amp; ")"</f>
        <v>graphstate (100)</v>
      </c>
      <c r="D36" t="s">
        <v>46</v>
      </c>
      <c r="E36" s="2">
        <f>COUNTA(E26:E35)</f>
        <v>10</v>
      </c>
    </row>
    <row r="38" spans="1:15" x14ac:dyDescent="0.35">
      <c r="A38" t="s">
        <v>70</v>
      </c>
      <c r="B38" t="s">
        <v>239</v>
      </c>
      <c r="C38">
        <v>163</v>
      </c>
      <c r="D38">
        <v>90</v>
      </c>
      <c r="E38" t="s">
        <v>17</v>
      </c>
      <c r="F38">
        <v>0</v>
      </c>
      <c r="G38">
        <v>0</v>
      </c>
      <c r="H38">
        <v>0</v>
      </c>
      <c r="I38" t="s">
        <v>18</v>
      </c>
      <c r="J38" t="s">
        <v>18</v>
      </c>
      <c r="K38">
        <v>90</v>
      </c>
      <c r="L38">
        <v>90</v>
      </c>
      <c r="M38">
        <v>90</v>
      </c>
      <c r="N38">
        <v>0</v>
      </c>
      <c r="O38">
        <v>0</v>
      </c>
    </row>
    <row r="39" spans="1:15" x14ac:dyDescent="0.35">
      <c r="A39" t="s">
        <v>70</v>
      </c>
      <c r="B39" t="s">
        <v>239</v>
      </c>
      <c r="C39">
        <v>163</v>
      </c>
      <c r="D39">
        <v>90</v>
      </c>
      <c r="E39" t="s">
        <v>19</v>
      </c>
      <c r="F39">
        <v>0</v>
      </c>
      <c r="G39">
        <v>0</v>
      </c>
      <c r="H39">
        <v>0</v>
      </c>
      <c r="I39" t="s">
        <v>18</v>
      </c>
      <c r="J39" t="s">
        <v>18</v>
      </c>
      <c r="K39">
        <v>90</v>
      </c>
      <c r="L39">
        <v>90</v>
      </c>
      <c r="M39">
        <v>90</v>
      </c>
      <c r="N39">
        <v>0</v>
      </c>
      <c r="O39">
        <v>0</v>
      </c>
    </row>
    <row r="40" spans="1:15" x14ac:dyDescent="0.35">
      <c r="A40" t="s">
        <v>70</v>
      </c>
      <c r="B40" t="s">
        <v>239</v>
      </c>
      <c r="C40">
        <v>163</v>
      </c>
      <c r="D40">
        <v>90</v>
      </c>
      <c r="E40" t="s">
        <v>20</v>
      </c>
      <c r="F40">
        <v>0</v>
      </c>
      <c r="G40">
        <v>12</v>
      </c>
      <c r="H40">
        <v>48</v>
      </c>
      <c r="I40" t="s">
        <v>18</v>
      </c>
      <c r="J40">
        <v>-300</v>
      </c>
      <c r="K40">
        <v>90</v>
      </c>
      <c r="L40">
        <v>96</v>
      </c>
      <c r="M40">
        <v>62</v>
      </c>
      <c r="N40" t="s">
        <v>291</v>
      </c>
      <c r="O40" t="s">
        <v>292</v>
      </c>
    </row>
    <row r="41" spans="1:15" x14ac:dyDescent="0.35">
      <c r="A41" t="s">
        <v>70</v>
      </c>
      <c r="B41" t="s">
        <v>239</v>
      </c>
      <c r="C41">
        <v>163</v>
      </c>
      <c r="D41">
        <v>90</v>
      </c>
      <c r="E41" t="s">
        <v>23</v>
      </c>
      <c r="F41">
        <v>21</v>
      </c>
      <c r="G41">
        <v>0</v>
      </c>
      <c r="H41">
        <v>27</v>
      </c>
      <c r="I41" t="s">
        <v>27</v>
      </c>
      <c r="J41" t="s">
        <v>18</v>
      </c>
      <c r="K41">
        <v>102</v>
      </c>
      <c r="L41">
        <v>90</v>
      </c>
      <c r="M41">
        <v>46</v>
      </c>
      <c r="N41" t="s">
        <v>293</v>
      </c>
      <c r="O41" t="s">
        <v>294</v>
      </c>
    </row>
    <row r="42" spans="1:15" x14ac:dyDescent="0.35">
      <c r="A42" t="s">
        <v>70</v>
      </c>
      <c r="B42" t="s">
        <v>239</v>
      </c>
      <c r="C42">
        <v>163</v>
      </c>
      <c r="D42">
        <v>90</v>
      </c>
      <c r="E42" t="s">
        <v>25</v>
      </c>
      <c r="F42">
        <v>24</v>
      </c>
      <c r="G42">
        <v>15</v>
      </c>
      <c r="H42">
        <v>42</v>
      </c>
      <c r="I42">
        <v>-75</v>
      </c>
      <c r="J42">
        <v>-180</v>
      </c>
      <c r="K42">
        <v>96</v>
      </c>
      <c r="L42">
        <v>99</v>
      </c>
      <c r="M42">
        <v>65</v>
      </c>
      <c r="N42" t="s">
        <v>295</v>
      </c>
      <c r="O42" t="s">
        <v>296</v>
      </c>
    </row>
    <row r="43" spans="1:15" x14ac:dyDescent="0.35">
      <c r="A43" t="s">
        <v>70</v>
      </c>
      <c r="B43" t="s">
        <v>239</v>
      </c>
      <c r="C43">
        <v>163</v>
      </c>
      <c r="D43">
        <v>90</v>
      </c>
      <c r="E43" t="s">
        <v>26</v>
      </c>
      <c r="F43">
        <v>0</v>
      </c>
      <c r="G43">
        <v>0</v>
      </c>
      <c r="H43">
        <v>27</v>
      </c>
      <c r="I43" t="s">
        <v>18</v>
      </c>
      <c r="J43" t="s">
        <v>18</v>
      </c>
      <c r="K43">
        <v>90</v>
      </c>
      <c r="L43">
        <v>90</v>
      </c>
      <c r="M43">
        <v>76</v>
      </c>
      <c r="N43" t="s">
        <v>297</v>
      </c>
      <c r="O43" t="s">
        <v>297</v>
      </c>
    </row>
    <row r="44" spans="1:15" x14ac:dyDescent="0.35">
      <c r="A44" t="s">
        <v>70</v>
      </c>
      <c r="B44" t="s">
        <v>239</v>
      </c>
      <c r="C44">
        <v>163</v>
      </c>
      <c r="D44">
        <v>90</v>
      </c>
      <c r="E44" t="s">
        <v>29</v>
      </c>
      <c r="F44">
        <v>45</v>
      </c>
      <c r="G44">
        <v>0</v>
      </c>
      <c r="H44">
        <v>27</v>
      </c>
      <c r="I44">
        <v>40</v>
      </c>
      <c r="J44" t="s">
        <v>18</v>
      </c>
      <c r="K44">
        <v>116</v>
      </c>
      <c r="L44">
        <v>90</v>
      </c>
      <c r="M44">
        <v>72</v>
      </c>
      <c r="N44" t="s">
        <v>298</v>
      </c>
      <c r="O44">
        <v>20</v>
      </c>
    </row>
    <row r="45" spans="1:15" x14ac:dyDescent="0.35">
      <c r="A45" t="s">
        <v>70</v>
      </c>
      <c r="B45" t="s">
        <v>239</v>
      </c>
      <c r="C45">
        <v>163</v>
      </c>
      <c r="D45">
        <v>90</v>
      </c>
      <c r="E45" t="s">
        <v>32</v>
      </c>
      <c r="F45">
        <v>72</v>
      </c>
      <c r="G45">
        <v>0</v>
      </c>
      <c r="H45">
        <v>45</v>
      </c>
      <c r="I45" t="s">
        <v>47</v>
      </c>
      <c r="J45" t="s">
        <v>18</v>
      </c>
      <c r="K45">
        <v>137</v>
      </c>
      <c r="L45">
        <v>90</v>
      </c>
      <c r="M45">
        <v>66</v>
      </c>
      <c r="N45" t="s">
        <v>299</v>
      </c>
      <c r="O45" t="s">
        <v>75</v>
      </c>
    </row>
    <row r="46" spans="1:15" x14ac:dyDescent="0.35">
      <c r="A46" t="s">
        <v>70</v>
      </c>
      <c r="B46" t="s">
        <v>239</v>
      </c>
      <c r="C46">
        <v>163</v>
      </c>
      <c r="D46">
        <v>90</v>
      </c>
      <c r="E46" t="s">
        <v>33</v>
      </c>
      <c r="F46">
        <v>0</v>
      </c>
      <c r="G46">
        <v>12</v>
      </c>
      <c r="H46">
        <v>45</v>
      </c>
      <c r="I46" t="s">
        <v>18</v>
      </c>
      <c r="J46">
        <v>-275</v>
      </c>
      <c r="K46">
        <v>90</v>
      </c>
      <c r="L46">
        <v>96</v>
      </c>
      <c r="M46">
        <v>55</v>
      </c>
      <c r="N46" t="s">
        <v>300</v>
      </c>
      <c r="O46" t="s">
        <v>301</v>
      </c>
    </row>
    <row r="47" spans="1:15" x14ac:dyDescent="0.35">
      <c r="A47" t="s">
        <v>70</v>
      </c>
      <c r="B47" t="s">
        <v>239</v>
      </c>
      <c r="C47">
        <v>163</v>
      </c>
      <c r="D47">
        <v>90</v>
      </c>
      <c r="E47" t="s">
        <v>22</v>
      </c>
      <c r="F47">
        <v>0</v>
      </c>
      <c r="G47">
        <v>6</v>
      </c>
      <c r="H47">
        <v>66</v>
      </c>
      <c r="I47" t="s">
        <v>18</v>
      </c>
      <c r="J47">
        <v>-1000</v>
      </c>
      <c r="K47">
        <v>90</v>
      </c>
      <c r="L47">
        <v>96</v>
      </c>
      <c r="M47">
        <v>62</v>
      </c>
      <c r="N47" t="s">
        <v>291</v>
      </c>
      <c r="O47" t="s">
        <v>292</v>
      </c>
    </row>
    <row r="48" spans="1:15" s="2" customFormat="1" x14ac:dyDescent="0.35">
      <c r="C48" s="2" t="str">
        <f>A47 &amp; " (" &amp; C47 &amp; ")"</f>
        <v>wstate (163)</v>
      </c>
      <c r="D48" t="s">
        <v>70</v>
      </c>
      <c r="E48" s="2">
        <f>COUNTA(E38:E47)</f>
        <v>10</v>
      </c>
    </row>
    <row r="50" spans="1:15" x14ac:dyDescent="0.35">
      <c r="A50" t="s">
        <v>99</v>
      </c>
      <c r="B50" t="s">
        <v>239</v>
      </c>
      <c r="C50">
        <v>168</v>
      </c>
      <c r="D50">
        <v>26</v>
      </c>
      <c r="E50" t="s">
        <v>17</v>
      </c>
      <c r="F50">
        <v>0</v>
      </c>
      <c r="G50">
        <v>0</v>
      </c>
      <c r="H50">
        <v>0</v>
      </c>
      <c r="I50" t="s">
        <v>18</v>
      </c>
      <c r="J50" t="s">
        <v>18</v>
      </c>
      <c r="K50">
        <v>26</v>
      </c>
      <c r="L50">
        <v>26</v>
      </c>
      <c r="M50">
        <v>26</v>
      </c>
      <c r="N50">
        <v>0</v>
      </c>
      <c r="O50">
        <v>0</v>
      </c>
    </row>
    <row r="51" spans="1:15" x14ac:dyDescent="0.35">
      <c r="A51" t="s">
        <v>99</v>
      </c>
      <c r="B51" t="s">
        <v>239</v>
      </c>
      <c r="C51">
        <v>168</v>
      </c>
      <c r="D51">
        <v>26</v>
      </c>
      <c r="E51" t="s">
        <v>19</v>
      </c>
      <c r="F51">
        <v>0</v>
      </c>
      <c r="G51">
        <v>0</v>
      </c>
      <c r="H51">
        <v>0</v>
      </c>
      <c r="I51" t="s">
        <v>18</v>
      </c>
      <c r="J51" t="s">
        <v>18</v>
      </c>
      <c r="K51">
        <v>26</v>
      </c>
      <c r="L51">
        <v>26</v>
      </c>
      <c r="M51">
        <v>26</v>
      </c>
      <c r="N51">
        <v>0</v>
      </c>
      <c r="O51">
        <v>0</v>
      </c>
    </row>
    <row r="52" spans="1:15" x14ac:dyDescent="0.35">
      <c r="A52" t="s">
        <v>99</v>
      </c>
      <c r="B52" t="s">
        <v>239</v>
      </c>
      <c r="C52">
        <v>168</v>
      </c>
      <c r="D52">
        <v>26</v>
      </c>
      <c r="E52" t="s">
        <v>20</v>
      </c>
      <c r="F52">
        <v>0</v>
      </c>
      <c r="G52">
        <v>9</v>
      </c>
      <c r="H52">
        <v>66</v>
      </c>
      <c r="I52" t="s">
        <v>18</v>
      </c>
      <c r="J52" t="s">
        <v>302</v>
      </c>
      <c r="K52">
        <v>26</v>
      </c>
      <c r="L52">
        <v>40</v>
      </c>
      <c r="M52">
        <v>40</v>
      </c>
      <c r="N52" t="s">
        <v>303</v>
      </c>
      <c r="O52">
        <v>0</v>
      </c>
    </row>
    <row r="53" spans="1:15" x14ac:dyDescent="0.35">
      <c r="A53" t="s">
        <v>99</v>
      </c>
      <c r="B53" t="s">
        <v>239</v>
      </c>
      <c r="C53">
        <v>168</v>
      </c>
      <c r="D53">
        <v>26</v>
      </c>
      <c r="E53" t="s">
        <v>23</v>
      </c>
      <c r="F53">
        <v>9</v>
      </c>
      <c r="G53">
        <v>6</v>
      </c>
      <c r="H53">
        <v>54</v>
      </c>
      <c r="I53">
        <v>-500</v>
      </c>
      <c r="J53">
        <v>-800</v>
      </c>
      <c r="K53">
        <v>31</v>
      </c>
      <c r="L53">
        <v>35</v>
      </c>
      <c r="M53">
        <v>43</v>
      </c>
      <c r="N53" t="s">
        <v>304</v>
      </c>
      <c r="O53" t="s">
        <v>305</v>
      </c>
    </row>
    <row r="54" spans="1:15" x14ac:dyDescent="0.35">
      <c r="A54" t="s">
        <v>99</v>
      </c>
      <c r="B54" t="s">
        <v>239</v>
      </c>
      <c r="C54">
        <v>168</v>
      </c>
      <c r="D54">
        <v>26</v>
      </c>
      <c r="E54" t="s">
        <v>25</v>
      </c>
      <c r="F54">
        <v>36</v>
      </c>
      <c r="G54">
        <v>3</v>
      </c>
      <c r="H54">
        <v>45</v>
      </c>
      <c r="I54">
        <v>-25</v>
      </c>
      <c r="J54">
        <v>-1400</v>
      </c>
      <c r="K54">
        <v>61</v>
      </c>
      <c r="L54">
        <v>35</v>
      </c>
      <c r="M54">
        <v>33</v>
      </c>
      <c r="N54" t="s">
        <v>306</v>
      </c>
      <c r="O54" t="s">
        <v>307</v>
      </c>
    </row>
    <row r="55" spans="1:15" x14ac:dyDescent="0.35">
      <c r="A55" t="s">
        <v>99</v>
      </c>
      <c r="B55" t="s">
        <v>239</v>
      </c>
      <c r="C55">
        <v>168</v>
      </c>
      <c r="D55">
        <v>26</v>
      </c>
      <c r="E55" t="s">
        <v>26</v>
      </c>
      <c r="F55">
        <v>0</v>
      </c>
      <c r="G55">
        <v>0</v>
      </c>
      <c r="H55">
        <v>27</v>
      </c>
      <c r="I55" t="s">
        <v>18</v>
      </c>
      <c r="J55" t="s">
        <v>18</v>
      </c>
      <c r="K55">
        <v>26</v>
      </c>
      <c r="L55">
        <v>26</v>
      </c>
      <c r="M55">
        <v>33</v>
      </c>
      <c r="N55" t="s">
        <v>308</v>
      </c>
      <c r="O55" t="s">
        <v>308</v>
      </c>
    </row>
    <row r="56" spans="1:15" x14ac:dyDescent="0.35">
      <c r="A56" t="s">
        <v>99</v>
      </c>
      <c r="B56" t="s">
        <v>239</v>
      </c>
      <c r="C56">
        <v>168</v>
      </c>
      <c r="D56">
        <v>26</v>
      </c>
      <c r="E56" t="s">
        <v>29</v>
      </c>
      <c r="F56">
        <v>51</v>
      </c>
      <c r="G56">
        <v>0</v>
      </c>
      <c r="H56">
        <v>33</v>
      </c>
      <c r="I56" t="s">
        <v>40</v>
      </c>
      <c r="J56" t="s">
        <v>18</v>
      </c>
      <c r="K56">
        <v>71</v>
      </c>
      <c r="L56">
        <v>26</v>
      </c>
      <c r="M56">
        <v>37</v>
      </c>
      <c r="N56" t="s">
        <v>309</v>
      </c>
      <c r="O56" t="s">
        <v>310</v>
      </c>
    </row>
    <row r="57" spans="1:15" x14ac:dyDescent="0.35">
      <c r="A57" t="s">
        <v>99</v>
      </c>
      <c r="B57" t="s">
        <v>239</v>
      </c>
      <c r="C57">
        <v>168</v>
      </c>
      <c r="D57">
        <v>26</v>
      </c>
      <c r="E57" t="s">
        <v>32</v>
      </c>
      <c r="F57">
        <v>66</v>
      </c>
      <c r="G57">
        <v>3</v>
      </c>
      <c r="H57">
        <v>51</v>
      </c>
      <c r="I57" t="s">
        <v>311</v>
      </c>
      <c r="J57">
        <v>-1600</v>
      </c>
      <c r="K57">
        <v>73</v>
      </c>
      <c r="L57">
        <v>35</v>
      </c>
      <c r="M57">
        <v>38</v>
      </c>
      <c r="N57" t="s">
        <v>312</v>
      </c>
      <c r="O57" t="s">
        <v>313</v>
      </c>
    </row>
    <row r="58" spans="1:15" x14ac:dyDescent="0.35">
      <c r="A58" t="s">
        <v>99</v>
      </c>
      <c r="B58" t="s">
        <v>239</v>
      </c>
      <c r="C58">
        <v>168</v>
      </c>
      <c r="D58">
        <v>26</v>
      </c>
      <c r="E58" t="s">
        <v>33</v>
      </c>
      <c r="F58">
        <v>0</v>
      </c>
      <c r="G58">
        <v>15</v>
      </c>
      <c r="H58">
        <v>57</v>
      </c>
      <c r="I58" t="s">
        <v>18</v>
      </c>
      <c r="J58">
        <v>-280</v>
      </c>
      <c r="K58">
        <v>26</v>
      </c>
      <c r="L58">
        <v>38</v>
      </c>
      <c r="M58">
        <v>35</v>
      </c>
      <c r="N58" t="s">
        <v>314</v>
      </c>
      <c r="O58" t="s">
        <v>315</v>
      </c>
    </row>
    <row r="59" spans="1:15" x14ac:dyDescent="0.35">
      <c r="A59" t="s">
        <v>99</v>
      </c>
      <c r="B59" t="s">
        <v>239</v>
      </c>
      <c r="C59">
        <v>168</v>
      </c>
      <c r="D59">
        <v>26</v>
      </c>
      <c r="E59" t="s">
        <v>22</v>
      </c>
      <c r="F59">
        <v>0</v>
      </c>
      <c r="G59">
        <v>0</v>
      </c>
      <c r="H59">
        <v>84</v>
      </c>
      <c r="I59" t="s">
        <v>18</v>
      </c>
      <c r="J59" t="s">
        <v>18</v>
      </c>
      <c r="K59">
        <v>26</v>
      </c>
      <c r="L59">
        <v>26</v>
      </c>
      <c r="M59">
        <v>43</v>
      </c>
      <c r="N59" t="s">
        <v>316</v>
      </c>
      <c r="O59" t="s">
        <v>316</v>
      </c>
    </row>
    <row r="60" spans="1:15" s="2" customFormat="1" x14ac:dyDescent="0.35">
      <c r="C60" s="2" t="str">
        <f>A59 &amp; " (" &amp; C59 &amp; ")"</f>
        <v>vqe (168)</v>
      </c>
      <c r="D60" t="s">
        <v>99</v>
      </c>
      <c r="E60" s="2">
        <f>COUNTA(E50:E59)</f>
        <v>10</v>
      </c>
    </row>
    <row r="62" spans="1:15" x14ac:dyDescent="0.35">
      <c r="A62" t="s">
        <v>104</v>
      </c>
      <c r="B62" t="s">
        <v>239</v>
      </c>
      <c r="C62">
        <v>190</v>
      </c>
      <c r="D62">
        <v>34</v>
      </c>
      <c r="E62" t="s">
        <v>23</v>
      </c>
      <c r="F62">
        <v>63</v>
      </c>
      <c r="G62">
        <v>12</v>
      </c>
      <c r="H62">
        <v>78</v>
      </c>
      <c r="I62" t="s">
        <v>317</v>
      </c>
      <c r="J62">
        <v>-550</v>
      </c>
      <c r="K62">
        <v>145</v>
      </c>
      <c r="L62">
        <v>56</v>
      </c>
      <c r="M62">
        <v>49</v>
      </c>
      <c r="N62" t="s">
        <v>318</v>
      </c>
      <c r="O62" t="s">
        <v>319</v>
      </c>
    </row>
    <row r="63" spans="1:15" x14ac:dyDescent="0.35">
      <c r="A63" t="s">
        <v>104</v>
      </c>
      <c r="B63" t="s">
        <v>239</v>
      </c>
      <c r="C63">
        <v>190</v>
      </c>
      <c r="D63">
        <v>34</v>
      </c>
      <c r="E63" t="s">
        <v>25</v>
      </c>
      <c r="F63">
        <v>105</v>
      </c>
      <c r="G63">
        <v>21</v>
      </c>
      <c r="H63">
        <v>33</v>
      </c>
      <c r="I63" t="s">
        <v>250</v>
      </c>
      <c r="J63" t="s">
        <v>95</v>
      </c>
      <c r="K63">
        <v>174</v>
      </c>
      <c r="L63">
        <v>59</v>
      </c>
      <c r="M63">
        <v>38</v>
      </c>
      <c r="N63" t="s">
        <v>320</v>
      </c>
      <c r="O63" t="s">
        <v>321</v>
      </c>
    </row>
    <row r="64" spans="1:15" x14ac:dyDescent="0.35">
      <c r="A64" t="s">
        <v>104</v>
      </c>
      <c r="B64" t="s">
        <v>239</v>
      </c>
      <c r="C64">
        <v>190</v>
      </c>
      <c r="D64">
        <v>34</v>
      </c>
      <c r="E64" t="s">
        <v>26</v>
      </c>
      <c r="F64">
        <v>168</v>
      </c>
      <c r="G64">
        <v>30</v>
      </c>
      <c r="H64">
        <v>75</v>
      </c>
      <c r="I64" t="s">
        <v>322</v>
      </c>
      <c r="J64">
        <v>-150</v>
      </c>
      <c r="K64">
        <v>228</v>
      </c>
      <c r="L64">
        <v>53</v>
      </c>
      <c r="M64">
        <v>44</v>
      </c>
      <c r="N64" t="s">
        <v>323</v>
      </c>
      <c r="O64" t="s">
        <v>324</v>
      </c>
    </row>
    <row r="65" spans="1:15" x14ac:dyDescent="0.35">
      <c r="A65" t="s">
        <v>104</v>
      </c>
      <c r="B65" t="s">
        <v>239</v>
      </c>
      <c r="C65">
        <v>190</v>
      </c>
      <c r="D65">
        <v>34</v>
      </c>
      <c r="E65" t="s">
        <v>29</v>
      </c>
      <c r="F65">
        <v>129</v>
      </c>
      <c r="G65">
        <v>21</v>
      </c>
      <c r="H65">
        <v>78</v>
      </c>
      <c r="I65" t="s">
        <v>325</v>
      </c>
      <c r="J65" t="s">
        <v>326</v>
      </c>
      <c r="K65">
        <v>206</v>
      </c>
      <c r="L65">
        <v>50</v>
      </c>
      <c r="M65">
        <v>50</v>
      </c>
      <c r="N65" t="s">
        <v>327</v>
      </c>
      <c r="O65">
        <v>0</v>
      </c>
    </row>
    <row r="66" spans="1:15" x14ac:dyDescent="0.35">
      <c r="A66" t="s">
        <v>104</v>
      </c>
      <c r="B66" t="s">
        <v>239</v>
      </c>
      <c r="C66">
        <v>190</v>
      </c>
      <c r="D66">
        <v>34</v>
      </c>
      <c r="E66" t="s">
        <v>32</v>
      </c>
      <c r="F66">
        <v>114</v>
      </c>
      <c r="G66">
        <v>27</v>
      </c>
      <c r="H66">
        <v>81</v>
      </c>
      <c r="I66" t="s">
        <v>328</v>
      </c>
      <c r="J66">
        <v>-200</v>
      </c>
      <c r="K66">
        <v>196</v>
      </c>
      <c r="L66">
        <v>82</v>
      </c>
      <c r="M66">
        <v>56</v>
      </c>
      <c r="N66" t="s">
        <v>329</v>
      </c>
      <c r="O66" t="s">
        <v>330</v>
      </c>
    </row>
    <row r="67" spans="1:15" x14ac:dyDescent="0.35">
      <c r="A67" t="s">
        <v>104</v>
      </c>
      <c r="B67" t="s">
        <v>239</v>
      </c>
      <c r="C67">
        <v>190</v>
      </c>
      <c r="D67">
        <v>34</v>
      </c>
      <c r="E67" t="s">
        <v>17</v>
      </c>
      <c r="F67">
        <v>0</v>
      </c>
      <c r="G67">
        <v>6</v>
      </c>
      <c r="H67">
        <v>0</v>
      </c>
      <c r="I67" t="s">
        <v>18</v>
      </c>
      <c r="J67">
        <v>100</v>
      </c>
      <c r="K67">
        <v>34</v>
      </c>
      <c r="L67">
        <v>47</v>
      </c>
      <c r="M67">
        <v>34</v>
      </c>
      <c r="N67">
        <v>0</v>
      </c>
      <c r="O67" t="s">
        <v>331</v>
      </c>
    </row>
    <row r="68" spans="1:15" x14ac:dyDescent="0.35">
      <c r="A68" t="s">
        <v>104</v>
      </c>
      <c r="B68" t="s">
        <v>239</v>
      </c>
      <c r="C68">
        <v>190</v>
      </c>
      <c r="D68">
        <v>34</v>
      </c>
      <c r="E68" t="s">
        <v>19</v>
      </c>
      <c r="F68">
        <v>48</v>
      </c>
      <c r="G68">
        <v>9</v>
      </c>
      <c r="H68">
        <v>15</v>
      </c>
      <c r="I68" t="s">
        <v>332</v>
      </c>
      <c r="J68" t="s">
        <v>333</v>
      </c>
      <c r="K68">
        <v>138</v>
      </c>
      <c r="L68">
        <v>48</v>
      </c>
      <c r="M68">
        <v>42</v>
      </c>
      <c r="N68" t="s">
        <v>334</v>
      </c>
      <c r="O68" t="s">
        <v>319</v>
      </c>
    </row>
    <row r="69" spans="1:15" x14ac:dyDescent="0.35">
      <c r="A69" t="s">
        <v>104</v>
      </c>
      <c r="B69" t="s">
        <v>239</v>
      </c>
      <c r="C69">
        <v>190</v>
      </c>
      <c r="D69">
        <v>34</v>
      </c>
      <c r="E69" t="s">
        <v>20</v>
      </c>
      <c r="F69">
        <v>120</v>
      </c>
      <c r="G69">
        <v>24</v>
      </c>
      <c r="H69">
        <v>60</v>
      </c>
      <c r="I69">
        <v>50</v>
      </c>
      <c r="J69">
        <v>-150</v>
      </c>
      <c r="K69">
        <v>154</v>
      </c>
      <c r="L69">
        <v>42</v>
      </c>
      <c r="M69">
        <v>48</v>
      </c>
      <c r="N69" t="s">
        <v>335</v>
      </c>
      <c r="O69" t="s">
        <v>21</v>
      </c>
    </row>
    <row r="70" spans="1:15" x14ac:dyDescent="0.35">
      <c r="A70" t="s">
        <v>104</v>
      </c>
      <c r="B70" t="s">
        <v>239</v>
      </c>
      <c r="C70">
        <v>190</v>
      </c>
      <c r="D70">
        <v>34</v>
      </c>
      <c r="E70" t="s">
        <v>22</v>
      </c>
      <c r="F70">
        <v>81</v>
      </c>
      <c r="G70">
        <v>18</v>
      </c>
      <c r="H70">
        <v>75</v>
      </c>
      <c r="I70" t="s">
        <v>336</v>
      </c>
      <c r="J70" t="s">
        <v>337</v>
      </c>
      <c r="K70">
        <v>158</v>
      </c>
      <c r="L70">
        <v>64</v>
      </c>
      <c r="M70">
        <v>52</v>
      </c>
      <c r="N70" t="s">
        <v>338</v>
      </c>
      <c r="O70" t="s">
        <v>274</v>
      </c>
    </row>
    <row r="71" spans="1:15" x14ac:dyDescent="0.35">
      <c r="A71" t="s">
        <v>104</v>
      </c>
      <c r="B71" t="s">
        <v>239</v>
      </c>
      <c r="C71">
        <v>190</v>
      </c>
      <c r="D71">
        <v>34</v>
      </c>
      <c r="E71" t="s">
        <v>33</v>
      </c>
      <c r="F71">
        <v>117</v>
      </c>
      <c r="G71">
        <v>12</v>
      </c>
      <c r="H71">
        <v>72</v>
      </c>
      <c r="I71" t="s">
        <v>24</v>
      </c>
      <c r="J71">
        <v>-500</v>
      </c>
      <c r="K71">
        <v>191</v>
      </c>
      <c r="L71">
        <v>56</v>
      </c>
      <c r="M71">
        <v>56</v>
      </c>
      <c r="N71" t="s">
        <v>339</v>
      </c>
      <c r="O71">
        <v>0</v>
      </c>
    </row>
    <row r="72" spans="1:15" s="2" customFormat="1" x14ac:dyDescent="0.35">
      <c r="C72" s="2" t="str">
        <f>A71 &amp; " (" &amp; C71 &amp; ")"</f>
        <v>qaoa (190)</v>
      </c>
      <c r="D72" t="s">
        <v>104</v>
      </c>
      <c r="E72" s="2">
        <f>COUNTA(E62:E71)</f>
        <v>10</v>
      </c>
    </row>
    <row r="74" spans="1:15" x14ac:dyDescent="0.35">
      <c r="A74" t="s">
        <v>56</v>
      </c>
      <c r="B74" t="s">
        <v>239</v>
      </c>
      <c r="C74">
        <v>270</v>
      </c>
      <c r="D74">
        <v>78</v>
      </c>
      <c r="E74" t="s">
        <v>17</v>
      </c>
      <c r="F74">
        <v>0</v>
      </c>
      <c r="G74">
        <v>18</v>
      </c>
      <c r="H74">
        <v>0</v>
      </c>
      <c r="I74" t="s">
        <v>18</v>
      </c>
      <c r="J74">
        <v>100</v>
      </c>
      <c r="K74">
        <v>78</v>
      </c>
      <c r="L74">
        <v>133</v>
      </c>
      <c r="M74">
        <v>78</v>
      </c>
      <c r="N74">
        <v>0</v>
      </c>
      <c r="O74" t="s">
        <v>340</v>
      </c>
    </row>
    <row r="75" spans="1:15" x14ac:dyDescent="0.35">
      <c r="A75" t="s">
        <v>56</v>
      </c>
      <c r="B75" t="s">
        <v>239</v>
      </c>
      <c r="C75">
        <v>270</v>
      </c>
      <c r="D75">
        <v>78</v>
      </c>
      <c r="E75" t="s">
        <v>19</v>
      </c>
      <c r="F75">
        <v>168</v>
      </c>
      <c r="G75">
        <v>75</v>
      </c>
      <c r="H75">
        <v>150</v>
      </c>
      <c r="I75" t="s">
        <v>341</v>
      </c>
      <c r="J75">
        <v>-100</v>
      </c>
      <c r="K75">
        <v>236</v>
      </c>
      <c r="L75">
        <v>181</v>
      </c>
      <c r="M75">
        <v>140</v>
      </c>
      <c r="N75" t="s">
        <v>342</v>
      </c>
      <c r="O75" t="s">
        <v>343</v>
      </c>
    </row>
    <row r="76" spans="1:15" x14ac:dyDescent="0.35">
      <c r="A76" t="s">
        <v>56</v>
      </c>
      <c r="B76" t="s">
        <v>239</v>
      </c>
      <c r="C76">
        <v>270</v>
      </c>
      <c r="D76">
        <v>78</v>
      </c>
      <c r="E76" t="s">
        <v>20</v>
      </c>
      <c r="F76">
        <v>330</v>
      </c>
      <c r="G76">
        <v>141</v>
      </c>
      <c r="H76">
        <v>165</v>
      </c>
      <c r="I76">
        <v>50</v>
      </c>
      <c r="J76" t="s">
        <v>344</v>
      </c>
      <c r="K76">
        <v>233</v>
      </c>
      <c r="L76">
        <v>205</v>
      </c>
      <c r="M76">
        <v>103</v>
      </c>
      <c r="N76" t="s">
        <v>345</v>
      </c>
      <c r="O76" t="s">
        <v>346</v>
      </c>
    </row>
    <row r="77" spans="1:15" x14ac:dyDescent="0.35">
      <c r="A77" t="s">
        <v>56</v>
      </c>
      <c r="B77" t="s">
        <v>239</v>
      </c>
      <c r="C77">
        <v>270</v>
      </c>
      <c r="D77">
        <v>78</v>
      </c>
      <c r="E77" t="s">
        <v>22</v>
      </c>
      <c r="F77">
        <v>540</v>
      </c>
      <c r="G77">
        <v>120</v>
      </c>
      <c r="H77">
        <v>159</v>
      </c>
      <c r="I77" t="s">
        <v>347</v>
      </c>
      <c r="J77" t="s">
        <v>348</v>
      </c>
      <c r="K77">
        <v>319</v>
      </c>
      <c r="L77">
        <v>204</v>
      </c>
      <c r="M77">
        <v>116</v>
      </c>
      <c r="N77" t="s">
        <v>349</v>
      </c>
      <c r="O77" t="s">
        <v>350</v>
      </c>
    </row>
    <row r="78" spans="1:15" x14ac:dyDescent="0.35">
      <c r="A78" t="s">
        <v>56</v>
      </c>
      <c r="B78" t="s">
        <v>239</v>
      </c>
      <c r="C78">
        <v>270</v>
      </c>
      <c r="D78">
        <v>78</v>
      </c>
      <c r="E78" t="s">
        <v>23</v>
      </c>
      <c r="F78">
        <v>279</v>
      </c>
      <c r="G78">
        <v>96</v>
      </c>
      <c r="H78">
        <v>180</v>
      </c>
      <c r="I78" t="s">
        <v>351</v>
      </c>
      <c r="J78" t="s">
        <v>352</v>
      </c>
      <c r="K78">
        <v>288</v>
      </c>
      <c r="L78">
        <v>211</v>
      </c>
      <c r="M78">
        <v>120</v>
      </c>
      <c r="N78" t="s">
        <v>79</v>
      </c>
      <c r="O78" t="s">
        <v>353</v>
      </c>
    </row>
    <row r="79" spans="1:15" x14ac:dyDescent="0.35">
      <c r="A79" t="s">
        <v>56</v>
      </c>
      <c r="B79" t="s">
        <v>239</v>
      </c>
      <c r="C79">
        <v>270</v>
      </c>
      <c r="D79">
        <v>78</v>
      </c>
      <c r="E79" t="s">
        <v>25</v>
      </c>
      <c r="F79">
        <v>507</v>
      </c>
      <c r="G79">
        <v>108</v>
      </c>
      <c r="H79">
        <v>195</v>
      </c>
      <c r="I79" t="s">
        <v>354</v>
      </c>
      <c r="J79" t="s">
        <v>355</v>
      </c>
      <c r="K79">
        <v>335</v>
      </c>
      <c r="L79">
        <v>176</v>
      </c>
      <c r="M79">
        <v>130</v>
      </c>
      <c r="N79" t="s">
        <v>356</v>
      </c>
      <c r="O79" t="s">
        <v>357</v>
      </c>
    </row>
    <row r="80" spans="1:15" x14ac:dyDescent="0.35">
      <c r="A80" t="s">
        <v>56</v>
      </c>
      <c r="B80" t="s">
        <v>239</v>
      </c>
      <c r="C80">
        <v>270</v>
      </c>
      <c r="D80">
        <v>78</v>
      </c>
      <c r="E80" t="s">
        <v>26</v>
      </c>
      <c r="F80">
        <v>780</v>
      </c>
      <c r="G80">
        <v>168</v>
      </c>
      <c r="H80">
        <v>195</v>
      </c>
      <c r="I80">
        <v>75</v>
      </c>
      <c r="J80" t="s">
        <v>358</v>
      </c>
      <c r="K80">
        <v>342</v>
      </c>
      <c r="L80">
        <v>181</v>
      </c>
      <c r="M80">
        <v>106</v>
      </c>
      <c r="N80" t="s">
        <v>359</v>
      </c>
      <c r="O80" t="s">
        <v>360</v>
      </c>
    </row>
    <row r="81" spans="1:15" x14ac:dyDescent="0.35">
      <c r="A81" t="s">
        <v>56</v>
      </c>
      <c r="B81" t="s">
        <v>239</v>
      </c>
      <c r="C81">
        <v>270</v>
      </c>
      <c r="D81">
        <v>78</v>
      </c>
      <c r="E81" t="s">
        <v>29</v>
      </c>
      <c r="F81">
        <v>486</v>
      </c>
      <c r="G81">
        <v>162</v>
      </c>
      <c r="H81">
        <v>195</v>
      </c>
      <c r="I81" t="s">
        <v>361</v>
      </c>
      <c r="J81" t="s">
        <v>362</v>
      </c>
      <c r="K81">
        <v>331</v>
      </c>
      <c r="L81">
        <v>198</v>
      </c>
      <c r="M81">
        <v>106</v>
      </c>
      <c r="N81" t="s">
        <v>363</v>
      </c>
      <c r="O81" t="s">
        <v>364</v>
      </c>
    </row>
    <row r="82" spans="1:15" x14ac:dyDescent="0.35">
      <c r="A82" t="s">
        <v>56</v>
      </c>
      <c r="B82" t="s">
        <v>239</v>
      </c>
      <c r="C82">
        <v>270</v>
      </c>
      <c r="D82">
        <v>78</v>
      </c>
      <c r="E82" t="s">
        <v>32</v>
      </c>
      <c r="F82">
        <v>498</v>
      </c>
      <c r="G82">
        <v>144</v>
      </c>
      <c r="H82">
        <v>195</v>
      </c>
      <c r="I82" t="s">
        <v>365</v>
      </c>
      <c r="J82" t="s">
        <v>366</v>
      </c>
      <c r="K82">
        <v>273</v>
      </c>
      <c r="L82">
        <v>187</v>
      </c>
      <c r="M82">
        <v>106</v>
      </c>
      <c r="N82" t="s">
        <v>367</v>
      </c>
      <c r="O82" t="s">
        <v>368</v>
      </c>
    </row>
    <row r="83" spans="1:15" s="2" customFormat="1" x14ac:dyDescent="0.35">
      <c r="C83" s="2" t="str">
        <f>A82 &amp; " (" &amp; C82 &amp; ")"</f>
        <v>qft (270)</v>
      </c>
      <c r="D83" t="s">
        <v>56</v>
      </c>
      <c r="E83" s="2">
        <f>COUNTA(E74:E82)</f>
        <v>9</v>
      </c>
    </row>
    <row r="85" spans="1:15" x14ac:dyDescent="0.35">
      <c r="A85" t="s">
        <v>78</v>
      </c>
      <c r="B85" t="s">
        <v>239</v>
      </c>
      <c r="C85">
        <v>282</v>
      </c>
      <c r="D85">
        <v>82</v>
      </c>
      <c r="E85" t="s">
        <v>17</v>
      </c>
      <c r="F85">
        <v>0</v>
      </c>
      <c r="G85">
        <v>18</v>
      </c>
      <c r="H85">
        <v>0</v>
      </c>
      <c r="I85" t="s">
        <v>18</v>
      </c>
      <c r="J85">
        <v>100</v>
      </c>
      <c r="K85">
        <v>82</v>
      </c>
      <c r="L85">
        <v>156</v>
      </c>
      <c r="M85">
        <v>82</v>
      </c>
      <c r="N85">
        <v>0</v>
      </c>
      <c r="O85" t="s">
        <v>369</v>
      </c>
    </row>
    <row r="86" spans="1:15" x14ac:dyDescent="0.35">
      <c r="A86" t="s">
        <v>78</v>
      </c>
      <c r="B86" t="s">
        <v>239</v>
      </c>
      <c r="C86">
        <v>282</v>
      </c>
      <c r="D86">
        <v>82</v>
      </c>
      <c r="E86" t="s">
        <v>19</v>
      </c>
      <c r="F86">
        <v>168</v>
      </c>
      <c r="G86">
        <v>45</v>
      </c>
      <c r="H86">
        <v>150</v>
      </c>
      <c r="I86" t="s">
        <v>341</v>
      </c>
      <c r="J86" t="s">
        <v>246</v>
      </c>
      <c r="K86">
        <v>240</v>
      </c>
      <c r="L86">
        <v>176</v>
      </c>
      <c r="M86">
        <v>144</v>
      </c>
      <c r="N86">
        <v>40</v>
      </c>
      <c r="O86" t="s">
        <v>370</v>
      </c>
    </row>
    <row r="87" spans="1:15" x14ac:dyDescent="0.35">
      <c r="A87" t="s">
        <v>78</v>
      </c>
      <c r="B87" t="s">
        <v>239</v>
      </c>
      <c r="C87">
        <v>282</v>
      </c>
      <c r="D87">
        <v>82</v>
      </c>
      <c r="E87" t="s">
        <v>20</v>
      </c>
      <c r="F87">
        <v>330</v>
      </c>
      <c r="G87">
        <v>147</v>
      </c>
      <c r="H87">
        <v>165</v>
      </c>
      <c r="I87">
        <v>50</v>
      </c>
      <c r="J87" t="s">
        <v>371</v>
      </c>
      <c r="K87">
        <v>237</v>
      </c>
      <c r="L87">
        <v>239</v>
      </c>
      <c r="M87">
        <v>107</v>
      </c>
      <c r="N87" t="s">
        <v>372</v>
      </c>
      <c r="O87" t="s">
        <v>373</v>
      </c>
    </row>
    <row r="88" spans="1:15" x14ac:dyDescent="0.35">
      <c r="A88" t="s">
        <v>78</v>
      </c>
      <c r="B88" t="s">
        <v>239</v>
      </c>
      <c r="C88">
        <v>282</v>
      </c>
      <c r="D88">
        <v>82</v>
      </c>
      <c r="E88" t="s">
        <v>22</v>
      </c>
      <c r="F88">
        <v>540</v>
      </c>
      <c r="G88">
        <v>129</v>
      </c>
      <c r="H88">
        <v>150</v>
      </c>
      <c r="I88" t="s">
        <v>374</v>
      </c>
      <c r="J88" t="s">
        <v>375</v>
      </c>
      <c r="K88">
        <v>323</v>
      </c>
      <c r="L88">
        <v>244</v>
      </c>
      <c r="M88">
        <v>115</v>
      </c>
      <c r="N88" t="s">
        <v>376</v>
      </c>
      <c r="O88" t="s">
        <v>377</v>
      </c>
    </row>
    <row r="89" spans="1:15" x14ac:dyDescent="0.35">
      <c r="A89" t="s">
        <v>78</v>
      </c>
      <c r="B89" t="s">
        <v>239</v>
      </c>
      <c r="C89">
        <v>282</v>
      </c>
      <c r="D89">
        <v>82</v>
      </c>
      <c r="E89" t="s">
        <v>23</v>
      </c>
      <c r="F89">
        <v>282</v>
      </c>
      <c r="G89">
        <v>99</v>
      </c>
      <c r="H89">
        <v>198</v>
      </c>
      <c r="I89" t="s">
        <v>378</v>
      </c>
      <c r="J89">
        <v>-100</v>
      </c>
      <c r="K89">
        <v>288</v>
      </c>
      <c r="L89">
        <v>177</v>
      </c>
      <c r="M89">
        <v>135</v>
      </c>
      <c r="N89" t="s">
        <v>379</v>
      </c>
      <c r="O89" t="s">
        <v>112</v>
      </c>
    </row>
    <row r="90" spans="1:15" x14ac:dyDescent="0.35">
      <c r="A90" t="s">
        <v>78</v>
      </c>
      <c r="B90" t="s">
        <v>239</v>
      </c>
      <c r="C90">
        <v>282</v>
      </c>
      <c r="D90">
        <v>82</v>
      </c>
      <c r="E90" t="s">
        <v>25</v>
      </c>
      <c r="F90">
        <v>414</v>
      </c>
      <c r="G90">
        <v>108</v>
      </c>
      <c r="H90">
        <v>180</v>
      </c>
      <c r="I90" t="s">
        <v>380</v>
      </c>
      <c r="J90" t="s">
        <v>333</v>
      </c>
      <c r="K90">
        <v>285</v>
      </c>
      <c r="L90">
        <v>213</v>
      </c>
      <c r="M90">
        <v>122</v>
      </c>
      <c r="N90" t="s">
        <v>381</v>
      </c>
      <c r="O90" t="s">
        <v>382</v>
      </c>
    </row>
    <row r="91" spans="1:15" x14ac:dyDescent="0.35">
      <c r="A91" t="s">
        <v>78</v>
      </c>
      <c r="B91" t="s">
        <v>239</v>
      </c>
      <c r="C91">
        <v>282</v>
      </c>
      <c r="D91">
        <v>82</v>
      </c>
      <c r="E91" t="s">
        <v>26</v>
      </c>
      <c r="F91">
        <v>780</v>
      </c>
      <c r="G91">
        <v>195</v>
      </c>
      <c r="H91">
        <v>195</v>
      </c>
      <c r="I91">
        <v>75</v>
      </c>
      <c r="J91">
        <v>0</v>
      </c>
      <c r="K91">
        <v>346</v>
      </c>
      <c r="L91">
        <v>217</v>
      </c>
      <c r="M91">
        <v>110</v>
      </c>
      <c r="N91" t="s">
        <v>383</v>
      </c>
      <c r="O91" t="s">
        <v>384</v>
      </c>
    </row>
    <row r="92" spans="1:15" x14ac:dyDescent="0.35">
      <c r="A92" t="s">
        <v>78</v>
      </c>
      <c r="B92" t="s">
        <v>239</v>
      </c>
      <c r="C92">
        <v>282</v>
      </c>
      <c r="D92">
        <v>82</v>
      </c>
      <c r="E92" t="s">
        <v>29</v>
      </c>
      <c r="F92">
        <v>510</v>
      </c>
      <c r="G92">
        <v>156</v>
      </c>
      <c r="H92">
        <v>195</v>
      </c>
      <c r="I92" t="s">
        <v>385</v>
      </c>
      <c r="J92">
        <v>-25</v>
      </c>
      <c r="K92">
        <v>313</v>
      </c>
      <c r="L92">
        <v>225</v>
      </c>
      <c r="M92">
        <v>110</v>
      </c>
      <c r="N92" t="s">
        <v>386</v>
      </c>
      <c r="O92" t="s">
        <v>387</v>
      </c>
    </row>
    <row r="93" spans="1:15" x14ac:dyDescent="0.35">
      <c r="A93" t="s">
        <v>78</v>
      </c>
      <c r="B93" t="s">
        <v>239</v>
      </c>
      <c r="C93">
        <v>282</v>
      </c>
      <c r="D93">
        <v>82</v>
      </c>
      <c r="E93" t="s">
        <v>32</v>
      </c>
      <c r="F93">
        <v>510</v>
      </c>
      <c r="G93">
        <v>153</v>
      </c>
      <c r="H93">
        <v>195</v>
      </c>
      <c r="I93" t="s">
        <v>385</v>
      </c>
      <c r="J93" t="s">
        <v>388</v>
      </c>
      <c r="K93">
        <v>309</v>
      </c>
      <c r="L93">
        <v>228</v>
      </c>
      <c r="M93">
        <v>110</v>
      </c>
      <c r="N93" t="s">
        <v>376</v>
      </c>
      <c r="O93" t="s">
        <v>389</v>
      </c>
    </row>
    <row r="94" spans="1:15" x14ac:dyDescent="0.35">
      <c r="A94" t="s">
        <v>78</v>
      </c>
      <c r="B94" t="s">
        <v>239</v>
      </c>
      <c r="C94">
        <v>282</v>
      </c>
      <c r="D94">
        <v>82</v>
      </c>
      <c r="E94" t="s">
        <v>33</v>
      </c>
      <c r="F94">
        <v>336</v>
      </c>
      <c r="G94">
        <v>153</v>
      </c>
      <c r="H94">
        <v>195</v>
      </c>
      <c r="I94" t="s">
        <v>390</v>
      </c>
      <c r="J94" t="s">
        <v>388</v>
      </c>
      <c r="K94">
        <v>262</v>
      </c>
      <c r="L94">
        <v>256</v>
      </c>
      <c r="M94">
        <v>137</v>
      </c>
      <c r="N94" t="s">
        <v>391</v>
      </c>
      <c r="O94" t="s">
        <v>392</v>
      </c>
    </row>
    <row r="95" spans="1:15" s="2" customFormat="1" x14ac:dyDescent="0.35">
      <c r="C95" s="2" t="str">
        <f>A94 &amp; " (" &amp; C94 &amp; ")"</f>
        <v>qftentangled (282)</v>
      </c>
      <c r="D95" t="s">
        <v>78</v>
      </c>
      <c r="E95" s="2">
        <f>COUNTA(E85:E94)</f>
        <v>10</v>
      </c>
    </row>
    <row r="97" spans="1:15" x14ac:dyDescent="0.35">
      <c r="A97" t="s">
        <v>122</v>
      </c>
      <c r="B97" t="s">
        <v>239</v>
      </c>
      <c r="C97">
        <v>335</v>
      </c>
      <c r="D97">
        <v>57</v>
      </c>
      <c r="E97" t="s">
        <v>17</v>
      </c>
      <c r="F97">
        <v>0</v>
      </c>
      <c r="G97">
        <v>105</v>
      </c>
      <c r="H97">
        <v>0</v>
      </c>
      <c r="I97" t="s">
        <v>18</v>
      </c>
      <c r="J97">
        <v>100</v>
      </c>
      <c r="K97">
        <v>57</v>
      </c>
      <c r="L97">
        <v>213</v>
      </c>
      <c r="M97">
        <v>57</v>
      </c>
      <c r="N97">
        <v>0</v>
      </c>
      <c r="O97" t="s">
        <v>393</v>
      </c>
    </row>
    <row r="98" spans="1:15" x14ac:dyDescent="0.35">
      <c r="A98" t="s">
        <v>122</v>
      </c>
      <c r="B98" t="s">
        <v>239</v>
      </c>
      <c r="C98">
        <v>335</v>
      </c>
      <c r="D98">
        <v>57</v>
      </c>
      <c r="E98" t="s">
        <v>19</v>
      </c>
      <c r="F98">
        <v>471</v>
      </c>
      <c r="G98">
        <v>99</v>
      </c>
      <c r="H98">
        <v>141</v>
      </c>
      <c r="I98" t="s">
        <v>394</v>
      </c>
      <c r="J98" t="s">
        <v>395</v>
      </c>
      <c r="K98">
        <v>632</v>
      </c>
      <c r="L98">
        <v>223</v>
      </c>
      <c r="M98">
        <v>130</v>
      </c>
      <c r="N98" t="s">
        <v>396</v>
      </c>
      <c r="O98" t="s">
        <v>397</v>
      </c>
    </row>
    <row r="99" spans="1:15" x14ac:dyDescent="0.35">
      <c r="A99" t="s">
        <v>122</v>
      </c>
      <c r="B99" t="s">
        <v>239</v>
      </c>
      <c r="C99">
        <v>335</v>
      </c>
      <c r="D99">
        <v>57</v>
      </c>
      <c r="E99" t="s">
        <v>20</v>
      </c>
      <c r="F99">
        <v>885</v>
      </c>
      <c r="G99">
        <v>399</v>
      </c>
      <c r="H99">
        <v>516</v>
      </c>
      <c r="I99" t="s">
        <v>398</v>
      </c>
      <c r="J99" t="s">
        <v>399</v>
      </c>
      <c r="K99">
        <v>522</v>
      </c>
      <c r="L99">
        <v>351</v>
      </c>
      <c r="M99">
        <v>215</v>
      </c>
      <c r="N99" t="s">
        <v>400</v>
      </c>
      <c r="O99" t="s">
        <v>401</v>
      </c>
    </row>
    <row r="100" spans="1:15" x14ac:dyDescent="0.35">
      <c r="A100" t="s">
        <v>122</v>
      </c>
      <c r="B100" t="s">
        <v>239</v>
      </c>
      <c r="C100">
        <v>335</v>
      </c>
      <c r="D100">
        <v>57</v>
      </c>
      <c r="E100" t="s">
        <v>23</v>
      </c>
      <c r="F100">
        <v>690</v>
      </c>
      <c r="G100">
        <v>231</v>
      </c>
      <c r="H100">
        <v>321</v>
      </c>
      <c r="I100" t="s">
        <v>402</v>
      </c>
      <c r="J100" t="s">
        <v>403</v>
      </c>
      <c r="K100">
        <v>591</v>
      </c>
      <c r="L100">
        <v>248</v>
      </c>
      <c r="M100">
        <v>151</v>
      </c>
      <c r="N100" t="s">
        <v>404</v>
      </c>
      <c r="O100" t="s">
        <v>405</v>
      </c>
    </row>
    <row r="101" spans="1:15" x14ac:dyDescent="0.35">
      <c r="A101" t="s">
        <v>122</v>
      </c>
      <c r="B101" t="s">
        <v>239</v>
      </c>
      <c r="C101">
        <v>335</v>
      </c>
      <c r="D101">
        <v>57</v>
      </c>
      <c r="E101" t="s">
        <v>25</v>
      </c>
      <c r="F101">
        <v>1323</v>
      </c>
      <c r="G101">
        <v>258</v>
      </c>
      <c r="H101">
        <v>375</v>
      </c>
      <c r="I101" t="s">
        <v>406</v>
      </c>
      <c r="J101" t="s">
        <v>407</v>
      </c>
      <c r="K101">
        <v>786</v>
      </c>
      <c r="L101">
        <v>246</v>
      </c>
      <c r="M101">
        <v>138</v>
      </c>
      <c r="N101" t="s">
        <v>408</v>
      </c>
      <c r="O101" t="s">
        <v>409</v>
      </c>
    </row>
    <row r="102" spans="1:15" x14ac:dyDescent="0.35">
      <c r="A102" t="s">
        <v>122</v>
      </c>
      <c r="B102" t="s">
        <v>239</v>
      </c>
      <c r="C102">
        <v>335</v>
      </c>
      <c r="D102">
        <v>57</v>
      </c>
      <c r="E102" t="s">
        <v>26</v>
      </c>
      <c r="F102">
        <v>2160</v>
      </c>
      <c r="G102">
        <v>369</v>
      </c>
      <c r="H102">
        <v>396</v>
      </c>
      <c r="I102" t="s">
        <v>410</v>
      </c>
      <c r="J102" t="s">
        <v>411</v>
      </c>
      <c r="K102">
        <v>876</v>
      </c>
      <c r="L102">
        <v>278</v>
      </c>
      <c r="M102">
        <v>112</v>
      </c>
      <c r="N102" t="s">
        <v>412</v>
      </c>
      <c r="O102" t="s">
        <v>413</v>
      </c>
    </row>
    <row r="103" spans="1:15" x14ac:dyDescent="0.35">
      <c r="A103" t="s">
        <v>122</v>
      </c>
      <c r="B103" t="s">
        <v>239</v>
      </c>
      <c r="C103">
        <v>335</v>
      </c>
      <c r="D103">
        <v>57</v>
      </c>
      <c r="E103" t="s">
        <v>29</v>
      </c>
      <c r="F103">
        <v>1614</v>
      </c>
      <c r="G103">
        <v>363</v>
      </c>
      <c r="H103">
        <v>414</v>
      </c>
      <c r="I103" t="s">
        <v>414</v>
      </c>
      <c r="J103" t="s">
        <v>415</v>
      </c>
      <c r="K103">
        <v>840</v>
      </c>
      <c r="L103">
        <v>263</v>
      </c>
      <c r="M103">
        <v>143</v>
      </c>
      <c r="N103" t="s">
        <v>416</v>
      </c>
      <c r="O103" t="s">
        <v>417</v>
      </c>
    </row>
    <row r="104" spans="1:15" x14ac:dyDescent="0.35">
      <c r="A104" t="s">
        <v>122</v>
      </c>
      <c r="B104" t="s">
        <v>239</v>
      </c>
      <c r="C104">
        <v>335</v>
      </c>
      <c r="D104">
        <v>57</v>
      </c>
      <c r="E104" t="s">
        <v>32</v>
      </c>
      <c r="F104">
        <v>1515</v>
      </c>
      <c r="G104">
        <v>378</v>
      </c>
      <c r="H104">
        <v>447</v>
      </c>
      <c r="I104" t="s">
        <v>418</v>
      </c>
      <c r="J104" t="s">
        <v>419</v>
      </c>
      <c r="K104">
        <v>835</v>
      </c>
      <c r="L104">
        <v>243</v>
      </c>
      <c r="M104">
        <v>154</v>
      </c>
      <c r="N104" t="s">
        <v>420</v>
      </c>
      <c r="O104" t="s">
        <v>421</v>
      </c>
    </row>
    <row r="105" spans="1:15" x14ac:dyDescent="0.35">
      <c r="A105" t="s">
        <v>122</v>
      </c>
      <c r="B105" t="s">
        <v>239</v>
      </c>
      <c r="C105">
        <v>335</v>
      </c>
      <c r="D105">
        <v>57</v>
      </c>
      <c r="E105" t="s">
        <v>22</v>
      </c>
      <c r="F105">
        <v>1299</v>
      </c>
      <c r="G105">
        <v>339</v>
      </c>
      <c r="H105">
        <v>465</v>
      </c>
      <c r="I105" t="s">
        <v>422</v>
      </c>
      <c r="J105" t="s">
        <v>423</v>
      </c>
      <c r="K105">
        <v>799</v>
      </c>
      <c r="L105">
        <v>323</v>
      </c>
      <c r="M105">
        <v>171</v>
      </c>
      <c r="N105" t="s">
        <v>424</v>
      </c>
      <c r="O105" t="s">
        <v>425</v>
      </c>
    </row>
    <row r="106" spans="1:15" s="2" customFormat="1" x14ac:dyDescent="0.35">
      <c r="C106" s="2" t="str">
        <f>A105 &amp; " (" &amp; C105 &amp; ")"</f>
        <v>realamprandom (335)</v>
      </c>
      <c r="D106" t="s">
        <v>122</v>
      </c>
      <c r="E106" s="2">
        <f>COUNTA(E97:E105)</f>
        <v>9</v>
      </c>
    </row>
    <row r="108" spans="1:15" x14ac:dyDescent="0.35">
      <c r="A108" t="s">
        <v>140</v>
      </c>
      <c r="B108" t="s">
        <v>239</v>
      </c>
      <c r="C108">
        <v>335</v>
      </c>
      <c r="D108">
        <v>57</v>
      </c>
      <c r="E108" t="s">
        <v>17</v>
      </c>
      <c r="F108">
        <v>0</v>
      </c>
      <c r="G108">
        <v>81</v>
      </c>
      <c r="H108">
        <v>0</v>
      </c>
      <c r="I108" t="s">
        <v>18</v>
      </c>
      <c r="J108">
        <v>100</v>
      </c>
      <c r="K108">
        <v>57</v>
      </c>
      <c r="L108">
        <v>196</v>
      </c>
      <c r="M108">
        <v>57</v>
      </c>
      <c r="N108">
        <v>0</v>
      </c>
      <c r="O108" t="s">
        <v>426</v>
      </c>
    </row>
    <row r="109" spans="1:15" x14ac:dyDescent="0.35">
      <c r="A109" t="s">
        <v>140</v>
      </c>
      <c r="B109" t="s">
        <v>239</v>
      </c>
      <c r="C109">
        <v>335</v>
      </c>
      <c r="D109">
        <v>57</v>
      </c>
      <c r="E109" t="s">
        <v>19</v>
      </c>
      <c r="F109">
        <v>471</v>
      </c>
      <c r="G109">
        <v>162</v>
      </c>
      <c r="H109">
        <v>141</v>
      </c>
      <c r="I109" t="s">
        <v>394</v>
      </c>
      <c r="J109" t="s">
        <v>427</v>
      </c>
      <c r="K109">
        <v>632</v>
      </c>
      <c r="L109">
        <v>235</v>
      </c>
      <c r="M109">
        <v>130</v>
      </c>
      <c r="N109" t="s">
        <v>396</v>
      </c>
      <c r="O109" t="s">
        <v>428</v>
      </c>
    </row>
    <row r="110" spans="1:15" x14ac:dyDescent="0.35">
      <c r="A110" t="s">
        <v>140</v>
      </c>
      <c r="B110" t="s">
        <v>239</v>
      </c>
      <c r="C110">
        <v>335</v>
      </c>
      <c r="D110">
        <v>57</v>
      </c>
      <c r="E110" t="s">
        <v>20</v>
      </c>
      <c r="F110">
        <v>885</v>
      </c>
      <c r="G110">
        <v>405</v>
      </c>
      <c r="H110">
        <v>516</v>
      </c>
      <c r="I110" t="s">
        <v>398</v>
      </c>
      <c r="J110" t="s">
        <v>429</v>
      </c>
      <c r="K110">
        <v>522</v>
      </c>
      <c r="L110">
        <v>402</v>
      </c>
      <c r="M110">
        <v>215</v>
      </c>
      <c r="N110" t="s">
        <v>400</v>
      </c>
      <c r="O110" t="s">
        <v>430</v>
      </c>
    </row>
    <row r="111" spans="1:15" x14ac:dyDescent="0.35">
      <c r="A111" t="s">
        <v>140</v>
      </c>
      <c r="B111" t="s">
        <v>239</v>
      </c>
      <c r="C111">
        <v>335</v>
      </c>
      <c r="D111">
        <v>57</v>
      </c>
      <c r="E111" t="s">
        <v>23</v>
      </c>
      <c r="F111">
        <v>690</v>
      </c>
      <c r="G111">
        <v>273</v>
      </c>
      <c r="H111">
        <v>321</v>
      </c>
      <c r="I111" t="s">
        <v>402</v>
      </c>
      <c r="J111" t="s">
        <v>431</v>
      </c>
      <c r="K111">
        <v>591</v>
      </c>
      <c r="L111">
        <v>299</v>
      </c>
      <c r="M111">
        <v>151</v>
      </c>
      <c r="N111" t="s">
        <v>404</v>
      </c>
      <c r="O111" t="s">
        <v>432</v>
      </c>
    </row>
    <row r="112" spans="1:15" x14ac:dyDescent="0.35">
      <c r="A112" t="s">
        <v>140</v>
      </c>
      <c r="B112" t="s">
        <v>239</v>
      </c>
      <c r="C112">
        <v>335</v>
      </c>
      <c r="D112">
        <v>57</v>
      </c>
      <c r="E112" t="s">
        <v>25</v>
      </c>
      <c r="F112">
        <v>1323</v>
      </c>
      <c r="G112">
        <v>258</v>
      </c>
      <c r="H112">
        <v>375</v>
      </c>
      <c r="I112" t="s">
        <v>406</v>
      </c>
      <c r="J112" t="s">
        <v>407</v>
      </c>
      <c r="K112">
        <v>786</v>
      </c>
      <c r="L112">
        <v>254</v>
      </c>
      <c r="M112">
        <v>138</v>
      </c>
      <c r="N112" t="s">
        <v>408</v>
      </c>
      <c r="O112" t="s">
        <v>433</v>
      </c>
    </row>
    <row r="113" spans="1:15" x14ac:dyDescent="0.35">
      <c r="A113" t="s">
        <v>140</v>
      </c>
      <c r="B113" t="s">
        <v>239</v>
      </c>
      <c r="C113">
        <v>335</v>
      </c>
      <c r="D113">
        <v>57</v>
      </c>
      <c r="E113" t="s">
        <v>26</v>
      </c>
      <c r="F113">
        <v>2160</v>
      </c>
      <c r="G113">
        <v>360</v>
      </c>
      <c r="H113">
        <v>396</v>
      </c>
      <c r="I113" t="s">
        <v>410</v>
      </c>
      <c r="J113">
        <v>-10</v>
      </c>
      <c r="K113">
        <v>876</v>
      </c>
      <c r="L113">
        <v>268</v>
      </c>
      <c r="M113">
        <v>112</v>
      </c>
      <c r="N113" t="s">
        <v>412</v>
      </c>
      <c r="O113" t="s">
        <v>434</v>
      </c>
    </row>
    <row r="114" spans="1:15" x14ac:dyDescent="0.35">
      <c r="A114" t="s">
        <v>140</v>
      </c>
      <c r="B114" t="s">
        <v>239</v>
      </c>
      <c r="C114">
        <v>335</v>
      </c>
      <c r="D114">
        <v>57</v>
      </c>
      <c r="E114" t="s">
        <v>29</v>
      </c>
      <c r="F114">
        <v>1614</v>
      </c>
      <c r="G114">
        <v>366</v>
      </c>
      <c r="H114">
        <v>414</v>
      </c>
      <c r="I114" t="s">
        <v>414</v>
      </c>
      <c r="J114" t="s">
        <v>435</v>
      </c>
      <c r="K114">
        <v>840</v>
      </c>
      <c r="L114">
        <v>265</v>
      </c>
      <c r="M114">
        <v>143</v>
      </c>
      <c r="N114" t="s">
        <v>416</v>
      </c>
      <c r="O114" t="s">
        <v>436</v>
      </c>
    </row>
    <row r="115" spans="1:15" x14ac:dyDescent="0.35">
      <c r="A115" t="s">
        <v>140</v>
      </c>
      <c r="B115" t="s">
        <v>239</v>
      </c>
      <c r="C115">
        <v>335</v>
      </c>
      <c r="D115">
        <v>57</v>
      </c>
      <c r="E115" t="s">
        <v>32</v>
      </c>
      <c r="F115">
        <v>1515</v>
      </c>
      <c r="G115">
        <v>423</v>
      </c>
      <c r="H115">
        <v>447</v>
      </c>
      <c r="I115" t="s">
        <v>418</v>
      </c>
      <c r="J115" t="s">
        <v>437</v>
      </c>
      <c r="K115">
        <v>835</v>
      </c>
      <c r="L115">
        <v>304</v>
      </c>
      <c r="M115">
        <v>154</v>
      </c>
      <c r="N115" t="s">
        <v>420</v>
      </c>
      <c r="O115" t="s">
        <v>438</v>
      </c>
    </row>
    <row r="116" spans="1:15" x14ac:dyDescent="0.35">
      <c r="A116" t="s">
        <v>140</v>
      </c>
      <c r="B116" t="s">
        <v>239</v>
      </c>
      <c r="C116">
        <v>335</v>
      </c>
      <c r="D116">
        <v>57</v>
      </c>
      <c r="E116" t="s">
        <v>22</v>
      </c>
      <c r="F116">
        <v>1299</v>
      </c>
      <c r="G116">
        <v>417</v>
      </c>
      <c r="H116">
        <v>465</v>
      </c>
      <c r="I116" t="s">
        <v>422</v>
      </c>
      <c r="J116" t="s">
        <v>439</v>
      </c>
      <c r="K116">
        <v>799</v>
      </c>
      <c r="L116">
        <v>370</v>
      </c>
      <c r="M116">
        <v>171</v>
      </c>
      <c r="N116" t="s">
        <v>424</v>
      </c>
      <c r="O116" t="s">
        <v>440</v>
      </c>
    </row>
    <row r="117" spans="1:15" s="2" customFormat="1" x14ac:dyDescent="0.35">
      <c r="C117" s="2" t="str">
        <f>A116 &amp; " (" &amp; C116 &amp; ")"</f>
        <v>twolocalrandom (335)</v>
      </c>
      <c r="D117" t="s">
        <v>140</v>
      </c>
      <c r="E117" s="2">
        <f>COUNTA(E108:E116)</f>
        <v>9</v>
      </c>
    </row>
    <row r="119" spans="1:15" x14ac:dyDescent="0.35">
      <c r="A119" t="s">
        <v>148</v>
      </c>
      <c r="B119" t="s">
        <v>239</v>
      </c>
      <c r="C119">
        <v>375</v>
      </c>
      <c r="D119">
        <v>61</v>
      </c>
      <c r="E119" t="s">
        <v>17</v>
      </c>
      <c r="F119">
        <v>0</v>
      </c>
      <c r="G119">
        <v>99</v>
      </c>
      <c r="H119">
        <v>0</v>
      </c>
      <c r="I119" t="s">
        <v>18</v>
      </c>
      <c r="J119">
        <v>100</v>
      </c>
      <c r="K119">
        <v>61</v>
      </c>
      <c r="L119">
        <v>236</v>
      </c>
      <c r="M119">
        <v>61</v>
      </c>
      <c r="N119">
        <v>0</v>
      </c>
      <c r="O119" t="s">
        <v>441</v>
      </c>
    </row>
    <row r="120" spans="1:15" x14ac:dyDescent="0.35">
      <c r="A120" t="s">
        <v>148</v>
      </c>
      <c r="B120" t="s">
        <v>239</v>
      </c>
      <c r="C120">
        <v>375</v>
      </c>
      <c r="D120">
        <v>61</v>
      </c>
      <c r="E120" t="s">
        <v>19</v>
      </c>
      <c r="F120">
        <v>471</v>
      </c>
      <c r="G120">
        <v>174</v>
      </c>
      <c r="H120">
        <v>141</v>
      </c>
      <c r="I120" t="s">
        <v>394</v>
      </c>
      <c r="J120" t="s">
        <v>442</v>
      </c>
      <c r="K120">
        <v>657</v>
      </c>
      <c r="L120">
        <v>292</v>
      </c>
      <c r="M120">
        <v>135</v>
      </c>
      <c r="N120" t="s">
        <v>443</v>
      </c>
      <c r="O120" t="s">
        <v>444</v>
      </c>
    </row>
    <row r="121" spans="1:15" x14ac:dyDescent="0.35">
      <c r="A121" t="s">
        <v>148</v>
      </c>
      <c r="B121" t="s">
        <v>239</v>
      </c>
      <c r="C121">
        <v>375</v>
      </c>
      <c r="D121">
        <v>61</v>
      </c>
      <c r="E121" t="s">
        <v>20</v>
      </c>
      <c r="F121">
        <v>885</v>
      </c>
      <c r="G121">
        <v>402</v>
      </c>
      <c r="H121">
        <v>537</v>
      </c>
      <c r="I121" t="s">
        <v>445</v>
      </c>
      <c r="J121" t="s">
        <v>446</v>
      </c>
      <c r="K121">
        <v>543</v>
      </c>
      <c r="L121">
        <v>381</v>
      </c>
      <c r="M121">
        <v>224</v>
      </c>
      <c r="N121" t="s">
        <v>447</v>
      </c>
      <c r="O121" t="s">
        <v>448</v>
      </c>
    </row>
    <row r="122" spans="1:15" x14ac:dyDescent="0.35">
      <c r="A122" t="s">
        <v>148</v>
      </c>
      <c r="B122" t="s">
        <v>239</v>
      </c>
      <c r="C122">
        <v>375</v>
      </c>
      <c r="D122">
        <v>61</v>
      </c>
      <c r="E122" t="s">
        <v>23</v>
      </c>
      <c r="F122">
        <v>690</v>
      </c>
      <c r="G122">
        <v>273</v>
      </c>
      <c r="H122">
        <v>321</v>
      </c>
      <c r="I122" t="s">
        <v>402</v>
      </c>
      <c r="J122" t="s">
        <v>431</v>
      </c>
      <c r="K122">
        <v>619</v>
      </c>
      <c r="L122">
        <v>310</v>
      </c>
      <c r="M122">
        <v>157</v>
      </c>
      <c r="N122" t="s">
        <v>449</v>
      </c>
      <c r="O122" t="s">
        <v>450</v>
      </c>
    </row>
    <row r="123" spans="1:15" x14ac:dyDescent="0.35">
      <c r="A123" t="s">
        <v>148</v>
      </c>
      <c r="B123" t="s">
        <v>239</v>
      </c>
      <c r="C123">
        <v>375</v>
      </c>
      <c r="D123">
        <v>61</v>
      </c>
      <c r="E123" t="s">
        <v>25</v>
      </c>
      <c r="F123">
        <v>1323</v>
      </c>
      <c r="G123">
        <v>261</v>
      </c>
      <c r="H123">
        <v>375</v>
      </c>
      <c r="I123" t="s">
        <v>406</v>
      </c>
      <c r="J123" t="s">
        <v>451</v>
      </c>
      <c r="K123">
        <v>815</v>
      </c>
      <c r="L123">
        <v>267</v>
      </c>
      <c r="M123">
        <v>142</v>
      </c>
      <c r="N123" t="s">
        <v>452</v>
      </c>
      <c r="O123" t="s">
        <v>453</v>
      </c>
    </row>
    <row r="124" spans="1:15" x14ac:dyDescent="0.35">
      <c r="A124" t="s">
        <v>148</v>
      </c>
      <c r="B124" t="s">
        <v>239</v>
      </c>
      <c r="C124">
        <v>375</v>
      </c>
      <c r="D124">
        <v>61</v>
      </c>
      <c r="E124" t="s">
        <v>26</v>
      </c>
      <c r="F124">
        <v>2160</v>
      </c>
      <c r="G124">
        <v>360</v>
      </c>
      <c r="H124">
        <v>396</v>
      </c>
      <c r="I124" t="s">
        <v>410</v>
      </c>
      <c r="J124">
        <v>-10</v>
      </c>
      <c r="K124">
        <v>904</v>
      </c>
      <c r="L124">
        <v>291</v>
      </c>
      <c r="M124">
        <v>116</v>
      </c>
      <c r="N124" t="s">
        <v>454</v>
      </c>
      <c r="O124" t="s">
        <v>455</v>
      </c>
    </row>
    <row r="125" spans="1:15" x14ac:dyDescent="0.35">
      <c r="A125" t="s">
        <v>148</v>
      </c>
      <c r="B125" t="s">
        <v>239</v>
      </c>
      <c r="C125">
        <v>375</v>
      </c>
      <c r="D125">
        <v>61</v>
      </c>
      <c r="E125" t="s">
        <v>29</v>
      </c>
      <c r="F125">
        <v>1614</v>
      </c>
      <c r="G125">
        <v>372</v>
      </c>
      <c r="H125">
        <v>414</v>
      </c>
      <c r="I125" t="s">
        <v>414</v>
      </c>
      <c r="J125" t="s">
        <v>456</v>
      </c>
      <c r="K125">
        <v>868</v>
      </c>
      <c r="L125">
        <v>292</v>
      </c>
      <c r="M125">
        <v>147</v>
      </c>
      <c r="N125" t="s">
        <v>457</v>
      </c>
      <c r="O125" t="s">
        <v>458</v>
      </c>
    </row>
    <row r="126" spans="1:15" x14ac:dyDescent="0.35">
      <c r="A126" t="s">
        <v>148</v>
      </c>
      <c r="B126" t="s">
        <v>239</v>
      </c>
      <c r="C126">
        <v>375</v>
      </c>
      <c r="D126">
        <v>61</v>
      </c>
      <c r="E126" t="s">
        <v>32</v>
      </c>
      <c r="F126">
        <v>1515</v>
      </c>
      <c r="G126">
        <v>384</v>
      </c>
      <c r="H126">
        <v>447</v>
      </c>
      <c r="I126" t="s">
        <v>418</v>
      </c>
      <c r="J126" t="s">
        <v>459</v>
      </c>
      <c r="K126">
        <v>863</v>
      </c>
      <c r="L126">
        <v>310</v>
      </c>
      <c r="M126">
        <v>160</v>
      </c>
      <c r="N126" t="s">
        <v>460</v>
      </c>
      <c r="O126" t="s">
        <v>461</v>
      </c>
    </row>
    <row r="127" spans="1:15" s="2" customFormat="1" x14ac:dyDescent="0.35">
      <c r="C127" s="2" t="str">
        <f>A126 &amp; " (" &amp; C126 &amp; ")"</f>
        <v>su2random (375)</v>
      </c>
      <c r="D127" t="s">
        <v>148</v>
      </c>
      <c r="E127" s="2">
        <f>COUNTA(E119:E126)</f>
        <v>8</v>
      </c>
    </row>
    <row r="129" spans="1:15" x14ac:dyDescent="0.35">
      <c r="A129" t="s">
        <v>161</v>
      </c>
      <c r="B129" t="s">
        <v>239</v>
      </c>
      <c r="C129">
        <v>459</v>
      </c>
      <c r="D129">
        <v>108</v>
      </c>
      <c r="E129" t="s">
        <v>17</v>
      </c>
      <c r="F129">
        <v>0</v>
      </c>
      <c r="G129">
        <v>90</v>
      </c>
      <c r="H129">
        <v>0</v>
      </c>
      <c r="I129" t="s">
        <v>18</v>
      </c>
      <c r="J129">
        <v>100</v>
      </c>
      <c r="K129">
        <v>108</v>
      </c>
      <c r="L129">
        <v>310</v>
      </c>
      <c r="M129">
        <v>108</v>
      </c>
      <c r="N129">
        <v>0</v>
      </c>
      <c r="O129" t="s">
        <v>462</v>
      </c>
    </row>
    <row r="130" spans="1:15" x14ac:dyDescent="0.35">
      <c r="A130" t="s">
        <v>161</v>
      </c>
      <c r="B130" t="s">
        <v>239</v>
      </c>
      <c r="C130">
        <v>459</v>
      </c>
      <c r="D130">
        <v>108</v>
      </c>
      <c r="E130" t="s">
        <v>19</v>
      </c>
      <c r="F130">
        <v>294</v>
      </c>
      <c r="G130">
        <v>180</v>
      </c>
      <c r="H130">
        <v>249</v>
      </c>
      <c r="I130" t="s">
        <v>463</v>
      </c>
      <c r="J130" t="s">
        <v>464</v>
      </c>
      <c r="K130">
        <v>531</v>
      </c>
      <c r="L130">
        <v>338</v>
      </c>
      <c r="M130">
        <v>214</v>
      </c>
      <c r="N130" t="s">
        <v>465</v>
      </c>
      <c r="O130" t="s">
        <v>466</v>
      </c>
    </row>
    <row r="131" spans="1:15" x14ac:dyDescent="0.35">
      <c r="A131" t="s">
        <v>161</v>
      </c>
      <c r="B131" t="s">
        <v>239</v>
      </c>
      <c r="C131">
        <v>459</v>
      </c>
      <c r="D131">
        <v>108</v>
      </c>
      <c r="E131" t="s">
        <v>20</v>
      </c>
      <c r="F131">
        <v>663</v>
      </c>
      <c r="G131">
        <v>288</v>
      </c>
      <c r="H131">
        <v>432</v>
      </c>
      <c r="I131" t="s">
        <v>467</v>
      </c>
      <c r="J131">
        <v>-50</v>
      </c>
      <c r="K131">
        <v>440</v>
      </c>
      <c r="L131">
        <v>360</v>
      </c>
      <c r="M131">
        <v>232</v>
      </c>
      <c r="N131" t="s">
        <v>468</v>
      </c>
      <c r="O131" t="s">
        <v>272</v>
      </c>
    </row>
    <row r="132" spans="1:15" x14ac:dyDescent="0.35">
      <c r="A132" t="s">
        <v>161</v>
      </c>
      <c r="B132" t="s">
        <v>239</v>
      </c>
      <c r="C132">
        <v>459</v>
      </c>
      <c r="D132">
        <v>108</v>
      </c>
      <c r="E132" t="s">
        <v>23</v>
      </c>
      <c r="F132">
        <v>456</v>
      </c>
      <c r="G132">
        <v>180</v>
      </c>
      <c r="H132">
        <v>240</v>
      </c>
      <c r="I132" t="s">
        <v>469</v>
      </c>
      <c r="J132" t="s">
        <v>51</v>
      </c>
      <c r="K132">
        <v>537</v>
      </c>
      <c r="L132">
        <v>275</v>
      </c>
      <c r="M132">
        <v>174</v>
      </c>
      <c r="N132" t="s">
        <v>470</v>
      </c>
      <c r="O132" t="s">
        <v>471</v>
      </c>
    </row>
    <row r="133" spans="1:15" x14ac:dyDescent="0.35">
      <c r="A133" t="s">
        <v>161</v>
      </c>
      <c r="B133" t="s">
        <v>239</v>
      </c>
      <c r="C133">
        <v>459</v>
      </c>
      <c r="D133">
        <v>108</v>
      </c>
      <c r="E133" t="s">
        <v>25</v>
      </c>
      <c r="F133">
        <v>876</v>
      </c>
      <c r="G133">
        <v>186</v>
      </c>
      <c r="H133">
        <v>390</v>
      </c>
      <c r="I133" t="s">
        <v>472</v>
      </c>
      <c r="J133" t="s">
        <v>473</v>
      </c>
      <c r="K133">
        <v>636</v>
      </c>
      <c r="L133">
        <v>291</v>
      </c>
      <c r="M133">
        <v>220</v>
      </c>
      <c r="N133" t="s">
        <v>474</v>
      </c>
      <c r="O133" t="s">
        <v>475</v>
      </c>
    </row>
    <row r="134" spans="1:15" x14ac:dyDescent="0.35">
      <c r="A134" t="s">
        <v>161</v>
      </c>
      <c r="B134" t="s">
        <v>239</v>
      </c>
      <c r="C134">
        <v>459</v>
      </c>
      <c r="D134">
        <v>108</v>
      </c>
      <c r="E134" t="s">
        <v>26</v>
      </c>
      <c r="F134">
        <v>1440</v>
      </c>
      <c r="G134">
        <v>249</v>
      </c>
      <c r="H134">
        <v>327</v>
      </c>
      <c r="I134" t="s">
        <v>476</v>
      </c>
      <c r="J134" t="s">
        <v>477</v>
      </c>
      <c r="K134">
        <v>657</v>
      </c>
      <c r="L134">
        <v>258</v>
      </c>
      <c r="M134">
        <v>155</v>
      </c>
      <c r="N134" t="s">
        <v>478</v>
      </c>
      <c r="O134" t="s">
        <v>479</v>
      </c>
    </row>
    <row r="135" spans="1:15" x14ac:dyDescent="0.35">
      <c r="A135" t="s">
        <v>161</v>
      </c>
      <c r="B135" t="s">
        <v>239</v>
      </c>
      <c r="C135">
        <v>459</v>
      </c>
      <c r="D135">
        <v>108</v>
      </c>
      <c r="E135" t="s">
        <v>29</v>
      </c>
      <c r="F135">
        <v>1056</v>
      </c>
      <c r="G135">
        <v>249</v>
      </c>
      <c r="H135">
        <v>402</v>
      </c>
      <c r="I135" t="s">
        <v>480</v>
      </c>
      <c r="J135" t="s">
        <v>481</v>
      </c>
      <c r="K135">
        <v>662</v>
      </c>
      <c r="L135">
        <v>258</v>
      </c>
      <c r="M135">
        <v>194</v>
      </c>
      <c r="N135" t="s">
        <v>482</v>
      </c>
      <c r="O135" t="s">
        <v>483</v>
      </c>
    </row>
    <row r="136" spans="1:15" x14ac:dyDescent="0.35">
      <c r="A136" t="s">
        <v>161</v>
      </c>
      <c r="B136" t="s">
        <v>239</v>
      </c>
      <c r="C136">
        <v>459</v>
      </c>
      <c r="D136">
        <v>108</v>
      </c>
      <c r="E136" t="s">
        <v>32</v>
      </c>
      <c r="F136">
        <v>1002</v>
      </c>
      <c r="G136">
        <v>258</v>
      </c>
      <c r="H136">
        <v>423</v>
      </c>
      <c r="I136" t="s">
        <v>484</v>
      </c>
      <c r="J136" t="s">
        <v>485</v>
      </c>
      <c r="K136">
        <v>662</v>
      </c>
      <c r="L136">
        <v>304</v>
      </c>
      <c r="M136">
        <v>204</v>
      </c>
      <c r="N136" t="s">
        <v>486</v>
      </c>
      <c r="O136" t="s">
        <v>487</v>
      </c>
    </row>
    <row r="137" spans="1:15" s="2" customFormat="1" x14ac:dyDescent="0.35">
      <c r="C137" s="2" t="str">
        <f>A136 &amp; " (" &amp; C136 &amp; ")"</f>
        <v>qnn (459)</v>
      </c>
      <c r="D137" t="s">
        <v>161</v>
      </c>
      <c r="E137" s="2">
        <f>COUNTA(E129:E136)</f>
        <v>8</v>
      </c>
    </row>
    <row r="139" spans="1:15" x14ac:dyDescent="0.35">
      <c r="A139" t="s">
        <v>180</v>
      </c>
      <c r="B139" t="s">
        <v>239</v>
      </c>
      <c r="C139">
        <v>615</v>
      </c>
      <c r="D139">
        <v>132</v>
      </c>
      <c r="E139" t="s">
        <v>17</v>
      </c>
      <c r="F139">
        <v>0</v>
      </c>
      <c r="G139">
        <v>111</v>
      </c>
      <c r="H139">
        <v>0</v>
      </c>
      <c r="I139" t="s">
        <v>18</v>
      </c>
      <c r="J139">
        <v>100</v>
      </c>
      <c r="K139">
        <v>132</v>
      </c>
      <c r="L139">
        <v>426</v>
      </c>
      <c r="M139">
        <v>132</v>
      </c>
      <c r="N139">
        <v>0</v>
      </c>
      <c r="O139" t="s">
        <v>359</v>
      </c>
    </row>
    <row r="140" spans="1:15" x14ac:dyDescent="0.35">
      <c r="A140" t="s">
        <v>180</v>
      </c>
      <c r="B140" t="s">
        <v>239</v>
      </c>
      <c r="C140">
        <v>615</v>
      </c>
      <c r="D140">
        <v>132</v>
      </c>
      <c r="E140" t="s">
        <v>19</v>
      </c>
      <c r="F140">
        <v>471</v>
      </c>
      <c r="G140">
        <v>156</v>
      </c>
      <c r="H140">
        <v>231</v>
      </c>
      <c r="I140" t="s">
        <v>488</v>
      </c>
      <c r="J140" t="s">
        <v>489</v>
      </c>
      <c r="K140">
        <v>845</v>
      </c>
      <c r="L140">
        <v>478</v>
      </c>
      <c r="M140">
        <v>239</v>
      </c>
      <c r="N140" t="s">
        <v>490</v>
      </c>
      <c r="O140">
        <v>50</v>
      </c>
    </row>
    <row r="141" spans="1:15" x14ac:dyDescent="0.35">
      <c r="A141" t="s">
        <v>180</v>
      </c>
      <c r="B141" t="s">
        <v>239</v>
      </c>
      <c r="C141">
        <v>615</v>
      </c>
      <c r="D141">
        <v>132</v>
      </c>
      <c r="E141" t="s">
        <v>20</v>
      </c>
      <c r="F141">
        <v>885</v>
      </c>
      <c r="G141">
        <v>387</v>
      </c>
      <c r="H141">
        <v>594</v>
      </c>
      <c r="I141" t="s">
        <v>491</v>
      </c>
      <c r="J141" t="s">
        <v>492</v>
      </c>
      <c r="K141">
        <v>606</v>
      </c>
      <c r="L141">
        <v>496</v>
      </c>
      <c r="M141">
        <v>292</v>
      </c>
      <c r="N141" t="s">
        <v>299</v>
      </c>
      <c r="O141" t="s">
        <v>493</v>
      </c>
    </row>
    <row r="142" spans="1:15" x14ac:dyDescent="0.35">
      <c r="A142" t="s">
        <v>180</v>
      </c>
      <c r="B142" t="s">
        <v>239</v>
      </c>
      <c r="C142">
        <v>615</v>
      </c>
      <c r="D142">
        <v>132</v>
      </c>
      <c r="E142" t="s">
        <v>23</v>
      </c>
      <c r="F142">
        <v>690</v>
      </c>
      <c r="G142">
        <v>249</v>
      </c>
      <c r="H142">
        <v>384</v>
      </c>
      <c r="I142" t="s">
        <v>494</v>
      </c>
      <c r="J142" t="s">
        <v>495</v>
      </c>
      <c r="K142">
        <v>803</v>
      </c>
      <c r="L142">
        <v>384</v>
      </c>
      <c r="M142">
        <v>248</v>
      </c>
      <c r="N142" t="s">
        <v>496</v>
      </c>
      <c r="O142" t="s">
        <v>292</v>
      </c>
    </row>
    <row r="143" spans="1:15" x14ac:dyDescent="0.35">
      <c r="A143" t="s">
        <v>180</v>
      </c>
      <c r="B143" t="s">
        <v>239</v>
      </c>
      <c r="C143">
        <v>615</v>
      </c>
      <c r="D143">
        <v>132</v>
      </c>
      <c r="E143" t="s">
        <v>25</v>
      </c>
      <c r="F143">
        <v>1323</v>
      </c>
      <c r="G143">
        <v>261</v>
      </c>
      <c r="H143">
        <v>450</v>
      </c>
      <c r="I143" t="s">
        <v>497</v>
      </c>
      <c r="J143" t="s">
        <v>498</v>
      </c>
      <c r="K143">
        <v>956</v>
      </c>
      <c r="L143">
        <v>356</v>
      </c>
      <c r="M143">
        <v>262</v>
      </c>
      <c r="N143" t="s">
        <v>499</v>
      </c>
      <c r="O143" t="s">
        <v>500</v>
      </c>
    </row>
    <row r="144" spans="1:15" x14ac:dyDescent="0.35">
      <c r="A144" t="s">
        <v>180</v>
      </c>
      <c r="B144" t="s">
        <v>239</v>
      </c>
      <c r="C144">
        <v>615</v>
      </c>
      <c r="D144">
        <v>132</v>
      </c>
      <c r="E144" t="s">
        <v>26</v>
      </c>
      <c r="F144">
        <v>2160</v>
      </c>
      <c r="G144">
        <v>360</v>
      </c>
      <c r="H144">
        <v>408</v>
      </c>
      <c r="I144" t="s">
        <v>501</v>
      </c>
      <c r="J144" t="s">
        <v>502</v>
      </c>
      <c r="K144">
        <v>985</v>
      </c>
      <c r="L144">
        <v>380</v>
      </c>
      <c r="M144">
        <v>176</v>
      </c>
      <c r="N144" t="s">
        <v>503</v>
      </c>
      <c r="O144" t="s">
        <v>504</v>
      </c>
    </row>
    <row r="145" spans="1:15" x14ac:dyDescent="0.35">
      <c r="A145" t="s">
        <v>180</v>
      </c>
      <c r="B145" t="s">
        <v>239</v>
      </c>
      <c r="C145">
        <v>615</v>
      </c>
      <c r="D145">
        <v>132</v>
      </c>
      <c r="E145" t="s">
        <v>29</v>
      </c>
      <c r="F145">
        <v>1614</v>
      </c>
      <c r="G145">
        <v>366</v>
      </c>
      <c r="H145">
        <v>489</v>
      </c>
      <c r="I145" t="s">
        <v>505</v>
      </c>
      <c r="J145" t="s">
        <v>506</v>
      </c>
      <c r="K145">
        <v>979</v>
      </c>
      <c r="L145">
        <v>367</v>
      </c>
      <c r="M145">
        <v>238</v>
      </c>
      <c r="N145" t="s">
        <v>507</v>
      </c>
      <c r="O145" t="s">
        <v>508</v>
      </c>
    </row>
    <row r="146" spans="1:15" x14ac:dyDescent="0.35">
      <c r="A146" t="s">
        <v>180</v>
      </c>
      <c r="B146" t="s">
        <v>239</v>
      </c>
      <c r="C146">
        <v>615</v>
      </c>
      <c r="D146">
        <v>132</v>
      </c>
      <c r="E146" t="s">
        <v>32</v>
      </c>
      <c r="F146">
        <v>1515</v>
      </c>
      <c r="G146">
        <v>396</v>
      </c>
      <c r="H146">
        <v>504</v>
      </c>
      <c r="I146" t="s">
        <v>509</v>
      </c>
      <c r="J146" t="s">
        <v>510</v>
      </c>
      <c r="K146">
        <v>976</v>
      </c>
      <c r="L146">
        <v>462</v>
      </c>
      <c r="M146">
        <v>255</v>
      </c>
      <c r="N146" t="s">
        <v>511</v>
      </c>
      <c r="O146" t="s">
        <v>512</v>
      </c>
    </row>
    <row r="147" spans="1:15" s="2" customFormat="1" x14ac:dyDescent="0.35">
      <c r="C147" s="2" t="str">
        <f>A146 &amp; " (" &amp; C146 &amp; ")"</f>
        <v>portfolioqaoa (615)</v>
      </c>
      <c r="D147" t="s">
        <v>180</v>
      </c>
      <c r="E147" s="2">
        <f>COUNTA(E139:E146)</f>
        <v>8</v>
      </c>
    </row>
    <row r="149" spans="1:15" x14ac:dyDescent="0.35">
      <c r="A149" t="s">
        <v>202</v>
      </c>
      <c r="B149" t="s">
        <v>239</v>
      </c>
      <c r="C149">
        <v>646</v>
      </c>
      <c r="D149">
        <v>155</v>
      </c>
      <c r="E149" t="s">
        <v>17</v>
      </c>
      <c r="F149">
        <v>0</v>
      </c>
      <c r="G149">
        <v>93</v>
      </c>
      <c r="H149">
        <v>0</v>
      </c>
      <c r="I149" t="s">
        <v>18</v>
      </c>
      <c r="J149">
        <v>100</v>
      </c>
      <c r="K149">
        <v>155</v>
      </c>
      <c r="L149">
        <v>320</v>
      </c>
      <c r="M149">
        <v>155</v>
      </c>
      <c r="N149">
        <v>0</v>
      </c>
      <c r="O149" t="s">
        <v>513</v>
      </c>
    </row>
    <row r="150" spans="1:15" x14ac:dyDescent="0.35">
      <c r="A150" t="s">
        <v>202</v>
      </c>
      <c r="B150" t="s">
        <v>239</v>
      </c>
      <c r="C150">
        <v>646</v>
      </c>
      <c r="D150">
        <v>155</v>
      </c>
      <c r="E150" t="s">
        <v>19</v>
      </c>
      <c r="F150">
        <v>159</v>
      </c>
      <c r="G150">
        <v>111</v>
      </c>
      <c r="H150">
        <v>132</v>
      </c>
      <c r="I150" t="s">
        <v>324</v>
      </c>
      <c r="J150" t="s">
        <v>514</v>
      </c>
      <c r="K150">
        <v>419</v>
      </c>
      <c r="L150">
        <v>348</v>
      </c>
      <c r="M150">
        <v>179</v>
      </c>
      <c r="N150" t="s">
        <v>515</v>
      </c>
      <c r="O150" t="s">
        <v>516</v>
      </c>
    </row>
    <row r="151" spans="1:15" x14ac:dyDescent="0.35">
      <c r="A151" t="s">
        <v>202</v>
      </c>
      <c r="B151" t="s">
        <v>239</v>
      </c>
      <c r="C151">
        <v>646</v>
      </c>
      <c r="D151">
        <v>155</v>
      </c>
      <c r="E151" t="s">
        <v>20</v>
      </c>
      <c r="F151">
        <v>402</v>
      </c>
      <c r="G151">
        <v>237</v>
      </c>
      <c r="H151">
        <v>381</v>
      </c>
      <c r="I151" t="s">
        <v>517</v>
      </c>
      <c r="J151" t="s">
        <v>518</v>
      </c>
      <c r="K151">
        <v>493</v>
      </c>
      <c r="L151">
        <v>375</v>
      </c>
      <c r="M151">
        <v>244</v>
      </c>
      <c r="N151" t="s">
        <v>519</v>
      </c>
      <c r="O151" t="s">
        <v>520</v>
      </c>
    </row>
    <row r="152" spans="1:15" x14ac:dyDescent="0.35">
      <c r="A152" t="s">
        <v>202</v>
      </c>
      <c r="B152" t="s">
        <v>239</v>
      </c>
      <c r="C152">
        <v>646</v>
      </c>
      <c r="D152">
        <v>155</v>
      </c>
      <c r="E152" t="s">
        <v>23</v>
      </c>
      <c r="F152">
        <v>285</v>
      </c>
      <c r="G152">
        <v>171</v>
      </c>
      <c r="H152">
        <v>225</v>
      </c>
      <c r="I152" t="s">
        <v>89</v>
      </c>
      <c r="J152" t="s">
        <v>521</v>
      </c>
      <c r="K152">
        <v>455</v>
      </c>
      <c r="L152">
        <v>312</v>
      </c>
      <c r="M152">
        <v>185</v>
      </c>
      <c r="N152" t="s">
        <v>522</v>
      </c>
      <c r="O152" t="s">
        <v>523</v>
      </c>
    </row>
    <row r="153" spans="1:15" x14ac:dyDescent="0.35">
      <c r="A153" t="s">
        <v>202</v>
      </c>
      <c r="B153" t="s">
        <v>239</v>
      </c>
      <c r="C153">
        <v>646</v>
      </c>
      <c r="D153">
        <v>155</v>
      </c>
      <c r="E153" t="s">
        <v>25</v>
      </c>
      <c r="F153">
        <v>477</v>
      </c>
      <c r="G153">
        <v>186</v>
      </c>
      <c r="H153">
        <v>375</v>
      </c>
      <c r="I153" t="s">
        <v>524</v>
      </c>
      <c r="J153" t="s">
        <v>525</v>
      </c>
      <c r="K153">
        <v>643</v>
      </c>
      <c r="L153">
        <v>325</v>
      </c>
      <c r="M153">
        <v>222</v>
      </c>
      <c r="N153" t="s">
        <v>526</v>
      </c>
      <c r="O153" t="s">
        <v>527</v>
      </c>
    </row>
    <row r="154" spans="1:15" x14ac:dyDescent="0.35">
      <c r="A154" t="s">
        <v>202</v>
      </c>
      <c r="B154" t="s">
        <v>239</v>
      </c>
      <c r="C154">
        <v>646</v>
      </c>
      <c r="D154">
        <v>155</v>
      </c>
      <c r="E154" t="s">
        <v>26</v>
      </c>
      <c r="F154">
        <v>582</v>
      </c>
      <c r="G154">
        <v>312</v>
      </c>
      <c r="H154">
        <v>435</v>
      </c>
      <c r="I154" t="s">
        <v>528</v>
      </c>
      <c r="J154" t="s">
        <v>529</v>
      </c>
      <c r="K154">
        <v>708</v>
      </c>
      <c r="L154">
        <v>342</v>
      </c>
      <c r="M154">
        <v>225</v>
      </c>
      <c r="N154" t="s">
        <v>530</v>
      </c>
      <c r="O154" t="s">
        <v>531</v>
      </c>
    </row>
    <row r="155" spans="1:15" x14ac:dyDescent="0.35">
      <c r="A155" t="s">
        <v>202</v>
      </c>
      <c r="B155" t="s">
        <v>239</v>
      </c>
      <c r="C155">
        <v>646</v>
      </c>
      <c r="D155">
        <v>155</v>
      </c>
      <c r="E155" t="s">
        <v>29</v>
      </c>
      <c r="F155">
        <v>522</v>
      </c>
      <c r="G155">
        <v>273</v>
      </c>
      <c r="H155">
        <v>402</v>
      </c>
      <c r="I155" t="s">
        <v>532</v>
      </c>
      <c r="J155" t="s">
        <v>533</v>
      </c>
      <c r="K155">
        <v>660</v>
      </c>
      <c r="L155">
        <v>419</v>
      </c>
      <c r="M155">
        <v>231</v>
      </c>
      <c r="N155">
        <v>65</v>
      </c>
      <c r="O155" t="s">
        <v>534</v>
      </c>
    </row>
    <row r="156" spans="1:15" x14ac:dyDescent="0.35">
      <c r="A156" t="s">
        <v>202</v>
      </c>
      <c r="B156" t="s">
        <v>239</v>
      </c>
      <c r="C156">
        <v>646</v>
      </c>
      <c r="D156">
        <v>155</v>
      </c>
      <c r="E156" t="s">
        <v>32</v>
      </c>
      <c r="F156">
        <v>525</v>
      </c>
      <c r="G156">
        <v>246</v>
      </c>
      <c r="H156">
        <v>381</v>
      </c>
      <c r="I156" t="s">
        <v>535</v>
      </c>
      <c r="J156" t="s">
        <v>536</v>
      </c>
      <c r="K156">
        <v>710</v>
      </c>
      <c r="L156">
        <v>351</v>
      </c>
      <c r="M156">
        <v>228</v>
      </c>
      <c r="N156" t="s">
        <v>537</v>
      </c>
      <c r="O156" t="s">
        <v>538</v>
      </c>
    </row>
    <row r="157" spans="1:15" s="2" customFormat="1" x14ac:dyDescent="0.35">
      <c r="C157" s="2" t="str">
        <f>A156 &amp; " (" &amp; C156 &amp; ")"</f>
        <v>random (646)</v>
      </c>
      <c r="D157" t="s">
        <v>202</v>
      </c>
      <c r="E157" s="2">
        <f>COUNTA(E149:E156)</f>
        <v>8</v>
      </c>
    </row>
    <row r="159" spans="1:15" x14ac:dyDescent="0.35">
      <c r="A159" t="s">
        <v>217</v>
      </c>
      <c r="B159" t="s">
        <v>239</v>
      </c>
      <c r="C159">
        <v>1145</v>
      </c>
      <c r="D159">
        <v>217</v>
      </c>
      <c r="E159" t="s">
        <v>23</v>
      </c>
      <c r="F159">
        <v>690</v>
      </c>
      <c r="G159">
        <v>222</v>
      </c>
      <c r="H159">
        <v>387</v>
      </c>
      <c r="I159" t="s">
        <v>539</v>
      </c>
      <c r="J159" t="s">
        <v>540</v>
      </c>
      <c r="K159">
        <v>951</v>
      </c>
      <c r="L159">
        <v>479</v>
      </c>
      <c r="M159">
        <v>284</v>
      </c>
      <c r="N159" t="s">
        <v>541</v>
      </c>
      <c r="O159" t="s">
        <v>523</v>
      </c>
    </row>
    <row r="160" spans="1:15" x14ac:dyDescent="0.35">
      <c r="A160" t="s">
        <v>217</v>
      </c>
      <c r="B160" t="s">
        <v>239</v>
      </c>
      <c r="C160">
        <v>1145</v>
      </c>
      <c r="D160">
        <v>217</v>
      </c>
      <c r="E160" t="s">
        <v>25</v>
      </c>
      <c r="F160">
        <v>1323</v>
      </c>
      <c r="G160">
        <v>261</v>
      </c>
      <c r="H160">
        <v>342</v>
      </c>
      <c r="I160" t="s">
        <v>441</v>
      </c>
      <c r="J160" t="s">
        <v>542</v>
      </c>
      <c r="K160">
        <v>994</v>
      </c>
      <c r="L160">
        <v>465</v>
      </c>
      <c r="M160">
        <v>265</v>
      </c>
      <c r="N160" t="s">
        <v>543</v>
      </c>
      <c r="O160" t="s">
        <v>544</v>
      </c>
    </row>
    <row r="161" spans="1:15" x14ac:dyDescent="0.35">
      <c r="A161" t="s">
        <v>217</v>
      </c>
      <c r="B161" t="s">
        <v>239</v>
      </c>
      <c r="C161">
        <v>1145</v>
      </c>
      <c r="D161">
        <v>217</v>
      </c>
      <c r="E161" t="s">
        <v>26</v>
      </c>
      <c r="F161">
        <v>2160</v>
      </c>
      <c r="G161">
        <v>360</v>
      </c>
      <c r="H161">
        <v>408</v>
      </c>
      <c r="I161" t="s">
        <v>501</v>
      </c>
      <c r="J161" t="s">
        <v>502</v>
      </c>
      <c r="K161">
        <v>1007</v>
      </c>
      <c r="L161">
        <v>402</v>
      </c>
      <c r="M161">
        <v>255</v>
      </c>
      <c r="N161" t="s">
        <v>545</v>
      </c>
      <c r="O161" t="s">
        <v>546</v>
      </c>
    </row>
    <row r="162" spans="1:15" x14ac:dyDescent="0.35">
      <c r="A162" t="s">
        <v>217</v>
      </c>
      <c r="B162" t="s">
        <v>239</v>
      </c>
      <c r="C162">
        <v>1145</v>
      </c>
      <c r="D162">
        <v>217</v>
      </c>
      <c r="E162" t="s">
        <v>29</v>
      </c>
      <c r="F162">
        <v>1614</v>
      </c>
      <c r="G162">
        <v>366</v>
      </c>
      <c r="H162">
        <v>441</v>
      </c>
      <c r="I162" t="s">
        <v>547</v>
      </c>
      <c r="J162" t="s">
        <v>548</v>
      </c>
      <c r="K162">
        <v>1001</v>
      </c>
      <c r="L162">
        <v>444</v>
      </c>
      <c r="M162">
        <v>276</v>
      </c>
      <c r="N162" t="s">
        <v>549</v>
      </c>
      <c r="O162" t="s">
        <v>550</v>
      </c>
    </row>
    <row r="163" spans="1:15" x14ac:dyDescent="0.35">
      <c r="A163" t="s">
        <v>217</v>
      </c>
      <c r="B163" t="s">
        <v>239</v>
      </c>
      <c r="C163">
        <v>1145</v>
      </c>
      <c r="D163">
        <v>217</v>
      </c>
      <c r="E163" t="s">
        <v>32</v>
      </c>
      <c r="F163">
        <v>1515</v>
      </c>
      <c r="G163">
        <v>396</v>
      </c>
      <c r="H163">
        <v>507</v>
      </c>
      <c r="I163" t="s">
        <v>551</v>
      </c>
      <c r="J163" t="s">
        <v>552</v>
      </c>
      <c r="K163">
        <v>997</v>
      </c>
      <c r="L163">
        <v>536</v>
      </c>
      <c r="M163">
        <v>282</v>
      </c>
      <c r="N163" t="s">
        <v>490</v>
      </c>
      <c r="O163" t="s">
        <v>553</v>
      </c>
    </row>
    <row r="164" spans="1:15" x14ac:dyDescent="0.35">
      <c r="A164" t="s">
        <v>217</v>
      </c>
      <c r="B164" t="s">
        <v>239</v>
      </c>
      <c r="C164">
        <v>1145</v>
      </c>
      <c r="D164">
        <v>217</v>
      </c>
      <c r="E164" t="s">
        <v>17</v>
      </c>
      <c r="F164">
        <v>0</v>
      </c>
      <c r="G164">
        <v>15</v>
      </c>
      <c r="H164">
        <v>0</v>
      </c>
      <c r="I164" t="s">
        <v>18</v>
      </c>
      <c r="J164">
        <v>100</v>
      </c>
      <c r="K164">
        <v>217</v>
      </c>
      <c r="L164">
        <v>288</v>
      </c>
      <c r="M164">
        <v>217</v>
      </c>
      <c r="N164">
        <v>0</v>
      </c>
      <c r="O164" t="s">
        <v>554</v>
      </c>
    </row>
    <row r="165" spans="1:15" x14ac:dyDescent="0.35">
      <c r="A165" t="s">
        <v>217</v>
      </c>
      <c r="B165" t="s">
        <v>239</v>
      </c>
      <c r="C165">
        <v>1145</v>
      </c>
      <c r="D165">
        <v>217</v>
      </c>
      <c r="E165" t="s">
        <v>19</v>
      </c>
      <c r="F165">
        <v>471</v>
      </c>
      <c r="G165">
        <v>105</v>
      </c>
      <c r="H165">
        <v>255</v>
      </c>
      <c r="I165" t="s">
        <v>555</v>
      </c>
      <c r="J165" t="s">
        <v>556</v>
      </c>
      <c r="K165">
        <v>878</v>
      </c>
      <c r="L165">
        <v>450</v>
      </c>
      <c r="M165">
        <v>308</v>
      </c>
      <c r="N165" t="s">
        <v>557</v>
      </c>
      <c r="O165" t="s">
        <v>558</v>
      </c>
    </row>
    <row r="166" spans="1:15" x14ac:dyDescent="0.35">
      <c r="A166" t="s">
        <v>217</v>
      </c>
      <c r="B166" t="s">
        <v>239</v>
      </c>
      <c r="C166">
        <v>1145</v>
      </c>
      <c r="D166">
        <v>217</v>
      </c>
      <c r="E166" t="s">
        <v>20</v>
      </c>
      <c r="F166">
        <v>885</v>
      </c>
      <c r="G166">
        <v>411</v>
      </c>
      <c r="H166">
        <v>636</v>
      </c>
      <c r="I166" t="s">
        <v>559</v>
      </c>
      <c r="J166" t="s">
        <v>560</v>
      </c>
      <c r="K166">
        <v>636</v>
      </c>
      <c r="L166">
        <v>588</v>
      </c>
      <c r="M166">
        <v>298</v>
      </c>
      <c r="N166" t="s">
        <v>561</v>
      </c>
      <c r="O166" t="s">
        <v>562</v>
      </c>
    </row>
    <row r="167" spans="1:15" s="2" customFormat="1" x14ac:dyDescent="0.35">
      <c r="C167" s="2" t="str">
        <f>A166 &amp; " (" &amp; C166 &amp; ")"</f>
        <v>portfoliovqe (1145)</v>
      </c>
      <c r="D167" t="s">
        <v>217</v>
      </c>
      <c r="E167" s="2">
        <f>COUNTA(E159:E166)</f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O175"/>
  <sheetViews>
    <sheetView topLeftCell="A148" workbookViewId="0">
      <selection activeCell="E48" sqref="E48"/>
    </sheetView>
  </sheetViews>
  <sheetFormatPr defaultRowHeight="14.5" x14ac:dyDescent="0.35"/>
  <cols>
    <col min="1" max="1" width="14.54296875" bestFit="1" customWidth="1"/>
    <col min="5" max="5" width="1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t="s">
        <v>15</v>
      </c>
      <c r="B2" t="s">
        <v>16</v>
      </c>
      <c r="C2">
        <v>7</v>
      </c>
      <c r="D2">
        <v>7</v>
      </c>
      <c r="E2" t="s">
        <v>17</v>
      </c>
      <c r="F2">
        <v>0</v>
      </c>
      <c r="G2">
        <v>0</v>
      </c>
      <c r="H2">
        <v>0</v>
      </c>
      <c r="I2" t="s">
        <v>18</v>
      </c>
      <c r="J2" t="s">
        <v>18</v>
      </c>
      <c r="K2">
        <v>7</v>
      </c>
      <c r="L2">
        <v>7</v>
      </c>
      <c r="M2">
        <v>7</v>
      </c>
      <c r="N2">
        <v>0</v>
      </c>
      <c r="O2">
        <v>0</v>
      </c>
    </row>
    <row r="3" spans="1:15" x14ac:dyDescent="0.35">
      <c r="A3" t="s">
        <v>15</v>
      </c>
      <c r="B3" t="s">
        <v>16</v>
      </c>
      <c r="C3">
        <v>7</v>
      </c>
      <c r="D3">
        <v>7</v>
      </c>
      <c r="E3" t="s">
        <v>19</v>
      </c>
      <c r="F3">
        <v>0</v>
      </c>
      <c r="G3">
        <v>0</v>
      </c>
      <c r="H3">
        <v>0</v>
      </c>
      <c r="I3" t="s">
        <v>18</v>
      </c>
      <c r="J3" t="s">
        <v>18</v>
      </c>
      <c r="K3">
        <v>7</v>
      </c>
      <c r="L3">
        <v>7</v>
      </c>
      <c r="M3">
        <v>7</v>
      </c>
      <c r="N3">
        <v>0</v>
      </c>
      <c r="O3">
        <v>0</v>
      </c>
    </row>
    <row r="4" spans="1:15" x14ac:dyDescent="0.35">
      <c r="A4" t="s">
        <v>15</v>
      </c>
      <c r="B4" t="s">
        <v>16</v>
      </c>
      <c r="C4">
        <v>7</v>
      </c>
      <c r="D4">
        <v>7</v>
      </c>
      <c r="E4" t="s">
        <v>20</v>
      </c>
      <c r="F4">
        <v>0</v>
      </c>
      <c r="G4">
        <v>3</v>
      </c>
      <c r="H4">
        <v>9</v>
      </c>
      <c r="I4" t="s">
        <v>18</v>
      </c>
      <c r="J4">
        <v>-200</v>
      </c>
      <c r="K4">
        <v>7</v>
      </c>
      <c r="L4">
        <v>10</v>
      </c>
      <c r="M4">
        <v>8</v>
      </c>
      <c r="N4" t="s">
        <v>21</v>
      </c>
      <c r="O4">
        <v>20</v>
      </c>
    </row>
    <row r="5" spans="1:15" x14ac:dyDescent="0.35">
      <c r="A5" t="s">
        <v>15</v>
      </c>
      <c r="B5" t="s">
        <v>16</v>
      </c>
      <c r="C5">
        <v>7</v>
      </c>
      <c r="D5">
        <v>7</v>
      </c>
      <c r="E5" t="s">
        <v>22</v>
      </c>
      <c r="F5">
        <v>0</v>
      </c>
      <c r="G5">
        <v>0</v>
      </c>
      <c r="H5">
        <v>9</v>
      </c>
      <c r="I5" t="s">
        <v>18</v>
      </c>
      <c r="J5" t="s">
        <v>18</v>
      </c>
      <c r="K5">
        <v>7</v>
      </c>
      <c r="L5">
        <v>7</v>
      </c>
      <c r="M5">
        <v>8</v>
      </c>
      <c r="N5" t="s">
        <v>21</v>
      </c>
      <c r="O5" t="s">
        <v>21</v>
      </c>
    </row>
    <row r="6" spans="1:15" x14ac:dyDescent="0.35">
      <c r="A6" t="s">
        <v>15</v>
      </c>
      <c r="B6" t="s">
        <v>16</v>
      </c>
      <c r="C6">
        <v>7</v>
      </c>
      <c r="D6">
        <v>7</v>
      </c>
      <c r="E6" t="s">
        <v>23</v>
      </c>
      <c r="F6">
        <v>6</v>
      </c>
      <c r="G6">
        <v>3</v>
      </c>
      <c r="H6">
        <v>6</v>
      </c>
      <c r="I6">
        <v>0</v>
      </c>
      <c r="J6">
        <v>-100</v>
      </c>
      <c r="K6">
        <v>13</v>
      </c>
      <c r="L6">
        <v>10</v>
      </c>
      <c r="M6">
        <v>8</v>
      </c>
      <c r="N6" t="s">
        <v>24</v>
      </c>
      <c r="O6">
        <v>20</v>
      </c>
    </row>
    <row r="7" spans="1:15" x14ac:dyDescent="0.35">
      <c r="A7" t="s">
        <v>15</v>
      </c>
      <c r="B7" t="s">
        <v>16</v>
      </c>
      <c r="C7">
        <v>7</v>
      </c>
      <c r="D7">
        <v>7</v>
      </c>
      <c r="E7" t="s">
        <v>25</v>
      </c>
      <c r="F7">
        <v>3</v>
      </c>
      <c r="G7">
        <v>0</v>
      </c>
      <c r="H7">
        <v>9</v>
      </c>
      <c r="I7">
        <v>-200</v>
      </c>
      <c r="J7" t="s">
        <v>18</v>
      </c>
      <c r="K7">
        <v>10</v>
      </c>
      <c r="L7">
        <v>7</v>
      </c>
      <c r="M7">
        <v>8</v>
      </c>
      <c r="N7">
        <v>20</v>
      </c>
      <c r="O7" t="s">
        <v>21</v>
      </c>
    </row>
    <row r="8" spans="1:15" x14ac:dyDescent="0.35">
      <c r="A8" t="s">
        <v>15</v>
      </c>
      <c r="B8" t="s">
        <v>16</v>
      </c>
      <c r="C8">
        <v>7</v>
      </c>
      <c r="D8">
        <v>7</v>
      </c>
      <c r="E8" t="s">
        <v>26</v>
      </c>
      <c r="F8">
        <v>0</v>
      </c>
      <c r="G8">
        <v>9</v>
      </c>
      <c r="H8">
        <v>18</v>
      </c>
      <c r="I8" t="s">
        <v>18</v>
      </c>
      <c r="J8">
        <v>-100</v>
      </c>
      <c r="K8">
        <v>7</v>
      </c>
      <c r="L8">
        <v>13</v>
      </c>
      <c r="M8">
        <v>9</v>
      </c>
      <c r="N8" t="s">
        <v>27</v>
      </c>
      <c r="O8" t="s">
        <v>28</v>
      </c>
    </row>
    <row r="9" spans="1:15" x14ac:dyDescent="0.35">
      <c r="A9" t="s">
        <v>15</v>
      </c>
      <c r="B9" t="s">
        <v>16</v>
      </c>
      <c r="C9">
        <v>7</v>
      </c>
      <c r="D9">
        <v>7</v>
      </c>
      <c r="E9" t="s">
        <v>29</v>
      </c>
      <c r="F9">
        <v>9</v>
      </c>
      <c r="G9">
        <v>3</v>
      </c>
      <c r="H9">
        <v>6</v>
      </c>
      <c r="I9" t="s">
        <v>30</v>
      </c>
      <c r="J9">
        <v>-100</v>
      </c>
      <c r="K9">
        <v>16</v>
      </c>
      <c r="L9">
        <v>10</v>
      </c>
      <c r="M9">
        <v>9</v>
      </c>
      <c r="N9" t="s">
        <v>31</v>
      </c>
      <c r="O9">
        <v>10</v>
      </c>
    </row>
    <row r="10" spans="1:15" x14ac:dyDescent="0.35">
      <c r="A10" t="s">
        <v>15</v>
      </c>
      <c r="B10" t="s">
        <v>16</v>
      </c>
      <c r="C10">
        <v>7</v>
      </c>
      <c r="D10">
        <v>7</v>
      </c>
      <c r="E10" t="s">
        <v>32</v>
      </c>
      <c r="F10">
        <v>9</v>
      </c>
      <c r="G10">
        <v>0</v>
      </c>
      <c r="H10">
        <v>6</v>
      </c>
      <c r="I10" t="s">
        <v>30</v>
      </c>
      <c r="J10" t="s">
        <v>18</v>
      </c>
      <c r="K10">
        <v>16</v>
      </c>
      <c r="L10">
        <v>7</v>
      </c>
      <c r="M10">
        <v>9</v>
      </c>
      <c r="N10" t="s">
        <v>31</v>
      </c>
      <c r="O10" t="s">
        <v>27</v>
      </c>
    </row>
    <row r="11" spans="1:15" x14ac:dyDescent="0.35">
      <c r="A11" t="s">
        <v>15</v>
      </c>
      <c r="B11" t="s">
        <v>16</v>
      </c>
      <c r="C11">
        <v>7</v>
      </c>
      <c r="D11">
        <v>7</v>
      </c>
      <c r="E11" t="s">
        <v>33</v>
      </c>
      <c r="F11">
        <v>0</v>
      </c>
      <c r="G11">
        <v>6</v>
      </c>
      <c r="H11">
        <v>9</v>
      </c>
      <c r="I11" t="s">
        <v>18</v>
      </c>
      <c r="J11">
        <v>-50</v>
      </c>
      <c r="K11">
        <v>7</v>
      </c>
      <c r="L11">
        <v>8</v>
      </c>
      <c r="M11">
        <v>8</v>
      </c>
      <c r="N11" t="s">
        <v>21</v>
      </c>
      <c r="O11">
        <v>0</v>
      </c>
    </row>
    <row r="12" spans="1:15" s="2" customFormat="1" x14ac:dyDescent="0.35">
      <c r="C12" s="2" t="str">
        <f>A11 &amp; " (" &amp; C11 &amp; ")"</f>
        <v>ghz (7)</v>
      </c>
      <c r="D12" s="2" t="s">
        <v>15</v>
      </c>
      <c r="E12" s="2">
        <f>COUNTA(E2:E11)</f>
        <v>10</v>
      </c>
    </row>
    <row r="14" spans="1:15" x14ac:dyDescent="0.35">
      <c r="A14" t="s">
        <v>34</v>
      </c>
      <c r="B14" t="s">
        <v>16</v>
      </c>
      <c r="C14">
        <v>36</v>
      </c>
      <c r="D14">
        <v>11</v>
      </c>
      <c r="E14" t="s">
        <v>17</v>
      </c>
      <c r="F14">
        <v>0</v>
      </c>
      <c r="G14">
        <v>0</v>
      </c>
      <c r="H14">
        <v>0</v>
      </c>
      <c r="I14" t="s">
        <v>18</v>
      </c>
      <c r="J14" t="s">
        <v>18</v>
      </c>
      <c r="K14">
        <v>11</v>
      </c>
      <c r="L14">
        <v>11</v>
      </c>
      <c r="M14">
        <v>11</v>
      </c>
      <c r="N14">
        <v>0</v>
      </c>
      <c r="O14">
        <v>0</v>
      </c>
    </row>
    <row r="15" spans="1:15" x14ac:dyDescent="0.35">
      <c r="A15" t="s">
        <v>34</v>
      </c>
      <c r="B15" t="s">
        <v>16</v>
      </c>
      <c r="C15">
        <v>36</v>
      </c>
      <c r="D15">
        <v>11</v>
      </c>
      <c r="E15" t="s">
        <v>19</v>
      </c>
      <c r="F15">
        <v>0</v>
      </c>
      <c r="G15">
        <v>0</v>
      </c>
      <c r="H15">
        <v>0</v>
      </c>
      <c r="I15" t="s">
        <v>18</v>
      </c>
      <c r="J15" t="s">
        <v>18</v>
      </c>
      <c r="K15">
        <v>11</v>
      </c>
      <c r="L15">
        <v>11</v>
      </c>
      <c r="M15">
        <v>11</v>
      </c>
      <c r="N15">
        <v>0</v>
      </c>
      <c r="O15">
        <v>0</v>
      </c>
    </row>
    <row r="16" spans="1:15" x14ac:dyDescent="0.35">
      <c r="A16" t="s">
        <v>34</v>
      </c>
      <c r="B16" t="s">
        <v>16</v>
      </c>
      <c r="C16">
        <v>36</v>
      </c>
      <c r="D16">
        <v>11</v>
      </c>
      <c r="E16" t="s">
        <v>20</v>
      </c>
      <c r="F16">
        <v>36</v>
      </c>
      <c r="G16">
        <v>3</v>
      </c>
      <c r="H16">
        <v>3</v>
      </c>
      <c r="I16" t="s">
        <v>35</v>
      </c>
      <c r="J16">
        <v>0</v>
      </c>
      <c r="K16">
        <v>40</v>
      </c>
      <c r="L16">
        <v>17</v>
      </c>
      <c r="M16">
        <v>12</v>
      </c>
      <c r="N16">
        <v>70</v>
      </c>
      <c r="O16" t="s">
        <v>36</v>
      </c>
    </row>
    <row r="17" spans="1:15" x14ac:dyDescent="0.35">
      <c r="A17" t="s">
        <v>34</v>
      </c>
      <c r="B17" t="s">
        <v>16</v>
      </c>
      <c r="C17">
        <v>36</v>
      </c>
      <c r="D17">
        <v>11</v>
      </c>
      <c r="E17" t="s">
        <v>22</v>
      </c>
      <c r="F17">
        <v>24</v>
      </c>
      <c r="G17">
        <v>3</v>
      </c>
      <c r="H17">
        <v>3</v>
      </c>
      <c r="I17" t="s">
        <v>37</v>
      </c>
      <c r="J17">
        <v>0</v>
      </c>
      <c r="K17">
        <v>30</v>
      </c>
      <c r="L17">
        <v>14</v>
      </c>
      <c r="M17">
        <v>12</v>
      </c>
      <c r="N17">
        <v>60</v>
      </c>
      <c r="O17" t="s">
        <v>38</v>
      </c>
    </row>
    <row r="18" spans="1:15" x14ac:dyDescent="0.35">
      <c r="A18" t="s">
        <v>34</v>
      </c>
      <c r="B18" t="s">
        <v>16</v>
      </c>
      <c r="C18">
        <v>36</v>
      </c>
      <c r="D18">
        <v>11</v>
      </c>
      <c r="E18" t="s">
        <v>23</v>
      </c>
      <c r="F18">
        <v>9</v>
      </c>
      <c r="G18">
        <v>3</v>
      </c>
      <c r="H18">
        <v>0</v>
      </c>
      <c r="I18">
        <v>100</v>
      </c>
      <c r="J18">
        <v>100</v>
      </c>
      <c r="K18">
        <v>21</v>
      </c>
      <c r="L18">
        <v>17</v>
      </c>
      <c r="M18">
        <v>11</v>
      </c>
      <c r="N18" t="s">
        <v>39</v>
      </c>
      <c r="O18" t="s">
        <v>40</v>
      </c>
    </row>
    <row r="19" spans="1:15" x14ac:dyDescent="0.35">
      <c r="A19" t="s">
        <v>34</v>
      </c>
      <c r="B19" t="s">
        <v>16</v>
      </c>
      <c r="C19">
        <v>36</v>
      </c>
      <c r="D19">
        <v>11</v>
      </c>
      <c r="E19" t="s">
        <v>25</v>
      </c>
      <c r="F19">
        <v>21</v>
      </c>
      <c r="G19">
        <v>3</v>
      </c>
      <c r="H19">
        <v>3</v>
      </c>
      <c r="I19" t="s">
        <v>41</v>
      </c>
      <c r="J19">
        <v>0</v>
      </c>
      <c r="K19">
        <v>37</v>
      </c>
      <c r="L19">
        <v>14</v>
      </c>
      <c r="M19">
        <v>12</v>
      </c>
      <c r="N19" t="s">
        <v>42</v>
      </c>
      <c r="O19" t="s">
        <v>38</v>
      </c>
    </row>
    <row r="20" spans="1:15" x14ac:dyDescent="0.35">
      <c r="A20" t="s">
        <v>34</v>
      </c>
      <c r="B20" t="s">
        <v>16</v>
      </c>
      <c r="C20">
        <v>36</v>
      </c>
      <c r="D20">
        <v>11</v>
      </c>
      <c r="E20" t="s">
        <v>26</v>
      </c>
      <c r="F20">
        <v>36</v>
      </c>
      <c r="G20">
        <v>6</v>
      </c>
      <c r="H20">
        <v>6</v>
      </c>
      <c r="I20" t="s">
        <v>43</v>
      </c>
      <c r="J20">
        <v>0</v>
      </c>
      <c r="K20">
        <v>40</v>
      </c>
      <c r="L20">
        <v>17</v>
      </c>
      <c r="M20">
        <v>14</v>
      </c>
      <c r="N20">
        <v>65</v>
      </c>
      <c r="O20" t="s">
        <v>44</v>
      </c>
    </row>
    <row r="21" spans="1:15" x14ac:dyDescent="0.35">
      <c r="A21" t="s">
        <v>34</v>
      </c>
      <c r="B21" t="s">
        <v>16</v>
      </c>
      <c r="C21">
        <v>36</v>
      </c>
      <c r="D21">
        <v>11</v>
      </c>
      <c r="E21" t="s">
        <v>29</v>
      </c>
      <c r="F21">
        <v>24</v>
      </c>
      <c r="G21">
        <v>3</v>
      </c>
      <c r="H21">
        <v>3</v>
      </c>
      <c r="I21" t="s">
        <v>37</v>
      </c>
      <c r="J21">
        <v>0</v>
      </c>
      <c r="K21">
        <v>37</v>
      </c>
      <c r="L21">
        <v>16</v>
      </c>
      <c r="M21">
        <v>12</v>
      </c>
      <c r="N21" t="s">
        <v>42</v>
      </c>
      <c r="O21">
        <v>25</v>
      </c>
    </row>
    <row r="22" spans="1:15" x14ac:dyDescent="0.35">
      <c r="A22" t="s">
        <v>34</v>
      </c>
      <c r="B22" t="s">
        <v>16</v>
      </c>
      <c r="C22">
        <v>36</v>
      </c>
      <c r="D22">
        <v>11</v>
      </c>
      <c r="E22" t="s">
        <v>32</v>
      </c>
      <c r="F22">
        <v>24</v>
      </c>
      <c r="G22">
        <v>3</v>
      </c>
      <c r="H22">
        <v>3</v>
      </c>
      <c r="I22" t="s">
        <v>37</v>
      </c>
      <c r="J22">
        <v>0</v>
      </c>
      <c r="K22">
        <v>37</v>
      </c>
      <c r="L22">
        <v>17</v>
      </c>
      <c r="M22">
        <v>12</v>
      </c>
      <c r="N22" t="s">
        <v>42</v>
      </c>
      <c r="O22" t="s">
        <v>36</v>
      </c>
    </row>
    <row r="23" spans="1:15" x14ac:dyDescent="0.35">
      <c r="A23" t="s">
        <v>34</v>
      </c>
      <c r="B23" t="s">
        <v>16</v>
      </c>
      <c r="C23">
        <v>36</v>
      </c>
      <c r="D23">
        <v>11</v>
      </c>
      <c r="E23" t="s">
        <v>33</v>
      </c>
      <c r="F23">
        <v>9</v>
      </c>
      <c r="G23">
        <v>3</v>
      </c>
      <c r="H23">
        <v>3</v>
      </c>
      <c r="I23" t="s">
        <v>45</v>
      </c>
      <c r="J23">
        <v>0</v>
      </c>
      <c r="K23">
        <v>24</v>
      </c>
      <c r="L23">
        <v>14</v>
      </c>
      <c r="M23">
        <v>12</v>
      </c>
      <c r="N23">
        <v>50</v>
      </c>
      <c r="O23" t="s">
        <v>38</v>
      </c>
    </row>
    <row r="24" spans="1:15" s="2" customFormat="1" x14ac:dyDescent="0.35">
      <c r="C24" s="2" t="str">
        <f>A23 &amp; " (" &amp; C23 &amp; ")"</f>
        <v>dj (36)</v>
      </c>
      <c r="D24" s="2" t="s">
        <v>34</v>
      </c>
      <c r="E24" s="2">
        <f>COUNTA(E14:E23)</f>
        <v>10</v>
      </c>
    </row>
    <row r="26" spans="1:15" x14ac:dyDescent="0.35">
      <c r="A26" t="s">
        <v>46</v>
      </c>
      <c r="B26" t="s">
        <v>16</v>
      </c>
      <c r="C26">
        <v>50</v>
      </c>
      <c r="D26">
        <v>22</v>
      </c>
      <c r="E26" t="s">
        <v>17</v>
      </c>
      <c r="F26">
        <v>0</v>
      </c>
      <c r="G26">
        <v>3</v>
      </c>
      <c r="H26">
        <v>0</v>
      </c>
      <c r="I26" t="s">
        <v>18</v>
      </c>
      <c r="J26">
        <v>100</v>
      </c>
      <c r="K26">
        <v>22</v>
      </c>
      <c r="L26">
        <v>22</v>
      </c>
      <c r="M26">
        <v>22</v>
      </c>
      <c r="N26">
        <v>0</v>
      </c>
      <c r="O26">
        <v>0</v>
      </c>
    </row>
    <row r="27" spans="1:15" x14ac:dyDescent="0.35">
      <c r="A27" t="s">
        <v>46</v>
      </c>
      <c r="B27" t="s">
        <v>16</v>
      </c>
      <c r="C27">
        <v>50</v>
      </c>
      <c r="D27">
        <v>22</v>
      </c>
      <c r="E27" t="s">
        <v>19</v>
      </c>
      <c r="F27">
        <v>0</v>
      </c>
      <c r="G27">
        <v>6</v>
      </c>
      <c r="H27">
        <v>0</v>
      </c>
      <c r="I27" t="s">
        <v>18</v>
      </c>
      <c r="J27">
        <v>100</v>
      </c>
      <c r="K27">
        <v>22</v>
      </c>
      <c r="L27">
        <v>25</v>
      </c>
      <c r="M27">
        <v>22</v>
      </c>
      <c r="N27">
        <v>0</v>
      </c>
      <c r="O27">
        <v>12</v>
      </c>
    </row>
    <row r="28" spans="1:15" x14ac:dyDescent="0.35">
      <c r="A28" t="s">
        <v>46</v>
      </c>
      <c r="B28" t="s">
        <v>16</v>
      </c>
      <c r="C28">
        <v>50</v>
      </c>
      <c r="D28">
        <v>22</v>
      </c>
      <c r="E28" t="s">
        <v>20</v>
      </c>
      <c r="F28">
        <v>12</v>
      </c>
      <c r="G28">
        <v>6</v>
      </c>
      <c r="H28">
        <v>9</v>
      </c>
      <c r="I28">
        <v>25</v>
      </c>
      <c r="J28">
        <v>-50</v>
      </c>
      <c r="K28">
        <v>32</v>
      </c>
      <c r="L28">
        <v>25</v>
      </c>
      <c r="M28">
        <v>20</v>
      </c>
      <c r="N28" t="s">
        <v>47</v>
      </c>
      <c r="O28">
        <v>20</v>
      </c>
    </row>
    <row r="29" spans="1:15" x14ac:dyDescent="0.35">
      <c r="A29" t="s">
        <v>46</v>
      </c>
      <c r="B29" t="s">
        <v>16</v>
      </c>
      <c r="C29">
        <v>50</v>
      </c>
      <c r="D29">
        <v>22</v>
      </c>
      <c r="E29" t="s">
        <v>22</v>
      </c>
      <c r="F29">
        <v>18</v>
      </c>
      <c r="G29">
        <v>6</v>
      </c>
      <c r="H29">
        <v>12</v>
      </c>
      <c r="I29" t="s">
        <v>30</v>
      </c>
      <c r="J29">
        <v>-100</v>
      </c>
      <c r="K29">
        <v>38</v>
      </c>
      <c r="L29">
        <v>25</v>
      </c>
      <c r="M29">
        <v>21</v>
      </c>
      <c r="N29" t="s">
        <v>48</v>
      </c>
      <c r="O29">
        <v>16</v>
      </c>
    </row>
    <row r="30" spans="1:15" x14ac:dyDescent="0.35">
      <c r="A30" t="s">
        <v>46</v>
      </c>
      <c r="B30" t="s">
        <v>16</v>
      </c>
      <c r="C30">
        <v>50</v>
      </c>
      <c r="D30">
        <v>22</v>
      </c>
      <c r="E30" t="s">
        <v>23</v>
      </c>
      <c r="F30">
        <v>15</v>
      </c>
      <c r="G30">
        <v>3</v>
      </c>
      <c r="H30">
        <v>6</v>
      </c>
      <c r="I30">
        <v>60</v>
      </c>
      <c r="J30">
        <v>-100</v>
      </c>
      <c r="K30">
        <v>37</v>
      </c>
      <c r="L30">
        <v>32</v>
      </c>
      <c r="M30">
        <v>20</v>
      </c>
      <c r="N30" t="s">
        <v>49</v>
      </c>
      <c r="O30" t="s">
        <v>47</v>
      </c>
    </row>
    <row r="31" spans="1:15" x14ac:dyDescent="0.35">
      <c r="A31" t="s">
        <v>46</v>
      </c>
      <c r="B31" t="s">
        <v>16</v>
      </c>
      <c r="C31">
        <v>50</v>
      </c>
      <c r="D31">
        <v>22</v>
      </c>
      <c r="E31" t="s">
        <v>25</v>
      </c>
      <c r="F31">
        <v>18</v>
      </c>
      <c r="G31">
        <v>3</v>
      </c>
      <c r="H31">
        <v>9</v>
      </c>
      <c r="I31">
        <v>50</v>
      </c>
      <c r="J31">
        <v>-200</v>
      </c>
      <c r="K31">
        <v>41</v>
      </c>
      <c r="L31">
        <v>25</v>
      </c>
      <c r="M31">
        <v>20</v>
      </c>
      <c r="N31" t="s">
        <v>50</v>
      </c>
      <c r="O31">
        <v>20</v>
      </c>
    </row>
    <row r="32" spans="1:15" x14ac:dyDescent="0.35">
      <c r="A32" t="s">
        <v>46</v>
      </c>
      <c r="B32" t="s">
        <v>16</v>
      </c>
      <c r="C32">
        <v>50</v>
      </c>
      <c r="D32">
        <v>22</v>
      </c>
      <c r="E32" t="s">
        <v>26</v>
      </c>
      <c r="F32">
        <v>12</v>
      </c>
      <c r="G32">
        <v>9</v>
      </c>
      <c r="H32">
        <v>12</v>
      </c>
      <c r="I32">
        <v>0</v>
      </c>
      <c r="J32" t="s">
        <v>51</v>
      </c>
      <c r="K32">
        <v>32</v>
      </c>
      <c r="L32">
        <v>25</v>
      </c>
      <c r="M32">
        <v>21</v>
      </c>
      <c r="N32" t="s">
        <v>52</v>
      </c>
      <c r="O32">
        <v>16</v>
      </c>
    </row>
    <row r="33" spans="1:15" x14ac:dyDescent="0.35">
      <c r="A33" t="s">
        <v>46</v>
      </c>
      <c r="B33" t="s">
        <v>16</v>
      </c>
      <c r="C33">
        <v>50</v>
      </c>
      <c r="D33">
        <v>22</v>
      </c>
      <c r="E33" t="s">
        <v>29</v>
      </c>
      <c r="F33">
        <v>12</v>
      </c>
      <c r="G33">
        <v>6</v>
      </c>
      <c r="H33">
        <v>9</v>
      </c>
      <c r="I33">
        <v>25</v>
      </c>
      <c r="J33">
        <v>-50</v>
      </c>
      <c r="K33">
        <v>35</v>
      </c>
      <c r="L33">
        <v>25</v>
      </c>
      <c r="M33">
        <v>20</v>
      </c>
      <c r="N33" t="s">
        <v>53</v>
      </c>
      <c r="O33">
        <v>20</v>
      </c>
    </row>
    <row r="34" spans="1:15" x14ac:dyDescent="0.35">
      <c r="A34" t="s">
        <v>46</v>
      </c>
      <c r="B34" t="s">
        <v>16</v>
      </c>
      <c r="C34">
        <v>50</v>
      </c>
      <c r="D34">
        <v>22</v>
      </c>
      <c r="E34" t="s">
        <v>32</v>
      </c>
      <c r="F34">
        <v>12</v>
      </c>
      <c r="G34">
        <v>6</v>
      </c>
      <c r="H34">
        <v>9</v>
      </c>
      <c r="I34">
        <v>25</v>
      </c>
      <c r="J34">
        <v>-50</v>
      </c>
      <c r="K34">
        <v>35</v>
      </c>
      <c r="L34">
        <v>22</v>
      </c>
      <c r="M34">
        <v>20</v>
      </c>
      <c r="N34" t="s">
        <v>53</v>
      </c>
      <c r="O34" t="s">
        <v>54</v>
      </c>
    </row>
    <row r="35" spans="1:15" x14ac:dyDescent="0.35">
      <c r="A35" t="s">
        <v>46</v>
      </c>
      <c r="B35" t="s">
        <v>16</v>
      </c>
      <c r="C35">
        <v>50</v>
      </c>
      <c r="D35">
        <v>22</v>
      </c>
      <c r="E35" t="s">
        <v>33</v>
      </c>
      <c r="F35">
        <v>12</v>
      </c>
      <c r="G35">
        <v>6</v>
      </c>
      <c r="H35">
        <v>12</v>
      </c>
      <c r="I35">
        <v>0</v>
      </c>
      <c r="J35">
        <v>-100</v>
      </c>
      <c r="K35">
        <v>33</v>
      </c>
      <c r="L35">
        <v>25</v>
      </c>
      <c r="M35">
        <v>25</v>
      </c>
      <c r="N35" t="s">
        <v>55</v>
      </c>
      <c r="O35">
        <v>0</v>
      </c>
    </row>
    <row r="36" spans="1:15" s="2" customFormat="1" x14ac:dyDescent="0.35">
      <c r="C36" s="2" t="str">
        <f>A35 &amp; " (" &amp; C35 &amp; ")"</f>
        <v>graphstate (50)</v>
      </c>
      <c r="D36" s="2" t="s">
        <v>46</v>
      </c>
      <c r="E36" s="2">
        <f>COUNTA(E26:E35)</f>
        <v>10</v>
      </c>
    </row>
    <row r="38" spans="1:15" x14ac:dyDescent="0.35">
      <c r="A38" t="s">
        <v>56</v>
      </c>
      <c r="B38" t="s">
        <v>16</v>
      </c>
      <c r="C38">
        <v>71</v>
      </c>
      <c r="D38">
        <v>38</v>
      </c>
      <c r="E38" t="s">
        <v>17</v>
      </c>
      <c r="F38">
        <v>0</v>
      </c>
      <c r="G38">
        <v>0</v>
      </c>
      <c r="H38">
        <v>0</v>
      </c>
      <c r="I38" t="s">
        <v>18</v>
      </c>
      <c r="J38" t="s">
        <v>18</v>
      </c>
      <c r="K38">
        <v>38</v>
      </c>
      <c r="L38">
        <v>38</v>
      </c>
      <c r="M38">
        <v>38</v>
      </c>
      <c r="N38">
        <v>0</v>
      </c>
      <c r="O38">
        <v>0</v>
      </c>
    </row>
    <row r="39" spans="1:15" x14ac:dyDescent="0.35">
      <c r="A39" t="s">
        <v>56</v>
      </c>
      <c r="B39" t="s">
        <v>16</v>
      </c>
      <c r="C39">
        <v>71</v>
      </c>
      <c r="D39">
        <v>38</v>
      </c>
      <c r="E39" t="s">
        <v>19</v>
      </c>
      <c r="F39">
        <v>0</v>
      </c>
      <c r="G39">
        <v>0</v>
      </c>
      <c r="H39">
        <v>0</v>
      </c>
      <c r="I39" t="s">
        <v>18</v>
      </c>
      <c r="J39" t="s">
        <v>18</v>
      </c>
      <c r="K39">
        <v>38</v>
      </c>
      <c r="L39">
        <v>38</v>
      </c>
      <c r="M39">
        <v>38</v>
      </c>
      <c r="N39">
        <v>0</v>
      </c>
      <c r="O39">
        <v>0</v>
      </c>
    </row>
    <row r="40" spans="1:15" x14ac:dyDescent="0.35">
      <c r="A40" t="s">
        <v>56</v>
      </c>
      <c r="B40" t="s">
        <v>16</v>
      </c>
      <c r="C40">
        <v>71</v>
      </c>
      <c r="D40">
        <v>38</v>
      </c>
      <c r="E40" t="s">
        <v>20</v>
      </c>
      <c r="F40">
        <v>72</v>
      </c>
      <c r="G40">
        <v>15</v>
      </c>
      <c r="H40">
        <v>24</v>
      </c>
      <c r="I40" t="s">
        <v>45</v>
      </c>
      <c r="J40">
        <v>-60</v>
      </c>
      <c r="K40">
        <v>92</v>
      </c>
      <c r="L40">
        <v>60</v>
      </c>
      <c r="M40">
        <v>42</v>
      </c>
      <c r="N40" t="s">
        <v>57</v>
      </c>
      <c r="O40">
        <v>30</v>
      </c>
    </row>
    <row r="41" spans="1:15" x14ac:dyDescent="0.35">
      <c r="A41" t="s">
        <v>56</v>
      </c>
      <c r="B41" t="s">
        <v>16</v>
      </c>
      <c r="C41">
        <v>71</v>
      </c>
      <c r="D41">
        <v>38</v>
      </c>
      <c r="E41" t="s">
        <v>22</v>
      </c>
      <c r="F41">
        <v>51</v>
      </c>
      <c r="G41">
        <v>18</v>
      </c>
      <c r="H41">
        <v>24</v>
      </c>
      <c r="I41" t="s">
        <v>58</v>
      </c>
      <c r="J41" t="s">
        <v>51</v>
      </c>
      <c r="K41">
        <v>77</v>
      </c>
      <c r="L41">
        <v>59</v>
      </c>
      <c r="M41">
        <v>42</v>
      </c>
      <c r="N41" t="s">
        <v>59</v>
      </c>
      <c r="O41" t="s">
        <v>60</v>
      </c>
    </row>
    <row r="42" spans="1:15" x14ac:dyDescent="0.35">
      <c r="A42" t="s">
        <v>56</v>
      </c>
      <c r="B42" t="s">
        <v>16</v>
      </c>
      <c r="C42">
        <v>71</v>
      </c>
      <c r="D42">
        <v>38</v>
      </c>
      <c r="E42" t="s">
        <v>23</v>
      </c>
      <c r="F42">
        <v>39</v>
      </c>
      <c r="G42">
        <v>12</v>
      </c>
      <c r="H42">
        <v>21</v>
      </c>
      <c r="I42" t="s">
        <v>61</v>
      </c>
      <c r="J42">
        <v>-75</v>
      </c>
      <c r="K42">
        <v>74</v>
      </c>
      <c r="L42">
        <v>53</v>
      </c>
      <c r="M42">
        <v>41</v>
      </c>
      <c r="N42" t="s">
        <v>62</v>
      </c>
      <c r="O42" t="s">
        <v>63</v>
      </c>
    </row>
    <row r="43" spans="1:15" x14ac:dyDescent="0.35">
      <c r="A43" t="s">
        <v>56</v>
      </c>
      <c r="B43" t="s">
        <v>16</v>
      </c>
      <c r="C43">
        <v>71</v>
      </c>
      <c r="D43">
        <v>38</v>
      </c>
      <c r="E43" t="s">
        <v>25</v>
      </c>
      <c r="F43">
        <v>36</v>
      </c>
      <c r="G43">
        <v>15</v>
      </c>
      <c r="H43">
        <v>27</v>
      </c>
      <c r="I43">
        <v>25</v>
      </c>
      <c r="J43">
        <v>-80</v>
      </c>
      <c r="K43">
        <v>82</v>
      </c>
      <c r="L43">
        <v>54</v>
      </c>
      <c r="M43">
        <v>52</v>
      </c>
      <c r="N43" t="s">
        <v>64</v>
      </c>
      <c r="O43" t="s">
        <v>65</v>
      </c>
    </row>
    <row r="44" spans="1:15" x14ac:dyDescent="0.35">
      <c r="A44" t="s">
        <v>56</v>
      </c>
      <c r="B44" t="s">
        <v>16</v>
      </c>
      <c r="C44">
        <v>71</v>
      </c>
      <c r="D44">
        <v>38</v>
      </c>
      <c r="E44" t="s">
        <v>26</v>
      </c>
      <c r="F44">
        <v>72</v>
      </c>
      <c r="G44">
        <v>24</v>
      </c>
      <c r="H44">
        <v>24</v>
      </c>
      <c r="I44" t="s">
        <v>45</v>
      </c>
      <c r="J44">
        <v>0</v>
      </c>
      <c r="K44">
        <v>92</v>
      </c>
      <c r="L44">
        <v>57</v>
      </c>
      <c r="M44">
        <v>42</v>
      </c>
      <c r="N44" t="s">
        <v>57</v>
      </c>
      <c r="O44" t="s">
        <v>66</v>
      </c>
    </row>
    <row r="45" spans="1:15" x14ac:dyDescent="0.35">
      <c r="A45" t="s">
        <v>56</v>
      </c>
      <c r="B45" t="s">
        <v>16</v>
      </c>
      <c r="C45">
        <v>71</v>
      </c>
      <c r="D45">
        <v>38</v>
      </c>
      <c r="E45" t="s">
        <v>29</v>
      </c>
      <c r="F45">
        <v>48</v>
      </c>
      <c r="G45">
        <v>15</v>
      </c>
      <c r="H45">
        <v>24</v>
      </c>
      <c r="I45">
        <v>50</v>
      </c>
      <c r="J45">
        <v>-60</v>
      </c>
      <c r="K45">
        <v>82</v>
      </c>
      <c r="L45">
        <v>60</v>
      </c>
      <c r="M45">
        <v>42</v>
      </c>
      <c r="N45" t="s">
        <v>67</v>
      </c>
      <c r="O45">
        <v>30</v>
      </c>
    </row>
    <row r="46" spans="1:15" x14ac:dyDescent="0.35">
      <c r="A46" t="s">
        <v>56</v>
      </c>
      <c r="B46" t="s">
        <v>16</v>
      </c>
      <c r="C46">
        <v>71</v>
      </c>
      <c r="D46">
        <v>38</v>
      </c>
      <c r="E46" t="s">
        <v>32</v>
      </c>
      <c r="F46">
        <v>48</v>
      </c>
      <c r="G46">
        <v>15</v>
      </c>
      <c r="H46">
        <v>24</v>
      </c>
      <c r="I46">
        <v>50</v>
      </c>
      <c r="J46">
        <v>-60</v>
      </c>
      <c r="K46">
        <v>82</v>
      </c>
      <c r="L46">
        <v>60</v>
      </c>
      <c r="M46">
        <v>42</v>
      </c>
      <c r="N46" t="s">
        <v>67</v>
      </c>
      <c r="O46">
        <v>30</v>
      </c>
    </row>
    <row r="47" spans="1:15" x14ac:dyDescent="0.35">
      <c r="A47" t="s">
        <v>56</v>
      </c>
      <c r="B47" t="s">
        <v>16</v>
      </c>
      <c r="C47">
        <v>71</v>
      </c>
      <c r="D47">
        <v>38</v>
      </c>
      <c r="E47" t="s">
        <v>33</v>
      </c>
      <c r="F47">
        <v>27</v>
      </c>
      <c r="G47">
        <v>18</v>
      </c>
      <c r="H47">
        <v>18</v>
      </c>
      <c r="I47" t="s">
        <v>30</v>
      </c>
      <c r="J47">
        <v>0</v>
      </c>
      <c r="K47">
        <v>65</v>
      </c>
      <c r="L47">
        <v>57</v>
      </c>
      <c r="M47">
        <v>43</v>
      </c>
      <c r="N47" t="s">
        <v>68</v>
      </c>
      <c r="O47" t="s">
        <v>69</v>
      </c>
    </row>
    <row r="48" spans="1:15" s="2" customFormat="1" x14ac:dyDescent="0.35">
      <c r="D48" s="2" t="s">
        <v>56</v>
      </c>
      <c r="E48" s="2">
        <f>COUNTA(E38:E47)</f>
        <v>10</v>
      </c>
    </row>
    <row r="50" spans="1:15" x14ac:dyDescent="0.35">
      <c r="A50" t="s">
        <v>70</v>
      </c>
      <c r="B50" t="s">
        <v>16</v>
      </c>
      <c r="C50">
        <v>73</v>
      </c>
      <c r="D50">
        <v>45</v>
      </c>
      <c r="E50" t="s">
        <v>17</v>
      </c>
      <c r="F50">
        <v>0</v>
      </c>
      <c r="G50">
        <v>0</v>
      </c>
      <c r="H50">
        <v>0</v>
      </c>
      <c r="I50" t="s">
        <v>18</v>
      </c>
      <c r="J50" t="s">
        <v>18</v>
      </c>
      <c r="K50">
        <v>45</v>
      </c>
      <c r="L50">
        <v>45</v>
      </c>
      <c r="M50">
        <v>45</v>
      </c>
      <c r="N50">
        <v>0</v>
      </c>
      <c r="O50">
        <v>0</v>
      </c>
    </row>
    <row r="51" spans="1:15" x14ac:dyDescent="0.35">
      <c r="A51" t="s">
        <v>70</v>
      </c>
      <c r="B51" t="s">
        <v>16</v>
      </c>
      <c r="C51">
        <v>73</v>
      </c>
      <c r="D51">
        <v>45</v>
      </c>
      <c r="E51" t="s">
        <v>19</v>
      </c>
      <c r="F51">
        <v>0</v>
      </c>
      <c r="G51">
        <v>0</v>
      </c>
      <c r="H51">
        <v>0</v>
      </c>
      <c r="I51" t="s">
        <v>18</v>
      </c>
      <c r="J51" t="s">
        <v>18</v>
      </c>
      <c r="K51">
        <v>45</v>
      </c>
      <c r="L51">
        <v>45</v>
      </c>
      <c r="M51">
        <v>45</v>
      </c>
      <c r="N51">
        <v>0</v>
      </c>
      <c r="O51">
        <v>0</v>
      </c>
    </row>
    <row r="52" spans="1:15" x14ac:dyDescent="0.35">
      <c r="A52" t="s">
        <v>70</v>
      </c>
      <c r="B52" t="s">
        <v>16</v>
      </c>
      <c r="C52">
        <v>73</v>
      </c>
      <c r="D52">
        <v>45</v>
      </c>
      <c r="E52" t="s">
        <v>20</v>
      </c>
      <c r="F52">
        <v>0</v>
      </c>
      <c r="G52">
        <v>0</v>
      </c>
      <c r="H52">
        <v>9</v>
      </c>
      <c r="I52" t="s">
        <v>18</v>
      </c>
      <c r="J52" t="s">
        <v>18</v>
      </c>
      <c r="K52">
        <v>45</v>
      </c>
      <c r="L52">
        <v>45</v>
      </c>
      <c r="M52">
        <v>40</v>
      </c>
      <c r="N52" t="s">
        <v>71</v>
      </c>
      <c r="O52" t="s">
        <v>71</v>
      </c>
    </row>
    <row r="53" spans="1:15" x14ac:dyDescent="0.35">
      <c r="A53" t="s">
        <v>70</v>
      </c>
      <c r="B53" t="s">
        <v>16</v>
      </c>
      <c r="C53">
        <v>73</v>
      </c>
      <c r="D53">
        <v>45</v>
      </c>
      <c r="E53" t="s">
        <v>22</v>
      </c>
      <c r="F53">
        <v>0</v>
      </c>
      <c r="G53">
        <v>0</v>
      </c>
      <c r="H53">
        <v>9</v>
      </c>
      <c r="I53" t="s">
        <v>18</v>
      </c>
      <c r="J53" t="s">
        <v>18</v>
      </c>
      <c r="K53">
        <v>45</v>
      </c>
      <c r="L53">
        <v>45</v>
      </c>
      <c r="M53">
        <v>40</v>
      </c>
      <c r="N53" t="s">
        <v>71</v>
      </c>
      <c r="O53" t="s">
        <v>71</v>
      </c>
    </row>
    <row r="54" spans="1:15" x14ac:dyDescent="0.35">
      <c r="A54" t="s">
        <v>70</v>
      </c>
      <c r="B54" t="s">
        <v>16</v>
      </c>
      <c r="C54">
        <v>73</v>
      </c>
      <c r="D54">
        <v>45</v>
      </c>
      <c r="E54" t="s">
        <v>23</v>
      </c>
      <c r="F54">
        <v>18</v>
      </c>
      <c r="G54">
        <v>0</v>
      </c>
      <c r="H54">
        <v>12</v>
      </c>
      <c r="I54" t="s">
        <v>30</v>
      </c>
      <c r="J54" t="s">
        <v>18</v>
      </c>
      <c r="K54">
        <v>54</v>
      </c>
      <c r="L54">
        <v>45</v>
      </c>
      <c r="M54">
        <v>41</v>
      </c>
      <c r="N54" t="s">
        <v>72</v>
      </c>
      <c r="O54" t="s">
        <v>73</v>
      </c>
    </row>
    <row r="55" spans="1:15" x14ac:dyDescent="0.35">
      <c r="A55" t="s">
        <v>70</v>
      </c>
      <c r="B55" t="s">
        <v>16</v>
      </c>
      <c r="C55">
        <v>73</v>
      </c>
      <c r="D55">
        <v>45</v>
      </c>
      <c r="E55" t="s">
        <v>25</v>
      </c>
      <c r="F55">
        <v>12</v>
      </c>
      <c r="G55">
        <v>0</v>
      </c>
      <c r="H55">
        <v>9</v>
      </c>
      <c r="I55">
        <v>25</v>
      </c>
      <c r="J55" t="s">
        <v>18</v>
      </c>
      <c r="K55">
        <v>51</v>
      </c>
      <c r="L55">
        <v>45</v>
      </c>
      <c r="M55">
        <v>40</v>
      </c>
      <c r="N55" t="s">
        <v>74</v>
      </c>
      <c r="O55" t="s">
        <v>71</v>
      </c>
    </row>
    <row r="56" spans="1:15" x14ac:dyDescent="0.35">
      <c r="A56" t="s">
        <v>70</v>
      </c>
      <c r="B56" t="s">
        <v>16</v>
      </c>
      <c r="C56">
        <v>73</v>
      </c>
      <c r="D56">
        <v>45</v>
      </c>
      <c r="E56" t="s">
        <v>26</v>
      </c>
      <c r="F56">
        <v>0</v>
      </c>
      <c r="G56">
        <v>0</v>
      </c>
      <c r="H56">
        <v>15</v>
      </c>
      <c r="I56" t="s">
        <v>18</v>
      </c>
      <c r="J56" t="s">
        <v>18</v>
      </c>
      <c r="K56">
        <v>45</v>
      </c>
      <c r="L56">
        <v>45</v>
      </c>
      <c r="M56">
        <v>33</v>
      </c>
      <c r="N56" t="s">
        <v>75</v>
      </c>
      <c r="O56" t="s">
        <v>75</v>
      </c>
    </row>
    <row r="57" spans="1:15" x14ac:dyDescent="0.35">
      <c r="A57" t="s">
        <v>70</v>
      </c>
      <c r="B57" t="s">
        <v>16</v>
      </c>
      <c r="C57">
        <v>73</v>
      </c>
      <c r="D57">
        <v>45</v>
      </c>
      <c r="E57" t="s">
        <v>29</v>
      </c>
      <c r="F57">
        <v>18</v>
      </c>
      <c r="G57">
        <v>0</v>
      </c>
      <c r="H57">
        <v>6</v>
      </c>
      <c r="I57" t="s">
        <v>45</v>
      </c>
      <c r="J57" t="s">
        <v>18</v>
      </c>
      <c r="K57">
        <v>58</v>
      </c>
      <c r="L57">
        <v>45</v>
      </c>
      <c r="M57">
        <v>39</v>
      </c>
      <c r="N57" t="s">
        <v>76</v>
      </c>
      <c r="O57" t="s">
        <v>77</v>
      </c>
    </row>
    <row r="58" spans="1:15" x14ac:dyDescent="0.35">
      <c r="A58" t="s">
        <v>70</v>
      </c>
      <c r="B58" t="s">
        <v>16</v>
      </c>
      <c r="C58">
        <v>73</v>
      </c>
      <c r="D58">
        <v>45</v>
      </c>
      <c r="E58" t="s">
        <v>32</v>
      </c>
      <c r="F58">
        <v>18</v>
      </c>
      <c r="G58">
        <v>0</v>
      </c>
      <c r="H58">
        <v>6</v>
      </c>
      <c r="I58" t="s">
        <v>45</v>
      </c>
      <c r="J58" t="s">
        <v>18</v>
      </c>
      <c r="K58">
        <v>58</v>
      </c>
      <c r="L58">
        <v>45</v>
      </c>
      <c r="M58">
        <v>39</v>
      </c>
      <c r="N58" t="s">
        <v>76</v>
      </c>
      <c r="O58" t="s">
        <v>77</v>
      </c>
    </row>
    <row r="59" spans="1:15" x14ac:dyDescent="0.35">
      <c r="A59" t="s">
        <v>70</v>
      </c>
      <c r="B59" t="s">
        <v>16</v>
      </c>
      <c r="C59">
        <v>73</v>
      </c>
      <c r="D59">
        <v>45</v>
      </c>
      <c r="E59" t="s">
        <v>33</v>
      </c>
      <c r="F59" t="s">
        <v>18</v>
      </c>
      <c r="G59" t="s">
        <v>18</v>
      </c>
      <c r="H59">
        <v>9</v>
      </c>
      <c r="I59" t="s">
        <v>18</v>
      </c>
      <c r="J59" t="s">
        <v>18</v>
      </c>
      <c r="K59" t="s">
        <v>18</v>
      </c>
      <c r="L59" t="s">
        <v>18</v>
      </c>
      <c r="M59">
        <v>39</v>
      </c>
      <c r="N59" t="s">
        <v>18</v>
      </c>
      <c r="O59" t="s">
        <v>18</v>
      </c>
    </row>
    <row r="60" spans="1:15" s="2" customFormat="1" x14ac:dyDescent="0.35">
      <c r="C60" s="2" t="str">
        <f>A59 &amp; " (" &amp; C59 &amp; ")"</f>
        <v>wstate (73)</v>
      </c>
      <c r="D60" t="s">
        <v>70</v>
      </c>
      <c r="E60" s="2">
        <f>COUNTA(E50:E59)</f>
        <v>10</v>
      </c>
    </row>
    <row r="62" spans="1:15" x14ac:dyDescent="0.35">
      <c r="A62" t="s">
        <v>78</v>
      </c>
      <c r="B62" t="s">
        <v>16</v>
      </c>
      <c r="C62">
        <v>78</v>
      </c>
      <c r="D62">
        <v>42</v>
      </c>
      <c r="E62" t="s">
        <v>17</v>
      </c>
      <c r="F62">
        <v>0</v>
      </c>
      <c r="G62">
        <v>0</v>
      </c>
      <c r="H62">
        <v>0</v>
      </c>
      <c r="I62" t="s">
        <v>18</v>
      </c>
      <c r="J62" t="s">
        <v>18</v>
      </c>
      <c r="K62">
        <v>42</v>
      </c>
      <c r="L62">
        <v>42</v>
      </c>
      <c r="M62">
        <v>42</v>
      </c>
      <c r="N62">
        <v>0</v>
      </c>
      <c r="O62">
        <v>0</v>
      </c>
    </row>
    <row r="63" spans="1:15" x14ac:dyDescent="0.35">
      <c r="A63" t="s">
        <v>78</v>
      </c>
      <c r="B63" t="s">
        <v>16</v>
      </c>
      <c r="C63">
        <v>78</v>
      </c>
      <c r="D63">
        <v>42</v>
      </c>
      <c r="E63" t="s">
        <v>19</v>
      </c>
      <c r="F63">
        <v>0</v>
      </c>
      <c r="G63">
        <v>6</v>
      </c>
      <c r="H63">
        <v>0</v>
      </c>
      <c r="I63" t="s">
        <v>18</v>
      </c>
      <c r="J63">
        <v>100</v>
      </c>
      <c r="K63">
        <v>42</v>
      </c>
      <c r="L63">
        <v>63</v>
      </c>
      <c r="M63">
        <v>42</v>
      </c>
      <c r="N63">
        <v>0</v>
      </c>
      <c r="O63" t="s">
        <v>30</v>
      </c>
    </row>
    <row r="64" spans="1:15" x14ac:dyDescent="0.35">
      <c r="A64" t="s">
        <v>78</v>
      </c>
      <c r="B64" t="s">
        <v>16</v>
      </c>
      <c r="C64">
        <v>78</v>
      </c>
      <c r="D64">
        <v>42</v>
      </c>
      <c r="E64" t="s">
        <v>20</v>
      </c>
      <c r="F64">
        <v>72</v>
      </c>
      <c r="G64">
        <v>21</v>
      </c>
      <c r="H64">
        <v>30</v>
      </c>
      <c r="I64" t="s">
        <v>79</v>
      </c>
      <c r="J64" t="s">
        <v>80</v>
      </c>
      <c r="K64">
        <v>96</v>
      </c>
      <c r="L64">
        <v>75</v>
      </c>
      <c r="M64">
        <v>49</v>
      </c>
      <c r="N64" t="s">
        <v>81</v>
      </c>
      <c r="O64" t="s">
        <v>82</v>
      </c>
    </row>
    <row r="65" spans="1:15" x14ac:dyDescent="0.35">
      <c r="A65" t="s">
        <v>78</v>
      </c>
      <c r="B65" t="s">
        <v>16</v>
      </c>
      <c r="C65">
        <v>78</v>
      </c>
      <c r="D65">
        <v>42</v>
      </c>
      <c r="E65" t="s">
        <v>22</v>
      </c>
      <c r="F65">
        <v>51</v>
      </c>
      <c r="G65">
        <v>21</v>
      </c>
      <c r="H65">
        <v>30</v>
      </c>
      <c r="I65" t="s">
        <v>83</v>
      </c>
      <c r="J65" t="s">
        <v>80</v>
      </c>
      <c r="K65">
        <v>81</v>
      </c>
      <c r="L65">
        <v>75</v>
      </c>
      <c r="M65">
        <v>49</v>
      </c>
      <c r="N65" t="s">
        <v>84</v>
      </c>
      <c r="O65" t="s">
        <v>82</v>
      </c>
    </row>
    <row r="66" spans="1:15" x14ac:dyDescent="0.35">
      <c r="A66" t="s">
        <v>78</v>
      </c>
      <c r="B66" t="s">
        <v>16</v>
      </c>
      <c r="C66">
        <v>78</v>
      </c>
      <c r="D66">
        <v>42</v>
      </c>
      <c r="E66" t="s">
        <v>23</v>
      </c>
      <c r="F66">
        <v>45</v>
      </c>
      <c r="G66">
        <v>21</v>
      </c>
      <c r="H66">
        <v>27</v>
      </c>
      <c r="I66">
        <v>40</v>
      </c>
      <c r="J66" t="s">
        <v>27</v>
      </c>
      <c r="K66">
        <v>87</v>
      </c>
      <c r="L66">
        <v>76</v>
      </c>
      <c r="M66">
        <v>45</v>
      </c>
      <c r="N66" t="s">
        <v>85</v>
      </c>
      <c r="O66" t="s">
        <v>86</v>
      </c>
    </row>
    <row r="67" spans="1:15" x14ac:dyDescent="0.35">
      <c r="A67" t="s">
        <v>78</v>
      </c>
      <c r="B67" t="s">
        <v>16</v>
      </c>
      <c r="C67">
        <v>78</v>
      </c>
      <c r="D67">
        <v>42</v>
      </c>
      <c r="E67" t="s">
        <v>25</v>
      </c>
      <c r="F67">
        <v>36</v>
      </c>
      <c r="G67">
        <v>18</v>
      </c>
      <c r="H67">
        <v>15</v>
      </c>
      <c r="I67" t="s">
        <v>79</v>
      </c>
      <c r="J67" t="s">
        <v>87</v>
      </c>
      <c r="K67">
        <v>78</v>
      </c>
      <c r="L67">
        <v>57</v>
      </c>
      <c r="M67">
        <v>45</v>
      </c>
      <c r="N67" t="s">
        <v>88</v>
      </c>
      <c r="O67" t="s">
        <v>89</v>
      </c>
    </row>
    <row r="68" spans="1:15" x14ac:dyDescent="0.35">
      <c r="A68" t="s">
        <v>78</v>
      </c>
      <c r="B68" t="s">
        <v>16</v>
      </c>
      <c r="C68">
        <v>78</v>
      </c>
      <c r="D68">
        <v>42</v>
      </c>
      <c r="E68" t="s">
        <v>26</v>
      </c>
      <c r="F68">
        <v>72</v>
      </c>
      <c r="G68">
        <v>24</v>
      </c>
      <c r="H68">
        <v>36</v>
      </c>
      <c r="I68">
        <v>50</v>
      </c>
      <c r="J68">
        <v>-50</v>
      </c>
      <c r="K68">
        <v>96</v>
      </c>
      <c r="L68">
        <v>73</v>
      </c>
      <c r="M68">
        <v>50</v>
      </c>
      <c r="N68" t="s">
        <v>90</v>
      </c>
      <c r="O68" t="s">
        <v>91</v>
      </c>
    </row>
    <row r="69" spans="1:15" x14ac:dyDescent="0.35">
      <c r="A69" t="s">
        <v>78</v>
      </c>
      <c r="B69" t="s">
        <v>16</v>
      </c>
      <c r="C69">
        <v>78</v>
      </c>
      <c r="D69">
        <v>42</v>
      </c>
      <c r="E69" t="s">
        <v>29</v>
      </c>
      <c r="F69">
        <v>60</v>
      </c>
      <c r="G69">
        <v>24</v>
      </c>
      <c r="H69">
        <v>33</v>
      </c>
      <c r="I69">
        <v>45</v>
      </c>
      <c r="J69" t="s">
        <v>92</v>
      </c>
      <c r="K69">
        <v>90</v>
      </c>
      <c r="L69">
        <v>73</v>
      </c>
      <c r="M69">
        <v>48</v>
      </c>
      <c r="N69" t="s">
        <v>93</v>
      </c>
      <c r="O69" t="s">
        <v>94</v>
      </c>
    </row>
    <row r="70" spans="1:15" x14ac:dyDescent="0.35">
      <c r="A70" t="s">
        <v>78</v>
      </c>
      <c r="B70" t="s">
        <v>16</v>
      </c>
      <c r="C70">
        <v>78</v>
      </c>
      <c r="D70">
        <v>42</v>
      </c>
      <c r="E70" t="s">
        <v>32</v>
      </c>
      <c r="F70">
        <v>60</v>
      </c>
      <c r="G70">
        <v>21</v>
      </c>
      <c r="H70">
        <v>33</v>
      </c>
      <c r="I70">
        <v>45</v>
      </c>
      <c r="J70" t="s">
        <v>95</v>
      </c>
      <c r="K70">
        <v>90</v>
      </c>
      <c r="L70">
        <v>75</v>
      </c>
      <c r="M70">
        <v>48</v>
      </c>
      <c r="N70" t="s">
        <v>93</v>
      </c>
      <c r="O70">
        <v>36</v>
      </c>
    </row>
    <row r="71" spans="1:15" x14ac:dyDescent="0.35">
      <c r="A71" t="s">
        <v>78</v>
      </c>
      <c r="B71" t="s">
        <v>16</v>
      </c>
      <c r="C71">
        <v>78</v>
      </c>
      <c r="D71">
        <v>42</v>
      </c>
      <c r="E71" t="s">
        <v>33</v>
      </c>
      <c r="F71">
        <v>27</v>
      </c>
      <c r="G71">
        <v>21</v>
      </c>
      <c r="H71">
        <v>30</v>
      </c>
      <c r="I71" t="s">
        <v>96</v>
      </c>
      <c r="J71" t="s">
        <v>80</v>
      </c>
      <c r="K71">
        <v>69</v>
      </c>
      <c r="L71">
        <v>76</v>
      </c>
      <c r="M71">
        <v>49</v>
      </c>
      <c r="N71" t="s">
        <v>97</v>
      </c>
      <c r="O71" t="s">
        <v>98</v>
      </c>
    </row>
    <row r="72" spans="1:15" s="2" customFormat="1" x14ac:dyDescent="0.35">
      <c r="C72" s="2" t="str">
        <f>A71 &amp; " (" &amp; C71 &amp; ")"</f>
        <v>qftentangled (78)</v>
      </c>
      <c r="D72" t="s">
        <v>78</v>
      </c>
      <c r="E72" s="2">
        <f>COUNTA(E62:E71)</f>
        <v>10</v>
      </c>
    </row>
    <row r="74" spans="1:15" x14ac:dyDescent="0.35">
      <c r="A74" t="s">
        <v>99</v>
      </c>
      <c r="B74" t="s">
        <v>16</v>
      </c>
      <c r="C74">
        <v>83</v>
      </c>
      <c r="D74">
        <v>21</v>
      </c>
      <c r="E74" t="s">
        <v>17</v>
      </c>
      <c r="F74">
        <v>0</v>
      </c>
      <c r="G74">
        <v>0</v>
      </c>
      <c r="H74">
        <v>0</v>
      </c>
      <c r="I74" t="s">
        <v>18</v>
      </c>
      <c r="J74" t="s">
        <v>18</v>
      </c>
      <c r="K74">
        <v>21</v>
      </c>
      <c r="L74">
        <v>21</v>
      </c>
      <c r="M74">
        <v>21</v>
      </c>
      <c r="N74">
        <v>0</v>
      </c>
      <c r="O74">
        <v>0</v>
      </c>
    </row>
    <row r="75" spans="1:15" x14ac:dyDescent="0.35">
      <c r="A75" t="s">
        <v>99</v>
      </c>
      <c r="B75" t="s">
        <v>16</v>
      </c>
      <c r="C75">
        <v>83</v>
      </c>
      <c r="D75">
        <v>21</v>
      </c>
      <c r="E75" t="s">
        <v>19</v>
      </c>
      <c r="F75">
        <v>0</v>
      </c>
      <c r="G75">
        <v>0</v>
      </c>
      <c r="H75">
        <v>0</v>
      </c>
      <c r="I75" t="s">
        <v>18</v>
      </c>
      <c r="J75" t="s">
        <v>18</v>
      </c>
      <c r="K75">
        <v>21</v>
      </c>
      <c r="L75">
        <v>21</v>
      </c>
      <c r="M75">
        <v>21</v>
      </c>
      <c r="N75">
        <v>0</v>
      </c>
      <c r="O75">
        <v>0</v>
      </c>
    </row>
    <row r="76" spans="1:15" x14ac:dyDescent="0.35">
      <c r="A76" t="s">
        <v>99</v>
      </c>
      <c r="B76" t="s">
        <v>16</v>
      </c>
      <c r="C76">
        <v>83</v>
      </c>
      <c r="D76">
        <v>21</v>
      </c>
      <c r="E76" t="s">
        <v>20</v>
      </c>
      <c r="F76">
        <v>0</v>
      </c>
      <c r="G76">
        <v>0</v>
      </c>
      <c r="H76">
        <v>15</v>
      </c>
      <c r="I76" t="s">
        <v>18</v>
      </c>
      <c r="J76" t="s">
        <v>18</v>
      </c>
      <c r="K76">
        <v>21</v>
      </c>
      <c r="L76">
        <v>21</v>
      </c>
      <c r="M76">
        <v>29</v>
      </c>
      <c r="N76" t="s">
        <v>100</v>
      </c>
      <c r="O76" t="s">
        <v>100</v>
      </c>
    </row>
    <row r="77" spans="1:15" x14ac:dyDescent="0.35">
      <c r="A77" t="s">
        <v>99</v>
      </c>
      <c r="B77" t="s">
        <v>16</v>
      </c>
      <c r="C77">
        <v>83</v>
      </c>
      <c r="D77">
        <v>21</v>
      </c>
      <c r="E77" t="s">
        <v>22</v>
      </c>
      <c r="F77">
        <v>0</v>
      </c>
      <c r="G77">
        <v>0</v>
      </c>
      <c r="H77">
        <v>15</v>
      </c>
      <c r="I77" t="s">
        <v>18</v>
      </c>
      <c r="J77" t="s">
        <v>18</v>
      </c>
      <c r="K77">
        <v>21</v>
      </c>
      <c r="L77">
        <v>21</v>
      </c>
      <c r="M77">
        <v>29</v>
      </c>
      <c r="N77" t="s">
        <v>100</v>
      </c>
      <c r="O77" t="s">
        <v>100</v>
      </c>
    </row>
    <row r="78" spans="1:15" x14ac:dyDescent="0.35">
      <c r="A78" t="s">
        <v>99</v>
      </c>
      <c r="B78" t="s">
        <v>16</v>
      </c>
      <c r="C78">
        <v>83</v>
      </c>
      <c r="D78">
        <v>21</v>
      </c>
      <c r="E78" t="s">
        <v>23</v>
      </c>
      <c r="F78">
        <v>15</v>
      </c>
      <c r="G78">
        <v>0</v>
      </c>
      <c r="H78">
        <v>12</v>
      </c>
      <c r="I78">
        <v>20</v>
      </c>
      <c r="J78" t="s">
        <v>18</v>
      </c>
      <c r="K78">
        <v>35</v>
      </c>
      <c r="L78">
        <v>21</v>
      </c>
      <c r="M78">
        <v>27</v>
      </c>
      <c r="N78" t="s">
        <v>101</v>
      </c>
      <c r="O78" t="s">
        <v>27</v>
      </c>
    </row>
    <row r="79" spans="1:15" x14ac:dyDescent="0.35">
      <c r="A79" t="s">
        <v>99</v>
      </c>
      <c r="B79" t="s">
        <v>16</v>
      </c>
      <c r="C79">
        <v>83</v>
      </c>
      <c r="D79">
        <v>21</v>
      </c>
      <c r="E79" t="s">
        <v>25</v>
      </c>
      <c r="F79">
        <v>18</v>
      </c>
      <c r="G79">
        <v>0</v>
      </c>
      <c r="H79">
        <v>15</v>
      </c>
      <c r="I79" t="s">
        <v>87</v>
      </c>
      <c r="J79" t="s">
        <v>18</v>
      </c>
      <c r="K79">
        <v>39</v>
      </c>
      <c r="L79">
        <v>21</v>
      </c>
      <c r="M79">
        <v>29</v>
      </c>
      <c r="N79" t="s">
        <v>102</v>
      </c>
      <c r="O79" t="s">
        <v>100</v>
      </c>
    </row>
    <row r="80" spans="1:15" x14ac:dyDescent="0.35">
      <c r="A80" t="s">
        <v>99</v>
      </c>
      <c r="B80" t="s">
        <v>16</v>
      </c>
      <c r="C80">
        <v>83</v>
      </c>
      <c r="D80">
        <v>21</v>
      </c>
      <c r="E80" t="s">
        <v>26</v>
      </c>
      <c r="F80">
        <v>0</v>
      </c>
      <c r="G80">
        <v>0</v>
      </c>
      <c r="H80">
        <v>15</v>
      </c>
      <c r="I80" t="s">
        <v>18</v>
      </c>
      <c r="J80" t="s">
        <v>18</v>
      </c>
      <c r="K80">
        <v>21</v>
      </c>
      <c r="L80">
        <v>21</v>
      </c>
      <c r="M80">
        <v>24</v>
      </c>
      <c r="N80" t="s">
        <v>21</v>
      </c>
      <c r="O80" t="s">
        <v>21</v>
      </c>
    </row>
    <row r="81" spans="1:15" x14ac:dyDescent="0.35">
      <c r="A81" t="s">
        <v>99</v>
      </c>
      <c r="B81" t="s">
        <v>16</v>
      </c>
      <c r="C81">
        <v>83</v>
      </c>
      <c r="D81">
        <v>21</v>
      </c>
      <c r="E81" t="s">
        <v>29</v>
      </c>
      <c r="F81">
        <v>12</v>
      </c>
      <c r="G81">
        <v>0</v>
      </c>
      <c r="H81">
        <v>12</v>
      </c>
      <c r="I81">
        <v>0</v>
      </c>
      <c r="J81" t="s">
        <v>18</v>
      </c>
      <c r="K81">
        <v>33</v>
      </c>
      <c r="L81">
        <v>21</v>
      </c>
      <c r="M81">
        <v>25</v>
      </c>
      <c r="N81" t="s">
        <v>55</v>
      </c>
      <c r="O81" t="s">
        <v>103</v>
      </c>
    </row>
    <row r="82" spans="1:15" x14ac:dyDescent="0.35">
      <c r="A82" t="s">
        <v>99</v>
      </c>
      <c r="B82" t="s">
        <v>16</v>
      </c>
      <c r="C82">
        <v>83</v>
      </c>
      <c r="D82">
        <v>21</v>
      </c>
      <c r="E82" t="s">
        <v>32</v>
      </c>
      <c r="F82">
        <v>12</v>
      </c>
      <c r="G82">
        <v>0</v>
      </c>
      <c r="H82">
        <v>12</v>
      </c>
      <c r="I82">
        <v>0</v>
      </c>
      <c r="J82" t="s">
        <v>18</v>
      </c>
      <c r="K82">
        <v>33</v>
      </c>
      <c r="L82">
        <v>21</v>
      </c>
      <c r="M82">
        <v>25</v>
      </c>
      <c r="N82" t="s">
        <v>55</v>
      </c>
      <c r="O82" t="s">
        <v>103</v>
      </c>
    </row>
    <row r="83" spans="1:15" x14ac:dyDescent="0.35">
      <c r="A83" t="s">
        <v>99</v>
      </c>
      <c r="B83" t="s">
        <v>16</v>
      </c>
      <c r="C83">
        <v>83</v>
      </c>
      <c r="D83">
        <v>21</v>
      </c>
      <c r="E83" t="s">
        <v>33</v>
      </c>
      <c r="F83">
        <v>0</v>
      </c>
      <c r="G83">
        <v>0</v>
      </c>
      <c r="H83">
        <v>15</v>
      </c>
      <c r="I83" t="s">
        <v>18</v>
      </c>
      <c r="J83" t="s">
        <v>18</v>
      </c>
      <c r="K83">
        <v>21</v>
      </c>
      <c r="L83">
        <v>21</v>
      </c>
      <c r="M83">
        <v>29</v>
      </c>
      <c r="N83" t="s">
        <v>100</v>
      </c>
      <c r="O83" t="s">
        <v>100</v>
      </c>
    </row>
    <row r="84" spans="1:15" s="2" customFormat="1" x14ac:dyDescent="0.35">
      <c r="C84" s="2" t="str">
        <f>A83 &amp; " (" &amp; C83 &amp; ")"</f>
        <v>vqe (83)</v>
      </c>
      <c r="D84" t="s">
        <v>99</v>
      </c>
      <c r="E84" s="2">
        <f>COUNTA(E74:E83)</f>
        <v>10</v>
      </c>
    </row>
    <row r="86" spans="1:15" x14ac:dyDescent="0.35">
      <c r="A86" t="s">
        <v>104</v>
      </c>
      <c r="B86" t="s">
        <v>16</v>
      </c>
      <c r="C86">
        <v>95</v>
      </c>
      <c r="D86">
        <v>31</v>
      </c>
      <c r="E86" t="s">
        <v>17</v>
      </c>
      <c r="F86">
        <v>0</v>
      </c>
      <c r="G86">
        <v>3</v>
      </c>
      <c r="H86">
        <v>0</v>
      </c>
      <c r="I86" t="s">
        <v>18</v>
      </c>
      <c r="J86">
        <v>100</v>
      </c>
      <c r="K86">
        <v>31</v>
      </c>
      <c r="L86">
        <v>42</v>
      </c>
      <c r="M86">
        <v>31</v>
      </c>
      <c r="N86">
        <v>0</v>
      </c>
      <c r="O86" t="s">
        <v>105</v>
      </c>
    </row>
    <row r="87" spans="1:15" x14ac:dyDescent="0.35">
      <c r="A87" t="s">
        <v>104</v>
      </c>
      <c r="B87" t="s">
        <v>16</v>
      </c>
      <c r="C87">
        <v>95</v>
      </c>
      <c r="D87">
        <v>31</v>
      </c>
      <c r="E87" t="s">
        <v>19</v>
      </c>
      <c r="F87">
        <v>0</v>
      </c>
      <c r="G87">
        <v>0</v>
      </c>
      <c r="H87">
        <v>0</v>
      </c>
      <c r="I87" t="s">
        <v>18</v>
      </c>
      <c r="J87" t="s">
        <v>18</v>
      </c>
      <c r="K87">
        <v>31</v>
      </c>
      <c r="L87">
        <v>31</v>
      </c>
      <c r="M87">
        <v>31</v>
      </c>
      <c r="N87">
        <v>0</v>
      </c>
      <c r="O87">
        <v>0</v>
      </c>
    </row>
    <row r="88" spans="1:15" x14ac:dyDescent="0.35">
      <c r="A88" t="s">
        <v>104</v>
      </c>
      <c r="B88" t="s">
        <v>16</v>
      </c>
      <c r="C88">
        <v>95</v>
      </c>
      <c r="D88">
        <v>31</v>
      </c>
      <c r="E88" t="s">
        <v>20</v>
      </c>
      <c r="F88">
        <v>48</v>
      </c>
      <c r="G88">
        <v>12</v>
      </c>
      <c r="H88">
        <v>27</v>
      </c>
      <c r="I88" t="s">
        <v>31</v>
      </c>
      <c r="J88">
        <v>-125</v>
      </c>
      <c r="K88">
        <v>106</v>
      </c>
      <c r="L88">
        <v>47</v>
      </c>
      <c r="M88">
        <v>45</v>
      </c>
      <c r="N88" t="s">
        <v>106</v>
      </c>
      <c r="O88" t="s">
        <v>107</v>
      </c>
    </row>
    <row r="89" spans="1:15" x14ac:dyDescent="0.35">
      <c r="A89" t="s">
        <v>104</v>
      </c>
      <c r="B89" t="s">
        <v>16</v>
      </c>
      <c r="C89">
        <v>95</v>
      </c>
      <c r="D89">
        <v>31</v>
      </c>
      <c r="E89" t="s">
        <v>22</v>
      </c>
      <c r="F89">
        <v>24</v>
      </c>
      <c r="G89">
        <v>9</v>
      </c>
      <c r="H89">
        <v>27</v>
      </c>
      <c r="I89" t="s">
        <v>108</v>
      </c>
      <c r="J89">
        <v>-200</v>
      </c>
      <c r="K89">
        <v>54</v>
      </c>
      <c r="L89">
        <v>58</v>
      </c>
      <c r="M89">
        <v>45</v>
      </c>
      <c r="N89" t="s">
        <v>87</v>
      </c>
      <c r="O89" t="s">
        <v>109</v>
      </c>
    </row>
    <row r="90" spans="1:15" x14ac:dyDescent="0.35">
      <c r="A90" t="s">
        <v>104</v>
      </c>
      <c r="B90" t="s">
        <v>16</v>
      </c>
      <c r="C90">
        <v>95</v>
      </c>
      <c r="D90">
        <v>31</v>
      </c>
      <c r="E90" t="s">
        <v>23</v>
      </c>
      <c r="F90">
        <v>9</v>
      </c>
      <c r="G90">
        <v>9</v>
      </c>
      <c r="H90">
        <v>21</v>
      </c>
      <c r="I90" t="s">
        <v>110</v>
      </c>
      <c r="J90" t="s">
        <v>110</v>
      </c>
      <c r="K90">
        <v>37</v>
      </c>
      <c r="L90">
        <v>48</v>
      </c>
      <c r="M90">
        <v>48</v>
      </c>
      <c r="N90" t="s">
        <v>111</v>
      </c>
      <c r="O90">
        <v>0</v>
      </c>
    </row>
    <row r="91" spans="1:15" x14ac:dyDescent="0.35">
      <c r="A91" t="s">
        <v>104</v>
      </c>
      <c r="B91" t="s">
        <v>16</v>
      </c>
      <c r="C91">
        <v>95</v>
      </c>
      <c r="D91">
        <v>31</v>
      </c>
      <c r="E91" t="s">
        <v>25</v>
      </c>
      <c r="F91">
        <v>18</v>
      </c>
      <c r="G91">
        <v>6</v>
      </c>
      <c r="H91">
        <v>27</v>
      </c>
      <c r="I91">
        <v>-50</v>
      </c>
      <c r="J91">
        <v>-350</v>
      </c>
      <c r="K91">
        <v>59</v>
      </c>
      <c r="L91">
        <v>50</v>
      </c>
      <c r="M91">
        <v>45</v>
      </c>
      <c r="N91" t="s">
        <v>112</v>
      </c>
      <c r="O91">
        <v>10</v>
      </c>
    </row>
    <row r="92" spans="1:15" x14ac:dyDescent="0.35">
      <c r="A92" t="s">
        <v>104</v>
      </c>
      <c r="B92" t="s">
        <v>16</v>
      </c>
      <c r="C92">
        <v>95</v>
      </c>
      <c r="D92">
        <v>31</v>
      </c>
      <c r="E92" t="s">
        <v>26</v>
      </c>
      <c r="F92">
        <v>48</v>
      </c>
      <c r="G92">
        <v>12</v>
      </c>
      <c r="H92">
        <v>18</v>
      </c>
      <c r="I92" t="s">
        <v>113</v>
      </c>
      <c r="J92">
        <v>-50</v>
      </c>
      <c r="K92">
        <v>106</v>
      </c>
      <c r="L92">
        <v>42</v>
      </c>
      <c r="M92">
        <v>39</v>
      </c>
      <c r="N92" t="s">
        <v>114</v>
      </c>
      <c r="O92" t="s">
        <v>115</v>
      </c>
    </row>
    <row r="93" spans="1:15" x14ac:dyDescent="0.35">
      <c r="A93" t="s">
        <v>104</v>
      </c>
      <c r="B93" t="s">
        <v>16</v>
      </c>
      <c r="C93">
        <v>95</v>
      </c>
      <c r="D93">
        <v>31</v>
      </c>
      <c r="E93" t="s">
        <v>29</v>
      </c>
      <c r="F93">
        <v>33</v>
      </c>
      <c r="G93">
        <v>9</v>
      </c>
      <c r="H93">
        <v>24</v>
      </c>
      <c r="I93" t="s">
        <v>116</v>
      </c>
      <c r="J93" t="s">
        <v>117</v>
      </c>
      <c r="K93">
        <v>100</v>
      </c>
      <c r="L93">
        <v>48</v>
      </c>
      <c r="M93">
        <v>45</v>
      </c>
      <c r="N93" t="s">
        <v>118</v>
      </c>
      <c r="O93" t="s">
        <v>119</v>
      </c>
    </row>
    <row r="94" spans="1:15" x14ac:dyDescent="0.35">
      <c r="A94" t="s">
        <v>104</v>
      </c>
      <c r="B94" t="s">
        <v>16</v>
      </c>
      <c r="C94">
        <v>95</v>
      </c>
      <c r="D94">
        <v>31</v>
      </c>
      <c r="E94" t="s">
        <v>32</v>
      </c>
      <c r="F94">
        <v>33</v>
      </c>
      <c r="G94">
        <v>9</v>
      </c>
      <c r="H94">
        <v>24</v>
      </c>
      <c r="I94" t="s">
        <v>116</v>
      </c>
      <c r="J94" t="s">
        <v>117</v>
      </c>
      <c r="K94">
        <v>100</v>
      </c>
      <c r="L94">
        <v>48</v>
      </c>
      <c r="M94">
        <v>45</v>
      </c>
      <c r="N94" t="s">
        <v>118</v>
      </c>
      <c r="O94" t="s">
        <v>119</v>
      </c>
    </row>
    <row r="95" spans="1:15" x14ac:dyDescent="0.35">
      <c r="A95" t="s">
        <v>104</v>
      </c>
      <c r="B95" t="s">
        <v>16</v>
      </c>
      <c r="C95">
        <v>95</v>
      </c>
      <c r="D95">
        <v>31</v>
      </c>
      <c r="E95" t="s">
        <v>33</v>
      </c>
      <c r="F95">
        <v>18</v>
      </c>
      <c r="G95">
        <v>9</v>
      </c>
      <c r="H95">
        <v>27</v>
      </c>
      <c r="I95">
        <v>-50</v>
      </c>
      <c r="J95">
        <v>-200</v>
      </c>
      <c r="K95">
        <v>53</v>
      </c>
      <c r="L95">
        <v>39</v>
      </c>
      <c r="M95">
        <v>48</v>
      </c>
      <c r="N95" t="s">
        <v>120</v>
      </c>
      <c r="O95" t="s">
        <v>121</v>
      </c>
    </row>
    <row r="96" spans="1:15" s="2" customFormat="1" x14ac:dyDescent="0.35">
      <c r="C96" s="2" t="str">
        <f>A95 &amp; " (" &amp; C95 &amp; ")"</f>
        <v>qaoa (95)</v>
      </c>
      <c r="D96" t="s">
        <v>104</v>
      </c>
      <c r="E96" s="2">
        <f>COUNTA(E86:E95)</f>
        <v>10</v>
      </c>
    </row>
    <row r="98" spans="1:15" x14ac:dyDescent="0.35">
      <c r="A98" t="s">
        <v>122</v>
      </c>
      <c r="B98" t="s">
        <v>16</v>
      </c>
      <c r="C98">
        <v>130</v>
      </c>
      <c r="D98">
        <v>37</v>
      </c>
      <c r="E98" t="s">
        <v>17</v>
      </c>
      <c r="F98">
        <v>0</v>
      </c>
      <c r="G98">
        <v>0</v>
      </c>
      <c r="H98">
        <v>0</v>
      </c>
      <c r="I98" t="s">
        <v>18</v>
      </c>
      <c r="J98" t="s">
        <v>18</v>
      </c>
      <c r="K98">
        <v>37</v>
      </c>
      <c r="L98">
        <v>37</v>
      </c>
      <c r="M98">
        <v>37</v>
      </c>
      <c r="N98">
        <v>0</v>
      </c>
      <c r="O98">
        <v>0</v>
      </c>
    </row>
    <row r="99" spans="1:15" x14ac:dyDescent="0.35">
      <c r="A99" t="s">
        <v>122</v>
      </c>
      <c r="B99" t="s">
        <v>16</v>
      </c>
      <c r="C99">
        <v>130</v>
      </c>
      <c r="D99">
        <v>37</v>
      </c>
      <c r="E99" t="s">
        <v>19</v>
      </c>
      <c r="F99">
        <v>0</v>
      </c>
      <c r="G99">
        <v>0</v>
      </c>
      <c r="H99">
        <v>0</v>
      </c>
      <c r="I99" t="s">
        <v>18</v>
      </c>
      <c r="J99" t="s">
        <v>18</v>
      </c>
      <c r="K99">
        <v>37</v>
      </c>
      <c r="L99">
        <v>37</v>
      </c>
      <c r="M99">
        <v>37</v>
      </c>
      <c r="N99">
        <v>0</v>
      </c>
      <c r="O99">
        <v>0</v>
      </c>
    </row>
    <row r="100" spans="1:15" x14ac:dyDescent="0.35">
      <c r="A100" t="s">
        <v>122</v>
      </c>
      <c r="B100" t="s">
        <v>16</v>
      </c>
      <c r="C100">
        <v>130</v>
      </c>
      <c r="D100">
        <v>37</v>
      </c>
      <c r="E100" t="s">
        <v>20</v>
      </c>
      <c r="F100">
        <v>180</v>
      </c>
      <c r="G100">
        <v>51</v>
      </c>
      <c r="H100">
        <v>60</v>
      </c>
      <c r="I100" t="s">
        <v>45</v>
      </c>
      <c r="J100" t="s">
        <v>123</v>
      </c>
      <c r="K100">
        <v>206</v>
      </c>
      <c r="L100">
        <v>109</v>
      </c>
      <c r="M100">
        <v>66</v>
      </c>
      <c r="N100" t="s">
        <v>124</v>
      </c>
      <c r="O100" t="s">
        <v>125</v>
      </c>
    </row>
    <row r="101" spans="1:15" x14ac:dyDescent="0.35">
      <c r="A101" t="s">
        <v>122</v>
      </c>
      <c r="B101" t="s">
        <v>16</v>
      </c>
      <c r="C101">
        <v>130</v>
      </c>
      <c r="D101">
        <v>37</v>
      </c>
      <c r="E101" t="s">
        <v>22</v>
      </c>
      <c r="F101">
        <v>120</v>
      </c>
      <c r="G101">
        <v>51</v>
      </c>
      <c r="H101">
        <v>60</v>
      </c>
      <c r="I101">
        <v>50</v>
      </c>
      <c r="J101" t="s">
        <v>123</v>
      </c>
      <c r="K101">
        <v>129</v>
      </c>
      <c r="L101">
        <v>109</v>
      </c>
      <c r="M101">
        <v>66</v>
      </c>
      <c r="N101" t="s">
        <v>126</v>
      </c>
      <c r="O101" t="s">
        <v>125</v>
      </c>
    </row>
    <row r="102" spans="1:15" x14ac:dyDescent="0.35">
      <c r="A102" t="s">
        <v>122</v>
      </c>
      <c r="B102" t="s">
        <v>16</v>
      </c>
      <c r="C102">
        <v>130</v>
      </c>
      <c r="D102">
        <v>37</v>
      </c>
      <c r="E102" t="s">
        <v>23</v>
      </c>
      <c r="F102">
        <v>96</v>
      </c>
      <c r="G102">
        <v>24</v>
      </c>
      <c r="H102">
        <v>42</v>
      </c>
      <c r="I102" t="s">
        <v>127</v>
      </c>
      <c r="J102">
        <v>-75</v>
      </c>
      <c r="K102">
        <v>145</v>
      </c>
      <c r="L102">
        <v>89</v>
      </c>
      <c r="M102">
        <v>64</v>
      </c>
      <c r="N102" t="s">
        <v>128</v>
      </c>
      <c r="O102" t="s">
        <v>129</v>
      </c>
    </row>
    <row r="103" spans="1:15" x14ac:dyDescent="0.35">
      <c r="A103" t="s">
        <v>122</v>
      </c>
      <c r="B103" t="s">
        <v>16</v>
      </c>
      <c r="C103">
        <v>130</v>
      </c>
      <c r="D103">
        <v>37</v>
      </c>
      <c r="E103" t="s">
        <v>25</v>
      </c>
      <c r="F103">
        <v>81</v>
      </c>
      <c r="G103">
        <v>42</v>
      </c>
      <c r="H103">
        <v>48</v>
      </c>
      <c r="I103" t="s">
        <v>130</v>
      </c>
      <c r="J103" t="s">
        <v>21</v>
      </c>
      <c r="K103">
        <v>160</v>
      </c>
      <c r="L103">
        <v>97</v>
      </c>
      <c r="M103">
        <v>59</v>
      </c>
      <c r="N103" t="s">
        <v>131</v>
      </c>
      <c r="O103" t="s">
        <v>132</v>
      </c>
    </row>
    <row r="104" spans="1:15" x14ac:dyDescent="0.35">
      <c r="A104" t="s">
        <v>122</v>
      </c>
      <c r="B104" t="s">
        <v>16</v>
      </c>
      <c r="C104">
        <v>130</v>
      </c>
      <c r="D104">
        <v>37</v>
      </c>
      <c r="E104" t="s">
        <v>26</v>
      </c>
      <c r="F104">
        <v>180</v>
      </c>
      <c r="G104">
        <v>72</v>
      </c>
      <c r="H104">
        <v>93</v>
      </c>
      <c r="I104" t="s">
        <v>133</v>
      </c>
      <c r="J104" t="s">
        <v>134</v>
      </c>
      <c r="K104">
        <v>206</v>
      </c>
      <c r="L104">
        <v>128</v>
      </c>
      <c r="M104">
        <v>59</v>
      </c>
      <c r="N104" t="s">
        <v>135</v>
      </c>
      <c r="O104" t="s">
        <v>136</v>
      </c>
    </row>
    <row r="105" spans="1:15" x14ac:dyDescent="0.35">
      <c r="A105" t="s">
        <v>122</v>
      </c>
      <c r="B105" t="s">
        <v>16</v>
      </c>
      <c r="C105">
        <v>130</v>
      </c>
      <c r="D105">
        <v>37</v>
      </c>
      <c r="E105" t="s">
        <v>29</v>
      </c>
      <c r="F105">
        <v>117</v>
      </c>
      <c r="G105">
        <v>51</v>
      </c>
      <c r="H105">
        <v>60</v>
      </c>
      <c r="I105" t="s">
        <v>137</v>
      </c>
      <c r="J105" t="s">
        <v>123</v>
      </c>
      <c r="K105">
        <v>185</v>
      </c>
      <c r="L105">
        <v>106</v>
      </c>
      <c r="M105">
        <v>66</v>
      </c>
      <c r="N105" t="s">
        <v>138</v>
      </c>
      <c r="O105" t="s">
        <v>139</v>
      </c>
    </row>
    <row r="106" spans="1:15" x14ac:dyDescent="0.35">
      <c r="A106" t="s">
        <v>122</v>
      </c>
      <c r="B106" t="s">
        <v>16</v>
      </c>
      <c r="C106">
        <v>130</v>
      </c>
      <c r="D106">
        <v>37</v>
      </c>
      <c r="E106" t="s">
        <v>32</v>
      </c>
      <c r="F106">
        <v>117</v>
      </c>
      <c r="G106">
        <v>51</v>
      </c>
      <c r="H106">
        <v>60</v>
      </c>
      <c r="I106" t="s">
        <v>137</v>
      </c>
      <c r="J106" t="s">
        <v>123</v>
      </c>
      <c r="K106">
        <v>185</v>
      </c>
      <c r="L106">
        <v>106</v>
      </c>
      <c r="M106">
        <v>66</v>
      </c>
      <c r="N106" t="s">
        <v>138</v>
      </c>
      <c r="O106" t="s">
        <v>139</v>
      </c>
    </row>
    <row r="107" spans="1:15" s="2" customFormat="1" x14ac:dyDescent="0.35">
      <c r="C107" s="2" t="str">
        <f>A106 &amp; " (" &amp; C106 &amp; ")"</f>
        <v>realamprandom (130)</v>
      </c>
      <c r="D107" t="s">
        <v>122</v>
      </c>
      <c r="E107" s="2">
        <f>COUNTA(E96:E106)</f>
        <v>10</v>
      </c>
    </row>
    <row r="109" spans="1:15" x14ac:dyDescent="0.35">
      <c r="A109" t="s">
        <v>140</v>
      </c>
      <c r="B109" t="s">
        <v>16</v>
      </c>
      <c r="C109">
        <v>130</v>
      </c>
      <c r="D109">
        <v>37</v>
      </c>
      <c r="E109" t="s">
        <v>17</v>
      </c>
      <c r="F109">
        <v>0</v>
      </c>
      <c r="G109">
        <v>0</v>
      </c>
      <c r="H109">
        <v>0</v>
      </c>
      <c r="I109" t="s">
        <v>18</v>
      </c>
      <c r="J109" t="s">
        <v>18</v>
      </c>
      <c r="K109">
        <v>37</v>
      </c>
      <c r="L109">
        <v>37</v>
      </c>
      <c r="M109">
        <v>37</v>
      </c>
      <c r="N109">
        <v>0</v>
      </c>
      <c r="O109">
        <v>0</v>
      </c>
    </row>
    <row r="110" spans="1:15" x14ac:dyDescent="0.35">
      <c r="A110" t="s">
        <v>140</v>
      </c>
      <c r="B110" t="s">
        <v>16</v>
      </c>
      <c r="C110">
        <v>130</v>
      </c>
      <c r="D110">
        <v>37</v>
      </c>
      <c r="E110" t="s">
        <v>19</v>
      </c>
      <c r="F110">
        <v>0</v>
      </c>
      <c r="G110">
        <v>18</v>
      </c>
      <c r="H110">
        <v>0</v>
      </c>
      <c r="I110" t="s">
        <v>18</v>
      </c>
      <c r="J110">
        <v>100</v>
      </c>
      <c r="K110">
        <v>37</v>
      </c>
      <c r="L110">
        <v>81</v>
      </c>
      <c r="M110">
        <v>37</v>
      </c>
      <c r="N110">
        <v>0</v>
      </c>
      <c r="O110" t="s">
        <v>141</v>
      </c>
    </row>
    <row r="111" spans="1:15" x14ac:dyDescent="0.35">
      <c r="A111" t="s">
        <v>140</v>
      </c>
      <c r="B111" t="s">
        <v>16</v>
      </c>
      <c r="C111">
        <v>130</v>
      </c>
      <c r="D111">
        <v>37</v>
      </c>
      <c r="E111" t="s">
        <v>20</v>
      </c>
      <c r="F111">
        <v>180</v>
      </c>
      <c r="G111">
        <v>51</v>
      </c>
      <c r="H111">
        <v>60</v>
      </c>
      <c r="I111" t="s">
        <v>45</v>
      </c>
      <c r="J111" t="s">
        <v>123</v>
      </c>
      <c r="K111">
        <v>206</v>
      </c>
      <c r="L111">
        <v>109</v>
      </c>
      <c r="M111">
        <v>66</v>
      </c>
      <c r="N111" t="s">
        <v>124</v>
      </c>
      <c r="O111" t="s">
        <v>125</v>
      </c>
    </row>
    <row r="112" spans="1:15" x14ac:dyDescent="0.35">
      <c r="A112" t="s">
        <v>140</v>
      </c>
      <c r="B112" t="s">
        <v>16</v>
      </c>
      <c r="C112">
        <v>130</v>
      </c>
      <c r="D112">
        <v>37</v>
      </c>
      <c r="E112" t="s">
        <v>22</v>
      </c>
      <c r="F112">
        <v>120</v>
      </c>
      <c r="G112">
        <v>51</v>
      </c>
      <c r="H112">
        <v>60</v>
      </c>
      <c r="I112">
        <v>50</v>
      </c>
      <c r="J112" t="s">
        <v>123</v>
      </c>
      <c r="K112">
        <v>129</v>
      </c>
      <c r="L112">
        <v>112</v>
      </c>
      <c r="M112">
        <v>66</v>
      </c>
      <c r="N112" t="s">
        <v>126</v>
      </c>
      <c r="O112" t="s">
        <v>142</v>
      </c>
    </row>
    <row r="113" spans="1:15" x14ac:dyDescent="0.35">
      <c r="A113" t="s">
        <v>140</v>
      </c>
      <c r="B113" t="s">
        <v>16</v>
      </c>
      <c r="C113">
        <v>130</v>
      </c>
      <c r="D113">
        <v>37</v>
      </c>
      <c r="E113" t="s">
        <v>23</v>
      </c>
      <c r="F113">
        <v>96</v>
      </c>
      <c r="G113">
        <v>36</v>
      </c>
      <c r="H113">
        <v>42</v>
      </c>
      <c r="I113" t="s">
        <v>127</v>
      </c>
      <c r="J113" t="s">
        <v>143</v>
      </c>
      <c r="K113">
        <v>145</v>
      </c>
      <c r="L113">
        <v>93</v>
      </c>
      <c r="M113">
        <v>64</v>
      </c>
      <c r="N113" t="s">
        <v>128</v>
      </c>
      <c r="O113" t="s">
        <v>144</v>
      </c>
    </row>
    <row r="114" spans="1:15" x14ac:dyDescent="0.35">
      <c r="A114" t="s">
        <v>140</v>
      </c>
      <c r="B114" t="s">
        <v>16</v>
      </c>
      <c r="C114">
        <v>130</v>
      </c>
      <c r="D114">
        <v>37</v>
      </c>
      <c r="E114" t="s">
        <v>25</v>
      </c>
      <c r="F114">
        <v>81</v>
      </c>
      <c r="G114">
        <v>42</v>
      </c>
      <c r="H114">
        <v>48</v>
      </c>
      <c r="I114" t="s">
        <v>130</v>
      </c>
      <c r="J114" t="s">
        <v>21</v>
      </c>
      <c r="K114">
        <v>160</v>
      </c>
      <c r="L114">
        <v>101</v>
      </c>
      <c r="M114">
        <v>59</v>
      </c>
      <c r="N114" t="s">
        <v>131</v>
      </c>
      <c r="O114" t="s">
        <v>145</v>
      </c>
    </row>
    <row r="115" spans="1:15" x14ac:dyDescent="0.35">
      <c r="A115" t="s">
        <v>140</v>
      </c>
      <c r="B115" t="s">
        <v>16</v>
      </c>
      <c r="C115">
        <v>130</v>
      </c>
      <c r="D115">
        <v>37</v>
      </c>
      <c r="E115" t="s">
        <v>26</v>
      </c>
      <c r="F115">
        <v>180</v>
      </c>
      <c r="G115">
        <v>72</v>
      </c>
      <c r="H115">
        <v>93</v>
      </c>
      <c r="I115" t="s">
        <v>133</v>
      </c>
      <c r="J115" t="s">
        <v>134</v>
      </c>
      <c r="K115">
        <v>206</v>
      </c>
      <c r="L115">
        <v>113</v>
      </c>
      <c r="M115">
        <v>59</v>
      </c>
      <c r="N115" t="s">
        <v>135</v>
      </c>
      <c r="O115" t="s">
        <v>146</v>
      </c>
    </row>
    <row r="116" spans="1:15" x14ac:dyDescent="0.35">
      <c r="A116" t="s">
        <v>140</v>
      </c>
      <c r="B116" t="s">
        <v>16</v>
      </c>
      <c r="C116">
        <v>130</v>
      </c>
      <c r="D116">
        <v>37</v>
      </c>
      <c r="E116" t="s">
        <v>29</v>
      </c>
      <c r="F116">
        <v>117</v>
      </c>
      <c r="G116">
        <v>72</v>
      </c>
      <c r="H116">
        <v>60</v>
      </c>
      <c r="I116" t="s">
        <v>137</v>
      </c>
      <c r="J116" t="s">
        <v>87</v>
      </c>
      <c r="K116">
        <v>185</v>
      </c>
      <c r="L116">
        <v>126</v>
      </c>
      <c r="M116">
        <v>66</v>
      </c>
      <c r="N116" t="s">
        <v>138</v>
      </c>
      <c r="O116" t="s">
        <v>39</v>
      </c>
    </row>
    <row r="117" spans="1:15" x14ac:dyDescent="0.35">
      <c r="A117" t="s">
        <v>140</v>
      </c>
      <c r="B117" t="s">
        <v>16</v>
      </c>
      <c r="C117">
        <v>130</v>
      </c>
      <c r="D117">
        <v>37</v>
      </c>
      <c r="E117" t="s">
        <v>32</v>
      </c>
      <c r="F117">
        <v>117</v>
      </c>
      <c r="G117">
        <v>48</v>
      </c>
      <c r="H117">
        <v>60</v>
      </c>
      <c r="I117" t="s">
        <v>137</v>
      </c>
      <c r="J117">
        <v>-25</v>
      </c>
      <c r="K117">
        <v>185</v>
      </c>
      <c r="L117">
        <v>107</v>
      </c>
      <c r="M117">
        <v>66</v>
      </c>
      <c r="N117" t="s">
        <v>138</v>
      </c>
      <c r="O117" t="s">
        <v>147</v>
      </c>
    </row>
    <row r="118" spans="1:15" s="2" customFormat="1" x14ac:dyDescent="0.35">
      <c r="C118" s="2" t="str">
        <f>A117 &amp; " (" &amp; C117 &amp; ")"</f>
        <v>twolocalrandom (130)</v>
      </c>
      <c r="D118" t="s">
        <v>140</v>
      </c>
      <c r="E118" s="2">
        <f>COUNTA(E109:E117)</f>
        <v>9</v>
      </c>
    </row>
    <row r="120" spans="1:15" x14ac:dyDescent="0.35">
      <c r="A120" t="s">
        <v>148</v>
      </c>
      <c r="B120" t="s">
        <v>16</v>
      </c>
      <c r="C120">
        <v>150</v>
      </c>
      <c r="D120">
        <v>41</v>
      </c>
      <c r="E120" t="s">
        <v>17</v>
      </c>
      <c r="F120">
        <v>0</v>
      </c>
      <c r="G120">
        <v>15</v>
      </c>
      <c r="H120">
        <v>0</v>
      </c>
      <c r="I120" t="s">
        <v>18</v>
      </c>
      <c r="J120">
        <v>100</v>
      </c>
      <c r="K120">
        <v>41</v>
      </c>
      <c r="L120">
        <v>64</v>
      </c>
      <c r="M120">
        <v>41</v>
      </c>
      <c r="N120">
        <v>0</v>
      </c>
      <c r="O120" t="s">
        <v>149</v>
      </c>
    </row>
    <row r="121" spans="1:15" x14ac:dyDescent="0.35">
      <c r="A121" t="s">
        <v>148</v>
      </c>
      <c r="B121" t="s">
        <v>16</v>
      </c>
      <c r="C121">
        <v>150</v>
      </c>
      <c r="D121">
        <v>41</v>
      </c>
      <c r="E121" t="s">
        <v>19</v>
      </c>
      <c r="F121">
        <v>0</v>
      </c>
      <c r="G121">
        <v>0</v>
      </c>
      <c r="H121">
        <v>0</v>
      </c>
      <c r="I121" t="s">
        <v>18</v>
      </c>
      <c r="J121" t="s">
        <v>18</v>
      </c>
      <c r="K121">
        <v>41</v>
      </c>
      <c r="L121">
        <v>41</v>
      </c>
      <c r="M121">
        <v>41</v>
      </c>
      <c r="N121">
        <v>0</v>
      </c>
      <c r="O121">
        <v>0</v>
      </c>
    </row>
    <row r="122" spans="1:15" x14ac:dyDescent="0.35">
      <c r="A122" t="s">
        <v>148</v>
      </c>
      <c r="B122" t="s">
        <v>16</v>
      </c>
      <c r="C122">
        <v>150</v>
      </c>
      <c r="D122">
        <v>41</v>
      </c>
      <c r="E122" t="s">
        <v>20</v>
      </c>
      <c r="F122">
        <v>180</v>
      </c>
      <c r="G122">
        <v>48</v>
      </c>
      <c r="H122">
        <v>60</v>
      </c>
      <c r="I122" t="s">
        <v>45</v>
      </c>
      <c r="J122">
        <v>-25</v>
      </c>
      <c r="K122">
        <v>219</v>
      </c>
      <c r="L122">
        <v>110</v>
      </c>
      <c r="M122">
        <v>70</v>
      </c>
      <c r="N122" t="s">
        <v>150</v>
      </c>
      <c r="O122" t="s">
        <v>151</v>
      </c>
    </row>
    <row r="123" spans="1:15" x14ac:dyDescent="0.35">
      <c r="A123" t="s">
        <v>148</v>
      </c>
      <c r="B123" t="s">
        <v>16</v>
      </c>
      <c r="C123">
        <v>150</v>
      </c>
      <c r="D123">
        <v>41</v>
      </c>
      <c r="E123" t="s">
        <v>22</v>
      </c>
      <c r="F123">
        <v>120</v>
      </c>
      <c r="G123">
        <v>48</v>
      </c>
      <c r="H123">
        <v>60</v>
      </c>
      <c r="I123">
        <v>50</v>
      </c>
      <c r="J123">
        <v>-25</v>
      </c>
      <c r="K123">
        <v>138</v>
      </c>
      <c r="L123">
        <v>115</v>
      </c>
      <c r="M123">
        <v>70</v>
      </c>
      <c r="N123" t="s">
        <v>152</v>
      </c>
      <c r="O123" t="s">
        <v>153</v>
      </c>
    </row>
    <row r="124" spans="1:15" x14ac:dyDescent="0.35">
      <c r="A124" t="s">
        <v>148</v>
      </c>
      <c r="B124" t="s">
        <v>16</v>
      </c>
      <c r="C124">
        <v>150</v>
      </c>
      <c r="D124">
        <v>41</v>
      </c>
      <c r="E124" t="s">
        <v>23</v>
      </c>
      <c r="F124">
        <v>96</v>
      </c>
      <c r="G124">
        <v>24</v>
      </c>
      <c r="H124">
        <v>42</v>
      </c>
      <c r="I124" t="s">
        <v>127</v>
      </c>
      <c r="J124">
        <v>-75</v>
      </c>
      <c r="K124">
        <v>155</v>
      </c>
      <c r="L124">
        <v>96</v>
      </c>
      <c r="M124">
        <v>68</v>
      </c>
      <c r="N124" t="s">
        <v>154</v>
      </c>
      <c r="O124" t="s">
        <v>155</v>
      </c>
    </row>
    <row r="125" spans="1:15" x14ac:dyDescent="0.35">
      <c r="A125" t="s">
        <v>148</v>
      </c>
      <c r="B125" t="s">
        <v>16</v>
      </c>
      <c r="C125">
        <v>150</v>
      </c>
      <c r="D125">
        <v>41</v>
      </c>
      <c r="E125" t="s">
        <v>25</v>
      </c>
      <c r="F125">
        <v>81</v>
      </c>
      <c r="G125">
        <v>42</v>
      </c>
      <c r="H125">
        <v>48</v>
      </c>
      <c r="I125" t="s">
        <v>130</v>
      </c>
      <c r="J125" t="s">
        <v>21</v>
      </c>
      <c r="K125">
        <v>174</v>
      </c>
      <c r="L125">
        <v>106</v>
      </c>
      <c r="M125">
        <v>63</v>
      </c>
      <c r="N125" t="s">
        <v>156</v>
      </c>
      <c r="O125" t="s">
        <v>157</v>
      </c>
    </row>
    <row r="126" spans="1:15" x14ac:dyDescent="0.35">
      <c r="A126" t="s">
        <v>148</v>
      </c>
      <c r="B126" t="s">
        <v>16</v>
      </c>
      <c r="C126">
        <v>150</v>
      </c>
      <c r="D126">
        <v>41</v>
      </c>
      <c r="E126" t="s">
        <v>26</v>
      </c>
      <c r="F126">
        <v>180</v>
      </c>
      <c r="G126">
        <v>69</v>
      </c>
      <c r="H126">
        <v>93</v>
      </c>
      <c r="I126" t="s">
        <v>133</v>
      </c>
      <c r="J126" t="s">
        <v>158</v>
      </c>
      <c r="K126">
        <v>219</v>
      </c>
      <c r="L126">
        <v>123</v>
      </c>
      <c r="M126">
        <v>63</v>
      </c>
      <c r="N126" t="s">
        <v>159</v>
      </c>
      <c r="O126" t="s">
        <v>67</v>
      </c>
    </row>
    <row r="127" spans="1:15" x14ac:dyDescent="0.35">
      <c r="A127" t="s">
        <v>148</v>
      </c>
      <c r="B127" t="s">
        <v>16</v>
      </c>
      <c r="C127">
        <v>150</v>
      </c>
      <c r="D127">
        <v>41</v>
      </c>
      <c r="E127" t="s">
        <v>29</v>
      </c>
      <c r="F127">
        <v>117</v>
      </c>
      <c r="G127">
        <v>48</v>
      </c>
      <c r="H127">
        <v>60</v>
      </c>
      <c r="I127" t="s">
        <v>137</v>
      </c>
      <c r="J127">
        <v>-25</v>
      </c>
      <c r="K127">
        <v>198</v>
      </c>
      <c r="L127">
        <v>115</v>
      </c>
      <c r="M127">
        <v>70</v>
      </c>
      <c r="N127" t="s">
        <v>160</v>
      </c>
      <c r="O127" t="s">
        <v>153</v>
      </c>
    </row>
    <row r="128" spans="1:15" x14ac:dyDescent="0.35">
      <c r="A128" t="s">
        <v>148</v>
      </c>
      <c r="B128" t="s">
        <v>16</v>
      </c>
      <c r="C128">
        <v>150</v>
      </c>
      <c r="D128">
        <v>41</v>
      </c>
      <c r="E128" t="s">
        <v>32</v>
      </c>
      <c r="F128">
        <v>117</v>
      </c>
      <c r="G128">
        <v>48</v>
      </c>
      <c r="H128">
        <v>60</v>
      </c>
      <c r="I128" t="s">
        <v>137</v>
      </c>
      <c r="J128">
        <v>-25</v>
      </c>
      <c r="K128">
        <v>198</v>
      </c>
      <c r="L128">
        <v>110</v>
      </c>
      <c r="M128">
        <v>70</v>
      </c>
      <c r="N128" t="s">
        <v>160</v>
      </c>
      <c r="O128" t="s">
        <v>151</v>
      </c>
    </row>
    <row r="129" spans="1:15" s="2" customFormat="1" x14ac:dyDescent="0.35">
      <c r="C129" s="2" t="str">
        <f>A128 &amp; " (" &amp; C128 &amp; ")"</f>
        <v>su2random (150)</v>
      </c>
      <c r="D129" t="s">
        <v>148</v>
      </c>
      <c r="E129" s="2">
        <f>COUNTA(E120:E128)</f>
        <v>9</v>
      </c>
    </row>
    <row r="131" spans="1:15" x14ac:dyDescent="0.35">
      <c r="A131" t="s">
        <v>161</v>
      </c>
      <c r="B131" t="s">
        <v>16</v>
      </c>
      <c r="C131">
        <v>154</v>
      </c>
      <c r="D131">
        <v>58</v>
      </c>
      <c r="E131" t="s">
        <v>17</v>
      </c>
      <c r="F131">
        <v>0</v>
      </c>
      <c r="G131">
        <v>39</v>
      </c>
      <c r="H131">
        <v>0</v>
      </c>
      <c r="I131" t="s">
        <v>18</v>
      </c>
      <c r="J131">
        <v>100</v>
      </c>
      <c r="K131">
        <v>58</v>
      </c>
      <c r="L131">
        <v>133</v>
      </c>
      <c r="M131">
        <v>58</v>
      </c>
      <c r="N131">
        <v>0</v>
      </c>
      <c r="O131" t="s">
        <v>162</v>
      </c>
    </row>
    <row r="132" spans="1:15" x14ac:dyDescent="0.35">
      <c r="A132" t="s">
        <v>161</v>
      </c>
      <c r="B132" t="s">
        <v>16</v>
      </c>
      <c r="C132">
        <v>154</v>
      </c>
      <c r="D132">
        <v>58</v>
      </c>
      <c r="E132" t="s">
        <v>19</v>
      </c>
      <c r="F132">
        <v>0</v>
      </c>
      <c r="G132">
        <v>0</v>
      </c>
      <c r="H132">
        <v>0</v>
      </c>
      <c r="I132" t="s">
        <v>18</v>
      </c>
      <c r="J132" t="s">
        <v>18</v>
      </c>
      <c r="K132">
        <v>58</v>
      </c>
      <c r="L132">
        <v>58</v>
      </c>
      <c r="M132">
        <v>58</v>
      </c>
      <c r="N132">
        <v>0</v>
      </c>
      <c r="O132">
        <v>0</v>
      </c>
    </row>
    <row r="133" spans="1:15" x14ac:dyDescent="0.35">
      <c r="A133" t="s">
        <v>161</v>
      </c>
      <c r="B133" t="s">
        <v>16</v>
      </c>
      <c r="C133">
        <v>154</v>
      </c>
      <c r="D133">
        <v>58</v>
      </c>
      <c r="E133" t="s">
        <v>20</v>
      </c>
      <c r="F133">
        <v>120</v>
      </c>
      <c r="G133">
        <v>39</v>
      </c>
      <c r="H133">
        <v>66</v>
      </c>
      <c r="I133">
        <v>45</v>
      </c>
      <c r="J133" t="s">
        <v>163</v>
      </c>
      <c r="K133">
        <v>172</v>
      </c>
      <c r="L133">
        <v>122</v>
      </c>
      <c r="M133">
        <v>84</v>
      </c>
      <c r="N133" t="s">
        <v>164</v>
      </c>
      <c r="O133" t="s">
        <v>165</v>
      </c>
    </row>
    <row r="134" spans="1:15" x14ac:dyDescent="0.35">
      <c r="A134" t="s">
        <v>161</v>
      </c>
      <c r="B134" t="s">
        <v>16</v>
      </c>
      <c r="C134">
        <v>154</v>
      </c>
      <c r="D134">
        <v>58</v>
      </c>
      <c r="E134" t="s">
        <v>22</v>
      </c>
      <c r="F134">
        <v>93</v>
      </c>
      <c r="G134">
        <v>36</v>
      </c>
      <c r="H134">
        <v>66</v>
      </c>
      <c r="I134" t="s">
        <v>166</v>
      </c>
      <c r="J134" t="s">
        <v>167</v>
      </c>
      <c r="K134">
        <v>122</v>
      </c>
      <c r="L134">
        <v>122</v>
      </c>
      <c r="M134">
        <v>84</v>
      </c>
      <c r="N134" t="s">
        <v>165</v>
      </c>
      <c r="O134" t="s">
        <v>165</v>
      </c>
    </row>
    <row r="135" spans="1:15" x14ac:dyDescent="0.35">
      <c r="A135" t="s">
        <v>161</v>
      </c>
      <c r="B135" t="s">
        <v>16</v>
      </c>
      <c r="C135">
        <v>154</v>
      </c>
      <c r="D135">
        <v>58</v>
      </c>
      <c r="E135" t="s">
        <v>23</v>
      </c>
      <c r="F135">
        <v>63</v>
      </c>
      <c r="G135">
        <v>30</v>
      </c>
      <c r="H135">
        <v>48</v>
      </c>
      <c r="I135" t="s">
        <v>168</v>
      </c>
      <c r="J135">
        <v>-60</v>
      </c>
      <c r="K135">
        <v>132</v>
      </c>
      <c r="L135">
        <v>97</v>
      </c>
      <c r="M135">
        <v>78</v>
      </c>
      <c r="N135" t="s">
        <v>169</v>
      </c>
      <c r="O135" t="s">
        <v>170</v>
      </c>
    </row>
    <row r="136" spans="1:15" x14ac:dyDescent="0.35">
      <c r="A136" t="s">
        <v>161</v>
      </c>
      <c r="B136" t="s">
        <v>16</v>
      </c>
      <c r="C136">
        <v>154</v>
      </c>
      <c r="D136">
        <v>58</v>
      </c>
      <c r="E136" t="s">
        <v>25</v>
      </c>
      <c r="F136">
        <v>54</v>
      </c>
      <c r="G136">
        <v>30</v>
      </c>
      <c r="H136">
        <v>54</v>
      </c>
      <c r="I136">
        <v>0</v>
      </c>
      <c r="J136">
        <v>-80</v>
      </c>
      <c r="K136">
        <v>151</v>
      </c>
      <c r="L136">
        <v>103</v>
      </c>
      <c r="M136">
        <v>80</v>
      </c>
      <c r="N136" t="s">
        <v>171</v>
      </c>
      <c r="O136" t="s">
        <v>172</v>
      </c>
    </row>
    <row r="137" spans="1:15" x14ac:dyDescent="0.35">
      <c r="A137" t="s">
        <v>161</v>
      </c>
      <c r="B137" t="s">
        <v>16</v>
      </c>
      <c r="C137">
        <v>154</v>
      </c>
      <c r="D137">
        <v>58</v>
      </c>
      <c r="E137" t="s">
        <v>26</v>
      </c>
      <c r="F137">
        <v>120</v>
      </c>
      <c r="G137">
        <v>48</v>
      </c>
      <c r="H137">
        <v>84</v>
      </c>
      <c r="I137">
        <v>30</v>
      </c>
      <c r="J137">
        <v>-75</v>
      </c>
      <c r="K137">
        <v>172</v>
      </c>
      <c r="L137">
        <v>127</v>
      </c>
      <c r="M137">
        <v>80</v>
      </c>
      <c r="N137" t="s">
        <v>173</v>
      </c>
      <c r="O137" t="s">
        <v>174</v>
      </c>
    </row>
    <row r="138" spans="1:15" x14ac:dyDescent="0.35">
      <c r="A138" t="s">
        <v>161</v>
      </c>
      <c r="B138" t="s">
        <v>16</v>
      </c>
      <c r="C138">
        <v>154</v>
      </c>
      <c r="D138">
        <v>58</v>
      </c>
      <c r="E138" t="s">
        <v>29</v>
      </c>
      <c r="F138">
        <v>81</v>
      </c>
      <c r="G138">
        <v>48</v>
      </c>
      <c r="H138">
        <v>66</v>
      </c>
      <c r="I138" t="s">
        <v>175</v>
      </c>
      <c r="J138" t="s">
        <v>92</v>
      </c>
      <c r="K138">
        <v>172</v>
      </c>
      <c r="L138">
        <v>127</v>
      </c>
      <c r="M138">
        <v>84</v>
      </c>
      <c r="N138" t="s">
        <v>164</v>
      </c>
      <c r="O138" t="s">
        <v>176</v>
      </c>
    </row>
    <row r="139" spans="1:15" x14ac:dyDescent="0.35">
      <c r="A139" t="s">
        <v>161</v>
      </c>
      <c r="B139" t="s">
        <v>16</v>
      </c>
      <c r="C139">
        <v>154</v>
      </c>
      <c r="D139">
        <v>58</v>
      </c>
      <c r="E139" t="s">
        <v>32</v>
      </c>
      <c r="F139">
        <v>81</v>
      </c>
      <c r="G139">
        <v>45</v>
      </c>
      <c r="H139">
        <v>66</v>
      </c>
      <c r="I139" t="s">
        <v>175</v>
      </c>
      <c r="J139" t="s">
        <v>177</v>
      </c>
      <c r="K139">
        <v>172</v>
      </c>
      <c r="L139">
        <v>133</v>
      </c>
      <c r="M139">
        <v>84</v>
      </c>
      <c r="N139" t="s">
        <v>164</v>
      </c>
      <c r="O139" t="s">
        <v>178</v>
      </c>
    </row>
    <row r="140" spans="1:15" x14ac:dyDescent="0.35">
      <c r="A140" t="s">
        <v>161</v>
      </c>
      <c r="B140" t="s">
        <v>16</v>
      </c>
      <c r="C140">
        <v>154</v>
      </c>
      <c r="D140">
        <v>58</v>
      </c>
      <c r="E140" t="s">
        <v>33</v>
      </c>
      <c r="F140">
        <v>48</v>
      </c>
      <c r="G140">
        <v>36</v>
      </c>
      <c r="H140">
        <v>66</v>
      </c>
      <c r="I140" t="s">
        <v>92</v>
      </c>
      <c r="J140" t="s">
        <v>167</v>
      </c>
      <c r="K140">
        <v>95</v>
      </c>
      <c r="L140">
        <v>122</v>
      </c>
      <c r="M140">
        <v>84</v>
      </c>
      <c r="N140" t="s">
        <v>179</v>
      </c>
      <c r="O140" t="s">
        <v>165</v>
      </c>
    </row>
    <row r="141" spans="1:15" s="2" customFormat="1" x14ac:dyDescent="0.35">
      <c r="C141" s="2" t="str">
        <f>A140 &amp; " (" &amp; C140 &amp; ")"</f>
        <v>qnn (154)</v>
      </c>
      <c r="D141" t="s">
        <v>161</v>
      </c>
      <c r="E141" s="2">
        <f>COUNTA(E131:E140)</f>
        <v>10</v>
      </c>
    </row>
    <row r="143" spans="1:15" x14ac:dyDescent="0.35">
      <c r="A143" t="s">
        <v>180</v>
      </c>
      <c r="B143" t="s">
        <v>16</v>
      </c>
      <c r="C143">
        <v>195</v>
      </c>
      <c r="D143">
        <v>72</v>
      </c>
      <c r="E143" t="s">
        <v>17</v>
      </c>
      <c r="F143">
        <v>0</v>
      </c>
      <c r="G143">
        <v>0</v>
      </c>
      <c r="H143">
        <v>0</v>
      </c>
      <c r="I143" t="s">
        <v>18</v>
      </c>
      <c r="J143" t="s">
        <v>18</v>
      </c>
      <c r="K143">
        <v>72</v>
      </c>
      <c r="L143">
        <v>72</v>
      </c>
      <c r="M143">
        <v>72</v>
      </c>
      <c r="N143">
        <v>0</v>
      </c>
      <c r="O143">
        <v>0</v>
      </c>
    </row>
    <row r="144" spans="1:15" x14ac:dyDescent="0.35">
      <c r="A144" t="s">
        <v>180</v>
      </c>
      <c r="B144" t="s">
        <v>16</v>
      </c>
      <c r="C144">
        <v>195</v>
      </c>
      <c r="D144">
        <v>72</v>
      </c>
      <c r="E144" t="s">
        <v>19</v>
      </c>
      <c r="F144">
        <v>0</v>
      </c>
      <c r="G144">
        <v>21</v>
      </c>
      <c r="H144">
        <v>0</v>
      </c>
      <c r="I144" t="s">
        <v>18</v>
      </c>
      <c r="J144">
        <v>100</v>
      </c>
      <c r="K144">
        <v>72</v>
      </c>
      <c r="L144">
        <v>135</v>
      </c>
      <c r="M144">
        <v>72</v>
      </c>
      <c r="N144">
        <v>0</v>
      </c>
      <c r="O144" t="s">
        <v>93</v>
      </c>
    </row>
    <row r="145" spans="1:15" x14ac:dyDescent="0.35">
      <c r="A145" t="s">
        <v>180</v>
      </c>
      <c r="B145" t="s">
        <v>16</v>
      </c>
      <c r="C145">
        <v>195</v>
      </c>
      <c r="D145">
        <v>72</v>
      </c>
      <c r="E145" t="s">
        <v>20</v>
      </c>
      <c r="F145">
        <v>180</v>
      </c>
      <c r="G145">
        <v>66</v>
      </c>
      <c r="H145">
        <v>87</v>
      </c>
      <c r="I145" t="s">
        <v>181</v>
      </c>
      <c r="J145" t="s">
        <v>182</v>
      </c>
      <c r="K145">
        <v>255</v>
      </c>
      <c r="L145">
        <v>166</v>
      </c>
      <c r="M145">
        <v>110</v>
      </c>
      <c r="N145" t="s">
        <v>183</v>
      </c>
      <c r="O145" t="s">
        <v>184</v>
      </c>
    </row>
    <row r="146" spans="1:15" x14ac:dyDescent="0.35">
      <c r="A146" t="s">
        <v>180</v>
      </c>
      <c r="B146" t="s">
        <v>16</v>
      </c>
      <c r="C146">
        <v>195</v>
      </c>
      <c r="D146">
        <v>72</v>
      </c>
      <c r="E146" t="s">
        <v>22</v>
      </c>
      <c r="F146">
        <v>120</v>
      </c>
      <c r="G146">
        <v>51</v>
      </c>
      <c r="H146">
        <v>87</v>
      </c>
      <c r="I146" t="s">
        <v>185</v>
      </c>
      <c r="J146" t="s">
        <v>186</v>
      </c>
      <c r="K146">
        <v>157</v>
      </c>
      <c r="L146">
        <v>164</v>
      </c>
      <c r="M146">
        <v>110</v>
      </c>
      <c r="N146" t="s">
        <v>187</v>
      </c>
      <c r="O146" t="s">
        <v>188</v>
      </c>
    </row>
    <row r="147" spans="1:15" x14ac:dyDescent="0.35">
      <c r="A147" t="s">
        <v>180</v>
      </c>
      <c r="B147" t="s">
        <v>16</v>
      </c>
      <c r="C147">
        <v>195</v>
      </c>
      <c r="D147">
        <v>72</v>
      </c>
      <c r="E147" t="s">
        <v>23</v>
      </c>
      <c r="F147">
        <v>96</v>
      </c>
      <c r="G147">
        <v>39</v>
      </c>
      <c r="H147">
        <v>69</v>
      </c>
      <c r="I147" t="s">
        <v>189</v>
      </c>
      <c r="J147" t="s">
        <v>190</v>
      </c>
      <c r="K147">
        <v>199</v>
      </c>
      <c r="L147">
        <v>141</v>
      </c>
      <c r="M147">
        <v>121</v>
      </c>
      <c r="N147" t="s">
        <v>191</v>
      </c>
      <c r="O147" t="s">
        <v>192</v>
      </c>
    </row>
    <row r="148" spans="1:15" x14ac:dyDescent="0.35">
      <c r="A148" t="s">
        <v>180</v>
      </c>
      <c r="B148" t="s">
        <v>16</v>
      </c>
      <c r="C148">
        <v>195</v>
      </c>
      <c r="D148">
        <v>72</v>
      </c>
      <c r="E148" t="s">
        <v>25</v>
      </c>
      <c r="F148">
        <v>81</v>
      </c>
      <c r="G148">
        <v>42</v>
      </c>
      <c r="H148">
        <v>69</v>
      </c>
      <c r="I148" t="s">
        <v>193</v>
      </c>
      <c r="J148" t="s">
        <v>194</v>
      </c>
      <c r="K148">
        <v>220</v>
      </c>
      <c r="L148">
        <v>138</v>
      </c>
      <c r="M148">
        <v>104</v>
      </c>
      <c r="N148" t="s">
        <v>195</v>
      </c>
      <c r="O148" t="s">
        <v>196</v>
      </c>
    </row>
    <row r="149" spans="1:15" x14ac:dyDescent="0.35">
      <c r="A149" t="s">
        <v>180</v>
      </c>
      <c r="B149" t="s">
        <v>16</v>
      </c>
      <c r="C149">
        <v>195</v>
      </c>
      <c r="D149">
        <v>72</v>
      </c>
      <c r="E149" t="s">
        <v>26</v>
      </c>
      <c r="F149">
        <v>180</v>
      </c>
      <c r="G149">
        <v>66</v>
      </c>
      <c r="H149">
        <v>93</v>
      </c>
      <c r="I149" t="s">
        <v>133</v>
      </c>
      <c r="J149" t="s">
        <v>197</v>
      </c>
      <c r="K149">
        <v>255</v>
      </c>
      <c r="L149">
        <v>166</v>
      </c>
      <c r="M149">
        <v>90</v>
      </c>
      <c r="N149" t="s">
        <v>198</v>
      </c>
      <c r="O149" t="s">
        <v>199</v>
      </c>
    </row>
    <row r="150" spans="1:15" x14ac:dyDescent="0.35">
      <c r="A150" t="s">
        <v>180</v>
      </c>
      <c r="B150" t="s">
        <v>16</v>
      </c>
      <c r="C150">
        <v>195</v>
      </c>
      <c r="D150">
        <v>72</v>
      </c>
      <c r="E150" t="s">
        <v>29</v>
      </c>
      <c r="F150">
        <v>117</v>
      </c>
      <c r="G150">
        <v>60</v>
      </c>
      <c r="H150">
        <v>87</v>
      </c>
      <c r="I150" t="s">
        <v>102</v>
      </c>
      <c r="J150">
        <v>-45</v>
      </c>
      <c r="K150">
        <v>252</v>
      </c>
      <c r="L150">
        <v>179</v>
      </c>
      <c r="M150">
        <v>110</v>
      </c>
      <c r="N150" t="s">
        <v>200</v>
      </c>
      <c r="O150" t="s">
        <v>201</v>
      </c>
    </row>
    <row r="151" spans="1:15" x14ac:dyDescent="0.35">
      <c r="A151" t="s">
        <v>180</v>
      </c>
      <c r="B151" t="s">
        <v>16</v>
      </c>
      <c r="C151">
        <v>195</v>
      </c>
      <c r="D151">
        <v>72</v>
      </c>
      <c r="E151" t="s">
        <v>32</v>
      </c>
      <c r="F151">
        <v>117</v>
      </c>
      <c r="G151">
        <v>66</v>
      </c>
      <c r="H151">
        <v>87</v>
      </c>
      <c r="I151" t="s">
        <v>102</v>
      </c>
      <c r="J151" t="s">
        <v>182</v>
      </c>
      <c r="K151">
        <v>252</v>
      </c>
      <c r="L151">
        <v>166</v>
      </c>
      <c r="M151">
        <v>110</v>
      </c>
      <c r="N151" t="s">
        <v>200</v>
      </c>
      <c r="O151" t="s">
        <v>184</v>
      </c>
    </row>
    <row r="152" spans="1:15" s="2" customFormat="1" x14ac:dyDescent="0.35">
      <c r="C152" s="2" t="str">
        <f>A151 &amp; " (" &amp; C151 &amp; ")"</f>
        <v>portfolioqaoa (195)</v>
      </c>
      <c r="D152" t="s">
        <v>180</v>
      </c>
      <c r="E152" s="2">
        <f>COUNTA(E143:E151)</f>
        <v>9</v>
      </c>
    </row>
    <row r="154" spans="1:15" x14ac:dyDescent="0.35">
      <c r="A154" t="s">
        <v>202</v>
      </c>
      <c r="B154" t="s">
        <v>16</v>
      </c>
      <c r="C154">
        <v>223</v>
      </c>
      <c r="D154">
        <v>97</v>
      </c>
      <c r="E154" t="s">
        <v>17</v>
      </c>
      <c r="F154">
        <v>0</v>
      </c>
      <c r="G154">
        <v>12</v>
      </c>
      <c r="H154">
        <v>0</v>
      </c>
      <c r="I154" t="s">
        <v>18</v>
      </c>
      <c r="J154">
        <v>100</v>
      </c>
      <c r="K154">
        <v>97</v>
      </c>
      <c r="L154">
        <v>126</v>
      </c>
      <c r="M154">
        <v>97</v>
      </c>
      <c r="N154">
        <v>0</v>
      </c>
      <c r="O154" t="s">
        <v>203</v>
      </c>
    </row>
    <row r="155" spans="1:15" x14ac:dyDescent="0.35">
      <c r="A155" t="s">
        <v>202</v>
      </c>
      <c r="B155" t="s">
        <v>16</v>
      </c>
      <c r="C155">
        <v>223</v>
      </c>
      <c r="D155">
        <v>97</v>
      </c>
      <c r="E155" t="s">
        <v>19</v>
      </c>
      <c r="F155">
        <v>0</v>
      </c>
      <c r="G155">
        <v>12</v>
      </c>
      <c r="H155">
        <v>0</v>
      </c>
      <c r="I155" t="s">
        <v>18</v>
      </c>
      <c r="J155">
        <v>100</v>
      </c>
      <c r="K155">
        <v>97</v>
      </c>
      <c r="L155">
        <v>123</v>
      </c>
      <c r="M155">
        <v>97</v>
      </c>
      <c r="N155">
        <v>0</v>
      </c>
      <c r="O155" t="s">
        <v>204</v>
      </c>
    </row>
    <row r="156" spans="1:15" x14ac:dyDescent="0.35">
      <c r="A156" t="s">
        <v>202</v>
      </c>
      <c r="B156" t="s">
        <v>16</v>
      </c>
      <c r="C156">
        <v>223</v>
      </c>
      <c r="D156">
        <v>97</v>
      </c>
      <c r="E156" t="s">
        <v>20</v>
      </c>
      <c r="F156">
        <v>63</v>
      </c>
      <c r="G156">
        <v>12</v>
      </c>
      <c r="H156">
        <v>66</v>
      </c>
      <c r="I156" t="s">
        <v>205</v>
      </c>
      <c r="J156">
        <v>-450</v>
      </c>
      <c r="K156">
        <v>160</v>
      </c>
      <c r="L156">
        <v>106</v>
      </c>
      <c r="M156">
        <v>121</v>
      </c>
      <c r="N156" t="s">
        <v>206</v>
      </c>
      <c r="O156" t="s">
        <v>207</v>
      </c>
    </row>
    <row r="157" spans="1:15" x14ac:dyDescent="0.35">
      <c r="A157" t="s">
        <v>202</v>
      </c>
      <c r="B157" t="s">
        <v>16</v>
      </c>
      <c r="C157">
        <v>223</v>
      </c>
      <c r="D157">
        <v>97</v>
      </c>
      <c r="E157" t="s">
        <v>22</v>
      </c>
      <c r="F157">
        <v>60</v>
      </c>
      <c r="G157">
        <v>12</v>
      </c>
      <c r="H157">
        <v>66</v>
      </c>
      <c r="I157">
        <v>-10</v>
      </c>
      <c r="J157">
        <v>-450</v>
      </c>
      <c r="K157">
        <v>157</v>
      </c>
      <c r="L157">
        <v>106</v>
      </c>
      <c r="M157">
        <v>121</v>
      </c>
      <c r="N157" t="s">
        <v>208</v>
      </c>
      <c r="O157" t="s">
        <v>207</v>
      </c>
    </row>
    <row r="158" spans="1:15" x14ac:dyDescent="0.35">
      <c r="A158" t="s">
        <v>202</v>
      </c>
      <c r="B158" t="s">
        <v>16</v>
      </c>
      <c r="C158">
        <v>223</v>
      </c>
      <c r="D158">
        <v>97</v>
      </c>
      <c r="E158" t="s">
        <v>23</v>
      </c>
      <c r="F158">
        <v>30</v>
      </c>
      <c r="G158">
        <v>12</v>
      </c>
      <c r="H158">
        <v>27</v>
      </c>
      <c r="I158">
        <v>10</v>
      </c>
      <c r="J158">
        <v>-125</v>
      </c>
      <c r="K158">
        <v>114</v>
      </c>
      <c r="L158">
        <v>106</v>
      </c>
      <c r="M158">
        <v>111</v>
      </c>
      <c r="N158" t="s">
        <v>209</v>
      </c>
      <c r="O158" t="s">
        <v>210</v>
      </c>
    </row>
    <row r="159" spans="1:15" x14ac:dyDescent="0.35">
      <c r="A159" t="s">
        <v>202</v>
      </c>
      <c r="B159" t="s">
        <v>16</v>
      </c>
      <c r="C159">
        <v>223</v>
      </c>
      <c r="D159">
        <v>97</v>
      </c>
      <c r="E159" t="s">
        <v>25</v>
      </c>
      <c r="F159">
        <v>39</v>
      </c>
      <c r="G159">
        <v>12</v>
      </c>
      <c r="H159">
        <v>27</v>
      </c>
      <c r="I159" t="s">
        <v>28</v>
      </c>
      <c r="J159">
        <v>-125</v>
      </c>
      <c r="K159">
        <v>169</v>
      </c>
      <c r="L159">
        <v>106</v>
      </c>
      <c r="M159">
        <v>111</v>
      </c>
      <c r="N159" t="s">
        <v>211</v>
      </c>
      <c r="O159" t="s">
        <v>210</v>
      </c>
    </row>
    <row r="160" spans="1:15" x14ac:dyDescent="0.35">
      <c r="A160" t="s">
        <v>202</v>
      </c>
      <c r="B160" t="s">
        <v>16</v>
      </c>
      <c r="C160">
        <v>223</v>
      </c>
      <c r="D160">
        <v>97</v>
      </c>
      <c r="E160" t="s">
        <v>26</v>
      </c>
      <c r="F160">
        <v>63</v>
      </c>
      <c r="G160">
        <v>12</v>
      </c>
      <c r="H160">
        <v>30</v>
      </c>
      <c r="I160" t="s">
        <v>212</v>
      </c>
      <c r="J160">
        <v>-150</v>
      </c>
      <c r="K160">
        <v>160</v>
      </c>
      <c r="L160">
        <v>106</v>
      </c>
      <c r="M160">
        <v>99</v>
      </c>
      <c r="N160" t="s">
        <v>213</v>
      </c>
      <c r="O160" t="s">
        <v>214</v>
      </c>
    </row>
    <row r="161" spans="1:15" x14ac:dyDescent="0.35">
      <c r="A161" t="s">
        <v>202</v>
      </c>
      <c r="B161" t="s">
        <v>16</v>
      </c>
      <c r="C161">
        <v>223</v>
      </c>
      <c r="D161">
        <v>97</v>
      </c>
      <c r="E161" t="s">
        <v>29</v>
      </c>
      <c r="F161">
        <v>36</v>
      </c>
      <c r="G161">
        <v>12</v>
      </c>
      <c r="H161">
        <v>66</v>
      </c>
      <c r="I161" t="s">
        <v>167</v>
      </c>
      <c r="J161">
        <v>-450</v>
      </c>
      <c r="K161">
        <v>151</v>
      </c>
      <c r="L161">
        <v>106</v>
      </c>
      <c r="M161">
        <v>121</v>
      </c>
      <c r="N161" t="s">
        <v>215</v>
      </c>
      <c r="O161" t="s">
        <v>207</v>
      </c>
    </row>
    <row r="162" spans="1:15" x14ac:dyDescent="0.35">
      <c r="A162" t="s">
        <v>202</v>
      </c>
      <c r="B162" t="s">
        <v>16</v>
      </c>
      <c r="C162">
        <v>223</v>
      </c>
      <c r="D162">
        <v>97</v>
      </c>
      <c r="E162" t="s">
        <v>32</v>
      </c>
      <c r="F162">
        <v>36</v>
      </c>
      <c r="G162">
        <v>12</v>
      </c>
      <c r="H162">
        <v>66</v>
      </c>
      <c r="I162" t="s">
        <v>167</v>
      </c>
      <c r="J162">
        <v>-450</v>
      </c>
      <c r="K162">
        <v>151</v>
      </c>
      <c r="L162">
        <v>106</v>
      </c>
      <c r="M162">
        <v>121</v>
      </c>
      <c r="N162" t="s">
        <v>215</v>
      </c>
      <c r="O162" t="s">
        <v>207</v>
      </c>
    </row>
    <row r="163" spans="1:15" x14ac:dyDescent="0.35">
      <c r="A163" t="s">
        <v>202</v>
      </c>
      <c r="B163" t="s">
        <v>16</v>
      </c>
      <c r="C163">
        <v>223</v>
      </c>
      <c r="D163">
        <v>97</v>
      </c>
      <c r="E163" t="s">
        <v>33</v>
      </c>
      <c r="F163">
        <v>24</v>
      </c>
      <c r="G163">
        <v>12</v>
      </c>
      <c r="H163">
        <v>66</v>
      </c>
      <c r="I163">
        <v>-175</v>
      </c>
      <c r="J163">
        <v>-450</v>
      </c>
      <c r="K163">
        <v>120</v>
      </c>
      <c r="L163">
        <v>106</v>
      </c>
      <c r="M163">
        <v>121</v>
      </c>
      <c r="N163" t="s">
        <v>216</v>
      </c>
      <c r="O163" t="s">
        <v>207</v>
      </c>
    </row>
    <row r="164" spans="1:15" s="2" customFormat="1" x14ac:dyDescent="0.35">
      <c r="C164" s="2" t="str">
        <f>A163 &amp; " (" &amp; C163 &amp; ")"</f>
        <v>random (223)</v>
      </c>
      <c r="D164" t="s">
        <v>202</v>
      </c>
      <c r="E164" s="2">
        <f>COUNTA(E154:E163)</f>
        <v>10</v>
      </c>
    </row>
    <row r="166" spans="1:15" x14ac:dyDescent="0.35">
      <c r="A166" t="s">
        <v>217</v>
      </c>
      <c r="B166" t="s">
        <v>16</v>
      </c>
      <c r="C166">
        <v>310</v>
      </c>
      <c r="D166">
        <v>107</v>
      </c>
      <c r="E166" t="s">
        <v>17</v>
      </c>
      <c r="F166">
        <v>0</v>
      </c>
      <c r="G166">
        <v>0</v>
      </c>
      <c r="H166">
        <v>0</v>
      </c>
      <c r="I166" t="s">
        <v>18</v>
      </c>
      <c r="J166" t="s">
        <v>18</v>
      </c>
      <c r="K166">
        <v>107</v>
      </c>
      <c r="L166">
        <v>107</v>
      </c>
      <c r="M166">
        <v>107</v>
      </c>
      <c r="N166">
        <v>0</v>
      </c>
      <c r="O166">
        <v>0</v>
      </c>
    </row>
    <row r="167" spans="1:15" x14ac:dyDescent="0.35">
      <c r="A167" t="s">
        <v>217</v>
      </c>
      <c r="B167" t="s">
        <v>16</v>
      </c>
      <c r="C167">
        <v>310</v>
      </c>
      <c r="D167">
        <v>107</v>
      </c>
      <c r="E167" t="s">
        <v>19</v>
      </c>
      <c r="F167">
        <v>0</v>
      </c>
      <c r="G167">
        <v>21</v>
      </c>
      <c r="H167">
        <v>0</v>
      </c>
      <c r="I167" t="s">
        <v>18</v>
      </c>
      <c r="J167">
        <v>100</v>
      </c>
      <c r="K167">
        <v>107</v>
      </c>
      <c r="L167">
        <v>161</v>
      </c>
      <c r="M167">
        <v>107</v>
      </c>
      <c r="N167">
        <v>0</v>
      </c>
      <c r="O167" t="s">
        <v>218</v>
      </c>
    </row>
    <row r="168" spans="1:15" x14ac:dyDescent="0.35">
      <c r="A168" t="s">
        <v>217</v>
      </c>
      <c r="B168" t="s">
        <v>16</v>
      </c>
      <c r="C168">
        <v>310</v>
      </c>
      <c r="D168">
        <v>107</v>
      </c>
      <c r="E168" t="s">
        <v>20</v>
      </c>
      <c r="F168">
        <v>180</v>
      </c>
      <c r="G168">
        <v>51</v>
      </c>
      <c r="H168">
        <v>93</v>
      </c>
      <c r="I168" t="s">
        <v>133</v>
      </c>
      <c r="J168" t="s">
        <v>219</v>
      </c>
      <c r="K168">
        <v>242</v>
      </c>
      <c r="L168">
        <v>204</v>
      </c>
      <c r="M168">
        <v>125</v>
      </c>
      <c r="N168" t="s">
        <v>220</v>
      </c>
      <c r="O168" t="s">
        <v>221</v>
      </c>
    </row>
    <row r="169" spans="1:15" x14ac:dyDescent="0.35">
      <c r="A169" t="s">
        <v>217</v>
      </c>
      <c r="B169" t="s">
        <v>16</v>
      </c>
      <c r="C169">
        <v>310</v>
      </c>
      <c r="D169">
        <v>107</v>
      </c>
      <c r="E169" t="s">
        <v>22</v>
      </c>
      <c r="F169">
        <v>120</v>
      </c>
      <c r="G169">
        <v>48</v>
      </c>
      <c r="H169">
        <v>93</v>
      </c>
      <c r="I169" t="s">
        <v>222</v>
      </c>
      <c r="J169" t="s">
        <v>223</v>
      </c>
      <c r="K169">
        <v>179</v>
      </c>
      <c r="L169">
        <v>193</v>
      </c>
      <c r="M169">
        <v>125</v>
      </c>
      <c r="N169" t="s">
        <v>224</v>
      </c>
      <c r="O169" t="s">
        <v>225</v>
      </c>
    </row>
    <row r="170" spans="1:15" x14ac:dyDescent="0.35">
      <c r="A170" t="s">
        <v>217</v>
      </c>
      <c r="B170" t="s">
        <v>16</v>
      </c>
      <c r="C170">
        <v>310</v>
      </c>
      <c r="D170">
        <v>107</v>
      </c>
      <c r="E170" t="s">
        <v>23</v>
      </c>
      <c r="F170">
        <v>96</v>
      </c>
      <c r="G170">
        <v>42</v>
      </c>
      <c r="H170">
        <v>57</v>
      </c>
      <c r="I170" t="s">
        <v>226</v>
      </c>
      <c r="J170" t="s">
        <v>227</v>
      </c>
      <c r="K170">
        <v>209</v>
      </c>
      <c r="L170">
        <v>181</v>
      </c>
      <c r="M170">
        <v>111</v>
      </c>
      <c r="N170" t="s">
        <v>228</v>
      </c>
      <c r="O170" t="s">
        <v>229</v>
      </c>
    </row>
    <row r="171" spans="1:15" x14ac:dyDescent="0.35">
      <c r="A171" t="s">
        <v>217</v>
      </c>
      <c r="B171" t="s">
        <v>16</v>
      </c>
      <c r="C171">
        <v>310</v>
      </c>
      <c r="D171">
        <v>107</v>
      </c>
      <c r="E171" t="s">
        <v>25</v>
      </c>
      <c r="F171">
        <v>81</v>
      </c>
      <c r="G171">
        <v>39</v>
      </c>
      <c r="H171">
        <v>48</v>
      </c>
      <c r="I171" t="s">
        <v>130</v>
      </c>
      <c r="J171" t="s">
        <v>121</v>
      </c>
      <c r="K171">
        <v>239</v>
      </c>
      <c r="L171">
        <v>175</v>
      </c>
      <c r="M171">
        <v>115</v>
      </c>
      <c r="N171" t="s">
        <v>230</v>
      </c>
      <c r="O171" t="s">
        <v>231</v>
      </c>
    </row>
    <row r="172" spans="1:15" x14ac:dyDescent="0.35">
      <c r="A172" t="s">
        <v>217</v>
      </c>
      <c r="B172" t="s">
        <v>16</v>
      </c>
      <c r="C172">
        <v>310</v>
      </c>
      <c r="D172">
        <v>107</v>
      </c>
      <c r="E172" t="s">
        <v>26</v>
      </c>
      <c r="F172">
        <v>180</v>
      </c>
      <c r="G172">
        <v>69</v>
      </c>
      <c r="H172">
        <v>90</v>
      </c>
      <c r="I172">
        <v>50</v>
      </c>
      <c r="J172" t="s">
        <v>232</v>
      </c>
      <c r="K172">
        <v>242</v>
      </c>
      <c r="L172">
        <v>187</v>
      </c>
      <c r="M172">
        <v>126</v>
      </c>
      <c r="N172" t="s">
        <v>233</v>
      </c>
      <c r="O172" t="s">
        <v>234</v>
      </c>
    </row>
    <row r="173" spans="1:15" x14ac:dyDescent="0.35">
      <c r="A173" t="s">
        <v>217</v>
      </c>
      <c r="B173" t="s">
        <v>16</v>
      </c>
      <c r="C173">
        <v>310</v>
      </c>
      <c r="D173">
        <v>107</v>
      </c>
      <c r="E173" t="s">
        <v>29</v>
      </c>
      <c r="F173">
        <v>117</v>
      </c>
      <c r="G173">
        <v>48</v>
      </c>
      <c r="H173">
        <v>93</v>
      </c>
      <c r="I173" t="s">
        <v>235</v>
      </c>
      <c r="J173" t="s">
        <v>223</v>
      </c>
      <c r="K173">
        <v>239</v>
      </c>
      <c r="L173">
        <v>193</v>
      </c>
      <c r="M173">
        <v>125</v>
      </c>
      <c r="N173" t="s">
        <v>236</v>
      </c>
      <c r="O173" t="s">
        <v>225</v>
      </c>
    </row>
    <row r="174" spans="1:15" x14ac:dyDescent="0.35">
      <c r="A174" t="s">
        <v>217</v>
      </c>
      <c r="B174" t="s">
        <v>16</v>
      </c>
      <c r="C174">
        <v>310</v>
      </c>
      <c r="D174">
        <v>107</v>
      </c>
      <c r="E174" t="s">
        <v>32</v>
      </c>
      <c r="F174">
        <v>117</v>
      </c>
      <c r="G174">
        <v>57</v>
      </c>
      <c r="H174">
        <v>93</v>
      </c>
      <c r="I174" t="s">
        <v>235</v>
      </c>
      <c r="J174" t="s">
        <v>237</v>
      </c>
      <c r="K174">
        <v>239</v>
      </c>
      <c r="L174">
        <v>205</v>
      </c>
      <c r="M174">
        <v>125</v>
      </c>
      <c r="N174" t="s">
        <v>236</v>
      </c>
      <c r="O174" t="s">
        <v>238</v>
      </c>
    </row>
    <row r="175" spans="1:15" s="2" customFormat="1" x14ac:dyDescent="0.35">
      <c r="C175" s="2" t="str">
        <f>A174 &amp; " (" &amp; C174 &amp; ")"</f>
        <v>portfoliovqe (310)</v>
      </c>
      <c r="D175" t="s">
        <v>217</v>
      </c>
      <c r="E175" s="2">
        <f>COUNTA(E166:E174)</f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 = 15</vt:lpstr>
      <vt:lpstr>n = 10</vt:lpstr>
      <vt:lpstr>n =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Natasha Val</cp:lastModifiedBy>
  <dcterms:created xsi:type="dcterms:W3CDTF">2024-08-15T22:29:44Z</dcterms:created>
  <dcterms:modified xsi:type="dcterms:W3CDTF">2024-08-16T00:59:01Z</dcterms:modified>
</cp:coreProperties>
</file>