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77C736A3-3BA3-40E2-8AF9-4E5DCA61415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1" r:id="rId1"/>
    <sheet name="bench n = 15" sheetId="4" r:id="rId2"/>
    <sheet name="n = 10" sheetId="3" r:id="rId3"/>
    <sheet name="bench n = 10" sheetId="5" r:id="rId4"/>
    <sheet name="n = 5" sheetId="2" r:id="rId5"/>
    <sheet name="bench n =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5" i="1"/>
  <c r="J6" i="1"/>
  <c r="J7" i="1"/>
  <c r="J8" i="1"/>
  <c r="J9" i="1"/>
  <c r="J10" i="1"/>
  <c r="J17" i="1" s="1"/>
  <c r="J11" i="1"/>
  <c r="J12" i="1"/>
  <c r="J13" i="1"/>
  <c r="J14" i="1"/>
  <c r="J15" i="1"/>
  <c r="J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9" i="1"/>
  <c r="J20" i="1"/>
  <c r="J21" i="1"/>
  <c r="J22" i="1"/>
  <c r="J23" i="1"/>
  <c r="J24" i="1"/>
  <c r="J25" i="1"/>
  <c r="J1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7" i="1"/>
  <c r="I19" i="1"/>
  <c r="I20" i="1"/>
  <c r="I21" i="1"/>
  <c r="I22" i="1"/>
  <c r="I23" i="1"/>
  <c r="I24" i="1"/>
  <c r="I25" i="1"/>
  <c r="I18" i="1"/>
  <c r="I17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2" i="3"/>
  <c r="E143" i="4"/>
  <c r="E135" i="4"/>
  <c r="E127" i="4"/>
  <c r="E119" i="4"/>
  <c r="E111" i="4"/>
  <c r="E103" i="4"/>
  <c r="E94" i="4"/>
  <c r="E85" i="4"/>
  <c r="E76" i="4"/>
  <c r="E67" i="4"/>
  <c r="E56" i="4"/>
  <c r="E45" i="4"/>
  <c r="E34" i="4"/>
  <c r="E23" i="4"/>
  <c r="E12" i="4"/>
  <c r="O86" i="4"/>
  <c r="O3" i="4"/>
  <c r="O4" i="4"/>
  <c r="O5" i="4"/>
  <c r="O6" i="4"/>
  <c r="O7" i="4"/>
  <c r="O8" i="4"/>
  <c r="O9" i="4"/>
  <c r="O10" i="4"/>
  <c r="O11" i="4"/>
  <c r="O13" i="4"/>
  <c r="O14" i="4"/>
  <c r="O15" i="4"/>
  <c r="O16" i="4"/>
  <c r="O17" i="4"/>
  <c r="O18" i="4"/>
  <c r="O19" i="4"/>
  <c r="O20" i="4"/>
  <c r="O21" i="4"/>
  <c r="O22" i="4"/>
  <c r="O24" i="4"/>
  <c r="O25" i="4"/>
  <c r="O26" i="4"/>
  <c r="O27" i="4"/>
  <c r="O28" i="4"/>
  <c r="O29" i="4"/>
  <c r="O30" i="4"/>
  <c r="O31" i="4"/>
  <c r="O32" i="4"/>
  <c r="O33" i="4"/>
  <c r="O35" i="4"/>
  <c r="O36" i="4"/>
  <c r="O37" i="4"/>
  <c r="O38" i="4"/>
  <c r="O39" i="4"/>
  <c r="O40" i="4"/>
  <c r="O41" i="4"/>
  <c r="O42" i="4"/>
  <c r="O43" i="4"/>
  <c r="O44" i="4"/>
  <c r="O46" i="4"/>
  <c r="O47" i="4"/>
  <c r="O48" i="4"/>
  <c r="O49" i="4"/>
  <c r="O50" i="4"/>
  <c r="O51" i="4"/>
  <c r="O52" i="4"/>
  <c r="O53" i="4"/>
  <c r="O54" i="4"/>
  <c r="O55" i="4"/>
  <c r="O57" i="4"/>
  <c r="O58" i="4"/>
  <c r="O59" i="4"/>
  <c r="O60" i="4"/>
  <c r="O61" i="4"/>
  <c r="O62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7" i="4"/>
  <c r="O88" i="4"/>
  <c r="O89" i="4"/>
  <c r="O90" i="4"/>
  <c r="O91" i="4"/>
  <c r="O92" i="4"/>
  <c r="O93" i="4"/>
  <c r="O95" i="4"/>
  <c r="O96" i="4"/>
  <c r="O97" i="4"/>
  <c r="O98" i="4"/>
  <c r="O99" i="4"/>
  <c r="O100" i="4"/>
  <c r="O101" i="4"/>
  <c r="O102" i="4"/>
  <c r="O104" i="4"/>
  <c r="O105" i="4"/>
  <c r="O106" i="4"/>
  <c r="O107" i="4"/>
  <c r="O108" i="4"/>
  <c r="O109" i="4"/>
  <c r="O110" i="4"/>
  <c r="O112" i="4"/>
  <c r="O113" i="4"/>
  <c r="O114" i="4"/>
  <c r="O115" i="4"/>
  <c r="O116" i="4"/>
  <c r="O117" i="4"/>
  <c r="O118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6" i="4"/>
  <c r="O137" i="4"/>
  <c r="O138" i="4"/>
  <c r="O139" i="4"/>
  <c r="O140" i="4"/>
  <c r="O141" i="4"/>
  <c r="O142" i="4"/>
  <c r="O2" i="4"/>
  <c r="I3" i="4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4" i="4"/>
  <c r="I25" i="4"/>
  <c r="I26" i="4"/>
  <c r="I27" i="4"/>
  <c r="I28" i="4"/>
  <c r="I29" i="4"/>
  <c r="I30" i="4"/>
  <c r="I31" i="4"/>
  <c r="I32" i="4"/>
  <c r="I33" i="4"/>
  <c r="I35" i="4"/>
  <c r="I36" i="4"/>
  <c r="I37" i="4"/>
  <c r="I38" i="4"/>
  <c r="I39" i="4"/>
  <c r="I40" i="4"/>
  <c r="I41" i="4"/>
  <c r="I42" i="4"/>
  <c r="I43" i="4"/>
  <c r="I44" i="4"/>
  <c r="I46" i="4"/>
  <c r="I47" i="4"/>
  <c r="I48" i="4"/>
  <c r="I49" i="4"/>
  <c r="I50" i="4"/>
  <c r="I51" i="4"/>
  <c r="I52" i="4"/>
  <c r="I53" i="4"/>
  <c r="I54" i="4"/>
  <c r="I55" i="4"/>
  <c r="I57" i="4"/>
  <c r="I67" i="4" s="1"/>
  <c r="I58" i="4"/>
  <c r="I59" i="4"/>
  <c r="I60" i="4"/>
  <c r="I61" i="4"/>
  <c r="I62" i="4"/>
  <c r="I63" i="4"/>
  <c r="I64" i="4"/>
  <c r="I65" i="4"/>
  <c r="I66" i="4"/>
  <c r="I68" i="4"/>
  <c r="I69" i="4"/>
  <c r="I70" i="4"/>
  <c r="I71" i="4"/>
  <c r="I72" i="4"/>
  <c r="I73" i="4"/>
  <c r="I74" i="4"/>
  <c r="I75" i="4"/>
  <c r="I77" i="4"/>
  <c r="I78" i="4"/>
  <c r="I79" i="4"/>
  <c r="I80" i="4"/>
  <c r="I81" i="4"/>
  <c r="I82" i="4"/>
  <c r="I83" i="4"/>
  <c r="I84" i="4"/>
  <c r="I86" i="4"/>
  <c r="I87" i="4"/>
  <c r="I88" i="4"/>
  <c r="I89" i="4"/>
  <c r="I90" i="4"/>
  <c r="I91" i="4"/>
  <c r="I92" i="4"/>
  <c r="I93" i="4"/>
  <c r="I95" i="4"/>
  <c r="I96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6" i="4"/>
  <c r="I137" i="4"/>
  <c r="I138" i="4"/>
  <c r="I139" i="4"/>
  <c r="I140" i="4"/>
  <c r="I141" i="4"/>
  <c r="I142" i="4"/>
  <c r="I2" i="4"/>
  <c r="B138" i="1"/>
  <c r="B122" i="1"/>
  <c r="B106" i="1"/>
  <c r="B97" i="1"/>
  <c r="B90" i="1"/>
  <c r="B74" i="1"/>
  <c r="B58" i="1"/>
  <c r="B42" i="1"/>
  <c r="B26" i="1"/>
  <c r="B17" i="1"/>
  <c r="O26" i="1"/>
  <c r="O18" i="1"/>
  <c r="O17" i="1"/>
  <c r="O58" i="1"/>
  <c r="O42" i="1"/>
  <c r="O74" i="1"/>
  <c r="O90" i="1"/>
  <c r="O97" i="1"/>
  <c r="O122" i="1"/>
  <c r="O106" i="1"/>
  <c r="O138" i="1"/>
  <c r="I138" i="1"/>
  <c r="I122" i="1"/>
  <c r="I97" i="1"/>
  <c r="I43" i="1"/>
  <c r="I58" i="1"/>
  <c r="I74" i="1"/>
  <c r="I90" i="1"/>
  <c r="I26" i="1"/>
  <c r="I106" i="1"/>
  <c r="I42" i="1"/>
  <c r="I75" i="1"/>
  <c r="O7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8" i="1"/>
  <c r="O99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O85" i="4" l="1"/>
  <c r="I135" i="4"/>
  <c r="O143" i="4"/>
  <c r="I143" i="4"/>
  <c r="I103" i="4"/>
  <c r="I76" i="4"/>
  <c r="O12" i="4"/>
  <c r="O45" i="4"/>
  <c r="I127" i="4"/>
  <c r="I85" i="4"/>
  <c r="I23" i="4"/>
  <c r="O119" i="4"/>
  <c r="O67" i="4"/>
  <c r="O56" i="4"/>
  <c r="O135" i="4"/>
  <c r="I111" i="4"/>
  <c r="I34" i="4"/>
  <c r="I45" i="4"/>
  <c r="I12" i="4"/>
  <c r="O111" i="4"/>
  <c r="O103" i="4"/>
  <c r="O76" i="4"/>
  <c r="O94" i="4"/>
  <c r="I94" i="4"/>
  <c r="I56" i="4"/>
  <c r="O23" i="4"/>
  <c r="I119" i="4"/>
  <c r="O127" i="4"/>
  <c r="O34" i="4"/>
</calcChain>
</file>

<file path=xl/sharedStrings.xml><?xml version="1.0" encoding="utf-8"?>
<sst xmlns="http://schemas.openxmlformats.org/spreadsheetml/2006/main" count="3231" uniqueCount="341">
  <si>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</si>
  <si>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</si>
  <si>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</si>
  <si>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</si>
  <si>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</si>
  <si>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</si>
  <si>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</si>
  <si>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</si>
  <si>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percentage</t>
  </si>
  <si>
    <t>depth basic</t>
  </si>
  <si>
    <t>depth sabre</t>
  </si>
  <si>
    <t>depth lookahead</t>
  </si>
  <si>
    <t>depth percentage</t>
  </si>
  <si>
    <t>full_10_2</t>
  </si>
  <si>
    <t>ghz</t>
  </si>
  <si>
    <t>15</t>
  </si>
  <si>
    <t>dj</t>
  </si>
  <si>
    <t>-12.12</t>
  </si>
  <si>
    <t>graphstate</t>
  </si>
  <si>
    <t>vqe</t>
  </si>
  <si>
    <t>wstate</t>
  </si>
  <si>
    <t>-4.26</t>
  </si>
  <si>
    <t>qaoa</t>
  </si>
  <si>
    <t>qft</t>
  </si>
  <si>
    <t>qftentangled</t>
  </si>
  <si>
    <t>realamprandom</t>
  </si>
  <si>
    <t>twolocalrandom</t>
  </si>
  <si>
    <t>su2random</t>
  </si>
  <si>
    <t>66.67</t>
  </si>
  <si>
    <t>qnn</t>
  </si>
  <si>
    <t>portfolioqaoa</t>
  </si>
  <si>
    <t>random</t>
  </si>
  <si>
    <t>portfoliovqe</t>
  </si>
  <si>
    <t>-48.78</t>
  </si>
  <si>
    <t>full_7_3</t>
  </si>
  <si>
    <t>-16.67</t>
  </si>
  <si>
    <t>grid_4_5</t>
  </si>
  <si>
    <t>grid_9_3</t>
  </si>
  <si>
    <t>633.33</t>
  </si>
  <si>
    <t>line_5_4</t>
  </si>
  <si>
    <t>-45.45</t>
  </si>
  <si>
    <t>-39.13</t>
  </si>
  <si>
    <t>nan</t>
  </si>
  <si>
    <t>-45.71</t>
  </si>
  <si>
    <t>ring_10_2</t>
  </si>
  <si>
    <t>ring_5_4</t>
  </si>
  <si>
    <t>82.35</t>
  </si>
  <si>
    <t>ring_7_3</t>
  </si>
  <si>
    <t>-12.5</t>
  </si>
  <si>
    <t>t_horizontal_5_4</t>
  </si>
  <si>
    <t>-44.81</t>
  </si>
  <si>
    <t>-43.01</t>
  </si>
  <si>
    <t>t_vertical_5_4</t>
  </si>
  <si>
    <t>-11.11</t>
  </si>
  <si>
    <t>271.43</t>
  </si>
  <si>
    <t>5</t>
  </si>
  <si>
    <t>-26.19</t>
  </si>
  <si>
    <t>-35.94</t>
  </si>
  <si>
    <t>-56.39</t>
  </si>
  <si>
    <t>-23.02</t>
  </si>
  <si>
    <t>-21.43</t>
  </si>
  <si>
    <t>-43.24</t>
  </si>
  <si>
    <t>-65.74</t>
  </si>
  <si>
    <t>-47.89</t>
  </si>
  <si>
    <t>-35.56</t>
  </si>
  <si>
    <t>-30.71</t>
  </si>
  <si>
    <t>-37.79</t>
  </si>
  <si>
    <t>14.29</t>
  </si>
  <si>
    <t>-14.29</t>
  </si>
  <si>
    <t>-3.7</t>
  </si>
  <si>
    <t>-21.05</t>
  </si>
  <si>
    <t>38.1</t>
  </si>
  <si>
    <t>-39.18</t>
  </si>
  <si>
    <t>-41.58</t>
  </si>
  <si>
    <t>-40.57</t>
  </si>
  <si>
    <t>-22.33</t>
  </si>
  <si>
    <t>64.29</t>
  </si>
  <si>
    <t>-24.64</t>
  </si>
  <si>
    <t>4.72</t>
  </si>
  <si>
    <t>23.08</t>
  </si>
  <si>
    <t>-34.29</t>
  </si>
  <si>
    <t>-35.29</t>
  </si>
  <si>
    <t>-37.5</t>
  </si>
  <si>
    <t>-22.64</t>
  </si>
  <si>
    <t>-8.89</t>
  </si>
  <si>
    <t>28.57</t>
  </si>
  <si>
    <t>-40.79</t>
  </si>
  <si>
    <t>133.33</t>
  </si>
  <si>
    <t>-28.09</t>
  </si>
  <si>
    <t>16.67</t>
  </si>
  <si>
    <t>-31.18</t>
  </si>
  <si>
    <t>-29.17</t>
  </si>
  <si>
    <t>-19.59</t>
  </si>
  <si>
    <t>76.92</t>
  </si>
  <si>
    <t>-14.18</t>
  </si>
  <si>
    <t>35.71</t>
  </si>
  <si>
    <t>-38.67</t>
  </si>
  <si>
    <t>-30.77</t>
  </si>
  <si>
    <t>-17.65</t>
  </si>
  <si>
    <t>33.33</t>
  </si>
  <si>
    <t>-26.32</t>
  </si>
  <si>
    <t>-26.67</t>
  </si>
  <si>
    <t>-31.51</t>
  </si>
  <si>
    <t>-7.14</t>
  </si>
  <si>
    <t>29.17</t>
  </si>
  <si>
    <t>-53.91</t>
  </si>
  <si>
    <t>-47.79</t>
  </si>
  <si>
    <t>34.78</t>
  </si>
  <si>
    <t>-37.01</t>
  </si>
  <si>
    <t>40.91</t>
  </si>
  <si>
    <t>-45.78</t>
  </si>
  <si>
    <t>-6.6</t>
  </si>
  <si>
    <t>30.43</t>
  </si>
  <si>
    <t>-32.62</t>
  </si>
  <si>
    <t>-29.41</t>
  </si>
  <si>
    <t>42.86</t>
  </si>
  <si>
    <t>-34.67</t>
  </si>
  <si>
    <t>17.65</t>
  </si>
  <si>
    <t>-39.45</t>
  </si>
  <si>
    <t>-36.36</t>
  </si>
  <si>
    <t>69.23</t>
  </si>
  <si>
    <t>-31.15</t>
  </si>
  <si>
    <t>31.82</t>
  </si>
  <si>
    <t>-33.73</t>
  </si>
  <si>
    <t>14.15</t>
  </si>
  <si>
    <t>-38.73</t>
  </si>
  <si>
    <t>-33.33</t>
  </si>
  <si>
    <t>-9.09</t>
  </si>
  <si>
    <t>-35.53</t>
  </si>
  <si>
    <t>-6.25</t>
  </si>
  <si>
    <t>-38.32</t>
  </si>
  <si>
    <t>-40.17</t>
  </si>
  <si>
    <t>37.5</t>
  </si>
  <si>
    <t>-33.86</t>
  </si>
  <si>
    <t>70.59</t>
  </si>
  <si>
    <t>-37.85</t>
  </si>
  <si>
    <t>93.75</t>
  </si>
  <si>
    <t>-35.23</t>
  </si>
  <si>
    <t>-13.33</t>
  </si>
  <si>
    <t>-34.25</t>
  </si>
  <si>
    <t>19.05</t>
  </si>
  <si>
    <t>166.67</t>
  </si>
  <si>
    <t>-37.74</t>
  </si>
  <si>
    <t>-47.62</t>
  </si>
  <si>
    <t>-38.55</t>
  </si>
  <si>
    <t>57.14</t>
  </si>
  <si>
    <t>46.67</t>
  </si>
  <si>
    <t>-36.84</t>
  </si>
  <si>
    <t>63.16</t>
  </si>
  <si>
    <t>-39.02</t>
  </si>
  <si>
    <t>10</t>
  </si>
  <si>
    <t>-23.33</t>
  </si>
  <si>
    <t>-27.66</t>
  </si>
  <si>
    <t>-41.35</t>
  </si>
  <si>
    <t>-47.44</t>
  </si>
  <si>
    <t>-73.24</t>
  </si>
  <si>
    <t>-70.92</t>
  </si>
  <si>
    <t>-74.15</t>
  </si>
  <si>
    <t>-65.16</t>
  </si>
  <si>
    <t>-69.01</t>
  </si>
  <si>
    <t>-51.56</t>
  </si>
  <si>
    <t>-24.65</t>
  </si>
  <si>
    <t>-42.86</t>
  </si>
  <si>
    <t>-15.38</t>
  </si>
  <si>
    <t>-4.17</t>
  </si>
  <si>
    <t>233.33</t>
  </si>
  <si>
    <t>42.42</t>
  </si>
  <si>
    <t>38.33</t>
  </si>
  <si>
    <t>-36.69</t>
  </si>
  <si>
    <t>48.08</t>
  </si>
  <si>
    <t>142.86</t>
  </si>
  <si>
    <t>-31.56</t>
  </si>
  <si>
    <t>-31.43</t>
  </si>
  <si>
    <t>-34.34</t>
  </si>
  <si>
    <t>-5.71</t>
  </si>
  <si>
    <t>-35.59</t>
  </si>
  <si>
    <t>80.56</t>
  </si>
  <si>
    <t>-26.14</t>
  </si>
  <si>
    <t>-42.72</t>
  </si>
  <si>
    <t>45.35</t>
  </si>
  <si>
    <t>-43.9</t>
  </si>
  <si>
    <t>-45.67</t>
  </si>
  <si>
    <t>43.68</t>
  </si>
  <si>
    <t>-46.82</t>
  </si>
  <si>
    <t>109.68</t>
  </si>
  <si>
    <t>-24.4</t>
  </si>
  <si>
    <t>72.41</t>
  </si>
  <si>
    <t>-26.4</t>
  </si>
  <si>
    <t>101.61</t>
  </si>
  <si>
    <t>-31.69</t>
  </si>
  <si>
    <t>31.03</t>
  </si>
  <si>
    <t>-23.81</t>
  </si>
  <si>
    <t>-52.17</t>
  </si>
  <si>
    <t>220</t>
  </si>
  <si>
    <t>-21.21</t>
  </si>
  <si>
    <t>-48.89</t>
  </si>
  <si>
    <t>22.86</t>
  </si>
  <si>
    <t>87.5</t>
  </si>
  <si>
    <t>-43.13</t>
  </si>
  <si>
    <t>-23.73</t>
  </si>
  <si>
    <t>38.96</t>
  </si>
  <si>
    <t>-39.11</t>
  </si>
  <si>
    <t>17.58</t>
  </si>
  <si>
    <t>-49.5</t>
  </si>
  <si>
    <t>-49.35</t>
  </si>
  <si>
    <t>-36.73</t>
  </si>
  <si>
    <t>54.22</t>
  </si>
  <si>
    <t>-35.42</t>
  </si>
  <si>
    <t>31.58</t>
  </si>
  <si>
    <t>-40.71</t>
  </si>
  <si>
    <t>74.32</t>
  </si>
  <si>
    <t>-28.57</t>
  </si>
  <si>
    <t>-44.44</t>
  </si>
  <si>
    <t>137.5</t>
  </si>
  <si>
    <t>-15.56</t>
  </si>
  <si>
    <t>26.92</t>
  </si>
  <si>
    <t>-16.98</t>
  </si>
  <si>
    <t>16.07</t>
  </si>
  <si>
    <t>-41.44</t>
  </si>
  <si>
    <t>-49.31</t>
  </si>
  <si>
    <t>7.32</t>
  </si>
  <si>
    <t>-59.71</t>
  </si>
  <si>
    <t>-58.21</t>
  </si>
  <si>
    <t>-60.14</t>
  </si>
  <si>
    <t>31.33</t>
  </si>
  <si>
    <t>-39.92</t>
  </si>
  <si>
    <t>13.33</t>
  </si>
  <si>
    <t>-53.68</t>
  </si>
  <si>
    <t>39.42</t>
  </si>
  <si>
    <t>-34.21</t>
  </si>
  <si>
    <t>-36.57</t>
  </si>
  <si>
    <t>-19.05</t>
  </si>
  <si>
    <t>-51.16</t>
  </si>
  <si>
    <t>3.57</t>
  </si>
  <si>
    <t>17.02</t>
  </si>
  <si>
    <t>-49.76</t>
  </si>
  <si>
    <t>12.24</t>
  </si>
  <si>
    <t>-55.23</t>
  </si>
  <si>
    <t>29.32</t>
  </si>
  <si>
    <t>-38.75</t>
  </si>
  <si>
    <t>27.41</t>
  </si>
  <si>
    <t>-46.52</t>
  </si>
  <si>
    <t>33.58</t>
  </si>
  <si>
    <t>-41.21</t>
  </si>
  <si>
    <t>53.49</t>
  </si>
  <si>
    <t>-41.13</t>
  </si>
  <si>
    <t>60.76</t>
  </si>
  <si>
    <t>-34.93</t>
  </si>
  <si>
    <t>54.74</t>
  </si>
  <si>
    <t>-49.32</t>
  </si>
  <si>
    <t>4.17</t>
  </si>
  <si>
    <t>116.67</t>
  </si>
  <si>
    <t>41.67</t>
  </si>
  <si>
    <t>-49.02</t>
  </si>
  <si>
    <t>71.43</t>
  </si>
  <si>
    <t>-39.47</t>
  </si>
  <si>
    <t>42.31</t>
  </si>
  <si>
    <t>20.37</t>
  </si>
  <si>
    <t>-46.46</t>
  </si>
  <si>
    <t>-51.11</t>
  </si>
  <si>
    <t>14.05</t>
  </si>
  <si>
    <t>-45.63</t>
  </si>
  <si>
    <t>13.11</t>
  </si>
  <si>
    <t>-46.04</t>
  </si>
  <si>
    <t>11.29</t>
  </si>
  <si>
    <t>-49.66</t>
  </si>
  <si>
    <t>61.45</t>
  </si>
  <si>
    <t>-24.81</t>
  </si>
  <si>
    <t>33.61</t>
  </si>
  <si>
    <t>-35.15</t>
  </si>
  <si>
    <t>47.25</t>
  </si>
  <si>
    <t>-44.87</t>
  </si>
  <si>
    <t>20.49</t>
  </si>
  <si>
    <t>-37.84</t>
  </si>
  <si>
    <t>5.56</t>
  </si>
  <si>
    <t>-48.98</t>
  </si>
  <si>
    <t>85.71</t>
  </si>
  <si>
    <t>8.57</t>
  </si>
  <si>
    <t>-31.71</t>
  </si>
  <si>
    <t>35.42</t>
  </si>
  <si>
    <t>-43.32</t>
  </si>
  <si>
    <t>27.45</t>
  </si>
  <si>
    <t>-51.75</t>
  </si>
  <si>
    <t>18.25</t>
  </si>
  <si>
    <t>-36.63</t>
  </si>
  <si>
    <t>5.67</t>
  </si>
  <si>
    <t>-49.34</t>
  </si>
  <si>
    <t>16.41</t>
  </si>
  <si>
    <t>-48.39</t>
  </si>
  <si>
    <t>63.95</t>
  </si>
  <si>
    <t>-32.89</t>
  </si>
  <si>
    <t>27.27</t>
  </si>
  <si>
    <t>54.88</t>
  </si>
  <si>
    <t>-35.04</t>
  </si>
  <si>
    <t>28.03</t>
  </si>
  <si>
    <t>-47.39</t>
  </si>
  <si>
    <t>Layout</t>
  </si>
  <si>
    <t>Benchmark counts</t>
  </si>
  <si>
    <t>Average depth (%)</t>
  </si>
  <si>
    <t>Average swap (%)</t>
  </si>
  <si>
    <t>83.33</t>
  </si>
  <si>
    <t>-28.81</t>
  </si>
  <si>
    <t>-24.56</t>
  </si>
  <si>
    <t>-22.41</t>
  </si>
  <si>
    <t>-54.32</t>
  </si>
  <si>
    <t>-41.07</t>
  </si>
  <si>
    <t>-46.67</t>
  </si>
  <si>
    <t>-32.93</t>
  </si>
  <si>
    <t>-21.14</t>
  </si>
  <si>
    <t>-33.54</t>
  </si>
  <si>
    <t>-42.71</t>
  </si>
  <si>
    <t>-7.89</t>
  </si>
  <si>
    <t>65.38</t>
  </si>
  <si>
    <t>316.67</t>
  </si>
  <si>
    <t>-18.75</t>
  </si>
  <si>
    <t>-22.65</t>
  </si>
  <si>
    <t>32.5</t>
  </si>
  <si>
    <t>-43.14</t>
  </si>
  <si>
    <t>-18.18</t>
  </si>
  <si>
    <t>16.28</t>
  </si>
  <si>
    <t>-52.87</t>
  </si>
  <si>
    <t>-46.48</t>
  </si>
  <si>
    <t>-41.7</t>
  </si>
  <si>
    <t>37.17</t>
  </si>
  <si>
    <t>-47.06</t>
  </si>
  <si>
    <t>-12.96</t>
  </si>
  <si>
    <t>-44.68</t>
  </si>
  <si>
    <t>11.51</t>
  </si>
  <si>
    <t>-53.78</t>
  </si>
  <si>
    <t>-18.97</t>
  </si>
  <si>
    <t>-53.77</t>
  </si>
  <si>
    <t>18.92</t>
  </si>
  <si>
    <t>-48.56</t>
  </si>
  <si>
    <t>Swap (%)</t>
  </si>
  <si>
    <t>Depth (%)</t>
  </si>
  <si>
    <t>Benchmark</t>
  </si>
  <si>
    <t>Counts</t>
  </si>
  <si>
    <t>Gate</t>
  </si>
  <si>
    <t>Swap additional or reduction compared to SabreSwap</t>
  </si>
  <si>
    <t>(sabre - lookahead)  / sabre</t>
  </si>
  <si>
    <t>(basic - lookahead) /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</si>
</sst>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2" fontId="0" fillId="2" borderId="0" xfId="0" applyNumberFormat="1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 (%) and depth (%) changes,</a:t>
            </a:r>
            <a:r>
              <a:rPr lang="en-GB" baseline="0"/>
              <a:t>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15'!$T$1</c:f>
              <c:strCache>
                <c:ptCount val="1"/>
                <c:pt idx="0">
                  <c:v>Average 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15'!$T$2:$T$8</c:f>
              <c:numCache>
                <c:formatCode>0.00</c:formatCode>
                <c:ptCount val="7"/>
                <c:pt idx="0">
                  <c:v>203.42819899229349</c:v>
                </c:pt>
                <c:pt idx="1">
                  <c:v>229.76741735148656</c:v>
                </c:pt>
                <c:pt idx="2">
                  <c:v>162.5271207108226</c:v>
                </c:pt>
                <c:pt idx="3">
                  <c:v>50.26815788501316</c:v>
                </c:pt>
                <c:pt idx="4">
                  <c:v>200.90351188922466</c:v>
                </c:pt>
                <c:pt idx="5">
                  <c:v>116.61474365738583</c:v>
                </c:pt>
                <c:pt idx="6">
                  <c:v>116.79719294495732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705-A71C-1CE994DABF59}"/>
            </c:ext>
          </c:extLst>
        </c:ser>
        <c:ser>
          <c:idx val="1"/>
          <c:order val="1"/>
          <c:tx>
            <c:strRef>
              <c:f>'n = 15'!$U$1</c:f>
              <c:strCache>
                <c:ptCount val="1"/>
                <c:pt idx="0">
                  <c:v>Average 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15'!$U$2:$U$8</c:f>
              <c:numCache>
                <c:formatCode>0.00</c:formatCode>
                <c:ptCount val="7"/>
                <c:pt idx="0">
                  <c:v>-27.3722150743078</c:v>
                </c:pt>
                <c:pt idx="1">
                  <c:v>-28.262105823017734</c:v>
                </c:pt>
                <c:pt idx="2">
                  <c:v>-26.141494761156718</c:v>
                </c:pt>
                <c:pt idx="3">
                  <c:v>-34.147775548528813</c:v>
                </c:pt>
                <c:pt idx="4">
                  <c:v>-30.424500021352756</c:v>
                </c:pt>
                <c:pt idx="5">
                  <c:v>-28.018310802363199</c:v>
                </c:pt>
                <c:pt idx="6">
                  <c:v>-32.405262056476687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E-4705-A71C-1CE994DA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54783"/>
        <c:axId val="1102543263"/>
      </c:barChart>
      <c:catAx>
        <c:axId val="110255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3263"/>
        <c:crosses val="autoZero"/>
        <c:auto val="1"/>
        <c:lblAlgn val="ctr"/>
        <c:lblOffset val="100"/>
        <c:noMultiLvlLbl val="0"/>
      </c:catAx>
      <c:valAx>
        <c:axId val="11025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</a:p>
            </c:rich>
          </c:tx>
          <c:layout>
            <c:manualLayout>
              <c:xMode val="edge"/>
              <c:yMode val="edge"/>
              <c:x val="6.5133099326439611E-2"/>
              <c:y val="0.39070284882158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5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</a:t>
            </a:r>
            <a:r>
              <a:rPr lang="en-GB" baseline="0"/>
              <a:t> (%), Depth (%) changes, and gate total,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 n = 15'!$S$1</c:f>
              <c:strCache>
                <c:ptCount val="1"/>
                <c:pt idx="0">
                  <c:v>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15'!$S$2:$S$16</c:f>
              <c:numCache>
                <c:formatCode>0.00</c:formatCode>
                <c:ptCount val="15"/>
                <c:pt idx="0">
                  <c:v>139.00093370681606</c:v>
                </c:pt>
                <c:pt idx="1">
                  <c:v>-8.3741674991674966</c:v>
                </c:pt>
                <c:pt idx="2">
                  <c:v>301.25</c:v>
                </c:pt>
                <c:pt idx="3">
                  <c:v>348.75595419073676</c:v>
                </c:pt>
                <c:pt idx="4">
                  <c:v>0</c:v>
                </c:pt>
                <c:pt idx="5">
                  <c:v>353.23787976729153</c:v>
                </c:pt>
                <c:pt idx="6">
                  <c:v>125.58758031320275</c:v>
                </c:pt>
                <c:pt idx="7">
                  <c:v>94.45109199319397</c:v>
                </c:pt>
                <c:pt idx="8">
                  <c:v>23.030455779681283</c:v>
                </c:pt>
                <c:pt idx="9">
                  <c:v>31.232517816583137</c:v>
                </c:pt>
                <c:pt idx="10">
                  <c:v>18.184256723320129</c:v>
                </c:pt>
                <c:pt idx="11">
                  <c:v>101.76035975646843</c:v>
                </c:pt>
                <c:pt idx="12">
                  <c:v>73.258714583331951</c:v>
                </c:pt>
                <c:pt idx="13">
                  <c:v>52.404568372009408</c:v>
                </c:pt>
                <c:pt idx="14">
                  <c:v>52.358288221972472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13D-A506-0D79EECBEDB2}"/>
            </c:ext>
          </c:extLst>
        </c:ser>
        <c:ser>
          <c:idx val="1"/>
          <c:order val="1"/>
          <c:tx>
            <c:strRef>
              <c:f>'bench n = 15'!$T$1</c:f>
              <c:strCache>
                <c:ptCount val="1"/>
                <c:pt idx="0">
                  <c:v>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15'!$T$2:$T$16</c:f>
              <c:numCache>
                <c:formatCode>0.00</c:formatCode>
                <c:ptCount val="15"/>
                <c:pt idx="0">
                  <c:v>-12.341886165527201</c:v>
                </c:pt>
                <c:pt idx="1">
                  <c:v>-43.679148420195432</c:v>
                </c:pt>
                <c:pt idx="2">
                  <c:v>3.5581524255345669</c:v>
                </c:pt>
                <c:pt idx="3">
                  <c:v>-16.831806339210342</c:v>
                </c:pt>
                <c:pt idx="4">
                  <c:v>-26.461834668084521</c:v>
                </c:pt>
                <c:pt idx="5">
                  <c:v>14.222169263062195</c:v>
                </c:pt>
                <c:pt idx="6">
                  <c:v>-36.753538676956119</c:v>
                </c:pt>
                <c:pt idx="7">
                  <c:v>-38.384792146303063</c:v>
                </c:pt>
                <c:pt idx="8">
                  <c:v>-50.84525636706082</c:v>
                </c:pt>
                <c:pt idx="9">
                  <c:v>-49.549694770232364</c:v>
                </c:pt>
                <c:pt idx="10">
                  <c:v>-55.545430074143404</c:v>
                </c:pt>
                <c:pt idx="11">
                  <c:v>-31.928741360725894</c:v>
                </c:pt>
                <c:pt idx="12">
                  <c:v>-38.721234891923096</c:v>
                </c:pt>
                <c:pt idx="13">
                  <c:v>-45.0713796431437</c:v>
                </c:pt>
                <c:pt idx="14">
                  <c:v>-47.151640695510402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366944"/>
        <c:axId val="1665366464"/>
      </c:barChart>
      <c:lineChart>
        <c:grouping val="standard"/>
        <c:varyColors val="0"/>
        <c:ser>
          <c:idx val="2"/>
          <c:order val="2"/>
          <c:tx>
            <c:strRef>
              <c:f>'bench n = 15'!$U$1</c:f>
              <c:strCache>
                <c:ptCount val="1"/>
                <c:pt idx="0">
                  <c:v>Gate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15'!$U$2:$U$16</c:f>
              <c:numCache>
                <c:formatCode>General</c:formatCode>
                <c:ptCount val="15"/>
                <c:pt idx="0">
                  <c:v>17</c:v>
                </c:pt>
                <c:pt idx="1">
                  <c:v>118</c:v>
                </c:pt>
                <c:pt idx="2">
                  <c:v>150</c:v>
                </c:pt>
                <c:pt idx="3">
                  <c:v>253</c:v>
                </c:pt>
                <c:pt idx="4">
                  <c:v>253</c:v>
                </c:pt>
                <c:pt idx="5">
                  <c:v>285</c:v>
                </c:pt>
                <c:pt idx="6">
                  <c:v>591</c:v>
                </c:pt>
                <c:pt idx="7">
                  <c:v>608</c:v>
                </c:pt>
                <c:pt idx="8">
                  <c:v>615</c:v>
                </c:pt>
                <c:pt idx="9">
                  <c:v>615</c:v>
                </c:pt>
                <c:pt idx="10">
                  <c:v>675</c:v>
                </c:pt>
                <c:pt idx="11">
                  <c:v>914</c:v>
                </c:pt>
                <c:pt idx="12">
                  <c:v>1260</c:v>
                </c:pt>
                <c:pt idx="13">
                  <c:v>1992</c:v>
                </c:pt>
                <c:pt idx="14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9744"/>
        <c:axId val="1665359264"/>
      </c:lineChart>
      <c:catAx>
        <c:axId val="16653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464"/>
        <c:crosses val="autoZero"/>
        <c:auto val="1"/>
        <c:lblAlgn val="ctr"/>
        <c:lblOffset val="100"/>
        <c:noMultiLvlLbl val="0"/>
      </c:catAx>
      <c:valAx>
        <c:axId val="1665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944"/>
        <c:crosses val="autoZero"/>
        <c:crossBetween val="between"/>
      </c:valAx>
      <c:valAx>
        <c:axId val="166535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59744"/>
        <c:crosses val="max"/>
        <c:crossBetween val="between"/>
      </c:valAx>
      <c:catAx>
        <c:axId val="1665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35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16</xdr:row>
      <xdr:rowOff>14286</xdr:rowOff>
    </xdr:from>
    <xdr:to>
      <xdr:col>25</xdr:col>
      <xdr:colOff>485775</xdr:colOff>
      <xdr:row>37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3D325-656F-9D6D-2972-F9D94BCF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82550</xdr:colOff>
      <xdr:row>6</xdr:row>
      <xdr:rowOff>95250</xdr:rowOff>
    </xdr:from>
    <xdr:to>
      <xdr:col>19</xdr:col>
      <xdr:colOff>756834</xdr:colOff>
      <xdr:row>15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2AEF4-CFD8-D78D-2676-DD5C6F0A5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1200150"/>
          <a:ext cx="3722284" cy="167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18</xdr:row>
      <xdr:rowOff>38105</xdr:rowOff>
    </xdr:from>
    <xdr:to>
      <xdr:col>26</xdr:col>
      <xdr:colOff>609589</xdr:colOff>
      <xdr:row>43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7F8D-F379-7154-E7A7-DBF63C7F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workbookViewId="0">
      <selection activeCell="I23" sqref="I23"/>
    </sheetView>
  </sheetViews>
  <sheetFormatPr defaultRowHeight="14.5" x14ac:dyDescent="0.35"/>
  <cols>
    <col min="2" max="2" width="15.54296875" bestFit="1" customWidth="1"/>
    <col min="6" max="6" width="10.453125" bestFit="1" customWidth="1"/>
    <col min="7" max="7" width="10.81640625" bestFit="1" customWidth="1"/>
    <col min="8" max="8" width="15.453125" bestFit="1" customWidth="1"/>
    <col min="9" max="9" width="24.1796875" bestFit="1" customWidth="1"/>
    <col min="10" max="10" width="22.81640625" bestFit="1" customWidth="1"/>
    <col min="11" max="11" width="16.1796875" customWidth="1"/>
    <col min="12" max="12" width="11.1796875" bestFit="1" customWidth="1"/>
    <col min="13" max="13" width="11.54296875" bestFit="1" customWidth="1"/>
    <col min="14" max="14" width="16.1796875" bestFit="1" customWidth="1"/>
    <col min="15" max="15" width="16.81640625" bestFit="1" customWidth="1"/>
    <col min="19" max="19" width="17.453125" bestFit="1" customWidth="1"/>
    <col min="20" max="20" width="24.1796875" bestFit="1" customWidth="1"/>
    <col min="21" max="21" width="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</v>
      </c>
      <c r="J1" s="1" t="s">
        <v>340</v>
      </c>
      <c r="K1" s="1"/>
      <c r="L1" s="1" t="s">
        <v>9</v>
      </c>
      <c r="M1" s="1" t="s">
        <v>10</v>
      </c>
      <c r="N1" s="1" t="s">
        <v>11</v>
      </c>
      <c r="O1" s="1" t="s">
        <v>12</v>
      </c>
      <c r="R1" s="3" t="s">
        <v>297</v>
      </c>
      <c r="S1" s="3" t="s">
        <v>296</v>
      </c>
      <c r="T1" s="3" t="s">
        <v>299</v>
      </c>
      <c r="U1" s="3" t="s">
        <v>298</v>
      </c>
    </row>
    <row r="2" spans="1:21" x14ac:dyDescent="0.35">
      <c r="A2" t="s">
        <v>13</v>
      </c>
      <c r="B2" t="s">
        <v>14</v>
      </c>
      <c r="C2" t="s">
        <v>15</v>
      </c>
      <c r="D2">
        <v>17</v>
      </c>
      <c r="E2">
        <v>17</v>
      </c>
      <c r="F2">
        <v>0</v>
      </c>
      <c r="G2">
        <v>6</v>
      </c>
      <c r="H2">
        <v>0</v>
      </c>
      <c r="I2">
        <f>IF(G2=0, IF(H2=0, 0, "N/A"), (G2-H2)/G2*100)</f>
        <v>100</v>
      </c>
      <c r="J2">
        <f>IF(F2=0, IF(H2=0, 0, "N/A"), (F2-H2)/F2*100)</f>
        <v>0</v>
      </c>
      <c r="L2">
        <v>17</v>
      </c>
      <c r="M2">
        <v>20</v>
      </c>
      <c r="N2">
        <v>17</v>
      </c>
      <c r="O2">
        <f>(N2-M2)/M2*100</f>
        <v>-15</v>
      </c>
      <c r="R2" s="2">
        <v>15</v>
      </c>
      <c r="S2" t="s">
        <v>13</v>
      </c>
      <c r="T2" s="4">
        <v>203.42819899229349</v>
      </c>
      <c r="U2" s="4">
        <v>-27.3722150743078</v>
      </c>
    </row>
    <row r="3" spans="1:21" x14ac:dyDescent="0.35">
      <c r="A3" t="s">
        <v>13</v>
      </c>
      <c r="B3" t="s">
        <v>16</v>
      </c>
      <c r="C3" t="s">
        <v>15</v>
      </c>
      <c r="D3">
        <v>118</v>
      </c>
      <c r="E3">
        <v>22</v>
      </c>
      <c r="F3">
        <v>66</v>
      </c>
      <c r="G3">
        <v>9</v>
      </c>
      <c r="H3">
        <v>9</v>
      </c>
      <c r="I3">
        <f t="shared" ref="I3:I16" si="0">IF(G3=0, IF(H3=0, 0, "N/A"), (G3-H3)/G3*100)</f>
        <v>0</v>
      </c>
      <c r="J3">
        <f>IF(F3=0, IF(H3=0, 0, "N/A"), (F3-H3)/F3*100)</f>
        <v>86.36363636363636</v>
      </c>
      <c r="L3">
        <v>95</v>
      </c>
      <c r="M3">
        <v>33</v>
      </c>
      <c r="N3">
        <v>29</v>
      </c>
      <c r="O3">
        <f t="shared" ref="O3:O69" si="1">(N3-M3)/M3*100</f>
        <v>-12.121212121212121</v>
      </c>
      <c r="R3" s="2">
        <v>15</v>
      </c>
      <c r="S3" t="s">
        <v>36</v>
      </c>
      <c r="T3" s="4">
        <v>229.76741735148656</v>
      </c>
      <c r="U3" s="4">
        <v>-28.262105823017734</v>
      </c>
    </row>
    <row r="4" spans="1:21" x14ac:dyDescent="0.35">
      <c r="A4" t="s">
        <v>13</v>
      </c>
      <c r="B4" t="s">
        <v>18</v>
      </c>
      <c r="C4" t="s">
        <v>15</v>
      </c>
      <c r="D4">
        <v>150</v>
      </c>
      <c r="E4">
        <v>29</v>
      </c>
      <c r="F4">
        <v>30</v>
      </c>
      <c r="G4">
        <v>6</v>
      </c>
      <c r="H4">
        <v>24</v>
      </c>
      <c r="I4">
        <f t="shared" si="0"/>
        <v>-300</v>
      </c>
      <c r="J4">
        <f t="shared" ref="J3:J16" si="2">IF(F4=0, IF(H4=0, 0, "N/A"), (F4-H4)/F4*100)</f>
        <v>20</v>
      </c>
      <c r="L4">
        <v>51</v>
      </c>
      <c r="M4">
        <v>40</v>
      </c>
      <c r="N4">
        <v>34</v>
      </c>
      <c r="O4">
        <f t="shared" si="1"/>
        <v>-15</v>
      </c>
      <c r="R4" s="2">
        <v>15</v>
      </c>
      <c r="S4" t="s">
        <v>37</v>
      </c>
      <c r="T4" s="4">
        <v>162.5271207108226</v>
      </c>
      <c r="U4" s="4">
        <v>-26.141494761156718</v>
      </c>
    </row>
    <row r="5" spans="1:21" x14ac:dyDescent="0.35">
      <c r="A5" t="s">
        <v>13</v>
      </c>
      <c r="B5" t="s">
        <v>19</v>
      </c>
      <c r="C5" t="s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 t="shared" si="0"/>
        <v>100</v>
      </c>
      <c r="J5">
        <f t="shared" si="2"/>
        <v>0</v>
      </c>
      <c r="L5">
        <v>31</v>
      </c>
      <c r="M5">
        <v>41</v>
      </c>
      <c r="N5">
        <v>31</v>
      </c>
      <c r="O5">
        <f t="shared" si="1"/>
        <v>-24.390243902439025</v>
      </c>
      <c r="R5" s="2">
        <v>15</v>
      </c>
      <c r="S5" t="s">
        <v>39</v>
      </c>
      <c r="T5" s="4">
        <v>50.26815788501316</v>
      </c>
      <c r="U5" s="4">
        <v>-34.147775548528813</v>
      </c>
    </row>
    <row r="6" spans="1:21" x14ac:dyDescent="0.35">
      <c r="A6" t="s">
        <v>13</v>
      </c>
      <c r="B6" t="s">
        <v>20</v>
      </c>
      <c r="C6" t="s">
        <v>15</v>
      </c>
      <c r="D6">
        <v>253</v>
      </c>
      <c r="E6">
        <v>135</v>
      </c>
      <c r="F6">
        <v>0</v>
      </c>
      <c r="G6">
        <v>12</v>
      </c>
      <c r="H6">
        <v>0</v>
      </c>
      <c r="I6">
        <f t="shared" si="0"/>
        <v>100</v>
      </c>
      <c r="J6">
        <f t="shared" si="2"/>
        <v>0</v>
      </c>
      <c r="L6">
        <v>135</v>
      </c>
      <c r="M6">
        <v>141</v>
      </c>
      <c r="N6">
        <v>135</v>
      </c>
      <c r="O6">
        <f t="shared" si="1"/>
        <v>-4.2553191489361701</v>
      </c>
      <c r="R6" s="2">
        <v>15</v>
      </c>
      <c r="S6" t="s">
        <v>44</v>
      </c>
      <c r="T6" s="4">
        <v>200.90351188922466</v>
      </c>
      <c r="U6" s="4">
        <v>-30.424500021352756</v>
      </c>
    </row>
    <row r="7" spans="1:21" x14ac:dyDescent="0.35">
      <c r="A7" t="s">
        <v>13</v>
      </c>
      <c r="B7" t="s">
        <v>22</v>
      </c>
      <c r="C7" t="s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f t="shared" si="0"/>
        <v>-1050</v>
      </c>
      <c r="J7">
        <f t="shared" si="2"/>
        <v>-9.5238095238095237</v>
      </c>
      <c r="L7">
        <v>164</v>
      </c>
      <c r="M7">
        <v>50</v>
      </c>
      <c r="N7">
        <v>65</v>
      </c>
      <c r="O7">
        <f t="shared" si="1"/>
        <v>30</v>
      </c>
      <c r="R7" s="2">
        <v>15</v>
      </c>
      <c r="S7" t="s">
        <v>49</v>
      </c>
      <c r="T7" s="4">
        <v>116.61474365738583</v>
      </c>
      <c r="U7" s="4">
        <v>-28.018310802363199</v>
      </c>
    </row>
    <row r="8" spans="1:21" x14ac:dyDescent="0.35">
      <c r="A8" t="s">
        <v>13</v>
      </c>
      <c r="B8" t="s">
        <v>23</v>
      </c>
      <c r="C8" t="s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f t="shared" si="0"/>
        <v>-568.75</v>
      </c>
      <c r="J8">
        <f t="shared" si="2"/>
        <v>15.079365079365079</v>
      </c>
      <c r="L8">
        <v>485</v>
      </c>
      <c r="M8">
        <v>307</v>
      </c>
      <c r="N8">
        <v>241</v>
      </c>
      <c r="O8">
        <f t="shared" si="1"/>
        <v>-21.498371335504888</v>
      </c>
      <c r="R8" s="2">
        <v>15</v>
      </c>
      <c r="S8" t="s">
        <v>52</v>
      </c>
      <c r="T8" s="4">
        <v>116.79719294495732</v>
      </c>
      <c r="U8" s="4">
        <v>-32.405262056476687</v>
      </c>
    </row>
    <row r="9" spans="1:21" x14ac:dyDescent="0.35">
      <c r="A9" t="s">
        <v>13</v>
      </c>
      <c r="B9" t="s">
        <v>24</v>
      </c>
      <c r="C9" t="s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f t="shared" si="0"/>
        <v>-345.83333333333337</v>
      </c>
      <c r="J9">
        <f t="shared" si="2"/>
        <v>15.079365079365079</v>
      </c>
      <c r="L9">
        <v>489</v>
      </c>
      <c r="M9">
        <v>329</v>
      </c>
      <c r="N9">
        <v>245</v>
      </c>
      <c r="O9">
        <f t="shared" si="1"/>
        <v>-25.531914893617021</v>
      </c>
    </row>
    <row r="10" spans="1:21" x14ac:dyDescent="0.35">
      <c r="A10" t="s">
        <v>13</v>
      </c>
      <c r="B10" t="s">
        <v>25</v>
      </c>
      <c r="C10" t="s">
        <v>15</v>
      </c>
      <c r="D10">
        <v>615</v>
      </c>
      <c r="E10">
        <v>77</v>
      </c>
      <c r="F10">
        <v>1146</v>
      </c>
      <c r="G10">
        <v>177</v>
      </c>
      <c r="H10">
        <v>315</v>
      </c>
      <c r="I10">
        <f t="shared" si="0"/>
        <v>-77.966101694915253</v>
      </c>
      <c r="J10">
        <f t="shared" si="2"/>
        <v>72.513089005235599</v>
      </c>
      <c r="L10">
        <v>1399</v>
      </c>
      <c r="M10">
        <v>372</v>
      </c>
      <c r="N10">
        <v>210</v>
      </c>
      <c r="O10">
        <f t="shared" si="1"/>
        <v>-43.548387096774192</v>
      </c>
    </row>
    <row r="11" spans="1:21" x14ac:dyDescent="0.35">
      <c r="A11" t="s">
        <v>13</v>
      </c>
      <c r="B11" t="s">
        <v>26</v>
      </c>
      <c r="C11" t="s">
        <v>15</v>
      </c>
      <c r="D11">
        <v>615</v>
      </c>
      <c r="E11">
        <v>77</v>
      </c>
      <c r="F11">
        <v>1146</v>
      </c>
      <c r="G11">
        <v>138</v>
      </c>
      <c r="H11">
        <v>315</v>
      </c>
      <c r="I11">
        <f t="shared" si="0"/>
        <v>-128.26086956521738</v>
      </c>
      <c r="J11">
        <f t="shared" si="2"/>
        <v>72.513089005235599</v>
      </c>
      <c r="L11">
        <v>1399</v>
      </c>
      <c r="M11">
        <v>327</v>
      </c>
      <c r="N11">
        <v>210</v>
      </c>
      <c r="O11">
        <f t="shared" si="1"/>
        <v>-35.779816513761467</v>
      </c>
    </row>
    <row r="12" spans="1:21" x14ac:dyDescent="0.35">
      <c r="A12" t="s">
        <v>13</v>
      </c>
      <c r="B12" t="s">
        <v>27</v>
      </c>
      <c r="C12" t="s">
        <v>15</v>
      </c>
      <c r="D12">
        <v>675</v>
      </c>
      <c r="E12">
        <v>81</v>
      </c>
      <c r="F12">
        <v>1146</v>
      </c>
      <c r="G12">
        <v>189</v>
      </c>
      <c r="H12">
        <v>315</v>
      </c>
      <c r="I12">
        <f t="shared" si="0"/>
        <v>-66.666666666666657</v>
      </c>
      <c r="J12">
        <f t="shared" si="2"/>
        <v>72.513089005235599</v>
      </c>
      <c r="L12">
        <v>1433</v>
      </c>
      <c r="M12">
        <v>452</v>
      </c>
      <c r="N12">
        <v>215</v>
      </c>
      <c r="O12">
        <f t="shared" si="1"/>
        <v>-52.43362831858407</v>
      </c>
    </row>
    <row r="13" spans="1:21" x14ac:dyDescent="0.35">
      <c r="A13" t="s">
        <v>13</v>
      </c>
      <c r="B13" t="s">
        <v>29</v>
      </c>
      <c r="C13" t="s">
        <v>15</v>
      </c>
      <c r="D13">
        <v>914</v>
      </c>
      <c r="E13">
        <v>158</v>
      </c>
      <c r="F13">
        <v>720</v>
      </c>
      <c r="G13">
        <v>90</v>
      </c>
      <c r="H13">
        <v>369</v>
      </c>
      <c r="I13">
        <f t="shared" si="0"/>
        <v>-310</v>
      </c>
      <c r="J13">
        <f t="shared" si="2"/>
        <v>48.75</v>
      </c>
      <c r="L13">
        <v>1103</v>
      </c>
      <c r="M13">
        <v>527</v>
      </c>
      <c r="N13">
        <v>302</v>
      </c>
      <c r="O13">
        <f t="shared" si="1"/>
        <v>-42.69449715370019</v>
      </c>
      <c r="R13" s="2">
        <v>8</v>
      </c>
      <c r="S13" t="s">
        <v>34</v>
      </c>
      <c r="T13" s="2">
        <v>57.884615384615387</v>
      </c>
      <c r="U13" s="2">
        <v>-19.568364598387422</v>
      </c>
    </row>
    <row r="14" spans="1:21" x14ac:dyDescent="0.35">
      <c r="A14" t="s">
        <v>13</v>
      </c>
      <c r="B14" t="s">
        <v>30</v>
      </c>
      <c r="C14" t="s">
        <v>15</v>
      </c>
      <c r="D14">
        <v>1260</v>
      </c>
      <c r="E14">
        <v>192</v>
      </c>
      <c r="F14">
        <v>1146</v>
      </c>
      <c r="G14">
        <v>141</v>
      </c>
      <c r="H14">
        <v>393</v>
      </c>
      <c r="I14">
        <f t="shared" si="0"/>
        <v>-178.72340425531914</v>
      </c>
      <c r="J14">
        <f t="shared" si="2"/>
        <v>65.706806282722525</v>
      </c>
      <c r="L14">
        <v>1766</v>
      </c>
      <c r="M14">
        <v>777</v>
      </c>
      <c r="N14">
        <v>351</v>
      </c>
      <c r="O14">
        <f t="shared" si="1"/>
        <v>-54.826254826254825</v>
      </c>
      <c r="R14" s="2">
        <v>6</v>
      </c>
      <c r="S14" t="s">
        <v>45</v>
      </c>
      <c r="T14" s="2">
        <v>120.74115971174795</v>
      </c>
      <c r="U14" s="2">
        <v>-38.961872718837043</v>
      </c>
    </row>
    <row r="15" spans="1:21" x14ac:dyDescent="0.35">
      <c r="A15" t="s">
        <v>13</v>
      </c>
      <c r="B15" t="s">
        <v>31</v>
      </c>
      <c r="C15" t="s">
        <v>15</v>
      </c>
      <c r="D15">
        <v>1992</v>
      </c>
      <c r="E15">
        <v>412</v>
      </c>
      <c r="F15">
        <v>534</v>
      </c>
      <c r="G15">
        <v>246</v>
      </c>
      <c r="H15">
        <v>597</v>
      </c>
      <c r="I15">
        <f t="shared" si="0"/>
        <v>-142.6829268292683</v>
      </c>
      <c r="J15">
        <f t="shared" si="2"/>
        <v>-11.797752808988763</v>
      </c>
      <c r="L15">
        <v>1200</v>
      </c>
      <c r="M15">
        <v>957</v>
      </c>
      <c r="N15">
        <v>529</v>
      </c>
      <c r="O15">
        <f t="shared" si="1"/>
        <v>-44.723092998955067</v>
      </c>
      <c r="R15" s="2">
        <v>8</v>
      </c>
      <c r="S15" t="s">
        <v>47</v>
      </c>
      <c r="T15" s="2">
        <v>259.71447882687374</v>
      </c>
      <c r="U15" s="2">
        <v>-32.080708372321787</v>
      </c>
    </row>
    <row r="16" spans="1:21" x14ac:dyDescent="0.35">
      <c r="A16" t="s">
        <v>13</v>
      </c>
      <c r="B16" t="s">
        <v>32</v>
      </c>
      <c r="C16" t="s">
        <v>15</v>
      </c>
      <c r="D16">
        <v>2505</v>
      </c>
      <c r="E16">
        <v>327</v>
      </c>
      <c r="F16">
        <v>1146</v>
      </c>
      <c r="G16">
        <v>189</v>
      </c>
      <c r="H16">
        <v>534</v>
      </c>
      <c r="I16">
        <f t="shared" si="0"/>
        <v>-182.53968253968253</v>
      </c>
      <c r="J16">
        <f t="shared" si="2"/>
        <v>53.403141361256544</v>
      </c>
      <c r="L16">
        <v>1903</v>
      </c>
      <c r="M16">
        <v>984</v>
      </c>
      <c r="N16">
        <v>504</v>
      </c>
      <c r="O16">
        <f t="shared" si="1"/>
        <v>-48.780487804878049</v>
      </c>
    </row>
    <row r="17" spans="1:15" s="2" customFormat="1" x14ac:dyDescent="0.35">
      <c r="B17" s="2">
        <f>COUNTA(B2:B16)</f>
        <v>15</v>
      </c>
      <c r="I17" s="2">
        <f>AVERAGE(I2:I16)</f>
        <v>-203.42819899229349</v>
      </c>
      <c r="J17" s="2">
        <f>AVERAGE(J2:J16)</f>
        <v>33.373334589950268</v>
      </c>
      <c r="O17" s="2">
        <f>AVERAGE(O2:O16)</f>
        <v>-27.3722150743078</v>
      </c>
    </row>
    <row r="18" spans="1:15" x14ac:dyDescent="0.35">
      <c r="A18" t="s">
        <v>34</v>
      </c>
      <c r="B18" t="s">
        <v>14</v>
      </c>
      <c r="C18" t="s">
        <v>15</v>
      </c>
      <c r="D18">
        <v>17</v>
      </c>
      <c r="E18">
        <v>17</v>
      </c>
      <c r="F18">
        <v>0</v>
      </c>
      <c r="G18">
        <v>6</v>
      </c>
      <c r="H18">
        <v>0</v>
      </c>
      <c r="I18">
        <f>(G18-H18)/G18*100</f>
        <v>100</v>
      </c>
      <c r="J18" t="e">
        <f>(F18-H18)/F18*100</f>
        <v>#DIV/0!</v>
      </c>
      <c r="L18">
        <v>17</v>
      </c>
      <c r="M18">
        <v>20</v>
      </c>
      <c r="N18">
        <v>17</v>
      </c>
      <c r="O18">
        <f>(N18-M18)/M18*100</f>
        <v>-15</v>
      </c>
    </row>
    <row r="19" spans="1:15" x14ac:dyDescent="0.35">
      <c r="A19" t="s">
        <v>34</v>
      </c>
      <c r="B19" t="s">
        <v>16</v>
      </c>
      <c r="C19" t="s">
        <v>15</v>
      </c>
      <c r="D19">
        <v>118</v>
      </c>
      <c r="E19">
        <v>22</v>
      </c>
      <c r="F19">
        <v>96</v>
      </c>
      <c r="G19">
        <v>9</v>
      </c>
      <c r="H19">
        <v>15</v>
      </c>
      <c r="I19">
        <f t="shared" ref="I19:I25" si="3">(G19-H19)/G19*100</f>
        <v>-66.666666666666657</v>
      </c>
      <c r="J19">
        <f t="shared" ref="J19:J25" si="4">(F19-H19)/F19*100</f>
        <v>84.375</v>
      </c>
      <c r="L19">
        <v>116</v>
      </c>
      <c r="M19">
        <v>36</v>
      </c>
      <c r="N19">
        <v>30</v>
      </c>
      <c r="O19">
        <f t="shared" si="1"/>
        <v>-16.666666666666664</v>
      </c>
    </row>
    <row r="20" spans="1:15" x14ac:dyDescent="0.35">
      <c r="A20" t="s">
        <v>34</v>
      </c>
      <c r="B20" t="s">
        <v>18</v>
      </c>
      <c r="C20" t="s">
        <v>15</v>
      </c>
      <c r="D20">
        <v>150</v>
      </c>
      <c r="E20">
        <v>29</v>
      </c>
      <c r="F20">
        <v>36</v>
      </c>
      <c r="G20">
        <v>9</v>
      </c>
      <c r="H20">
        <v>27</v>
      </c>
      <c r="I20">
        <f t="shared" si="3"/>
        <v>-200</v>
      </c>
      <c r="J20">
        <f t="shared" si="4"/>
        <v>25</v>
      </c>
      <c r="L20">
        <v>67</v>
      </c>
      <c r="M20">
        <v>35</v>
      </c>
      <c r="N20">
        <v>32</v>
      </c>
      <c r="O20">
        <f t="shared" si="1"/>
        <v>-8.5714285714285712</v>
      </c>
    </row>
    <row r="21" spans="1:15" x14ac:dyDescent="0.35">
      <c r="A21" t="s">
        <v>34</v>
      </c>
      <c r="B21" t="s">
        <v>19</v>
      </c>
      <c r="C21" t="s">
        <v>15</v>
      </c>
      <c r="D21">
        <v>253</v>
      </c>
      <c r="E21">
        <v>31</v>
      </c>
      <c r="F21">
        <v>0</v>
      </c>
      <c r="G21">
        <v>12</v>
      </c>
      <c r="H21">
        <v>0</v>
      </c>
      <c r="I21">
        <f t="shared" si="3"/>
        <v>100</v>
      </c>
      <c r="J21" t="e">
        <f t="shared" si="4"/>
        <v>#DIV/0!</v>
      </c>
      <c r="L21">
        <v>31</v>
      </c>
      <c r="M21">
        <v>56</v>
      </c>
      <c r="N21">
        <v>31</v>
      </c>
      <c r="O21">
        <f t="shared" si="1"/>
        <v>-44.642857142857146</v>
      </c>
    </row>
    <row r="22" spans="1:15" x14ac:dyDescent="0.35">
      <c r="A22" t="s">
        <v>34</v>
      </c>
      <c r="B22" t="s">
        <v>20</v>
      </c>
      <c r="C22" t="s">
        <v>15</v>
      </c>
      <c r="D22">
        <v>253</v>
      </c>
      <c r="E22">
        <v>135</v>
      </c>
      <c r="F22">
        <v>0</v>
      </c>
      <c r="G22">
        <v>12</v>
      </c>
      <c r="H22">
        <v>0</v>
      </c>
      <c r="I22">
        <f t="shared" si="3"/>
        <v>100</v>
      </c>
      <c r="J22" t="e">
        <f t="shared" si="4"/>
        <v>#DIV/0!</v>
      </c>
      <c r="L22">
        <v>135</v>
      </c>
      <c r="M22">
        <v>141</v>
      </c>
      <c r="N22">
        <v>135</v>
      </c>
      <c r="O22">
        <f t="shared" si="1"/>
        <v>-4.2553191489361701</v>
      </c>
    </row>
    <row r="23" spans="1:15" x14ac:dyDescent="0.35">
      <c r="A23" t="s">
        <v>34</v>
      </c>
      <c r="B23" t="s">
        <v>22</v>
      </c>
      <c r="C23" t="s">
        <v>15</v>
      </c>
      <c r="D23">
        <v>285</v>
      </c>
      <c r="E23">
        <v>34</v>
      </c>
      <c r="F23">
        <v>108</v>
      </c>
      <c r="G23">
        <v>15</v>
      </c>
      <c r="H23">
        <v>51</v>
      </c>
      <c r="I23">
        <f t="shared" si="3"/>
        <v>-240</v>
      </c>
      <c r="J23">
        <f t="shared" si="4"/>
        <v>52.777777777777779</v>
      </c>
      <c r="L23">
        <v>223</v>
      </c>
      <c r="M23">
        <v>50</v>
      </c>
      <c r="N23">
        <v>53</v>
      </c>
      <c r="O23">
        <f t="shared" si="1"/>
        <v>6</v>
      </c>
    </row>
    <row r="24" spans="1:15" x14ac:dyDescent="0.35">
      <c r="A24" t="s">
        <v>34</v>
      </c>
      <c r="B24" t="s">
        <v>23</v>
      </c>
      <c r="C24" t="s">
        <v>15</v>
      </c>
      <c r="D24">
        <v>591</v>
      </c>
      <c r="E24">
        <v>118</v>
      </c>
      <c r="F24">
        <v>501</v>
      </c>
      <c r="G24">
        <v>117</v>
      </c>
      <c r="H24">
        <v>300</v>
      </c>
      <c r="I24">
        <f t="shared" si="3"/>
        <v>-156.41025641025641</v>
      </c>
      <c r="J24">
        <f t="shared" si="4"/>
        <v>40.119760479041915</v>
      </c>
      <c r="L24">
        <v>588</v>
      </c>
      <c r="M24">
        <v>295</v>
      </c>
      <c r="N24">
        <v>213</v>
      </c>
      <c r="O24">
        <f t="shared" si="1"/>
        <v>-27.796610169491526</v>
      </c>
    </row>
    <row r="25" spans="1:15" x14ac:dyDescent="0.35">
      <c r="A25" t="s">
        <v>34</v>
      </c>
      <c r="B25" t="s">
        <v>24</v>
      </c>
      <c r="C25" t="s">
        <v>15</v>
      </c>
      <c r="D25">
        <v>608</v>
      </c>
      <c r="E25">
        <v>122</v>
      </c>
      <c r="F25">
        <v>501</v>
      </c>
      <c r="G25">
        <v>150</v>
      </c>
      <c r="H25">
        <v>300</v>
      </c>
      <c r="I25">
        <f t="shared" si="3"/>
        <v>-100</v>
      </c>
      <c r="J25">
        <f t="shared" si="4"/>
        <v>40.119760479041915</v>
      </c>
      <c r="L25">
        <v>592</v>
      </c>
      <c r="M25">
        <v>399</v>
      </c>
      <c r="N25">
        <v>217</v>
      </c>
      <c r="O25">
        <f t="shared" si="1"/>
        <v>-45.614035087719294</v>
      </c>
    </row>
    <row r="26" spans="1:15" s="2" customFormat="1" x14ac:dyDescent="0.35">
      <c r="B26" s="2">
        <f>COUNTA(B18:B25)</f>
        <v>8</v>
      </c>
      <c r="I26" s="2">
        <f>AVERAGE(I18:I25)</f>
        <v>-57.884615384615387</v>
      </c>
      <c r="O26" s="2">
        <f>AVERAGE(O18:O25)</f>
        <v>-19.568364598387422</v>
      </c>
    </row>
    <row r="27" spans="1:15" x14ac:dyDescent="0.35">
      <c r="A27" t="s">
        <v>36</v>
      </c>
      <c r="B27" t="s">
        <v>14</v>
      </c>
      <c r="C27" t="s">
        <v>15</v>
      </c>
      <c r="D27">
        <v>17</v>
      </c>
      <c r="E27">
        <v>17</v>
      </c>
      <c r="F27">
        <v>12</v>
      </c>
      <c r="G27">
        <v>18</v>
      </c>
      <c r="H27">
        <v>33</v>
      </c>
      <c r="I27">
        <f>(G27-H27)/G27*100</f>
        <v>-83.333333333333343</v>
      </c>
      <c r="L27">
        <v>29</v>
      </c>
      <c r="M27">
        <v>32</v>
      </c>
      <c r="N27">
        <v>25</v>
      </c>
      <c r="O27">
        <f t="shared" si="1"/>
        <v>-21.875</v>
      </c>
    </row>
    <row r="28" spans="1:15" x14ac:dyDescent="0.35">
      <c r="A28" t="s">
        <v>36</v>
      </c>
      <c r="B28" t="s">
        <v>16</v>
      </c>
      <c r="C28" t="s">
        <v>15</v>
      </c>
      <c r="D28">
        <v>118</v>
      </c>
      <c r="E28">
        <v>22</v>
      </c>
      <c r="F28">
        <v>324</v>
      </c>
      <c r="G28">
        <v>45</v>
      </c>
      <c r="H28">
        <v>27</v>
      </c>
      <c r="I28">
        <f t="shared" ref="I28:I41" si="5">(G28-H28)/G28*100</f>
        <v>40</v>
      </c>
      <c r="L28">
        <v>128</v>
      </c>
      <c r="M28">
        <v>75</v>
      </c>
      <c r="N28">
        <v>38</v>
      </c>
      <c r="O28">
        <f t="shared" si="1"/>
        <v>-49.333333333333336</v>
      </c>
    </row>
    <row r="29" spans="1:15" x14ac:dyDescent="0.35">
      <c r="A29" t="s">
        <v>36</v>
      </c>
      <c r="B29" t="s">
        <v>18</v>
      </c>
      <c r="C29" t="s">
        <v>15</v>
      </c>
      <c r="D29">
        <v>150</v>
      </c>
      <c r="E29">
        <v>29</v>
      </c>
      <c r="F29">
        <v>147</v>
      </c>
      <c r="G29">
        <v>24</v>
      </c>
      <c r="H29">
        <v>111</v>
      </c>
      <c r="I29">
        <f t="shared" si="5"/>
        <v>-362.5</v>
      </c>
      <c r="L29">
        <v>94</v>
      </c>
      <c r="M29">
        <v>31</v>
      </c>
      <c r="N29">
        <v>38</v>
      </c>
      <c r="O29">
        <f t="shared" si="1"/>
        <v>22.58064516129032</v>
      </c>
    </row>
    <row r="30" spans="1:15" x14ac:dyDescent="0.35">
      <c r="A30" t="s">
        <v>36</v>
      </c>
      <c r="B30" t="s">
        <v>19</v>
      </c>
      <c r="C30" t="s">
        <v>15</v>
      </c>
      <c r="D30">
        <v>253</v>
      </c>
      <c r="E30">
        <v>31</v>
      </c>
      <c r="F30">
        <v>48</v>
      </c>
      <c r="G30">
        <v>12</v>
      </c>
      <c r="H30">
        <v>78</v>
      </c>
      <c r="I30">
        <f t="shared" si="5"/>
        <v>-550</v>
      </c>
      <c r="L30">
        <v>75</v>
      </c>
      <c r="M30">
        <v>60</v>
      </c>
      <c r="N30">
        <v>49</v>
      </c>
      <c r="O30">
        <f t="shared" si="1"/>
        <v>-18.333333333333332</v>
      </c>
    </row>
    <row r="31" spans="1:15" x14ac:dyDescent="0.35">
      <c r="A31" t="s">
        <v>36</v>
      </c>
      <c r="B31" t="s">
        <v>20</v>
      </c>
      <c r="C31" t="s">
        <v>15</v>
      </c>
      <c r="D31">
        <v>253</v>
      </c>
      <c r="E31">
        <v>135</v>
      </c>
      <c r="F31">
        <v>39</v>
      </c>
      <c r="G31">
        <v>3</v>
      </c>
      <c r="H31">
        <v>57</v>
      </c>
      <c r="I31">
        <f t="shared" si="5"/>
        <v>-1800</v>
      </c>
      <c r="L31">
        <v>147</v>
      </c>
      <c r="M31">
        <v>138</v>
      </c>
      <c r="N31">
        <v>102</v>
      </c>
      <c r="O31">
        <f t="shared" si="1"/>
        <v>-26.086956521739129</v>
      </c>
    </row>
    <row r="32" spans="1:15" x14ac:dyDescent="0.35">
      <c r="A32" t="s">
        <v>36</v>
      </c>
      <c r="B32" t="s">
        <v>22</v>
      </c>
      <c r="C32" t="s">
        <v>15</v>
      </c>
      <c r="D32">
        <v>285</v>
      </c>
      <c r="E32">
        <v>34</v>
      </c>
      <c r="F32">
        <v>357</v>
      </c>
      <c r="G32">
        <v>39</v>
      </c>
      <c r="H32">
        <v>141</v>
      </c>
      <c r="I32">
        <f t="shared" si="5"/>
        <v>-261.53846153846155</v>
      </c>
      <c r="L32">
        <v>369</v>
      </c>
      <c r="M32">
        <v>58</v>
      </c>
      <c r="N32">
        <v>70</v>
      </c>
      <c r="O32">
        <f t="shared" si="1"/>
        <v>20.689655172413794</v>
      </c>
    </row>
    <row r="33" spans="1:19" x14ac:dyDescent="0.35">
      <c r="A33" t="s">
        <v>36</v>
      </c>
      <c r="B33" t="s">
        <v>23</v>
      </c>
      <c r="C33" t="s">
        <v>15</v>
      </c>
      <c r="D33">
        <v>591</v>
      </c>
      <c r="E33">
        <v>118</v>
      </c>
      <c r="F33">
        <v>1698</v>
      </c>
      <c r="G33">
        <v>312</v>
      </c>
      <c r="H33">
        <v>525</v>
      </c>
      <c r="I33">
        <f t="shared" si="5"/>
        <v>-68.269230769230774</v>
      </c>
      <c r="L33">
        <v>734</v>
      </c>
      <c r="M33">
        <v>324</v>
      </c>
      <c r="N33">
        <v>214</v>
      </c>
      <c r="O33">
        <f t="shared" si="1"/>
        <v>-33.950617283950621</v>
      </c>
    </row>
    <row r="34" spans="1:19" x14ac:dyDescent="0.35">
      <c r="A34" t="s">
        <v>36</v>
      </c>
      <c r="B34" t="s">
        <v>24</v>
      </c>
      <c r="C34" t="s">
        <v>15</v>
      </c>
      <c r="D34">
        <v>608</v>
      </c>
      <c r="E34">
        <v>122</v>
      </c>
      <c r="F34">
        <v>1575</v>
      </c>
      <c r="G34">
        <v>300</v>
      </c>
      <c r="H34">
        <v>561</v>
      </c>
      <c r="I34">
        <f t="shared" si="5"/>
        <v>-87</v>
      </c>
      <c r="L34">
        <v>687</v>
      </c>
      <c r="M34">
        <v>315</v>
      </c>
      <c r="N34">
        <v>223</v>
      </c>
      <c r="O34">
        <f t="shared" si="1"/>
        <v>-29.206349206349209</v>
      </c>
    </row>
    <row r="35" spans="1:19" x14ac:dyDescent="0.35">
      <c r="A35" t="s">
        <v>36</v>
      </c>
      <c r="B35" t="s">
        <v>25</v>
      </c>
      <c r="C35" t="s">
        <v>15</v>
      </c>
      <c r="D35">
        <v>615</v>
      </c>
      <c r="E35">
        <v>77</v>
      </c>
      <c r="F35">
        <v>5277</v>
      </c>
      <c r="G35">
        <v>645</v>
      </c>
      <c r="H35">
        <v>759</v>
      </c>
      <c r="I35">
        <f t="shared" si="5"/>
        <v>-17.674418604651162</v>
      </c>
      <c r="L35">
        <v>1840</v>
      </c>
      <c r="M35">
        <v>412</v>
      </c>
      <c r="N35">
        <v>198</v>
      </c>
      <c r="O35">
        <f t="shared" si="1"/>
        <v>-51.94174757281553</v>
      </c>
    </row>
    <row r="36" spans="1:19" x14ac:dyDescent="0.35">
      <c r="A36" t="s">
        <v>36</v>
      </c>
      <c r="B36" t="s">
        <v>26</v>
      </c>
      <c r="C36" t="s">
        <v>15</v>
      </c>
      <c r="D36">
        <v>615</v>
      </c>
      <c r="E36">
        <v>77</v>
      </c>
      <c r="F36">
        <v>5277</v>
      </c>
      <c r="G36">
        <v>696</v>
      </c>
      <c r="H36">
        <v>759</v>
      </c>
      <c r="I36">
        <f t="shared" si="5"/>
        <v>-9.0517241379310338</v>
      </c>
      <c r="L36">
        <v>1840</v>
      </c>
      <c r="M36">
        <v>446</v>
      </c>
      <c r="N36">
        <v>198</v>
      </c>
      <c r="O36">
        <f t="shared" si="1"/>
        <v>-55.60538116591929</v>
      </c>
    </row>
    <row r="37" spans="1:19" x14ac:dyDescent="0.35">
      <c r="A37" t="s">
        <v>36</v>
      </c>
      <c r="B37" t="s">
        <v>27</v>
      </c>
      <c r="C37" t="s">
        <v>15</v>
      </c>
      <c r="D37">
        <v>675</v>
      </c>
      <c r="E37">
        <v>81</v>
      </c>
      <c r="F37">
        <v>5277</v>
      </c>
      <c r="G37">
        <v>672</v>
      </c>
      <c r="H37">
        <v>759</v>
      </c>
      <c r="I37">
        <f t="shared" si="5"/>
        <v>-12.946428571428573</v>
      </c>
      <c r="L37">
        <v>1881</v>
      </c>
      <c r="M37">
        <v>422</v>
      </c>
      <c r="N37">
        <v>202</v>
      </c>
      <c r="O37">
        <f t="shared" si="1"/>
        <v>-52.132701421800952</v>
      </c>
    </row>
    <row r="38" spans="1:19" x14ac:dyDescent="0.35">
      <c r="A38" t="s">
        <v>36</v>
      </c>
      <c r="B38" t="s">
        <v>29</v>
      </c>
      <c r="C38" t="s">
        <v>15</v>
      </c>
      <c r="D38">
        <v>914</v>
      </c>
      <c r="E38">
        <v>158</v>
      </c>
      <c r="F38">
        <v>3384</v>
      </c>
      <c r="G38">
        <v>447</v>
      </c>
      <c r="H38">
        <v>858</v>
      </c>
      <c r="I38">
        <f t="shared" si="5"/>
        <v>-91.946308724832221</v>
      </c>
      <c r="L38">
        <v>1386</v>
      </c>
      <c r="M38">
        <v>414</v>
      </c>
      <c r="N38">
        <v>355</v>
      </c>
      <c r="O38">
        <f t="shared" si="1"/>
        <v>-14.251207729468598</v>
      </c>
    </row>
    <row r="39" spans="1:19" x14ac:dyDescent="0.35">
      <c r="A39" t="s">
        <v>36</v>
      </c>
      <c r="B39" t="s">
        <v>30</v>
      </c>
      <c r="C39" t="s">
        <v>15</v>
      </c>
      <c r="D39">
        <v>1260</v>
      </c>
      <c r="E39">
        <v>192</v>
      </c>
      <c r="F39">
        <v>5277</v>
      </c>
      <c r="G39">
        <v>663</v>
      </c>
      <c r="H39">
        <v>1170</v>
      </c>
      <c r="I39">
        <f t="shared" si="5"/>
        <v>-76.470588235294116</v>
      </c>
      <c r="L39">
        <v>2077</v>
      </c>
      <c r="M39">
        <v>585</v>
      </c>
      <c r="N39">
        <v>418</v>
      </c>
      <c r="O39">
        <f t="shared" si="1"/>
        <v>-28.547008547008545</v>
      </c>
      <c r="S39" t="s">
        <v>338</v>
      </c>
    </row>
    <row r="40" spans="1:19" x14ac:dyDescent="0.35">
      <c r="A40" t="s">
        <v>36</v>
      </c>
      <c r="B40" t="s">
        <v>31</v>
      </c>
      <c r="C40" t="s">
        <v>15</v>
      </c>
      <c r="D40">
        <v>1992</v>
      </c>
      <c r="E40">
        <v>412</v>
      </c>
      <c r="F40">
        <v>2250</v>
      </c>
      <c r="G40">
        <v>1041</v>
      </c>
      <c r="H40">
        <v>1533</v>
      </c>
      <c r="I40">
        <f t="shared" si="5"/>
        <v>-47.262247838616716</v>
      </c>
      <c r="L40">
        <v>2103</v>
      </c>
      <c r="M40">
        <v>1056</v>
      </c>
      <c r="N40">
        <v>629</v>
      </c>
      <c r="O40">
        <f t="shared" si="1"/>
        <v>-40.435606060606062</v>
      </c>
    </row>
    <row r="41" spans="1:19" x14ac:dyDescent="0.35">
      <c r="A41" t="s">
        <v>36</v>
      </c>
      <c r="B41" t="s">
        <v>32</v>
      </c>
      <c r="C41" t="s">
        <v>15</v>
      </c>
      <c r="D41">
        <v>2505</v>
      </c>
      <c r="E41">
        <v>327</v>
      </c>
      <c r="F41">
        <v>5277</v>
      </c>
      <c r="G41">
        <v>648</v>
      </c>
      <c r="H41">
        <v>768</v>
      </c>
      <c r="I41">
        <f t="shared" si="5"/>
        <v>-18.518518518518519</v>
      </c>
      <c r="L41">
        <v>2244</v>
      </c>
      <c r="M41">
        <v>756</v>
      </c>
      <c r="N41">
        <v>412</v>
      </c>
      <c r="O41">
        <f t="shared" si="1"/>
        <v>-45.5026455026455</v>
      </c>
    </row>
    <row r="42" spans="1:19" s="2" customFormat="1" x14ac:dyDescent="0.35">
      <c r="B42" s="2">
        <f>COUNTA(B27:B41)</f>
        <v>15</v>
      </c>
      <c r="I42" s="2">
        <f>AVERAGE(I27:I41)</f>
        <v>-229.76741735148656</v>
      </c>
      <c r="O42" s="2">
        <f>AVERAGE(O27:O41)</f>
        <v>-28.262105823017734</v>
      </c>
    </row>
    <row r="43" spans="1:19" x14ac:dyDescent="0.35">
      <c r="A43" t="s">
        <v>37</v>
      </c>
      <c r="B43" t="s">
        <v>14</v>
      </c>
      <c r="C43" t="s">
        <v>15</v>
      </c>
      <c r="D43">
        <v>17</v>
      </c>
      <c r="E43">
        <v>17</v>
      </c>
      <c r="F43">
        <v>18</v>
      </c>
      <c r="G43">
        <v>9</v>
      </c>
      <c r="H43">
        <v>42</v>
      </c>
      <c r="I43">
        <f>(H43-G43)/G43*100</f>
        <v>366.66666666666663</v>
      </c>
      <c r="L43">
        <v>35</v>
      </c>
      <c r="M43">
        <v>20</v>
      </c>
      <c r="N43">
        <v>25</v>
      </c>
      <c r="O43">
        <f t="shared" si="1"/>
        <v>25</v>
      </c>
    </row>
    <row r="44" spans="1:19" x14ac:dyDescent="0.35">
      <c r="A44" t="s">
        <v>37</v>
      </c>
      <c r="B44" t="s">
        <v>16</v>
      </c>
      <c r="C44" t="s">
        <v>15</v>
      </c>
      <c r="D44">
        <v>118</v>
      </c>
      <c r="E44">
        <v>22</v>
      </c>
      <c r="F44">
        <v>234</v>
      </c>
      <c r="G44">
        <v>48</v>
      </c>
      <c r="H44">
        <v>24</v>
      </c>
      <c r="I44">
        <f t="shared" ref="I3:I69" si="6">(H44-G44)/G44*100</f>
        <v>-50</v>
      </c>
      <c r="L44">
        <v>122</v>
      </c>
      <c r="M44">
        <v>67</v>
      </c>
      <c r="N44">
        <v>34</v>
      </c>
      <c r="O44">
        <f t="shared" si="1"/>
        <v>-49.253731343283583</v>
      </c>
    </row>
    <row r="45" spans="1:19" x14ac:dyDescent="0.35">
      <c r="A45" t="s">
        <v>37</v>
      </c>
      <c r="B45" t="s">
        <v>18</v>
      </c>
      <c r="C45" t="s">
        <v>15</v>
      </c>
      <c r="D45">
        <v>150</v>
      </c>
      <c r="E45">
        <v>29</v>
      </c>
      <c r="F45">
        <v>108</v>
      </c>
      <c r="G45">
        <v>30</v>
      </c>
      <c r="H45">
        <v>87</v>
      </c>
      <c r="I45">
        <f t="shared" si="6"/>
        <v>190</v>
      </c>
      <c r="L45">
        <v>86</v>
      </c>
      <c r="M45">
        <v>38</v>
      </c>
      <c r="N45">
        <v>33</v>
      </c>
      <c r="O45">
        <f t="shared" si="1"/>
        <v>-13.157894736842104</v>
      </c>
    </row>
    <row r="46" spans="1:19" x14ac:dyDescent="0.35">
      <c r="A46" t="s">
        <v>37</v>
      </c>
      <c r="B46" t="s">
        <v>19</v>
      </c>
      <c r="C46" t="s">
        <v>15</v>
      </c>
      <c r="D46">
        <v>253</v>
      </c>
      <c r="E46">
        <v>31</v>
      </c>
      <c r="F46">
        <v>48</v>
      </c>
      <c r="G46">
        <v>9</v>
      </c>
      <c r="H46">
        <v>66</v>
      </c>
      <c r="I46">
        <f t="shared" si="6"/>
        <v>633.33333333333326</v>
      </c>
      <c r="L46">
        <v>60</v>
      </c>
      <c r="M46">
        <v>45</v>
      </c>
      <c r="N46">
        <v>47</v>
      </c>
      <c r="O46">
        <f t="shared" si="1"/>
        <v>4.4444444444444446</v>
      </c>
    </row>
    <row r="47" spans="1:19" x14ac:dyDescent="0.35">
      <c r="A47" t="s">
        <v>37</v>
      </c>
      <c r="B47" t="s">
        <v>20</v>
      </c>
      <c r="C47" t="s">
        <v>15</v>
      </c>
      <c r="D47">
        <v>253</v>
      </c>
      <c r="E47">
        <v>135</v>
      </c>
      <c r="F47">
        <v>57</v>
      </c>
      <c r="G47">
        <v>18</v>
      </c>
      <c r="H47">
        <v>72</v>
      </c>
      <c r="I47">
        <f t="shared" si="6"/>
        <v>300</v>
      </c>
      <c r="L47">
        <v>156</v>
      </c>
      <c r="M47">
        <v>147</v>
      </c>
      <c r="N47">
        <v>107</v>
      </c>
      <c r="O47">
        <f t="shared" si="1"/>
        <v>-27.210884353741498</v>
      </c>
    </row>
    <row r="48" spans="1:19" x14ac:dyDescent="0.35">
      <c r="A48" t="s">
        <v>37</v>
      </c>
      <c r="B48" t="s">
        <v>22</v>
      </c>
      <c r="C48" t="s">
        <v>15</v>
      </c>
      <c r="D48">
        <v>285</v>
      </c>
      <c r="E48">
        <v>34</v>
      </c>
      <c r="F48">
        <v>198</v>
      </c>
      <c r="G48">
        <v>36</v>
      </c>
      <c r="H48">
        <v>243</v>
      </c>
      <c r="I48">
        <f t="shared" si="6"/>
        <v>575</v>
      </c>
      <c r="L48">
        <v>247</v>
      </c>
      <c r="M48">
        <v>51</v>
      </c>
      <c r="N48">
        <v>71</v>
      </c>
      <c r="O48">
        <f t="shared" si="1"/>
        <v>39.215686274509807</v>
      </c>
    </row>
    <row r="49" spans="1:15" x14ac:dyDescent="0.35">
      <c r="A49" t="s">
        <v>37</v>
      </c>
      <c r="B49" t="s">
        <v>23</v>
      </c>
      <c r="C49" t="s">
        <v>15</v>
      </c>
      <c r="D49">
        <v>591</v>
      </c>
      <c r="E49">
        <v>118</v>
      </c>
      <c r="F49">
        <v>1164</v>
      </c>
      <c r="G49">
        <v>270</v>
      </c>
      <c r="H49">
        <v>450</v>
      </c>
      <c r="I49">
        <f t="shared" si="6"/>
        <v>66.666666666666657</v>
      </c>
      <c r="L49">
        <v>680</v>
      </c>
      <c r="M49">
        <v>292</v>
      </c>
      <c r="N49">
        <v>203</v>
      </c>
      <c r="O49">
        <f t="shared" si="1"/>
        <v>-30.479452054794521</v>
      </c>
    </row>
    <row r="50" spans="1:15" x14ac:dyDescent="0.35">
      <c r="A50" t="s">
        <v>37</v>
      </c>
      <c r="B50" t="s">
        <v>24</v>
      </c>
      <c r="C50" t="s">
        <v>15</v>
      </c>
      <c r="D50">
        <v>608</v>
      </c>
      <c r="E50">
        <v>122</v>
      </c>
      <c r="F50">
        <v>1128</v>
      </c>
      <c r="G50">
        <v>279</v>
      </c>
      <c r="H50">
        <v>357</v>
      </c>
      <c r="I50">
        <f t="shared" si="6"/>
        <v>27.956989247311824</v>
      </c>
      <c r="L50">
        <v>650</v>
      </c>
      <c r="M50">
        <v>327</v>
      </c>
      <c r="N50">
        <v>192</v>
      </c>
      <c r="O50">
        <f t="shared" si="1"/>
        <v>-41.284403669724774</v>
      </c>
    </row>
    <row r="51" spans="1:15" x14ac:dyDescent="0.35">
      <c r="A51" t="s">
        <v>37</v>
      </c>
      <c r="B51" t="s">
        <v>25</v>
      </c>
      <c r="C51" t="s">
        <v>15</v>
      </c>
      <c r="D51">
        <v>615</v>
      </c>
      <c r="E51">
        <v>77</v>
      </c>
      <c r="F51">
        <v>3018</v>
      </c>
      <c r="G51">
        <v>666</v>
      </c>
      <c r="H51">
        <v>834</v>
      </c>
      <c r="I51">
        <f t="shared" si="6"/>
        <v>25.225225225225223</v>
      </c>
      <c r="L51">
        <v>1603</v>
      </c>
      <c r="M51">
        <v>439</v>
      </c>
      <c r="N51">
        <v>240</v>
      </c>
      <c r="O51">
        <f t="shared" si="1"/>
        <v>-45.33029612756264</v>
      </c>
    </row>
    <row r="52" spans="1:15" x14ac:dyDescent="0.35">
      <c r="A52" t="s">
        <v>37</v>
      </c>
      <c r="B52" t="s">
        <v>26</v>
      </c>
      <c r="C52" t="s">
        <v>15</v>
      </c>
      <c r="D52">
        <v>615</v>
      </c>
      <c r="E52">
        <v>77</v>
      </c>
      <c r="F52">
        <v>3018</v>
      </c>
      <c r="G52">
        <v>672</v>
      </c>
      <c r="H52">
        <v>834</v>
      </c>
      <c r="I52">
        <f t="shared" si="6"/>
        <v>24.107142857142858</v>
      </c>
      <c r="L52">
        <v>1603</v>
      </c>
      <c r="M52">
        <v>453</v>
      </c>
      <c r="N52">
        <v>240</v>
      </c>
      <c r="O52">
        <f t="shared" si="1"/>
        <v>-47.019867549668874</v>
      </c>
    </row>
    <row r="53" spans="1:15" x14ac:dyDescent="0.35">
      <c r="A53" t="s">
        <v>37</v>
      </c>
      <c r="B53" t="s">
        <v>27</v>
      </c>
      <c r="C53" t="s">
        <v>15</v>
      </c>
      <c r="D53">
        <v>675</v>
      </c>
      <c r="E53">
        <v>81</v>
      </c>
      <c r="F53">
        <v>3018</v>
      </c>
      <c r="G53">
        <v>672</v>
      </c>
      <c r="H53">
        <v>831</v>
      </c>
      <c r="I53">
        <f t="shared" si="6"/>
        <v>23.660714285714285</v>
      </c>
      <c r="L53">
        <v>1641</v>
      </c>
      <c r="M53">
        <v>489</v>
      </c>
      <c r="N53">
        <v>242</v>
      </c>
      <c r="O53">
        <f t="shared" si="1"/>
        <v>-50.511247443762784</v>
      </c>
    </row>
    <row r="54" spans="1:15" x14ac:dyDescent="0.35">
      <c r="A54" t="s">
        <v>37</v>
      </c>
      <c r="B54" t="s">
        <v>29</v>
      </c>
      <c r="C54" t="s">
        <v>15</v>
      </c>
      <c r="D54">
        <v>914</v>
      </c>
      <c r="E54">
        <v>158</v>
      </c>
      <c r="F54">
        <v>2061</v>
      </c>
      <c r="G54">
        <v>444</v>
      </c>
      <c r="H54">
        <v>771</v>
      </c>
      <c r="I54">
        <f t="shared" si="6"/>
        <v>73.648648648648646</v>
      </c>
      <c r="L54">
        <v>1277</v>
      </c>
      <c r="M54">
        <v>456</v>
      </c>
      <c r="N54">
        <v>343</v>
      </c>
      <c r="O54">
        <f t="shared" si="1"/>
        <v>-24.780701754385966</v>
      </c>
    </row>
    <row r="55" spans="1:15" x14ac:dyDescent="0.35">
      <c r="A55" t="s">
        <v>37</v>
      </c>
      <c r="B55" t="s">
        <v>30</v>
      </c>
      <c r="C55" t="s">
        <v>15</v>
      </c>
      <c r="D55">
        <v>1260</v>
      </c>
      <c r="E55">
        <v>192</v>
      </c>
      <c r="F55">
        <v>3018</v>
      </c>
      <c r="G55">
        <v>663</v>
      </c>
      <c r="H55">
        <v>1074</v>
      </c>
      <c r="I55">
        <f t="shared" si="6"/>
        <v>61.990950226244344</v>
      </c>
      <c r="L55">
        <v>1843</v>
      </c>
      <c r="M55">
        <v>655</v>
      </c>
      <c r="N55">
        <v>412</v>
      </c>
      <c r="O55">
        <f t="shared" si="1"/>
        <v>-37.099236641221374</v>
      </c>
    </row>
    <row r="56" spans="1:15" x14ac:dyDescent="0.35">
      <c r="A56" t="s">
        <v>37</v>
      </c>
      <c r="B56" t="s">
        <v>31</v>
      </c>
      <c r="C56" t="s">
        <v>15</v>
      </c>
      <c r="D56">
        <v>1992</v>
      </c>
      <c r="E56">
        <v>412</v>
      </c>
      <c r="F56">
        <v>1647</v>
      </c>
      <c r="G56">
        <v>783</v>
      </c>
      <c r="H56">
        <v>1140</v>
      </c>
      <c r="I56">
        <f t="shared" si="6"/>
        <v>45.593869731800766</v>
      </c>
      <c r="L56">
        <v>1913</v>
      </c>
      <c r="M56">
        <v>1177</v>
      </c>
      <c r="N56">
        <v>576</v>
      </c>
      <c r="O56">
        <f t="shared" si="1"/>
        <v>-51.062022090059479</v>
      </c>
    </row>
    <row r="57" spans="1:15" x14ac:dyDescent="0.35">
      <c r="A57" t="s">
        <v>37</v>
      </c>
      <c r="B57" t="s">
        <v>32</v>
      </c>
      <c r="C57" t="s">
        <v>15</v>
      </c>
      <c r="D57">
        <v>2505</v>
      </c>
      <c r="E57">
        <v>327</v>
      </c>
      <c r="F57">
        <v>3018</v>
      </c>
      <c r="G57">
        <v>636</v>
      </c>
      <c r="H57">
        <v>1107</v>
      </c>
      <c r="I57">
        <f t="shared" si="6"/>
        <v>74.056603773584911</v>
      </c>
      <c r="L57">
        <v>2112</v>
      </c>
      <c r="M57">
        <v>835</v>
      </c>
      <c r="N57">
        <v>471</v>
      </c>
      <c r="O57">
        <f t="shared" si="1"/>
        <v>-43.592814371257482</v>
      </c>
    </row>
    <row r="58" spans="1:15" s="2" customFormat="1" x14ac:dyDescent="0.35">
      <c r="B58" s="2">
        <f>COUNTA(B43:B57)</f>
        <v>15</v>
      </c>
      <c r="I58" s="2">
        <f>AVERAGE(I43:I57)</f>
        <v>162.5271207108226</v>
      </c>
      <c r="O58" s="2">
        <f>AVERAGE(O43:O57)</f>
        <v>-26.141494761156718</v>
      </c>
    </row>
    <row r="59" spans="1:15" x14ac:dyDescent="0.35">
      <c r="A59" t="s">
        <v>39</v>
      </c>
      <c r="B59" t="s">
        <v>14</v>
      </c>
      <c r="C59" t="s">
        <v>15</v>
      </c>
      <c r="D59">
        <v>17</v>
      </c>
      <c r="E59">
        <v>17</v>
      </c>
      <c r="F59">
        <v>0</v>
      </c>
      <c r="G59">
        <v>12</v>
      </c>
      <c r="H59">
        <v>42</v>
      </c>
      <c r="I59">
        <f t="shared" si="6"/>
        <v>250</v>
      </c>
      <c r="L59">
        <v>17</v>
      </c>
      <c r="M59">
        <v>23</v>
      </c>
      <c r="N59">
        <v>20</v>
      </c>
      <c r="O59">
        <f t="shared" si="1"/>
        <v>-13.043478260869565</v>
      </c>
    </row>
    <row r="60" spans="1:15" x14ac:dyDescent="0.35">
      <c r="A60" t="s">
        <v>39</v>
      </c>
      <c r="B60" t="s">
        <v>16</v>
      </c>
      <c r="C60" t="s">
        <v>15</v>
      </c>
      <c r="D60">
        <v>118</v>
      </c>
      <c r="E60">
        <v>22</v>
      </c>
      <c r="F60">
        <v>546</v>
      </c>
      <c r="G60">
        <v>66</v>
      </c>
      <c r="H60">
        <v>36</v>
      </c>
      <c r="I60">
        <f t="shared" si="6"/>
        <v>-45.454545454545453</v>
      </c>
      <c r="L60">
        <v>146</v>
      </c>
      <c r="M60">
        <v>102</v>
      </c>
      <c r="N60">
        <v>45</v>
      </c>
      <c r="O60">
        <f t="shared" si="1"/>
        <v>-55.882352941176471</v>
      </c>
    </row>
    <row r="61" spans="1:15" x14ac:dyDescent="0.35">
      <c r="A61" t="s">
        <v>39</v>
      </c>
      <c r="B61" t="s">
        <v>18</v>
      </c>
      <c r="C61" t="s">
        <v>15</v>
      </c>
      <c r="D61">
        <v>150</v>
      </c>
      <c r="E61">
        <v>29</v>
      </c>
      <c r="F61">
        <v>186</v>
      </c>
      <c r="G61">
        <v>36</v>
      </c>
      <c r="H61">
        <v>138</v>
      </c>
      <c r="I61">
        <f t="shared" si="6"/>
        <v>283.33333333333337</v>
      </c>
      <c r="L61">
        <v>95</v>
      </c>
      <c r="M61">
        <v>33</v>
      </c>
      <c r="N61">
        <v>49</v>
      </c>
      <c r="O61">
        <f t="shared" si="1"/>
        <v>48.484848484848484</v>
      </c>
    </row>
    <row r="62" spans="1:15" x14ac:dyDescent="0.35">
      <c r="A62" t="s">
        <v>39</v>
      </c>
      <c r="B62" t="s">
        <v>19</v>
      </c>
      <c r="C62" t="s">
        <v>15</v>
      </c>
      <c r="D62">
        <v>253</v>
      </c>
      <c r="E62">
        <v>31</v>
      </c>
      <c r="F62">
        <v>0</v>
      </c>
      <c r="G62">
        <v>69</v>
      </c>
      <c r="H62">
        <v>42</v>
      </c>
      <c r="I62">
        <f t="shared" si="6"/>
        <v>-39.130434782608695</v>
      </c>
      <c r="L62">
        <v>31</v>
      </c>
      <c r="M62">
        <v>83</v>
      </c>
      <c r="N62">
        <v>43</v>
      </c>
      <c r="O62">
        <f t="shared" si="1"/>
        <v>-48.192771084337352</v>
      </c>
    </row>
    <row r="63" spans="1:15" x14ac:dyDescent="0.35">
      <c r="A63" t="s">
        <v>39</v>
      </c>
      <c r="B63" t="s">
        <v>20</v>
      </c>
      <c r="C63" t="s">
        <v>15</v>
      </c>
      <c r="D63">
        <v>253</v>
      </c>
      <c r="E63">
        <v>135</v>
      </c>
      <c r="F63">
        <v>0</v>
      </c>
      <c r="G63">
        <v>0</v>
      </c>
      <c r="H63">
        <v>42</v>
      </c>
      <c r="I63">
        <v>0</v>
      </c>
      <c r="L63">
        <v>135</v>
      </c>
      <c r="M63">
        <v>135</v>
      </c>
      <c r="N63">
        <v>121</v>
      </c>
      <c r="O63">
        <f t="shared" si="1"/>
        <v>-10.37037037037037</v>
      </c>
    </row>
    <row r="64" spans="1:15" x14ac:dyDescent="0.35">
      <c r="A64" t="s">
        <v>39</v>
      </c>
      <c r="B64" t="s">
        <v>22</v>
      </c>
      <c r="C64" t="s">
        <v>15</v>
      </c>
      <c r="D64">
        <v>285</v>
      </c>
      <c r="E64">
        <v>34</v>
      </c>
      <c r="F64">
        <v>438</v>
      </c>
      <c r="G64">
        <v>75</v>
      </c>
      <c r="H64">
        <v>210</v>
      </c>
      <c r="I64">
        <f t="shared" si="6"/>
        <v>180</v>
      </c>
      <c r="L64">
        <v>391</v>
      </c>
      <c r="M64">
        <v>56</v>
      </c>
      <c r="N64">
        <v>71</v>
      </c>
      <c r="O64">
        <f t="shared" si="1"/>
        <v>26.785714285714285</v>
      </c>
    </row>
    <row r="65" spans="1:15" x14ac:dyDescent="0.35">
      <c r="A65" t="s">
        <v>39</v>
      </c>
      <c r="B65" t="s">
        <v>23</v>
      </c>
      <c r="C65" t="s">
        <v>15</v>
      </c>
      <c r="D65">
        <v>591</v>
      </c>
      <c r="E65">
        <v>118</v>
      </c>
      <c r="F65">
        <v>2877</v>
      </c>
      <c r="G65">
        <v>426</v>
      </c>
      <c r="H65">
        <v>519</v>
      </c>
      <c r="I65">
        <f t="shared" si="6"/>
        <v>21.830985915492956</v>
      </c>
      <c r="L65">
        <v>742</v>
      </c>
      <c r="M65">
        <v>316</v>
      </c>
      <c r="N65">
        <v>170</v>
      </c>
      <c r="O65">
        <f t="shared" si="1"/>
        <v>-46.202531645569621</v>
      </c>
    </row>
    <row r="66" spans="1:15" x14ac:dyDescent="0.35">
      <c r="A66" t="s">
        <v>39</v>
      </c>
      <c r="B66" t="s">
        <v>24</v>
      </c>
      <c r="C66" t="s">
        <v>15</v>
      </c>
      <c r="D66">
        <v>608</v>
      </c>
      <c r="E66">
        <v>122</v>
      </c>
      <c r="F66">
        <v>2877</v>
      </c>
      <c r="G66">
        <v>414</v>
      </c>
      <c r="H66">
        <v>543</v>
      </c>
      <c r="I66">
        <f t="shared" si="6"/>
        <v>31.159420289855071</v>
      </c>
      <c r="L66">
        <v>746</v>
      </c>
      <c r="M66">
        <v>311</v>
      </c>
      <c r="N66">
        <v>177</v>
      </c>
      <c r="O66">
        <f t="shared" si="1"/>
        <v>-43.086816720257239</v>
      </c>
    </row>
    <row r="67" spans="1:15" x14ac:dyDescent="0.35">
      <c r="A67" t="s">
        <v>39</v>
      </c>
      <c r="B67" t="s">
        <v>25</v>
      </c>
      <c r="C67" t="s">
        <v>15</v>
      </c>
      <c r="D67">
        <v>615</v>
      </c>
      <c r="E67">
        <v>77</v>
      </c>
      <c r="F67">
        <v>8190</v>
      </c>
      <c r="G67">
        <v>888</v>
      </c>
      <c r="H67">
        <v>936</v>
      </c>
      <c r="I67">
        <f t="shared" si="6"/>
        <v>5.4054054054054053</v>
      </c>
      <c r="L67">
        <v>1996</v>
      </c>
      <c r="M67">
        <v>418</v>
      </c>
      <c r="N67">
        <v>162</v>
      </c>
      <c r="O67">
        <f t="shared" si="1"/>
        <v>-61.244019138755981</v>
      </c>
    </row>
    <row r="68" spans="1:15" x14ac:dyDescent="0.35">
      <c r="A68" t="s">
        <v>39</v>
      </c>
      <c r="B68" t="s">
        <v>26</v>
      </c>
      <c r="C68" t="s">
        <v>15</v>
      </c>
      <c r="D68">
        <v>615</v>
      </c>
      <c r="E68">
        <v>77</v>
      </c>
      <c r="F68">
        <v>8190</v>
      </c>
      <c r="G68">
        <v>876</v>
      </c>
      <c r="H68">
        <v>936</v>
      </c>
      <c r="I68">
        <f t="shared" si="6"/>
        <v>6.8493150684931505</v>
      </c>
      <c r="L68">
        <v>1996</v>
      </c>
      <c r="M68">
        <v>416</v>
      </c>
      <c r="N68">
        <v>162</v>
      </c>
      <c r="O68">
        <f t="shared" si="1"/>
        <v>-61.057692307692314</v>
      </c>
    </row>
    <row r="69" spans="1:15" x14ac:dyDescent="0.35">
      <c r="A69" t="s">
        <v>39</v>
      </c>
      <c r="B69" t="s">
        <v>27</v>
      </c>
      <c r="C69" t="s">
        <v>15</v>
      </c>
      <c r="D69">
        <v>675</v>
      </c>
      <c r="E69">
        <v>81</v>
      </c>
      <c r="F69">
        <v>8190</v>
      </c>
      <c r="G69">
        <v>897</v>
      </c>
      <c r="H69">
        <v>936</v>
      </c>
      <c r="I69">
        <f t="shared" si="6"/>
        <v>4.3478260869565215</v>
      </c>
      <c r="L69">
        <v>2039</v>
      </c>
      <c r="M69">
        <v>461</v>
      </c>
      <c r="N69">
        <v>165</v>
      </c>
      <c r="O69">
        <f t="shared" si="1"/>
        <v>-64.208242950108456</v>
      </c>
    </row>
    <row r="70" spans="1:15" x14ac:dyDescent="0.35">
      <c r="A70" t="s">
        <v>39</v>
      </c>
      <c r="B70" t="s">
        <v>29</v>
      </c>
      <c r="C70" t="s">
        <v>15</v>
      </c>
      <c r="D70">
        <v>914</v>
      </c>
      <c r="E70">
        <v>158</v>
      </c>
      <c r="F70">
        <v>5460</v>
      </c>
      <c r="G70">
        <v>591</v>
      </c>
      <c r="H70">
        <v>732</v>
      </c>
      <c r="I70">
        <f t="shared" ref="I70:I137" si="7">(H70-G70)/G70*100</f>
        <v>23.857868020304569</v>
      </c>
      <c r="L70">
        <v>1442</v>
      </c>
      <c r="M70">
        <v>431</v>
      </c>
      <c r="N70">
        <v>234</v>
      </c>
      <c r="O70">
        <f t="shared" ref="O70:O137" si="8">(N70-M70)/M70*100</f>
        <v>-45.707656612529</v>
      </c>
    </row>
    <row r="71" spans="1:15" x14ac:dyDescent="0.35">
      <c r="A71" t="s">
        <v>39</v>
      </c>
      <c r="B71" t="s">
        <v>30</v>
      </c>
      <c r="C71" t="s">
        <v>15</v>
      </c>
      <c r="D71">
        <v>1260</v>
      </c>
      <c r="E71">
        <v>192</v>
      </c>
      <c r="F71">
        <v>8190</v>
      </c>
      <c r="G71">
        <v>888</v>
      </c>
      <c r="H71">
        <v>948</v>
      </c>
      <c r="I71">
        <f t="shared" si="7"/>
        <v>6.756756756756757</v>
      </c>
      <c r="L71">
        <v>2165</v>
      </c>
      <c r="M71">
        <v>531</v>
      </c>
      <c r="N71">
        <v>260</v>
      </c>
      <c r="O71">
        <f t="shared" si="8"/>
        <v>-51.035781544256118</v>
      </c>
    </row>
    <row r="72" spans="1:15" x14ac:dyDescent="0.35">
      <c r="A72" t="s">
        <v>39</v>
      </c>
      <c r="B72" t="s">
        <v>31</v>
      </c>
      <c r="C72" t="s">
        <v>15</v>
      </c>
      <c r="D72">
        <v>1992</v>
      </c>
      <c r="E72">
        <v>412</v>
      </c>
      <c r="F72">
        <v>3348</v>
      </c>
      <c r="G72">
        <v>1623</v>
      </c>
      <c r="H72">
        <v>1926</v>
      </c>
      <c r="I72">
        <f t="shared" si="7"/>
        <v>18.669131238447321</v>
      </c>
      <c r="L72">
        <v>2915</v>
      </c>
      <c r="M72">
        <v>1128</v>
      </c>
      <c r="N72">
        <v>656</v>
      </c>
      <c r="O72">
        <f t="shared" si="8"/>
        <v>-41.843971631205676</v>
      </c>
    </row>
    <row r="73" spans="1:15" x14ac:dyDescent="0.35">
      <c r="A73" t="s">
        <v>39</v>
      </c>
      <c r="B73" t="s">
        <v>32</v>
      </c>
      <c r="C73" t="s">
        <v>15</v>
      </c>
      <c r="D73">
        <v>2505</v>
      </c>
      <c r="E73">
        <v>327</v>
      </c>
      <c r="F73">
        <v>8190</v>
      </c>
      <c r="G73">
        <v>891</v>
      </c>
      <c r="H73">
        <v>948</v>
      </c>
      <c r="I73">
        <f t="shared" si="7"/>
        <v>6.3973063973063971</v>
      </c>
      <c r="L73">
        <v>2297</v>
      </c>
      <c r="M73">
        <v>695</v>
      </c>
      <c r="N73">
        <v>378</v>
      </c>
      <c r="O73">
        <f t="shared" si="8"/>
        <v>-45.611510791366904</v>
      </c>
    </row>
    <row r="74" spans="1:15" s="2" customFormat="1" x14ac:dyDescent="0.35">
      <c r="B74" s="2">
        <f>COUNTA(B59:B73)</f>
        <v>15</v>
      </c>
      <c r="I74" s="2">
        <f>AVERAGE(I59:I73)</f>
        <v>50.26815788501316</v>
      </c>
      <c r="O74" s="2">
        <f>AVERAGE(O59:O73)</f>
        <v>-34.147775548528813</v>
      </c>
    </row>
    <row r="75" spans="1:15" x14ac:dyDescent="0.35">
      <c r="A75" t="s">
        <v>44</v>
      </c>
      <c r="B75" t="s">
        <v>14</v>
      </c>
      <c r="C75" t="s">
        <v>15</v>
      </c>
      <c r="D75">
        <v>17</v>
      </c>
      <c r="E75">
        <v>17</v>
      </c>
      <c r="F75">
        <v>0</v>
      </c>
      <c r="G75">
        <v>21</v>
      </c>
      <c r="H75">
        <v>111</v>
      </c>
      <c r="I75">
        <f t="shared" si="7"/>
        <v>428.57142857142856</v>
      </c>
      <c r="L75">
        <v>17</v>
      </c>
      <c r="M75">
        <v>26</v>
      </c>
      <c r="N75">
        <v>40</v>
      </c>
      <c r="O75">
        <f t="shared" si="8"/>
        <v>53.846153846153847</v>
      </c>
    </row>
    <row r="76" spans="1:15" x14ac:dyDescent="0.35">
      <c r="A76" t="s">
        <v>44</v>
      </c>
      <c r="B76" t="s">
        <v>16</v>
      </c>
      <c r="C76" t="s">
        <v>15</v>
      </c>
      <c r="D76">
        <v>118</v>
      </c>
      <c r="E76">
        <v>22</v>
      </c>
      <c r="F76">
        <v>336</v>
      </c>
      <c r="G76">
        <v>33</v>
      </c>
      <c r="H76">
        <v>60</v>
      </c>
      <c r="I76">
        <f t="shared" si="7"/>
        <v>81.818181818181827</v>
      </c>
      <c r="L76">
        <v>122</v>
      </c>
      <c r="M76">
        <v>71</v>
      </c>
      <c r="N76">
        <v>28</v>
      </c>
      <c r="O76">
        <f t="shared" si="8"/>
        <v>-60.563380281690137</v>
      </c>
    </row>
    <row r="77" spans="1:15" x14ac:dyDescent="0.35">
      <c r="A77" t="s">
        <v>44</v>
      </c>
      <c r="B77" t="s">
        <v>18</v>
      </c>
      <c r="C77" t="s">
        <v>15</v>
      </c>
      <c r="D77">
        <v>150</v>
      </c>
      <c r="E77">
        <v>29</v>
      </c>
      <c r="F77">
        <v>111</v>
      </c>
      <c r="G77">
        <v>27</v>
      </c>
      <c r="H77">
        <v>108</v>
      </c>
      <c r="I77">
        <f t="shared" si="7"/>
        <v>300</v>
      </c>
      <c r="L77">
        <v>84</v>
      </c>
      <c r="M77">
        <v>32</v>
      </c>
      <c r="N77">
        <v>31</v>
      </c>
      <c r="O77">
        <f t="shared" si="8"/>
        <v>-3.125</v>
      </c>
    </row>
    <row r="78" spans="1:15" x14ac:dyDescent="0.35">
      <c r="A78" t="s">
        <v>44</v>
      </c>
      <c r="B78" t="s">
        <v>19</v>
      </c>
      <c r="C78" t="s">
        <v>15</v>
      </c>
      <c r="D78">
        <v>253</v>
      </c>
      <c r="E78">
        <v>31</v>
      </c>
      <c r="F78">
        <v>0</v>
      </c>
      <c r="G78">
        <v>33</v>
      </c>
      <c r="H78">
        <v>192</v>
      </c>
      <c r="I78">
        <f t="shared" si="7"/>
        <v>481.81818181818181</v>
      </c>
      <c r="L78">
        <v>31</v>
      </c>
      <c r="M78">
        <v>63</v>
      </c>
      <c r="N78">
        <v>59</v>
      </c>
      <c r="O78">
        <f t="shared" si="8"/>
        <v>-6.3492063492063489</v>
      </c>
    </row>
    <row r="79" spans="1:15" x14ac:dyDescent="0.35">
      <c r="A79" t="s">
        <v>44</v>
      </c>
      <c r="B79" t="s">
        <v>20</v>
      </c>
      <c r="C79" t="s">
        <v>15</v>
      </c>
      <c r="D79">
        <v>253</v>
      </c>
      <c r="E79">
        <v>135</v>
      </c>
      <c r="F79">
        <v>0</v>
      </c>
      <c r="G79">
        <v>15</v>
      </c>
      <c r="H79">
        <v>177</v>
      </c>
      <c r="I79">
        <f t="shared" si="7"/>
        <v>1080</v>
      </c>
      <c r="L79">
        <v>135</v>
      </c>
      <c r="M79">
        <v>138</v>
      </c>
      <c r="N79">
        <v>78</v>
      </c>
      <c r="O79">
        <f t="shared" si="8"/>
        <v>-43.478260869565219</v>
      </c>
    </row>
    <row r="80" spans="1:15" x14ac:dyDescent="0.35">
      <c r="A80" t="s">
        <v>44</v>
      </c>
      <c r="B80" t="s">
        <v>22</v>
      </c>
      <c r="C80" t="s">
        <v>15</v>
      </c>
      <c r="D80">
        <v>285</v>
      </c>
      <c r="E80">
        <v>34</v>
      </c>
      <c r="F80">
        <v>291</v>
      </c>
      <c r="G80">
        <v>36</v>
      </c>
      <c r="H80">
        <v>141</v>
      </c>
      <c r="I80">
        <f t="shared" si="7"/>
        <v>291.66666666666663</v>
      </c>
      <c r="L80">
        <v>303</v>
      </c>
      <c r="M80">
        <v>54</v>
      </c>
      <c r="N80">
        <v>60</v>
      </c>
      <c r="O80">
        <f t="shared" si="8"/>
        <v>11.111111111111111</v>
      </c>
    </row>
    <row r="81" spans="1:15" x14ac:dyDescent="0.35">
      <c r="A81" t="s">
        <v>44</v>
      </c>
      <c r="B81" t="s">
        <v>23</v>
      </c>
      <c r="C81" t="s">
        <v>15</v>
      </c>
      <c r="D81">
        <v>591</v>
      </c>
      <c r="E81">
        <v>118</v>
      </c>
      <c r="F81">
        <v>2034</v>
      </c>
      <c r="G81">
        <v>384</v>
      </c>
      <c r="H81">
        <v>504</v>
      </c>
      <c r="I81">
        <f t="shared" si="7"/>
        <v>31.25</v>
      </c>
      <c r="L81">
        <v>707</v>
      </c>
      <c r="M81">
        <v>389</v>
      </c>
      <c r="N81">
        <v>186</v>
      </c>
      <c r="O81">
        <f t="shared" si="8"/>
        <v>-52.185089974293064</v>
      </c>
    </row>
    <row r="82" spans="1:15" x14ac:dyDescent="0.35">
      <c r="A82" t="s">
        <v>44</v>
      </c>
      <c r="B82" t="s">
        <v>24</v>
      </c>
      <c r="C82" t="s">
        <v>15</v>
      </c>
      <c r="D82">
        <v>608</v>
      </c>
      <c r="E82">
        <v>122</v>
      </c>
      <c r="F82">
        <v>2034</v>
      </c>
      <c r="G82">
        <v>360</v>
      </c>
      <c r="H82">
        <v>624</v>
      </c>
      <c r="I82">
        <f t="shared" si="7"/>
        <v>73.333333333333329</v>
      </c>
      <c r="L82">
        <v>711</v>
      </c>
      <c r="M82">
        <v>344</v>
      </c>
      <c r="N82">
        <v>216</v>
      </c>
      <c r="O82">
        <f t="shared" si="8"/>
        <v>-37.209302325581397</v>
      </c>
    </row>
    <row r="83" spans="1:15" x14ac:dyDescent="0.35">
      <c r="A83" t="s">
        <v>44</v>
      </c>
      <c r="B83" t="s">
        <v>25</v>
      </c>
      <c r="C83" t="s">
        <v>15</v>
      </c>
      <c r="D83">
        <v>615</v>
      </c>
      <c r="E83">
        <v>77</v>
      </c>
      <c r="F83">
        <v>5427</v>
      </c>
      <c r="G83">
        <v>1155</v>
      </c>
      <c r="H83">
        <v>1332</v>
      </c>
      <c r="I83">
        <f t="shared" si="7"/>
        <v>15.324675324675324</v>
      </c>
      <c r="L83">
        <v>1879</v>
      </c>
      <c r="M83">
        <v>565</v>
      </c>
      <c r="N83">
        <v>302</v>
      </c>
      <c r="O83">
        <f t="shared" si="8"/>
        <v>-46.548672566371678</v>
      </c>
    </row>
    <row r="84" spans="1:15" x14ac:dyDescent="0.35">
      <c r="A84" t="s">
        <v>44</v>
      </c>
      <c r="B84" t="s">
        <v>26</v>
      </c>
      <c r="C84" t="s">
        <v>15</v>
      </c>
      <c r="D84">
        <v>615</v>
      </c>
      <c r="E84">
        <v>77</v>
      </c>
      <c r="F84">
        <v>5427</v>
      </c>
      <c r="G84">
        <v>1131</v>
      </c>
      <c r="H84">
        <v>1332</v>
      </c>
      <c r="I84">
        <f t="shared" si="7"/>
        <v>17.771883289124666</v>
      </c>
      <c r="L84">
        <v>1879</v>
      </c>
      <c r="M84">
        <v>601</v>
      </c>
      <c r="N84">
        <v>302</v>
      </c>
      <c r="O84">
        <f t="shared" si="8"/>
        <v>-49.750415973377706</v>
      </c>
    </row>
    <row r="85" spans="1:15" x14ac:dyDescent="0.35">
      <c r="A85" t="s">
        <v>44</v>
      </c>
      <c r="B85" t="s">
        <v>27</v>
      </c>
      <c r="C85" t="s">
        <v>15</v>
      </c>
      <c r="D85">
        <v>675</v>
      </c>
      <c r="E85">
        <v>81</v>
      </c>
      <c r="F85">
        <v>5427</v>
      </c>
      <c r="G85">
        <v>1155</v>
      </c>
      <c r="H85">
        <v>1338</v>
      </c>
      <c r="I85">
        <f t="shared" si="7"/>
        <v>15.844155844155845</v>
      </c>
      <c r="L85">
        <v>1922</v>
      </c>
      <c r="M85">
        <v>661</v>
      </c>
      <c r="N85">
        <v>305</v>
      </c>
      <c r="O85">
        <f t="shared" si="8"/>
        <v>-53.857791225416044</v>
      </c>
    </row>
    <row r="86" spans="1:15" x14ac:dyDescent="0.35">
      <c r="A86" t="s">
        <v>44</v>
      </c>
      <c r="B86" t="s">
        <v>29</v>
      </c>
      <c r="C86" t="s">
        <v>15</v>
      </c>
      <c r="D86">
        <v>914</v>
      </c>
      <c r="E86">
        <v>158</v>
      </c>
      <c r="F86">
        <v>3576</v>
      </c>
      <c r="G86">
        <v>708</v>
      </c>
      <c r="H86">
        <v>1116</v>
      </c>
      <c r="I86">
        <f t="shared" si="7"/>
        <v>57.627118644067799</v>
      </c>
      <c r="L86">
        <v>1356</v>
      </c>
      <c r="M86">
        <v>558</v>
      </c>
      <c r="N86">
        <v>349</v>
      </c>
      <c r="O86">
        <f t="shared" si="8"/>
        <v>-37.455197132616483</v>
      </c>
    </row>
    <row r="87" spans="1:15" x14ac:dyDescent="0.35">
      <c r="A87" t="s">
        <v>44</v>
      </c>
      <c r="B87" t="s">
        <v>30</v>
      </c>
      <c r="C87" t="s">
        <v>15</v>
      </c>
      <c r="D87">
        <v>1260</v>
      </c>
      <c r="E87">
        <v>192</v>
      </c>
      <c r="F87">
        <v>5427</v>
      </c>
      <c r="G87">
        <v>1065</v>
      </c>
      <c r="H87">
        <v>1701</v>
      </c>
      <c r="I87">
        <f t="shared" si="7"/>
        <v>59.718309859154928</v>
      </c>
      <c r="L87">
        <v>2060</v>
      </c>
      <c r="M87">
        <v>793</v>
      </c>
      <c r="N87">
        <v>534</v>
      </c>
      <c r="O87">
        <f t="shared" si="8"/>
        <v>-32.66078184110971</v>
      </c>
    </row>
    <row r="88" spans="1:15" x14ac:dyDescent="0.35">
      <c r="A88" t="s">
        <v>44</v>
      </c>
      <c r="B88" t="s">
        <v>31</v>
      </c>
      <c r="C88" t="s">
        <v>15</v>
      </c>
      <c r="D88">
        <v>1992</v>
      </c>
      <c r="E88">
        <v>412</v>
      </c>
      <c r="F88">
        <v>2127</v>
      </c>
      <c r="G88">
        <v>1050</v>
      </c>
      <c r="H88">
        <v>1407</v>
      </c>
      <c r="I88">
        <f t="shared" si="7"/>
        <v>34</v>
      </c>
      <c r="L88">
        <v>2042</v>
      </c>
      <c r="M88">
        <v>1129</v>
      </c>
      <c r="N88">
        <v>580</v>
      </c>
      <c r="O88">
        <f t="shared" si="8"/>
        <v>-48.627103631532329</v>
      </c>
    </row>
    <row r="89" spans="1:15" x14ac:dyDescent="0.35">
      <c r="A89" t="s">
        <v>44</v>
      </c>
      <c r="B89" t="s">
        <v>32</v>
      </c>
      <c r="C89" t="s">
        <v>15</v>
      </c>
      <c r="D89">
        <v>2505</v>
      </c>
      <c r="E89">
        <v>327</v>
      </c>
      <c r="F89">
        <v>5427</v>
      </c>
      <c r="G89">
        <v>1098</v>
      </c>
      <c r="H89">
        <v>1590</v>
      </c>
      <c r="I89">
        <f t="shared" si="7"/>
        <v>44.808743169398909</v>
      </c>
      <c r="L89">
        <v>2195</v>
      </c>
      <c r="M89">
        <v>1030</v>
      </c>
      <c r="N89">
        <v>520</v>
      </c>
      <c r="O89">
        <f t="shared" si="8"/>
        <v>-49.514563106796118</v>
      </c>
    </row>
    <row r="90" spans="1:15" s="2" customFormat="1" x14ac:dyDescent="0.35">
      <c r="B90" s="2">
        <f>COUNTA(B75:B89)</f>
        <v>15</v>
      </c>
      <c r="I90" s="2">
        <f>AVERAGE(I75:I89)</f>
        <v>200.90351188922466</v>
      </c>
      <c r="O90" s="2">
        <f>AVERAGE(O75:O89)</f>
        <v>-30.424500021352756</v>
      </c>
    </row>
    <row r="91" spans="1:15" x14ac:dyDescent="0.35">
      <c r="A91" t="s">
        <v>45</v>
      </c>
      <c r="B91" t="s">
        <v>14</v>
      </c>
      <c r="C91" t="s">
        <v>15</v>
      </c>
      <c r="D91">
        <v>17</v>
      </c>
      <c r="E91">
        <v>17</v>
      </c>
      <c r="F91">
        <v>0</v>
      </c>
      <c r="G91">
        <v>27</v>
      </c>
      <c r="H91">
        <v>51</v>
      </c>
      <c r="I91">
        <f t="shared" si="7"/>
        <v>88.888888888888886</v>
      </c>
      <c r="L91">
        <v>17</v>
      </c>
      <c r="M91">
        <v>41</v>
      </c>
      <c r="N91">
        <v>30</v>
      </c>
      <c r="O91">
        <f t="shared" si="8"/>
        <v>-26.829268292682929</v>
      </c>
    </row>
    <row r="92" spans="1:15" x14ac:dyDescent="0.35">
      <c r="A92" t="s">
        <v>45</v>
      </c>
      <c r="B92" t="s">
        <v>16</v>
      </c>
      <c r="C92" t="s">
        <v>15</v>
      </c>
      <c r="D92">
        <v>118</v>
      </c>
      <c r="E92">
        <v>22</v>
      </c>
      <c r="F92">
        <v>153</v>
      </c>
      <c r="G92">
        <v>36</v>
      </c>
      <c r="H92">
        <v>27</v>
      </c>
      <c r="I92">
        <f t="shared" si="7"/>
        <v>-25</v>
      </c>
      <c r="L92">
        <v>113</v>
      </c>
      <c r="M92">
        <v>71</v>
      </c>
      <c r="N92">
        <v>33</v>
      </c>
      <c r="O92">
        <f t="shared" si="8"/>
        <v>-53.521126760563376</v>
      </c>
    </row>
    <row r="93" spans="1:15" x14ac:dyDescent="0.35">
      <c r="A93" t="s">
        <v>45</v>
      </c>
      <c r="B93" t="s">
        <v>18</v>
      </c>
      <c r="C93" t="s">
        <v>15</v>
      </c>
      <c r="D93">
        <v>150</v>
      </c>
      <c r="E93">
        <v>29</v>
      </c>
      <c r="F93">
        <v>78</v>
      </c>
      <c r="G93">
        <v>18</v>
      </c>
      <c r="H93">
        <v>102</v>
      </c>
      <c r="I93">
        <f t="shared" si="7"/>
        <v>466.66666666666669</v>
      </c>
      <c r="L93">
        <v>72</v>
      </c>
      <c r="M93">
        <v>38</v>
      </c>
      <c r="N93">
        <v>32</v>
      </c>
      <c r="O93">
        <f t="shared" si="8"/>
        <v>-15.789473684210526</v>
      </c>
    </row>
    <row r="94" spans="1:15" x14ac:dyDescent="0.35">
      <c r="A94" t="s">
        <v>45</v>
      </c>
      <c r="B94" t="s">
        <v>19</v>
      </c>
      <c r="C94" t="s">
        <v>15</v>
      </c>
      <c r="D94">
        <v>253</v>
      </c>
      <c r="E94">
        <v>31</v>
      </c>
      <c r="F94">
        <v>0</v>
      </c>
      <c r="G94">
        <v>39</v>
      </c>
      <c r="H94">
        <v>63</v>
      </c>
      <c r="I94">
        <f t="shared" si="7"/>
        <v>61.53846153846154</v>
      </c>
      <c r="L94">
        <v>31</v>
      </c>
      <c r="M94">
        <v>76</v>
      </c>
      <c r="N94">
        <v>44</v>
      </c>
      <c r="O94">
        <f t="shared" si="8"/>
        <v>-42.105263157894733</v>
      </c>
    </row>
    <row r="95" spans="1:15" x14ac:dyDescent="0.35">
      <c r="A95" t="s">
        <v>45</v>
      </c>
      <c r="B95" t="s">
        <v>20</v>
      </c>
      <c r="C95" t="s">
        <v>15</v>
      </c>
      <c r="D95">
        <v>253</v>
      </c>
      <c r="E95">
        <v>135</v>
      </c>
      <c r="F95">
        <v>0</v>
      </c>
      <c r="G95">
        <v>48</v>
      </c>
      <c r="H95">
        <v>72</v>
      </c>
      <c r="I95">
        <f t="shared" si="7"/>
        <v>50</v>
      </c>
      <c r="L95">
        <v>135</v>
      </c>
      <c r="M95">
        <v>150</v>
      </c>
      <c r="N95">
        <v>79</v>
      </c>
      <c r="O95">
        <f t="shared" si="8"/>
        <v>-47.333333333333336</v>
      </c>
    </row>
    <row r="96" spans="1:15" x14ac:dyDescent="0.35">
      <c r="A96" t="s">
        <v>45</v>
      </c>
      <c r="B96" t="s">
        <v>22</v>
      </c>
      <c r="C96" t="s">
        <v>15</v>
      </c>
      <c r="D96">
        <v>285</v>
      </c>
      <c r="E96">
        <v>34</v>
      </c>
      <c r="F96">
        <v>171</v>
      </c>
      <c r="G96">
        <v>51</v>
      </c>
      <c r="H96">
        <v>93</v>
      </c>
      <c r="I96">
        <f t="shared" si="7"/>
        <v>82.35294117647058</v>
      </c>
      <c r="L96">
        <v>250</v>
      </c>
      <c r="M96">
        <v>83</v>
      </c>
      <c r="N96">
        <v>43</v>
      </c>
      <c r="O96">
        <f t="shared" si="8"/>
        <v>-48.192771084337352</v>
      </c>
    </row>
    <row r="97" spans="1:15" s="2" customFormat="1" x14ac:dyDescent="0.35">
      <c r="B97" s="2">
        <f>COUNTA(B91:B96)</f>
        <v>6</v>
      </c>
      <c r="I97" s="2">
        <f>AVERAGE(I91:I96)</f>
        <v>120.74115971174795</v>
      </c>
      <c r="O97" s="2">
        <f>AVERAGE(O91:O96)</f>
        <v>-38.961872718837043</v>
      </c>
    </row>
    <row r="98" spans="1:15" x14ac:dyDescent="0.35">
      <c r="A98" t="s">
        <v>47</v>
      </c>
      <c r="B98" t="s">
        <v>14</v>
      </c>
      <c r="C98" t="s">
        <v>15</v>
      </c>
      <c r="D98">
        <v>17</v>
      </c>
      <c r="E98">
        <v>17</v>
      </c>
      <c r="F98">
        <v>0</v>
      </c>
      <c r="G98">
        <v>18</v>
      </c>
      <c r="H98">
        <v>84</v>
      </c>
      <c r="I98">
        <f t="shared" si="7"/>
        <v>366.66666666666663</v>
      </c>
      <c r="L98">
        <v>17</v>
      </c>
      <c r="M98">
        <v>32</v>
      </c>
      <c r="N98">
        <v>28</v>
      </c>
      <c r="O98">
        <f t="shared" si="8"/>
        <v>-12.5</v>
      </c>
    </row>
    <row r="99" spans="1:15" x14ac:dyDescent="0.35">
      <c r="A99" t="s">
        <v>47</v>
      </c>
      <c r="B99" t="s">
        <v>16</v>
      </c>
      <c r="C99" t="s">
        <v>15</v>
      </c>
      <c r="D99">
        <v>118</v>
      </c>
      <c r="E99">
        <v>22</v>
      </c>
      <c r="F99">
        <v>168</v>
      </c>
      <c r="G99">
        <v>39</v>
      </c>
      <c r="H99">
        <v>42</v>
      </c>
      <c r="I99">
        <f t="shared" si="7"/>
        <v>7.6923076923076925</v>
      </c>
      <c r="L99">
        <v>116</v>
      </c>
      <c r="M99">
        <v>66</v>
      </c>
      <c r="N99">
        <v>29</v>
      </c>
      <c r="O99">
        <f t="shared" si="8"/>
        <v>-56.060606060606055</v>
      </c>
    </row>
    <row r="100" spans="1:15" x14ac:dyDescent="0.35">
      <c r="A100" t="s">
        <v>47</v>
      </c>
      <c r="B100" t="s">
        <v>18</v>
      </c>
      <c r="C100" t="s">
        <v>15</v>
      </c>
      <c r="D100">
        <v>150</v>
      </c>
      <c r="E100">
        <v>29</v>
      </c>
      <c r="F100">
        <v>84</v>
      </c>
      <c r="G100">
        <v>24</v>
      </c>
      <c r="H100">
        <v>96</v>
      </c>
      <c r="I100">
        <f t="shared" si="7"/>
        <v>300</v>
      </c>
      <c r="L100">
        <v>85</v>
      </c>
      <c r="M100">
        <v>43</v>
      </c>
      <c r="N100">
        <v>35</v>
      </c>
      <c r="O100">
        <f t="shared" si="8"/>
        <v>-18.604651162790699</v>
      </c>
    </row>
    <row r="101" spans="1:15" x14ac:dyDescent="0.35">
      <c r="A101" t="s">
        <v>47</v>
      </c>
      <c r="B101" t="s">
        <v>19</v>
      </c>
      <c r="C101" t="s">
        <v>15</v>
      </c>
      <c r="D101">
        <v>253</v>
      </c>
      <c r="E101">
        <v>31</v>
      </c>
      <c r="F101">
        <v>0</v>
      </c>
      <c r="G101">
        <v>24</v>
      </c>
      <c r="H101">
        <v>138</v>
      </c>
      <c r="I101">
        <f t="shared" si="7"/>
        <v>475</v>
      </c>
      <c r="L101">
        <v>31</v>
      </c>
      <c r="M101">
        <v>63</v>
      </c>
      <c r="N101">
        <v>53</v>
      </c>
      <c r="O101">
        <f t="shared" si="8"/>
        <v>-15.873015873015872</v>
      </c>
    </row>
    <row r="102" spans="1:15" x14ac:dyDescent="0.35">
      <c r="A102" t="s">
        <v>47</v>
      </c>
      <c r="B102" t="s">
        <v>20</v>
      </c>
      <c r="C102" t="s">
        <v>15</v>
      </c>
      <c r="D102">
        <v>253</v>
      </c>
      <c r="E102">
        <v>135</v>
      </c>
      <c r="F102">
        <v>0</v>
      </c>
      <c r="G102">
        <v>15</v>
      </c>
      <c r="H102">
        <v>108</v>
      </c>
      <c r="I102">
        <f t="shared" si="7"/>
        <v>620</v>
      </c>
      <c r="L102">
        <v>135</v>
      </c>
      <c r="M102">
        <v>144</v>
      </c>
      <c r="N102">
        <v>81</v>
      </c>
      <c r="O102">
        <f t="shared" si="8"/>
        <v>-43.75</v>
      </c>
    </row>
    <row r="103" spans="1:15" x14ac:dyDescent="0.35">
      <c r="A103" t="s">
        <v>47</v>
      </c>
      <c r="B103" t="s">
        <v>22</v>
      </c>
      <c r="C103" t="s">
        <v>15</v>
      </c>
      <c r="D103">
        <v>285</v>
      </c>
      <c r="E103">
        <v>34</v>
      </c>
      <c r="F103">
        <v>228</v>
      </c>
      <c r="G103">
        <v>51</v>
      </c>
      <c r="H103">
        <v>177</v>
      </c>
      <c r="I103">
        <f t="shared" si="7"/>
        <v>247.05882352941177</v>
      </c>
      <c r="L103">
        <v>267</v>
      </c>
      <c r="M103">
        <v>76</v>
      </c>
      <c r="N103">
        <v>71</v>
      </c>
      <c r="O103">
        <f t="shared" si="8"/>
        <v>-6.5789473684210522</v>
      </c>
    </row>
    <row r="104" spans="1:15" x14ac:dyDescent="0.35">
      <c r="A104" t="s">
        <v>47</v>
      </c>
      <c r="B104" t="s">
        <v>25</v>
      </c>
      <c r="C104" t="s">
        <v>15</v>
      </c>
      <c r="D104">
        <v>615</v>
      </c>
      <c r="E104">
        <v>77</v>
      </c>
      <c r="F104">
        <v>2679</v>
      </c>
      <c r="G104">
        <v>999</v>
      </c>
      <c r="H104">
        <v>1224</v>
      </c>
      <c r="I104">
        <f t="shared" si="7"/>
        <v>22.522522522522522</v>
      </c>
      <c r="L104">
        <v>1444</v>
      </c>
      <c r="M104">
        <v>740</v>
      </c>
      <c r="N104">
        <v>319</v>
      </c>
      <c r="O104">
        <f t="shared" si="8"/>
        <v>-56.891891891891888</v>
      </c>
    </row>
    <row r="105" spans="1:15" x14ac:dyDescent="0.35">
      <c r="A105" t="s">
        <v>47</v>
      </c>
      <c r="B105" t="s">
        <v>26</v>
      </c>
      <c r="C105" t="s">
        <v>15</v>
      </c>
      <c r="D105">
        <v>615</v>
      </c>
      <c r="E105">
        <v>77</v>
      </c>
      <c r="F105">
        <v>2679</v>
      </c>
      <c r="G105">
        <v>882</v>
      </c>
      <c r="H105">
        <v>1224</v>
      </c>
      <c r="I105">
        <f t="shared" si="7"/>
        <v>38.775510204081634</v>
      </c>
      <c r="L105">
        <v>1444</v>
      </c>
      <c r="M105">
        <v>595</v>
      </c>
      <c r="N105">
        <v>319</v>
      </c>
      <c r="O105">
        <f t="shared" si="8"/>
        <v>-46.386554621848738</v>
      </c>
    </row>
    <row r="106" spans="1:15" s="2" customFormat="1" x14ac:dyDescent="0.35">
      <c r="B106" s="2">
        <f>COUNTA(B98:B105)</f>
        <v>8</v>
      </c>
      <c r="I106" s="2">
        <f>AVERAGE(I98:I105)</f>
        <v>259.71447882687374</v>
      </c>
      <c r="O106" s="2">
        <f>AVERAGE(O98:O105)</f>
        <v>-32.080708372321787</v>
      </c>
    </row>
    <row r="107" spans="1:15" x14ac:dyDescent="0.35">
      <c r="A107" t="s">
        <v>49</v>
      </c>
      <c r="B107" t="s">
        <v>14</v>
      </c>
      <c r="C107" t="s">
        <v>15</v>
      </c>
      <c r="D107">
        <v>17</v>
      </c>
      <c r="E107">
        <v>17</v>
      </c>
      <c r="F107">
        <v>27</v>
      </c>
      <c r="G107">
        <v>39</v>
      </c>
      <c r="H107">
        <v>39</v>
      </c>
      <c r="I107">
        <f t="shared" si="7"/>
        <v>0</v>
      </c>
      <c r="L107">
        <v>44</v>
      </c>
      <c r="M107">
        <v>53</v>
      </c>
      <c r="N107">
        <v>28</v>
      </c>
      <c r="O107">
        <f t="shared" si="8"/>
        <v>-47.169811320754718</v>
      </c>
    </row>
    <row r="108" spans="1:15" x14ac:dyDescent="0.35">
      <c r="A108" t="s">
        <v>49</v>
      </c>
      <c r="B108" t="s">
        <v>16</v>
      </c>
      <c r="C108" t="s">
        <v>15</v>
      </c>
      <c r="D108">
        <v>118</v>
      </c>
      <c r="E108">
        <v>22</v>
      </c>
      <c r="F108">
        <v>384</v>
      </c>
      <c r="G108">
        <v>42</v>
      </c>
      <c r="H108">
        <v>27</v>
      </c>
      <c r="I108">
        <f t="shared" si="7"/>
        <v>-35.714285714285715</v>
      </c>
      <c r="L108">
        <v>137</v>
      </c>
      <c r="M108">
        <v>65</v>
      </c>
      <c r="N108">
        <v>40</v>
      </c>
      <c r="O108">
        <f t="shared" si="8"/>
        <v>-38.461538461538467</v>
      </c>
    </row>
    <row r="109" spans="1:15" x14ac:dyDescent="0.35">
      <c r="A109" t="s">
        <v>49</v>
      </c>
      <c r="B109" t="s">
        <v>18</v>
      </c>
      <c r="C109" t="s">
        <v>15</v>
      </c>
      <c r="D109">
        <v>150</v>
      </c>
      <c r="E109">
        <v>29</v>
      </c>
      <c r="F109">
        <v>147</v>
      </c>
      <c r="G109">
        <v>42</v>
      </c>
      <c r="H109">
        <v>147</v>
      </c>
      <c r="I109">
        <f t="shared" si="7"/>
        <v>250</v>
      </c>
      <c r="L109">
        <v>96</v>
      </c>
      <c r="M109">
        <v>37</v>
      </c>
      <c r="N109">
        <v>45</v>
      </c>
      <c r="O109">
        <f t="shared" si="8"/>
        <v>21.621621621621621</v>
      </c>
    </row>
    <row r="110" spans="1:15" x14ac:dyDescent="0.35">
      <c r="A110" t="s">
        <v>49</v>
      </c>
      <c r="B110" t="s">
        <v>19</v>
      </c>
      <c r="C110" t="s">
        <v>15</v>
      </c>
      <c r="D110">
        <v>253</v>
      </c>
      <c r="E110">
        <v>31</v>
      </c>
      <c r="F110">
        <v>63</v>
      </c>
      <c r="G110">
        <v>6</v>
      </c>
      <c r="H110">
        <v>54</v>
      </c>
      <c r="I110">
        <f t="shared" si="7"/>
        <v>800</v>
      </c>
      <c r="L110">
        <v>79</v>
      </c>
      <c r="M110">
        <v>34</v>
      </c>
      <c r="N110">
        <v>47</v>
      </c>
      <c r="O110">
        <f t="shared" si="8"/>
        <v>38.235294117647058</v>
      </c>
    </row>
    <row r="111" spans="1:15" x14ac:dyDescent="0.35">
      <c r="A111" t="s">
        <v>49</v>
      </c>
      <c r="B111" t="s">
        <v>20</v>
      </c>
      <c r="C111" t="s">
        <v>15</v>
      </c>
      <c r="D111">
        <v>253</v>
      </c>
      <c r="E111">
        <v>135</v>
      </c>
      <c r="F111">
        <v>63</v>
      </c>
      <c r="G111">
        <v>21</v>
      </c>
      <c r="H111">
        <v>45</v>
      </c>
      <c r="I111">
        <f t="shared" si="7"/>
        <v>114.28571428571428</v>
      </c>
      <c r="L111">
        <v>166</v>
      </c>
      <c r="M111">
        <v>141</v>
      </c>
      <c r="N111">
        <v>111</v>
      </c>
      <c r="O111">
        <f t="shared" si="8"/>
        <v>-21.276595744680851</v>
      </c>
    </row>
    <row r="112" spans="1:15" x14ac:dyDescent="0.35">
      <c r="A112" t="s">
        <v>49</v>
      </c>
      <c r="B112" t="s">
        <v>22</v>
      </c>
      <c r="C112" t="s">
        <v>15</v>
      </c>
      <c r="D112">
        <v>285</v>
      </c>
      <c r="E112">
        <v>34</v>
      </c>
      <c r="F112">
        <v>348</v>
      </c>
      <c r="G112">
        <v>54</v>
      </c>
      <c r="H112">
        <v>234</v>
      </c>
      <c r="I112">
        <f t="shared" si="7"/>
        <v>333.33333333333337</v>
      </c>
      <c r="L112">
        <v>337</v>
      </c>
      <c r="M112">
        <v>56</v>
      </c>
      <c r="N112">
        <v>67</v>
      </c>
      <c r="O112">
        <f t="shared" si="8"/>
        <v>19.642857142857142</v>
      </c>
    </row>
    <row r="113" spans="1:15" x14ac:dyDescent="0.35">
      <c r="A113" t="s">
        <v>49</v>
      </c>
      <c r="B113" t="s">
        <v>23</v>
      </c>
      <c r="C113" t="s">
        <v>15</v>
      </c>
      <c r="D113">
        <v>591</v>
      </c>
      <c r="E113">
        <v>118</v>
      </c>
      <c r="F113">
        <v>1842</v>
      </c>
      <c r="G113">
        <v>381</v>
      </c>
      <c r="H113">
        <v>519</v>
      </c>
      <c r="I113">
        <f t="shared" si="7"/>
        <v>36.220472440944881</v>
      </c>
      <c r="L113">
        <v>729</v>
      </c>
      <c r="M113">
        <v>309</v>
      </c>
      <c r="N113">
        <v>170</v>
      </c>
      <c r="O113">
        <f t="shared" si="8"/>
        <v>-44.983818770226534</v>
      </c>
    </row>
    <row r="114" spans="1:15" x14ac:dyDescent="0.35">
      <c r="A114" t="s">
        <v>49</v>
      </c>
      <c r="B114" t="s">
        <v>24</v>
      </c>
      <c r="C114" t="s">
        <v>15</v>
      </c>
      <c r="D114">
        <v>608</v>
      </c>
      <c r="E114">
        <v>122</v>
      </c>
      <c r="F114">
        <v>1788</v>
      </c>
      <c r="G114">
        <v>390</v>
      </c>
      <c r="H114">
        <v>543</v>
      </c>
      <c r="I114">
        <f t="shared" si="7"/>
        <v>39.230769230769234</v>
      </c>
      <c r="L114">
        <v>698</v>
      </c>
      <c r="M114">
        <v>320</v>
      </c>
      <c r="N114">
        <v>177</v>
      </c>
      <c r="O114">
        <f t="shared" si="8"/>
        <v>-44.6875</v>
      </c>
    </row>
    <row r="115" spans="1:15" x14ac:dyDescent="0.35">
      <c r="A115" t="s">
        <v>49</v>
      </c>
      <c r="B115" t="s">
        <v>25</v>
      </c>
      <c r="C115" t="s">
        <v>15</v>
      </c>
      <c r="D115">
        <v>615</v>
      </c>
      <c r="E115">
        <v>77</v>
      </c>
      <c r="F115">
        <v>5859</v>
      </c>
      <c r="G115">
        <v>885</v>
      </c>
      <c r="H115">
        <v>1020</v>
      </c>
      <c r="I115">
        <f t="shared" si="7"/>
        <v>15.254237288135593</v>
      </c>
      <c r="L115">
        <v>1927</v>
      </c>
      <c r="M115">
        <v>446</v>
      </c>
      <c r="N115">
        <v>234</v>
      </c>
      <c r="O115">
        <f t="shared" si="8"/>
        <v>-47.533632286995513</v>
      </c>
    </row>
    <row r="116" spans="1:15" x14ac:dyDescent="0.35">
      <c r="A116" t="s">
        <v>49</v>
      </c>
      <c r="B116" t="s">
        <v>26</v>
      </c>
      <c r="C116" t="s">
        <v>15</v>
      </c>
      <c r="D116">
        <v>615</v>
      </c>
      <c r="E116">
        <v>77</v>
      </c>
      <c r="F116">
        <v>5859</v>
      </c>
      <c r="G116">
        <v>876</v>
      </c>
      <c r="H116">
        <v>1020</v>
      </c>
      <c r="I116">
        <f t="shared" si="7"/>
        <v>16.43835616438356</v>
      </c>
      <c r="L116">
        <v>1927</v>
      </c>
      <c r="M116">
        <v>424</v>
      </c>
      <c r="N116">
        <v>234</v>
      </c>
      <c r="O116">
        <f t="shared" si="8"/>
        <v>-44.811320754716981</v>
      </c>
    </row>
    <row r="117" spans="1:15" x14ac:dyDescent="0.35">
      <c r="A117" t="s">
        <v>49</v>
      </c>
      <c r="B117" t="s">
        <v>27</v>
      </c>
      <c r="C117" t="s">
        <v>15</v>
      </c>
      <c r="D117">
        <v>675</v>
      </c>
      <c r="E117">
        <v>81</v>
      </c>
      <c r="F117">
        <v>5859</v>
      </c>
      <c r="G117">
        <v>993</v>
      </c>
      <c r="H117">
        <v>1020</v>
      </c>
      <c r="I117">
        <f t="shared" si="7"/>
        <v>2.7190332326283988</v>
      </c>
      <c r="L117">
        <v>1970</v>
      </c>
      <c r="M117">
        <v>538</v>
      </c>
      <c r="N117">
        <v>237</v>
      </c>
      <c r="O117">
        <f t="shared" si="8"/>
        <v>-55.94795539033457</v>
      </c>
    </row>
    <row r="118" spans="1:15" x14ac:dyDescent="0.35">
      <c r="A118" t="s">
        <v>49</v>
      </c>
      <c r="B118" t="s">
        <v>29</v>
      </c>
      <c r="C118" t="s">
        <v>15</v>
      </c>
      <c r="D118">
        <v>914</v>
      </c>
      <c r="E118">
        <v>158</v>
      </c>
      <c r="F118">
        <v>4041</v>
      </c>
      <c r="G118">
        <v>606</v>
      </c>
      <c r="H118">
        <v>1065</v>
      </c>
      <c r="I118">
        <f t="shared" si="7"/>
        <v>75.742574257425744</v>
      </c>
      <c r="L118">
        <v>1458</v>
      </c>
      <c r="M118">
        <v>481</v>
      </c>
      <c r="N118">
        <v>355</v>
      </c>
      <c r="O118">
        <f t="shared" si="8"/>
        <v>-26.195426195426197</v>
      </c>
    </row>
    <row r="119" spans="1:15" x14ac:dyDescent="0.35">
      <c r="A119" t="s">
        <v>49</v>
      </c>
      <c r="B119" t="s">
        <v>30</v>
      </c>
      <c r="C119" t="s">
        <v>15</v>
      </c>
      <c r="D119">
        <v>1260</v>
      </c>
      <c r="E119">
        <v>192</v>
      </c>
      <c r="F119">
        <v>5859</v>
      </c>
      <c r="G119">
        <v>822</v>
      </c>
      <c r="H119">
        <v>1359</v>
      </c>
      <c r="I119">
        <f t="shared" si="7"/>
        <v>65.328467153284677</v>
      </c>
      <c r="L119">
        <v>2156</v>
      </c>
      <c r="M119">
        <v>636</v>
      </c>
      <c r="N119">
        <v>420</v>
      </c>
      <c r="O119">
        <f t="shared" si="8"/>
        <v>-33.962264150943398</v>
      </c>
    </row>
    <row r="120" spans="1:15" x14ac:dyDescent="0.35">
      <c r="A120" t="s">
        <v>49</v>
      </c>
      <c r="B120" t="s">
        <v>31</v>
      </c>
      <c r="C120" t="s">
        <v>15</v>
      </c>
      <c r="D120">
        <v>1992</v>
      </c>
      <c r="E120">
        <v>412</v>
      </c>
      <c r="F120">
        <v>2613</v>
      </c>
      <c r="G120">
        <v>1407</v>
      </c>
      <c r="H120">
        <v>1815</v>
      </c>
      <c r="I120">
        <f t="shared" si="7"/>
        <v>28.997867803837952</v>
      </c>
      <c r="L120">
        <v>2408</v>
      </c>
      <c r="M120">
        <v>1130</v>
      </c>
      <c r="N120">
        <v>644</v>
      </c>
      <c r="O120">
        <f t="shared" si="8"/>
        <v>-43.008849557522119</v>
      </c>
    </row>
    <row r="121" spans="1:15" x14ac:dyDescent="0.35">
      <c r="A121" t="s">
        <v>49</v>
      </c>
      <c r="B121" t="s">
        <v>32</v>
      </c>
      <c r="C121" t="s">
        <v>15</v>
      </c>
      <c r="D121">
        <v>2505</v>
      </c>
      <c r="E121">
        <v>327</v>
      </c>
      <c r="F121">
        <v>5859</v>
      </c>
      <c r="G121">
        <v>975</v>
      </c>
      <c r="H121">
        <v>1047</v>
      </c>
      <c r="I121">
        <f t="shared" si="7"/>
        <v>7.384615384615385</v>
      </c>
      <c r="L121">
        <v>2288</v>
      </c>
      <c r="M121">
        <v>893</v>
      </c>
      <c r="N121">
        <v>431</v>
      </c>
      <c r="O121">
        <f t="shared" si="8"/>
        <v>-51.735722284434495</v>
      </c>
    </row>
    <row r="122" spans="1:15" s="2" customFormat="1" x14ac:dyDescent="0.35">
      <c r="B122" s="2">
        <f>COUNTA(B107:B121)</f>
        <v>15</v>
      </c>
      <c r="I122" s="2">
        <f>AVERAGE(I107:I121)</f>
        <v>116.61474365738583</v>
      </c>
      <c r="O122" s="2">
        <f>AVERAGE(O107:O121)</f>
        <v>-28.018310802363199</v>
      </c>
    </row>
    <row r="123" spans="1:15" x14ac:dyDescent="0.35">
      <c r="A123" t="s">
        <v>52</v>
      </c>
      <c r="B123" t="s">
        <v>14</v>
      </c>
      <c r="C123" t="s">
        <v>15</v>
      </c>
      <c r="D123">
        <v>17</v>
      </c>
      <c r="E123">
        <v>17</v>
      </c>
      <c r="F123">
        <v>45</v>
      </c>
      <c r="G123">
        <v>51</v>
      </c>
      <c r="H123">
        <v>54</v>
      </c>
      <c r="I123">
        <f t="shared" si="7"/>
        <v>5.8823529411764701</v>
      </c>
      <c r="L123">
        <v>62</v>
      </c>
      <c r="M123">
        <v>59</v>
      </c>
      <c r="N123">
        <v>29</v>
      </c>
      <c r="O123">
        <f t="shared" si="8"/>
        <v>-50.847457627118644</v>
      </c>
    </row>
    <row r="124" spans="1:15" x14ac:dyDescent="0.35">
      <c r="A124" t="s">
        <v>52</v>
      </c>
      <c r="B124" t="s">
        <v>16</v>
      </c>
      <c r="C124" t="s">
        <v>15</v>
      </c>
      <c r="D124">
        <v>118</v>
      </c>
      <c r="E124">
        <v>22</v>
      </c>
      <c r="F124">
        <v>318</v>
      </c>
      <c r="G124">
        <v>48</v>
      </c>
      <c r="H124">
        <v>27</v>
      </c>
      <c r="I124">
        <f t="shared" si="7"/>
        <v>-43.75</v>
      </c>
      <c r="L124">
        <v>131</v>
      </c>
      <c r="M124">
        <v>69</v>
      </c>
      <c r="N124">
        <v>38</v>
      </c>
      <c r="O124">
        <f t="shared" si="8"/>
        <v>-44.927536231884055</v>
      </c>
    </row>
    <row r="125" spans="1:15" x14ac:dyDescent="0.35">
      <c r="A125" t="s">
        <v>52</v>
      </c>
      <c r="B125" t="s">
        <v>18</v>
      </c>
      <c r="C125" t="s">
        <v>15</v>
      </c>
      <c r="D125">
        <v>150</v>
      </c>
      <c r="E125">
        <v>29</v>
      </c>
      <c r="F125">
        <v>150</v>
      </c>
      <c r="G125">
        <v>30</v>
      </c>
      <c r="H125">
        <v>138</v>
      </c>
      <c r="I125">
        <f t="shared" si="7"/>
        <v>360</v>
      </c>
      <c r="L125">
        <v>107</v>
      </c>
      <c r="M125">
        <v>35</v>
      </c>
      <c r="N125">
        <v>41</v>
      </c>
      <c r="O125">
        <f t="shared" si="8"/>
        <v>17.142857142857142</v>
      </c>
    </row>
    <row r="126" spans="1:15" x14ac:dyDescent="0.35">
      <c r="A126" t="s">
        <v>52</v>
      </c>
      <c r="B126" t="s">
        <v>19</v>
      </c>
      <c r="C126" t="s">
        <v>15</v>
      </c>
      <c r="D126">
        <v>253</v>
      </c>
      <c r="E126">
        <v>31</v>
      </c>
      <c r="F126">
        <v>150</v>
      </c>
      <c r="G126">
        <v>12</v>
      </c>
      <c r="H126">
        <v>99</v>
      </c>
      <c r="I126">
        <f t="shared" si="7"/>
        <v>725</v>
      </c>
      <c r="L126">
        <v>94</v>
      </c>
      <c r="M126">
        <v>54</v>
      </c>
      <c r="N126">
        <v>48</v>
      </c>
      <c r="O126">
        <f t="shared" si="8"/>
        <v>-11.111111111111111</v>
      </c>
    </row>
    <row r="127" spans="1:15" x14ac:dyDescent="0.35">
      <c r="A127" t="s">
        <v>52</v>
      </c>
      <c r="B127" t="s">
        <v>20</v>
      </c>
      <c r="C127" t="s">
        <v>15</v>
      </c>
      <c r="D127">
        <v>253</v>
      </c>
      <c r="E127">
        <v>135</v>
      </c>
      <c r="F127">
        <v>126</v>
      </c>
      <c r="G127">
        <v>45</v>
      </c>
      <c r="H127">
        <v>84</v>
      </c>
      <c r="I127">
        <f t="shared" si="7"/>
        <v>86.666666666666671</v>
      </c>
      <c r="L127">
        <v>200</v>
      </c>
      <c r="M127">
        <v>153</v>
      </c>
      <c r="N127">
        <v>97</v>
      </c>
      <c r="O127">
        <f t="shared" si="8"/>
        <v>-36.601307189542482</v>
      </c>
    </row>
    <row r="128" spans="1:15" x14ac:dyDescent="0.35">
      <c r="A128" t="s">
        <v>52</v>
      </c>
      <c r="B128" t="s">
        <v>22</v>
      </c>
      <c r="C128" t="s">
        <v>15</v>
      </c>
      <c r="D128">
        <v>285</v>
      </c>
      <c r="E128">
        <v>34</v>
      </c>
      <c r="F128">
        <v>336</v>
      </c>
      <c r="G128">
        <v>63</v>
      </c>
      <c r="H128">
        <v>234</v>
      </c>
      <c r="I128">
        <f t="shared" si="7"/>
        <v>271.42857142857144</v>
      </c>
      <c r="L128">
        <v>351</v>
      </c>
      <c r="M128">
        <v>62</v>
      </c>
      <c r="N128">
        <v>89</v>
      </c>
      <c r="O128">
        <f t="shared" si="8"/>
        <v>43.548387096774192</v>
      </c>
    </row>
    <row r="129" spans="1:15" x14ac:dyDescent="0.35">
      <c r="A129" t="s">
        <v>52</v>
      </c>
      <c r="B129" t="s">
        <v>23</v>
      </c>
      <c r="C129" t="s">
        <v>15</v>
      </c>
      <c r="D129">
        <v>591</v>
      </c>
      <c r="E129">
        <v>118</v>
      </c>
      <c r="F129">
        <v>1680</v>
      </c>
      <c r="G129">
        <v>396</v>
      </c>
      <c r="H129">
        <v>615</v>
      </c>
      <c r="I129">
        <f t="shared" si="7"/>
        <v>55.303030303030297</v>
      </c>
      <c r="L129">
        <v>642</v>
      </c>
      <c r="M129">
        <v>352</v>
      </c>
      <c r="N129">
        <v>222</v>
      </c>
      <c r="O129">
        <f t="shared" si="8"/>
        <v>-36.93181818181818</v>
      </c>
    </row>
    <row r="130" spans="1:15" x14ac:dyDescent="0.35">
      <c r="A130" t="s">
        <v>52</v>
      </c>
      <c r="B130" t="s">
        <v>24</v>
      </c>
      <c r="C130" t="s">
        <v>15</v>
      </c>
      <c r="D130">
        <v>608</v>
      </c>
      <c r="E130">
        <v>122</v>
      </c>
      <c r="F130">
        <v>1764</v>
      </c>
      <c r="G130">
        <v>411</v>
      </c>
      <c r="H130">
        <v>621</v>
      </c>
      <c r="I130">
        <f t="shared" si="7"/>
        <v>51.094890510948908</v>
      </c>
      <c r="L130">
        <v>653</v>
      </c>
      <c r="M130">
        <v>393</v>
      </c>
      <c r="N130">
        <v>234</v>
      </c>
      <c r="O130">
        <f t="shared" si="8"/>
        <v>-40.458015267175576</v>
      </c>
    </row>
    <row r="131" spans="1:15" x14ac:dyDescent="0.35">
      <c r="A131" t="s">
        <v>52</v>
      </c>
      <c r="B131" t="s">
        <v>25</v>
      </c>
      <c r="C131" t="s">
        <v>15</v>
      </c>
      <c r="D131">
        <v>615</v>
      </c>
      <c r="E131">
        <v>77</v>
      </c>
      <c r="F131">
        <v>5304</v>
      </c>
      <c r="G131">
        <v>1047</v>
      </c>
      <c r="H131">
        <v>1098</v>
      </c>
      <c r="I131">
        <f t="shared" si="7"/>
        <v>4.8710601719197708</v>
      </c>
      <c r="L131">
        <v>1919</v>
      </c>
      <c r="M131">
        <v>564</v>
      </c>
      <c r="N131">
        <v>261</v>
      </c>
      <c r="O131">
        <f t="shared" si="8"/>
        <v>-53.723404255319153</v>
      </c>
    </row>
    <row r="132" spans="1:15" x14ac:dyDescent="0.35">
      <c r="A132" t="s">
        <v>52</v>
      </c>
      <c r="B132" t="s">
        <v>26</v>
      </c>
      <c r="C132" t="s">
        <v>15</v>
      </c>
      <c r="D132">
        <v>615</v>
      </c>
      <c r="E132">
        <v>77</v>
      </c>
      <c r="F132">
        <v>5304</v>
      </c>
      <c r="G132">
        <v>1011</v>
      </c>
      <c r="H132">
        <v>1098</v>
      </c>
      <c r="I132">
        <f t="shared" si="7"/>
        <v>8.6053412462908021</v>
      </c>
      <c r="L132">
        <v>1919</v>
      </c>
      <c r="M132">
        <v>593</v>
      </c>
      <c r="N132">
        <v>261</v>
      </c>
      <c r="O132">
        <f t="shared" si="8"/>
        <v>-55.986509274873519</v>
      </c>
    </row>
    <row r="133" spans="1:15" x14ac:dyDescent="0.35">
      <c r="A133" t="s">
        <v>52</v>
      </c>
      <c r="B133" t="s">
        <v>27</v>
      </c>
      <c r="C133" t="s">
        <v>15</v>
      </c>
      <c r="D133">
        <v>675</v>
      </c>
      <c r="E133">
        <v>81</v>
      </c>
      <c r="F133">
        <v>5304</v>
      </c>
      <c r="G133">
        <v>1086</v>
      </c>
      <c r="H133">
        <v>1098</v>
      </c>
      <c r="I133">
        <f t="shared" si="7"/>
        <v>1.1049723756906076</v>
      </c>
      <c r="L133">
        <v>1962</v>
      </c>
      <c r="M133">
        <v>658</v>
      </c>
      <c r="N133">
        <v>265</v>
      </c>
      <c r="O133">
        <f t="shared" si="8"/>
        <v>-59.726443768996958</v>
      </c>
    </row>
    <row r="134" spans="1:15" x14ac:dyDescent="0.35">
      <c r="A134" t="s">
        <v>52</v>
      </c>
      <c r="B134" t="s">
        <v>29</v>
      </c>
      <c r="C134" t="s">
        <v>15</v>
      </c>
      <c r="D134">
        <v>914</v>
      </c>
      <c r="E134">
        <v>158</v>
      </c>
      <c r="F134">
        <v>3669</v>
      </c>
      <c r="G134">
        <v>600</v>
      </c>
      <c r="H134">
        <v>1077</v>
      </c>
      <c r="I134">
        <f t="shared" si="7"/>
        <v>79.5</v>
      </c>
      <c r="L134">
        <v>1449</v>
      </c>
      <c r="M134">
        <v>509</v>
      </c>
      <c r="N134">
        <v>344</v>
      </c>
      <c r="O134">
        <f t="shared" si="8"/>
        <v>-32.416502946954814</v>
      </c>
    </row>
    <row r="135" spans="1:15" x14ac:dyDescent="0.35">
      <c r="A135" t="s">
        <v>52</v>
      </c>
      <c r="B135" t="s">
        <v>30</v>
      </c>
      <c r="C135" t="s">
        <v>15</v>
      </c>
      <c r="D135">
        <v>1260</v>
      </c>
      <c r="E135">
        <v>192</v>
      </c>
      <c r="F135">
        <v>5304</v>
      </c>
      <c r="G135">
        <v>879</v>
      </c>
      <c r="H135">
        <v>1440</v>
      </c>
      <c r="I135">
        <f t="shared" si="7"/>
        <v>63.822525597269617</v>
      </c>
      <c r="L135">
        <v>2150</v>
      </c>
      <c r="M135">
        <v>641</v>
      </c>
      <c r="N135">
        <v>430</v>
      </c>
      <c r="O135">
        <f t="shared" si="8"/>
        <v>-32.917316692667711</v>
      </c>
    </row>
    <row r="136" spans="1:15" x14ac:dyDescent="0.35">
      <c r="A136" t="s">
        <v>52</v>
      </c>
      <c r="B136" t="s">
        <v>31</v>
      </c>
      <c r="C136" t="s">
        <v>15</v>
      </c>
      <c r="D136">
        <v>1992</v>
      </c>
      <c r="E136">
        <v>412</v>
      </c>
      <c r="F136">
        <v>2475</v>
      </c>
      <c r="G136">
        <v>1203</v>
      </c>
      <c r="H136">
        <v>1800</v>
      </c>
      <c r="I136">
        <f t="shared" si="7"/>
        <v>49.625935162094763</v>
      </c>
      <c r="L136">
        <v>2366</v>
      </c>
      <c r="M136">
        <v>1214</v>
      </c>
      <c r="N136">
        <v>658</v>
      </c>
      <c r="O136">
        <f t="shared" si="8"/>
        <v>-45.799011532125206</v>
      </c>
    </row>
    <row r="137" spans="1:15" x14ac:dyDescent="0.35">
      <c r="A137" t="s">
        <v>52</v>
      </c>
      <c r="B137" t="s">
        <v>32</v>
      </c>
      <c r="C137" t="s">
        <v>15</v>
      </c>
      <c r="D137">
        <v>2505</v>
      </c>
      <c r="E137">
        <v>327</v>
      </c>
      <c r="F137">
        <v>5304</v>
      </c>
      <c r="G137">
        <v>942</v>
      </c>
      <c r="H137">
        <v>1251</v>
      </c>
      <c r="I137">
        <f t="shared" si="7"/>
        <v>32.802547770700635</v>
      </c>
      <c r="L137">
        <v>2280</v>
      </c>
      <c r="M137">
        <v>834</v>
      </c>
      <c r="N137">
        <v>456</v>
      </c>
      <c r="O137">
        <f t="shared" si="8"/>
        <v>-45.323741007194243</v>
      </c>
    </row>
    <row r="138" spans="1:15" s="2" customFormat="1" x14ac:dyDescent="0.35">
      <c r="B138" s="2">
        <f>COUNTA(B123:B137)</f>
        <v>15</v>
      </c>
      <c r="I138" s="2">
        <f>AVERAGE(I123:I137)</f>
        <v>116.79719294495732</v>
      </c>
      <c r="O138" s="2">
        <f>AVERAGE(O123:O137)</f>
        <v>-32.405262056476687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DB0C-4DE0-4CAC-AE0B-091C4F5C2C08}">
  <dimension ref="A1:U143"/>
  <sheetViews>
    <sheetView topLeftCell="I1" workbookViewId="0">
      <pane ySplit="1" topLeftCell="A2" activePane="bottomLeft" state="frozen"/>
      <selection pane="bottomLeft" activeCell="R17" sqref="R17"/>
    </sheetView>
  </sheetViews>
  <sheetFormatPr defaultRowHeight="14.5" x14ac:dyDescent="0.35"/>
  <cols>
    <col min="6" max="6" width="10.453125" bestFit="1" customWidth="1"/>
    <col min="7" max="7" width="10.81640625" bestFit="1" customWidth="1"/>
    <col min="8" max="8" width="15.453125" bestFit="1" customWidth="1"/>
    <col min="9" max="9" width="16.1796875" bestFit="1" customWidth="1"/>
    <col min="10" max="11" width="16.1796875" customWidth="1"/>
    <col min="12" max="12" width="11.1796875" bestFit="1" customWidth="1"/>
    <col min="13" max="13" width="11.54296875" bestFit="1" customWidth="1"/>
    <col min="14" max="14" width="16.1796875" bestFit="1" customWidth="1"/>
    <col min="15" max="15" width="16.81640625" bestFit="1" customWidth="1"/>
    <col min="18" max="18" width="15.54296875" bestFit="1" customWidth="1"/>
    <col min="20" max="21" width="12.7265625" bestFit="1" customWidth="1"/>
  </cols>
  <sheetData>
    <row r="1" spans="1:2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9</v>
      </c>
      <c r="M1" s="1" t="s">
        <v>10</v>
      </c>
      <c r="N1" s="1" t="s">
        <v>11</v>
      </c>
      <c r="O1" s="1" t="s">
        <v>12</v>
      </c>
      <c r="Q1" s="5" t="s">
        <v>336</v>
      </c>
      <c r="R1" s="5" t="s">
        <v>335</v>
      </c>
      <c r="S1" s="5" t="s">
        <v>333</v>
      </c>
      <c r="T1" s="5" t="s">
        <v>334</v>
      </c>
      <c r="U1" s="5" t="s">
        <v>337</v>
      </c>
    </row>
    <row r="2" spans="1:21" x14ac:dyDescent="0.35">
      <c r="A2" t="s">
        <v>14</v>
      </c>
      <c r="B2" t="s">
        <v>15</v>
      </c>
      <c r="C2">
        <v>17</v>
      </c>
      <c r="D2">
        <v>17</v>
      </c>
      <c r="E2" t="s">
        <v>13</v>
      </c>
      <c r="F2">
        <v>0</v>
      </c>
      <c r="G2">
        <v>6</v>
      </c>
      <c r="H2">
        <v>0</v>
      </c>
      <c r="I2">
        <f>(H2-G2)/G2*100</f>
        <v>-100</v>
      </c>
      <c r="L2">
        <v>17</v>
      </c>
      <c r="M2">
        <v>20</v>
      </c>
      <c r="N2">
        <v>17</v>
      </c>
      <c r="O2">
        <f>(N2-M2)/M2*100</f>
        <v>-15</v>
      </c>
      <c r="Q2" s="2">
        <v>10</v>
      </c>
      <c r="R2" t="s">
        <v>14</v>
      </c>
      <c r="S2" s="4">
        <v>139.00093370681606</v>
      </c>
      <c r="T2" s="4">
        <v>-12.341886165527201</v>
      </c>
      <c r="U2">
        <v>17</v>
      </c>
    </row>
    <row r="3" spans="1:21" x14ac:dyDescent="0.35">
      <c r="A3" t="s">
        <v>14</v>
      </c>
      <c r="B3" t="s">
        <v>15</v>
      </c>
      <c r="C3">
        <v>17</v>
      </c>
      <c r="D3">
        <v>17</v>
      </c>
      <c r="E3" t="s">
        <v>34</v>
      </c>
      <c r="F3">
        <v>0</v>
      </c>
      <c r="G3">
        <v>6</v>
      </c>
      <c r="H3">
        <v>0</v>
      </c>
      <c r="I3">
        <f t="shared" ref="I3:I72" si="0">(H3-G3)/G3*100</f>
        <v>-100</v>
      </c>
      <c r="L3">
        <v>17</v>
      </c>
      <c r="M3">
        <v>20</v>
      </c>
      <c r="N3">
        <v>17</v>
      </c>
      <c r="O3">
        <f t="shared" ref="O3:O72" si="1">(N3-M3)/M3*100</f>
        <v>-15</v>
      </c>
      <c r="Q3" s="2">
        <v>10</v>
      </c>
      <c r="R3" t="s">
        <v>16</v>
      </c>
      <c r="S3" s="4">
        <v>-8.3741674991674966</v>
      </c>
      <c r="T3" s="4">
        <v>-43.679148420195432</v>
      </c>
      <c r="U3">
        <v>118</v>
      </c>
    </row>
    <row r="4" spans="1:21" x14ac:dyDescent="0.35">
      <c r="A4" t="s">
        <v>14</v>
      </c>
      <c r="B4" t="s">
        <v>15</v>
      </c>
      <c r="C4">
        <v>17</v>
      </c>
      <c r="D4">
        <v>17</v>
      </c>
      <c r="E4" t="s">
        <v>44</v>
      </c>
      <c r="F4">
        <v>0</v>
      </c>
      <c r="G4">
        <v>21</v>
      </c>
      <c r="H4">
        <v>111</v>
      </c>
      <c r="I4">
        <f t="shared" si="0"/>
        <v>428.57142857142856</v>
      </c>
      <c r="L4">
        <v>17</v>
      </c>
      <c r="M4">
        <v>26</v>
      </c>
      <c r="N4">
        <v>40</v>
      </c>
      <c r="O4">
        <f t="shared" si="1"/>
        <v>53.846153846153847</v>
      </c>
      <c r="Q4" s="2">
        <v>10</v>
      </c>
      <c r="R4" t="s">
        <v>18</v>
      </c>
      <c r="S4" s="4">
        <v>301.25</v>
      </c>
      <c r="T4" s="4">
        <v>3.5581524255345669</v>
      </c>
      <c r="U4">
        <v>150</v>
      </c>
    </row>
    <row r="5" spans="1:21" x14ac:dyDescent="0.35">
      <c r="A5" t="s">
        <v>14</v>
      </c>
      <c r="B5" t="s">
        <v>15</v>
      </c>
      <c r="C5">
        <v>17</v>
      </c>
      <c r="D5">
        <v>17</v>
      </c>
      <c r="E5" t="s">
        <v>37</v>
      </c>
      <c r="F5">
        <v>18</v>
      </c>
      <c r="G5">
        <v>9</v>
      </c>
      <c r="H5">
        <v>42</v>
      </c>
      <c r="I5">
        <f t="shared" si="0"/>
        <v>366.66666666666663</v>
      </c>
      <c r="L5">
        <v>35</v>
      </c>
      <c r="M5">
        <v>20</v>
      </c>
      <c r="N5">
        <v>25</v>
      </c>
      <c r="O5">
        <f t="shared" si="1"/>
        <v>25</v>
      </c>
      <c r="Q5" s="2">
        <v>10</v>
      </c>
      <c r="R5" t="s">
        <v>19</v>
      </c>
      <c r="S5" s="4">
        <v>348.75595419073676</v>
      </c>
      <c r="T5" s="4">
        <v>-16.831806339210342</v>
      </c>
      <c r="U5">
        <v>253</v>
      </c>
    </row>
    <row r="6" spans="1:21" x14ac:dyDescent="0.35">
      <c r="A6" t="s">
        <v>14</v>
      </c>
      <c r="B6" t="s">
        <v>15</v>
      </c>
      <c r="C6">
        <v>17</v>
      </c>
      <c r="D6">
        <v>17</v>
      </c>
      <c r="E6" t="s">
        <v>36</v>
      </c>
      <c r="F6">
        <v>12</v>
      </c>
      <c r="G6">
        <v>18</v>
      </c>
      <c r="H6">
        <v>33</v>
      </c>
      <c r="I6">
        <f t="shared" si="0"/>
        <v>83.333333333333343</v>
      </c>
      <c r="L6">
        <v>29</v>
      </c>
      <c r="M6">
        <v>32</v>
      </c>
      <c r="N6">
        <v>25</v>
      </c>
      <c r="O6">
        <f t="shared" si="1"/>
        <v>-21.875</v>
      </c>
      <c r="Q6" s="2">
        <v>10</v>
      </c>
      <c r="R6" t="s">
        <v>20</v>
      </c>
      <c r="S6" s="4" t="e">
        <v>#DIV/0!</v>
      </c>
      <c r="T6" s="4">
        <v>-26.461834668084521</v>
      </c>
      <c r="U6">
        <v>253</v>
      </c>
    </row>
    <row r="7" spans="1:21" x14ac:dyDescent="0.35">
      <c r="A7" t="s">
        <v>14</v>
      </c>
      <c r="B7" t="s">
        <v>15</v>
      </c>
      <c r="C7">
        <v>17</v>
      </c>
      <c r="D7">
        <v>17</v>
      </c>
      <c r="E7" t="s">
        <v>39</v>
      </c>
      <c r="F7">
        <v>0</v>
      </c>
      <c r="G7">
        <v>12</v>
      </c>
      <c r="H7">
        <v>42</v>
      </c>
      <c r="I7">
        <f t="shared" si="0"/>
        <v>250</v>
      </c>
      <c r="L7">
        <v>17</v>
      </c>
      <c r="M7">
        <v>23</v>
      </c>
      <c r="N7">
        <v>20</v>
      </c>
      <c r="O7">
        <f t="shared" si="1"/>
        <v>-13.043478260869565</v>
      </c>
      <c r="Q7" s="2">
        <v>10</v>
      </c>
      <c r="R7" t="s">
        <v>22</v>
      </c>
      <c r="S7" s="4">
        <v>353.23787976729153</v>
      </c>
      <c r="T7" s="4">
        <v>14.222169263062195</v>
      </c>
      <c r="U7">
        <v>285</v>
      </c>
    </row>
    <row r="8" spans="1:21" x14ac:dyDescent="0.35">
      <c r="A8" t="s">
        <v>14</v>
      </c>
      <c r="B8" t="s">
        <v>15</v>
      </c>
      <c r="C8">
        <v>17</v>
      </c>
      <c r="D8">
        <v>17</v>
      </c>
      <c r="E8" t="s">
        <v>49</v>
      </c>
      <c r="F8">
        <v>27</v>
      </c>
      <c r="G8">
        <v>39</v>
      </c>
      <c r="H8">
        <v>39</v>
      </c>
      <c r="I8">
        <f t="shared" si="0"/>
        <v>0</v>
      </c>
      <c r="L8">
        <v>44</v>
      </c>
      <c r="M8">
        <v>53</v>
      </c>
      <c r="N8">
        <v>28</v>
      </c>
      <c r="O8">
        <f t="shared" si="1"/>
        <v>-47.169811320754718</v>
      </c>
      <c r="Q8" s="2">
        <v>8</v>
      </c>
      <c r="R8" t="s">
        <v>23</v>
      </c>
      <c r="S8" s="4">
        <v>125.58758031320275</v>
      </c>
      <c r="T8" s="4">
        <v>-36.753538676956119</v>
      </c>
      <c r="U8">
        <v>591</v>
      </c>
    </row>
    <row r="9" spans="1:21" x14ac:dyDescent="0.35">
      <c r="A9" t="s">
        <v>14</v>
      </c>
      <c r="B9" t="s">
        <v>15</v>
      </c>
      <c r="C9">
        <v>17</v>
      </c>
      <c r="D9">
        <v>17</v>
      </c>
      <c r="E9" t="s">
        <v>52</v>
      </c>
      <c r="F9">
        <v>45</v>
      </c>
      <c r="G9">
        <v>51</v>
      </c>
      <c r="H9">
        <v>54</v>
      </c>
      <c r="I9">
        <f t="shared" si="0"/>
        <v>5.8823529411764701</v>
      </c>
      <c r="L9">
        <v>62</v>
      </c>
      <c r="M9">
        <v>59</v>
      </c>
      <c r="N9">
        <v>29</v>
      </c>
      <c r="O9">
        <f t="shared" si="1"/>
        <v>-50.847457627118644</v>
      </c>
      <c r="Q9" s="2">
        <v>8</v>
      </c>
      <c r="R9" t="s">
        <v>24</v>
      </c>
      <c r="S9" s="4">
        <v>94.45109199319397</v>
      </c>
      <c r="T9" s="4">
        <v>-38.384792146303063</v>
      </c>
      <c r="U9">
        <v>608</v>
      </c>
    </row>
    <row r="10" spans="1:21" x14ac:dyDescent="0.35">
      <c r="A10" t="s">
        <v>14</v>
      </c>
      <c r="B10" t="s">
        <v>15</v>
      </c>
      <c r="C10">
        <v>17</v>
      </c>
      <c r="D10">
        <v>17</v>
      </c>
      <c r="E10" t="s">
        <v>45</v>
      </c>
      <c r="F10">
        <v>0</v>
      </c>
      <c r="G10">
        <v>27</v>
      </c>
      <c r="H10">
        <v>51</v>
      </c>
      <c r="I10">
        <f t="shared" si="0"/>
        <v>88.888888888888886</v>
      </c>
      <c r="L10">
        <v>17</v>
      </c>
      <c r="M10">
        <v>41</v>
      </c>
      <c r="N10">
        <v>30</v>
      </c>
      <c r="O10">
        <f t="shared" si="1"/>
        <v>-26.829268292682929</v>
      </c>
      <c r="Q10" s="2">
        <v>8</v>
      </c>
      <c r="R10" t="s">
        <v>25</v>
      </c>
      <c r="S10" s="4">
        <v>23.030455779681283</v>
      </c>
      <c r="T10" s="4">
        <v>-50.84525636706082</v>
      </c>
      <c r="U10">
        <v>615</v>
      </c>
    </row>
    <row r="11" spans="1:21" x14ac:dyDescent="0.35">
      <c r="A11" t="s">
        <v>14</v>
      </c>
      <c r="B11" t="s">
        <v>15</v>
      </c>
      <c r="C11">
        <v>17</v>
      </c>
      <c r="D11">
        <v>17</v>
      </c>
      <c r="E11" t="s">
        <v>47</v>
      </c>
      <c r="F11">
        <v>0</v>
      </c>
      <c r="G11">
        <v>18</v>
      </c>
      <c r="H11">
        <v>84</v>
      </c>
      <c r="I11">
        <f t="shared" si="0"/>
        <v>366.66666666666663</v>
      </c>
      <c r="L11">
        <v>17</v>
      </c>
      <c r="M11">
        <v>32</v>
      </c>
      <c r="N11">
        <v>28</v>
      </c>
      <c r="O11">
        <f t="shared" si="1"/>
        <v>-12.5</v>
      </c>
      <c r="Q11" s="2">
        <v>8</v>
      </c>
      <c r="R11" t="s">
        <v>26</v>
      </c>
      <c r="S11" s="4">
        <v>31.232517816583137</v>
      </c>
      <c r="T11" s="4">
        <v>-49.549694770232364</v>
      </c>
      <c r="U11">
        <v>615</v>
      </c>
    </row>
    <row r="12" spans="1:21" s="2" customFormat="1" x14ac:dyDescent="0.35">
      <c r="E12" s="2">
        <f>COUNTA(E2:E11)</f>
        <v>10</v>
      </c>
      <c r="I12" s="2">
        <f>AVERAGE(I2:I11)</f>
        <v>139.00093370681606</v>
      </c>
      <c r="O12" s="2">
        <f>AVERAGE(O2:O11)</f>
        <v>-12.341886165527201</v>
      </c>
      <c r="Q12" s="2">
        <v>7</v>
      </c>
      <c r="R12" t="s">
        <v>27</v>
      </c>
      <c r="S12" s="4">
        <v>18.184256723320129</v>
      </c>
      <c r="T12" s="4">
        <v>-55.545430074143404</v>
      </c>
      <c r="U12" s="2">
        <v>675</v>
      </c>
    </row>
    <row r="13" spans="1:21" x14ac:dyDescent="0.35">
      <c r="A13" t="s">
        <v>16</v>
      </c>
      <c r="B13" t="s">
        <v>15</v>
      </c>
      <c r="C13">
        <v>118</v>
      </c>
      <c r="D13">
        <v>22</v>
      </c>
      <c r="E13" t="s">
        <v>13</v>
      </c>
      <c r="F13">
        <v>66</v>
      </c>
      <c r="G13">
        <v>9</v>
      </c>
      <c r="H13">
        <v>9</v>
      </c>
      <c r="I13">
        <f t="shared" si="0"/>
        <v>0</v>
      </c>
      <c r="L13">
        <v>95</v>
      </c>
      <c r="M13">
        <v>33</v>
      </c>
      <c r="N13">
        <v>29</v>
      </c>
      <c r="O13">
        <f t="shared" si="1"/>
        <v>-12.121212121212121</v>
      </c>
      <c r="Q13" s="2">
        <v>7</v>
      </c>
      <c r="R13" t="s">
        <v>29</v>
      </c>
      <c r="S13" s="4">
        <v>101.76035975646843</v>
      </c>
      <c r="T13" s="4">
        <v>-31.928741360725894</v>
      </c>
      <c r="U13">
        <v>914</v>
      </c>
    </row>
    <row r="14" spans="1:21" x14ac:dyDescent="0.35">
      <c r="A14" t="s">
        <v>16</v>
      </c>
      <c r="B14" t="s">
        <v>15</v>
      </c>
      <c r="C14">
        <v>118</v>
      </c>
      <c r="D14">
        <v>22</v>
      </c>
      <c r="E14" t="s">
        <v>34</v>
      </c>
      <c r="F14">
        <v>96</v>
      </c>
      <c r="G14">
        <v>9</v>
      </c>
      <c r="H14">
        <v>15</v>
      </c>
      <c r="I14">
        <f t="shared" si="0"/>
        <v>66.666666666666657</v>
      </c>
      <c r="L14">
        <v>116</v>
      </c>
      <c r="M14">
        <v>36</v>
      </c>
      <c r="N14">
        <v>30</v>
      </c>
      <c r="O14">
        <f t="shared" si="1"/>
        <v>-16.666666666666664</v>
      </c>
      <c r="Q14" s="2">
        <v>7</v>
      </c>
      <c r="R14" t="s">
        <v>30</v>
      </c>
      <c r="S14" s="4">
        <v>73.258714583331951</v>
      </c>
      <c r="T14" s="4">
        <v>-38.721234891923096</v>
      </c>
      <c r="U14">
        <v>1260</v>
      </c>
    </row>
    <row r="15" spans="1:21" x14ac:dyDescent="0.35">
      <c r="A15" t="s">
        <v>16</v>
      </c>
      <c r="B15" t="s">
        <v>15</v>
      </c>
      <c r="C15">
        <v>118</v>
      </c>
      <c r="D15">
        <v>22</v>
      </c>
      <c r="E15" t="s">
        <v>44</v>
      </c>
      <c r="F15">
        <v>336</v>
      </c>
      <c r="G15">
        <v>33</v>
      </c>
      <c r="H15">
        <v>60</v>
      </c>
      <c r="I15">
        <f t="shared" si="0"/>
        <v>81.818181818181827</v>
      </c>
      <c r="L15">
        <v>122</v>
      </c>
      <c r="M15">
        <v>71</v>
      </c>
      <c r="N15">
        <v>28</v>
      </c>
      <c r="O15">
        <f t="shared" si="1"/>
        <v>-60.563380281690137</v>
      </c>
      <c r="Q15" s="2">
        <v>7</v>
      </c>
      <c r="R15" t="s">
        <v>31</v>
      </c>
      <c r="S15" s="4">
        <v>52.404568372009408</v>
      </c>
      <c r="T15" s="4">
        <v>-45.0713796431437</v>
      </c>
      <c r="U15">
        <v>1992</v>
      </c>
    </row>
    <row r="16" spans="1:21" x14ac:dyDescent="0.35">
      <c r="A16" t="s">
        <v>16</v>
      </c>
      <c r="B16" t="s">
        <v>15</v>
      </c>
      <c r="C16">
        <v>118</v>
      </c>
      <c r="D16">
        <v>22</v>
      </c>
      <c r="E16" t="s">
        <v>37</v>
      </c>
      <c r="F16">
        <v>234</v>
      </c>
      <c r="G16">
        <v>48</v>
      </c>
      <c r="H16">
        <v>24</v>
      </c>
      <c r="I16">
        <f t="shared" si="0"/>
        <v>-50</v>
      </c>
      <c r="L16">
        <v>122</v>
      </c>
      <c r="M16">
        <v>67</v>
      </c>
      <c r="N16">
        <v>34</v>
      </c>
      <c r="O16">
        <f t="shared" si="1"/>
        <v>-49.253731343283583</v>
      </c>
      <c r="Q16" s="2">
        <v>7</v>
      </c>
      <c r="R16" t="s">
        <v>32</v>
      </c>
      <c r="S16" s="4">
        <v>52.358288221972472</v>
      </c>
      <c r="T16" s="4">
        <v>-47.151640695510402</v>
      </c>
      <c r="U16">
        <v>2505</v>
      </c>
    </row>
    <row r="17" spans="1:15" x14ac:dyDescent="0.35">
      <c r="A17" t="s">
        <v>16</v>
      </c>
      <c r="B17" t="s">
        <v>15</v>
      </c>
      <c r="C17">
        <v>118</v>
      </c>
      <c r="D17">
        <v>22</v>
      </c>
      <c r="E17" t="s">
        <v>36</v>
      </c>
      <c r="F17">
        <v>324</v>
      </c>
      <c r="G17">
        <v>45</v>
      </c>
      <c r="H17">
        <v>27</v>
      </c>
      <c r="I17">
        <f t="shared" si="0"/>
        <v>-40</v>
      </c>
      <c r="L17">
        <v>128</v>
      </c>
      <c r="M17">
        <v>75</v>
      </c>
      <c r="N17">
        <v>38</v>
      </c>
      <c r="O17">
        <f t="shared" si="1"/>
        <v>-49.333333333333336</v>
      </c>
    </row>
    <row r="18" spans="1:15" x14ac:dyDescent="0.35">
      <c r="A18" t="s">
        <v>16</v>
      </c>
      <c r="B18" t="s">
        <v>15</v>
      </c>
      <c r="C18">
        <v>118</v>
      </c>
      <c r="D18">
        <v>22</v>
      </c>
      <c r="E18" t="s">
        <v>39</v>
      </c>
      <c r="F18">
        <v>546</v>
      </c>
      <c r="G18">
        <v>66</v>
      </c>
      <c r="H18">
        <v>36</v>
      </c>
      <c r="I18">
        <f t="shared" si="0"/>
        <v>-45.454545454545453</v>
      </c>
      <c r="L18">
        <v>146</v>
      </c>
      <c r="M18">
        <v>102</v>
      </c>
      <c r="N18">
        <v>45</v>
      </c>
      <c r="O18">
        <f t="shared" si="1"/>
        <v>-55.882352941176471</v>
      </c>
    </row>
    <row r="19" spans="1:15" x14ac:dyDescent="0.35">
      <c r="A19" t="s">
        <v>16</v>
      </c>
      <c r="B19" t="s">
        <v>15</v>
      </c>
      <c r="C19">
        <v>118</v>
      </c>
      <c r="D19">
        <v>22</v>
      </c>
      <c r="E19" t="s">
        <v>49</v>
      </c>
      <c r="F19">
        <v>384</v>
      </c>
      <c r="G19">
        <v>42</v>
      </c>
      <c r="H19">
        <v>27</v>
      </c>
      <c r="I19">
        <f t="shared" si="0"/>
        <v>-35.714285714285715</v>
      </c>
      <c r="L19">
        <v>137</v>
      </c>
      <c r="M19">
        <v>65</v>
      </c>
      <c r="N19">
        <v>40</v>
      </c>
      <c r="O19">
        <f t="shared" si="1"/>
        <v>-38.461538461538467</v>
      </c>
    </row>
    <row r="20" spans="1:15" x14ac:dyDescent="0.35">
      <c r="A20" t="s">
        <v>16</v>
      </c>
      <c r="B20" t="s">
        <v>15</v>
      </c>
      <c r="C20">
        <v>118</v>
      </c>
      <c r="D20">
        <v>22</v>
      </c>
      <c r="E20" t="s">
        <v>52</v>
      </c>
      <c r="F20">
        <v>318</v>
      </c>
      <c r="G20">
        <v>48</v>
      </c>
      <c r="H20">
        <v>27</v>
      </c>
      <c r="I20">
        <f t="shared" si="0"/>
        <v>-43.75</v>
      </c>
      <c r="L20">
        <v>131</v>
      </c>
      <c r="M20">
        <v>69</v>
      </c>
      <c r="N20">
        <v>38</v>
      </c>
      <c r="O20">
        <f t="shared" si="1"/>
        <v>-44.927536231884055</v>
      </c>
    </row>
    <row r="21" spans="1:15" x14ac:dyDescent="0.35">
      <c r="A21" t="s">
        <v>16</v>
      </c>
      <c r="B21" t="s">
        <v>15</v>
      </c>
      <c r="C21">
        <v>118</v>
      </c>
      <c r="D21">
        <v>22</v>
      </c>
      <c r="E21" t="s">
        <v>45</v>
      </c>
      <c r="F21">
        <v>153</v>
      </c>
      <c r="G21">
        <v>36</v>
      </c>
      <c r="H21">
        <v>27</v>
      </c>
      <c r="I21">
        <f t="shared" si="0"/>
        <v>-25</v>
      </c>
      <c r="L21">
        <v>113</v>
      </c>
      <c r="M21">
        <v>71</v>
      </c>
      <c r="N21">
        <v>33</v>
      </c>
      <c r="O21">
        <f t="shared" si="1"/>
        <v>-53.521126760563376</v>
      </c>
    </row>
    <row r="22" spans="1:15" x14ac:dyDescent="0.35">
      <c r="A22" t="s">
        <v>16</v>
      </c>
      <c r="B22" t="s">
        <v>15</v>
      </c>
      <c r="C22">
        <v>118</v>
      </c>
      <c r="D22">
        <v>22</v>
      </c>
      <c r="E22" t="s">
        <v>47</v>
      </c>
      <c r="F22">
        <v>168</v>
      </c>
      <c r="G22">
        <v>39</v>
      </c>
      <c r="H22">
        <v>42</v>
      </c>
      <c r="I22">
        <f t="shared" si="0"/>
        <v>7.6923076923076925</v>
      </c>
      <c r="L22">
        <v>116</v>
      </c>
      <c r="M22">
        <v>66</v>
      </c>
      <c r="N22">
        <v>29</v>
      </c>
      <c r="O22">
        <f t="shared" si="1"/>
        <v>-56.060606060606055</v>
      </c>
    </row>
    <row r="23" spans="1:15" s="2" customFormat="1" x14ac:dyDescent="0.35">
      <c r="E23" s="2">
        <f>COUNTA(E13:E22)</f>
        <v>10</v>
      </c>
      <c r="I23" s="2">
        <f>AVERAGE(I13:I22)</f>
        <v>-8.3741674991674966</v>
      </c>
      <c r="O23" s="2">
        <f>AVERAGE(O13:O22)</f>
        <v>-43.679148420195432</v>
      </c>
    </row>
    <row r="24" spans="1:15" x14ac:dyDescent="0.35">
      <c r="A24" t="s">
        <v>18</v>
      </c>
      <c r="B24" t="s">
        <v>15</v>
      </c>
      <c r="C24">
        <v>150</v>
      </c>
      <c r="D24">
        <v>29</v>
      </c>
      <c r="E24" t="s">
        <v>13</v>
      </c>
      <c r="F24">
        <v>30</v>
      </c>
      <c r="G24">
        <v>6</v>
      </c>
      <c r="H24">
        <v>24</v>
      </c>
      <c r="I24">
        <f t="shared" si="0"/>
        <v>300</v>
      </c>
      <c r="L24">
        <v>51</v>
      </c>
      <c r="M24">
        <v>40</v>
      </c>
      <c r="N24">
        <v>34</v>
      </c>
      <c r="O24">
        <f t="shared" si="1"/>
        <v>-15</v>
      </c>
    </row>
    <row r="25" spans="1:15" x14ac:dyDescent="0.35">
      <c r="A25" t="s">
        <v>18</v>
      </c>
      <c r="B25" t="s">
        <v>15</v>
      </c>
      <c r="C25">
        <v>150</v>
      </c>
      <c r="D25">
        <v>29</v>
      </c>
      <c r="E25" t="s">
        <v>34</v>
      </c>
      <c r="F25">
        <v>36</v>
      </c>
      <c r="G25">
        <v>9</v>
      </c>
      <c r="H25">
        <v>27</v>
      </c>
      <c r="I25">
        <f t="shared" si="0"/>
        <v>200</v>
      </c>
      <c r="L25">
        <v>67</v>
      </c>
      <c r="M25">
        <v>35</v>
      </c>
      <c r="N25">
        <v>32</v>
      </c>
      <c r="O25">
        <f t="shared" si="1"/>
        <v>-8.5714285714285712</v>
      </c>
    </row>
    <row r="26" spans="1:15" x14ac:dyDescent="0.35">
      <c r="A26" t="s">
        <v>18</v>
      </c>
      <c r="B26" t="s">
        <v>15</v>
      </c>
      <c r="C26">
        <v>150</v>
      </c>
      <c r="D26">
        <v>29</v>
      </c>
      <c r="E26" t="s">
        <v>44</v>
      </c>
      <c r="F26">
        <v>111</v>
      </c>
      <c r="G26">
        <v>27</v>
      </c>
      <c r="H26">
        <v>108</v>
      </c>
      <c r="I26">
        <f t="shared" si="0"/>
        <v>300</v>
      </c>
      <c r="L26">
        <v>84</v>
      </c>
      <c r="M26">
        <v>32</v>
      </c>
      <c r="N26">
        <v>31</v>
      </c>
      <c r="O26">
        <f t="shared" si="1"/>
        <v>-3.125</v>
      </c>
    </row>
    <row r="27" spans="1:15" x14ac:dyDescent="0.35">
      <c r="A27" t="s">
        <v>18</v>
      </c>
      <c r="B27" t="s">
        <v>15</v>
      </c>
      <c r="C27">
        <v>150</v>
      </c>
      <c r="D27">
        <v>29</v>
      </c>
      <c r="E27" t="s">
        <v>37</v>
      </c>
      <c r="F27">
        <v>108</v>
      </c>
      <c r="G27">
        <v>30</v>
      </c>
      <c r="H27">
        <v>87</v>
      </c>
      <c r="I27">
        <f t="shared" si="0"/>
        <v>190</v>
      </c>
      <c r="L27">
        <v>86</v>
      </c>
      <c r="M27">
        <v>38</v>
      </c>
      <c r="N27">
        <v>33</v>
      </c>
      <c r="O27">
        <f t="shared" si="1"/>
        <v>-13.157894736842104</v>
      </c>
    </row>
    <row r="28" spans="1:15" x14ac:dyDescent="0.35">
      <c r="A28" t="s">
        <v>18</v>
      </c>
      <c r="B28" t="s">
        <v>15</v>
      </c>
      <c r="C28">
        <v>150</v>
      </c>
      <c r="D28">
        <v>29</v>
      </c>
      <c r="E28" t="s">
        <v>36</v>
      </c>
      <c r="F28">
        <v>147</v>
      </c>
      <c r="G28">
        <v>24</v>
      </c>
      <c r="H28">
        <v>111</v>
      </c>
      <c r="I28">
        <f t="shared" si="0"/>
        <v>362.5</v>
      </c>
      <c r="L28">
        <v>94</v>
      </c>
      <c r="M28">
        <v>31</v>
      </c>
      <c r="N28">
        <v>38</v>
      </c>
      <c r="O28">
        <f t="shared" si="1"/>
        <v>22.58064516129032</v>
      </c>
    </row>
    <row r="29" spans="1:15" x14ac:dyDescent="0.35">
      <c r="A29" t="s">
        <v>18</v>
      </c>
      <c r="B29" t="s">
        <v>15</v>
      </c>
      <c r="C29">
        <v>150</v>
      </c>
      <c r="D29">
        <v>29</v>
      </c>
      <c r="E29" t="s">
        <v>39</v>
      </c>
      <c r="F29">
        <v>186</v>
      </c>
      <c r="G29">
        <v>36</v>
      </c>
      <c r="H29">
        <v>138</v>
      </c>
      <c r="I29">
        <f t="shared" si="0"/>
        <v>283.33333333333337</v>
      </c>
      <c r="L29">
        <v>95</v>
      </c>
      <c r="M29">
        <v>33</v>
      </c>
      <c r="N29">
        <v>49</v>
      </c>
      <c r="O29">
        <f t="shared" si="1"/>
        <v>48.484848484848484</v>
      </c>
    </row>
    <row r="30" spans="1:15" x14ac:dyDescent="0.35">
      <c r="A30" t="s">
        <v>18</v>
      </c>
      <c r="B30" t="s">
        <v>15</v>
      </c>
      <c r="C30">
        <v>150</v>
      </c>
      <c r="D30">
        <v>29</v>
      </c>
      <c r="E30" t="s">
        <v>49</v>
      </c>
      <c r="F30">
        <v>147</v>
      </c>
      <c r="G30">
        <v>42</v>
      </c>
      <c r="H30">
        <v>147</v>
      </c>
      <c r="I30">
        <f t="shared" si="0"/>
        <v>250</v>
      </c>
      <c r="L30">
        <v>96</v>
      </c>
      <c r="M30">
        <v>37</v>
      </c>
      <c r="N30">
        <v>45</v>
      </c>
      <c r="O30">
        <f t="shared" si="1"/>
        <v>21.621621621621621</v>
      </c>
    </row>
    <row r="31" spans="1:15" x14ac:dyDescent="0.35">
      <c r="A31" t="s">
        <v>18</v>
      </c>
      <c r="B31" t="s">
        <v>15</v>
      </c>
      <c r="C31">
        <v>150</v>
      </c>
      <c r="D31">
        <v>29</v>
      </c>
      <c r="E31" t="s">
        <v>52</v>
      </c>
      <c r="F31">
        <v>150</v>
      </c>
      <c r="G31">
        <v>30</v>
      </c>
      <c r="H31">
        <v>138</v>
      </c>
      <c r="I31">
        <f t="shared" si="0"/>
        <v>360</v>
      </c>
      <c r="L31">
        <v>107</v>
      </c>
      <c r="M31">
        <v>35</v>
      </c>
      <c r="N31">
        <v>41</v>
      </c>
      <c r="O31">
        <f t="shared" si="1"/>
        <v>17.142857142857142</v>
      </c>
    </row>
    <row r="32" spans="1:15" x14ac:dyDescent="0.35">
      <c r="A32" t="s">
        <v>18</v>
      </c>
      <c r="B32" t="s">
        <v>15</v>
      </c>
      <c r="C32">
        <v>150</v>
      </c>
      <c r="D32">
        <v>29</v>
      </c>
      <c r="E32" t="s">
        <v>45</v>
      </c>
      <c r="F32">
        <v>78</v>
      </c>
      <c r="G32">
        <v>18</v>
      </c>
      <c r="H32">
        <v>102</v>
      </c>
      <c r="I32">
        <f t="shared" si="0"/>
        <v>466.66666666666669</v>
      </c>
      <c r="L32">
        <v>72</v>
      </c>
      <c r="M32">
        <v>38</v>
      </c>
      <c r="N32">
        <v>32</v>
      </c>
      <c r="O32">
        <f t="shared" si="1"/>
        <v>-15.789473684210526</v>
      </c>
    </row>
    <row r="33" spans="1:15" x14ac:dyDescent="0.35">
      <c r="A33" t="s">
        <v>18</v>
      </c>
      <c r="B33" t="s">
        <v>15</v>
      </c>
      <c r="C33">
        <v>150</v>
      </c>
      <c r="D33">
        <v>29</v>
      </c>
      <c r="E33" t="s">
        <v>47</v>
      </c>
      <c r="F33">
        <v>84</v>
      </c>
      <c r="G33">
        <v>24</v>
      </c>
      <c r="H33">
        <v>96</v>
      </c>
      <c r="I33">
        <f t="shared" si="0"/>
        <v>300</v>
      </c>
      <c r="L33">
        <v>85</v>
      </c>
      <c r="M33">
        <v>43</v>
      </c>
      <c r="N33">
        <v>35</v>
      </c>
      <c r="O33">
        <f t="shared" si="1"/>
        <v>-18.604651162790699</v>
      </c>
    </row>
    <row r="34" spans="1:15" s="2" customFormat="1" x14ac:dyDescent="0.35">
      <c r="E34" s="2">
        <f>COUNTA(E24:E33)</f>
        <v>10</v>
      </c>
      <c r="I34" s="2">
        <f>AVERAGE(I24:I33)</f>
        <v>301.25</v>
      </c>
      <c r="O34" s="2">
        <f>AVERAGE(O24:O33)</f>
        <v>3.5581524255345669</v>
      </c>
    </row>
    <row r="35" spans="1:15" x14ac:dyDescent="0.35">
      <c r="A35" t="s">
        <v>19</v>
      </c>
      <c r="B35" t="s">
        <v>15</v>
      </c>
      <c r="C35">
        <v>253</v>
      </c>
      <c r="D35">
        <v>31</v>
      </c>
      <c r="E35" t="s">
        <v>13</v>
      </c>
      <c r="F35">
        <v>0</v>
      </c>
      <c r="G35">
        <v>6</v>
      </c>
      <c r="H35">
        <v>0</v>
      </c>
      <c r="I35">
        <f t="shared" si="0"/>
        <v>-100</v>
      </c>
      <c r="L35">
        <v>31</v>
      </c>
      <c r="M35">
        <v>41</v>
      </c>
      <c r="N35">
        <v>31</v>
      </c>
      <c r="O35">
        <f t="shared" si="1"/>
        <v>-24.390243902439025</v>
      </c>
    </row>
    <row r="36" spans="1:15" x14ac:dyDescent="0.35">
      <c r="A36" t="s">
        <v>19</v>
      </c>
      <c r="B36" t="s">
        <v>15</v>
      </c>
      <c r="C36">
        <v>253</v>
      </c>
      <c r="D36">
        <v>31</v>
      </c>
      <c r="E36" t="s">
        <v>44</v>
      </c>
      <c r="F36">
        <v>0</v>
      </c>
      <c r="G36">
        <v>33</v>
      </c>
      <c r="H36">
        <v>192</v>
      </c>
      <c r="I36">
        <f t="shared" si="0"/>
        <v>481.81818181818181</v>
      </c>
      <c r="L36">
        <v>31</v>
      </c>
      <c r="M36">
        <v>63</v>
      </c>
      <c r="N36">
        <v>59</v>
      </c>
      <c r="O36">
        <f t="shared" si="1"/>
        <v>-6.3492063492063489</v>
      </c>
    </row>
    <row r="37" spans="1:15" x14ac:dyDescent="0.35">
      <c r="A37" t="s">
        <v>19</v>
      </c>
      <c r="B37" t="s">
        <v>15</v>
      </c>
      <c r="C37">
        <v>253</v>
      </c>
      <c r="D37">
        <v>31</v>
      </c>
      <c r="E37" t="s">
        <v>37</v>
      </c>
      <c r="F37">
        <v>48</v>
      </c>
      <c r="G37">
        <v>9</v>
      </c>
      <c r="H37">
        <v>66</v>
      </c>
      <c r="I37">
        <f t="shared" si="0"/>
        <v>633.33333333333326</v>
      </c>
      <c r="L37">
        <v>60</v>
      </c>
      <c r="M37">
        <v>45</v>
      </c>
      <c r="N37">
        <v>47</v>
      </c>
      <c r="O37">
        <f t="shared" si="1"/>
        <v>4.4444444444444446</v>
      </c>
    </row>
    <row r="38" spans="1:15" x14ac:dyDescent="0.35">
      <c r="A38" t="s">
        <v>19</v>
      </c>
      <c r="B38" t="s">
        <v>15</v>
      </c>
      <c r="C38">
        <v>253</v>
      </c>
      <c r="D38">
        <v>31</v>
      </c>
      <c r="E38" t="s">
        <v>36</v>
      </c>
      <c r="F38">
        <v>48</v>
      </c>
      <c r="G38">
        <v>12</v>
      </c>
      <c r="H38">
        <v>78</v>
      </c>
      <c r="I38">
        <f t="shared" si="0"/>
        <v>550</v>
      </c>
      <c r="L38">
        <v>75</v>
      </c>
      <c r="M38">
        <v>60</v>
      </c>
      <c r="N38">
        <v>49</v>
      </c>
      <c r="O38">
        <f t="shared" si="1"/>
        <v>-18.333333333333332</v>
      </c>
    </row>
    <row r="39" spans="1:15" x14ac:dyDescent="0.35">
      <c r="A39" t="s">
        <v>19</v>
      </c>
      <c r="B39" t="s">
        <v>15</v>
      </c>
      <c r="C39">
        <v>253</v>
      </c>
      <c r="D39">
        <v>31</v>
      </c>
      <c r="E39" t="s">
        <v>39</v>
      </c>
      <c r="F39">
        <v>0</v>
      </c>
      <c r="G39">
        <v>69</v>
      </c>
      <c r="H39">
        <v>42</v>
      </c>
      <c r="I39">
        <f t="shared" si="0"/>
        <v>-39.130434782608695</v>
      </c>
      <c r="L39">
        <v>31</v>
      </c>
      <c r="M39">
        <v>83</v>
      </c>
      <c r="N39">
        <v>43</v>
      </c>
      <c r="O39">
        <f t="shared" si="1"/>
        <v>-48.192771084337352</v>
      </c>
    </row>
    <row r="40" spans="1:15" x14ac:dyDescent="0.35">
      <c r="A40" t="s">
        <v>19</v>
      </c>
      <c r="B40" t="s">
        <v>15</v>
      </c>
      <c r="C40">
        <v>253</v>
      </c>
      <c r="D40">
        <v>31</v>
      </c>
      <c r="E40" t="s">
        <v>49</v>
      </c>
      <c r="F40">
        <v>63</v>
      </c>
      <c r="G40">
        <v>6</v>
      </c>
      <c r="H40">
        <v>54</v>
      </c>
      <c r="I40">
        <f t="shared" si="0"/>
        <v>800</v>
      </c>
      <c r="L40">
        <v>79</v>
      </c>
      <c r="M40">
        <v>34</v>
      </c>
      <c r="N40">
        <v>47</v>
      </c>
      <c r="O40">
        <f t="shared" si="1"/>
        <v>38.235294117647058</v>
      </c>
    </row>
    <row r="41" spans="1:15" x14ac:dyDescent="0.35">
      <c r="A41" t="s">
        <v>19</v>
      </c>
      <c r="B41" t="s">
        <v>15</v>
      </c>
      <c r="C41">
        <v>253</v>
      </c>
      <c r="D41">
        <v>31</v>
      </c>
      <c r="E41" t="s">
        <v>52</v>
      </c>
      <c r="F41">
        <v>150</v>
      </c>
      <c r="G41">
        <v>12</v>
      </c>
      <c r="H41">
        <v>99</v>
      </c>
      <c r="I41">
        <f t="shared" si="0"/>
        <v>725</v>
      </c>
      <c r="L41">
        <v>94</v>
      </c>
      <c r="M41">
        <v>54</v>
      </c>
      <c r="N41">
        <v>48</v>
      </c>
      <c r="O41">
        <f t="shared" si="1"/>
        <v>-11.111111111111111</v>
      </c>
    </row>
    <row r="42" spans="1:15" x14ac:dyDescent="0.35">
      <c r="A42" t="s">
        <v>19</v>
      </c>
      <c r="B42" t="s">
        <v>15</v>
      </c>
      <c r="C42">
        <v>253</v>
      </c>
      <c r="D42">
        <v>31</v>
      </c>
      <c r="E42" t="s">
        <v>47</v>
      </c>
      <c r="F42">
        <v>0</v>
      </c>
      <c r="G42">
        <v>24</v>
      </c>
      <c r="H42">
        <v>138</v>
      </c>
      <c r="I42">
        <f t="shared" si="0"/>
        <v>475</v>
      </c>
      <c r="L42">
        <v>31</v>
      </c>
      <c r="M42">
        <v>63</v>
      </c>
      <c r="N42">
        <v>53</v>
      </c>
      <c r="O42">
        <f t="shared" si="1"/>
        <v>-15.873015873015872</v>
      </c>
    </row>
    <row r="43" spans="1:15" x14ac:dyDescent="0.35">
      <c r="A43" t="s">
        <v>19</v>
      </c>
      <c r="B43" t="s">
        <v>15</v>
      </c>
      <c r="C43">
        <v>253</v>
      </c>
      <c r="D43">
        <v>31</v>
      </c>
      <c r="E43" t="s">
        <v>34</v>
      </c>
      <c r="F43">
        <v>0</v>
      </c>
      <c r="G43">
        <v>12</v>
      </c>
      <c r="H43">
        <v>0</v>
      </c>
      <c r="I43">
        <f t="shared" si="0"/>
        <v>-100</v>
      </c>
      <c r="L43">
        <v>31</v>
      </c>
      <c r="M43">
        <v>56</v>
      </c>
      <c r="N43">
        <v>31</v>
      </c>
      <c r="O43">
        <f t="shared" si="1"/>
        <v>-44.642857142857146</v>
      </c>
    </row>
    <row r="44" spans="1:15" x14ac:dyDescent="0.35">
      <c r="A44" t="s">
        <v>19</v>
      </c>
      <c r="B44" t="s">
        <v>15</v>
      </c>
      <c r="C44">
        <v>253</v>
      </c>
      <c r="D44">
        <v>31</v>
      </c>
      <c r="E44" t="s">
        <v>45</v>
      </c>
      <c r="F44">
        <v>0</v>
      </c>
      <c r="G44">
        <v>39</v>
      </c>
      <c r="H44">
        <v>63</v>
      </c>
      <c r="I44">
        <f t="shared" si="0"/>
        <v>61.53846153846154</v>
      </c>
      <c r="L44">
        <v>31</v>
      </c>
      <c r="M44">
        <v>76</v>
      </c>
      <c r="N44">
        <v>44</v>
      </c>
      <c r="O44">
        <f t="shared" si="1"/>
        <v>-42.105263157894733</v>
      </c>
    </row>
    <row r="45" spans="1:15" s="2" customFormat="1" x14ac:dyDescent="0.35">
      <c r="E45" s="2">
        <f>COUNTA(E35:E44)</f>
        <v>10</v>
      </c>
      <c r="I45" s="2">
        <f>AVERAGE(I35:I44)</f>
        <v>348.75595419073676</v>
      </c>
      <c r="O45" s="2">
        <f>AVERAGE(O35:O44)</f>
        <v>-16.831806339210342</v>
      </c>
    </row>
    <row r="46" spans="1:15" x14ac:dyDescent="0.35">
      <c r="A46" t="s">
        <v>20</v>
      </c>
      <c r="B46" t="s">
        <v>15</v>
      </c>
      <c r="C46">
        <v>253</v>
      </c>
      <c r="D46">
        <v>135</v>
      </c>
      <c r="E46" t="s">
        <v>13</v>
      </c>
      <c r="F46">
        <v>0</v>
      </c>
      <c r="G46">
        <v>12</v>
      </c>
      <c r="H46">
        <v>0</v>
      </c>
      <c r="I46">
        <f t="shared" si="0"/>
        <v>-100</v>
      </c>
      <c r="L46">
        <v>135</v>
      </c>
      <c r="M46">
        <v>141</v>
      </c>
      <c r="N46">
        <v>135</v>
      </c>
      <c r="O46">
        <f t="shared" si="1"/>
        <v>-4.2553191489361701</v>
      </c>
    </row>
    <row r="47" spans="1:15" x14ac:dyDescent="0.35">
      <c r="A47" t="s">
        <v>20</v>
      </c>
      <c r="B47" t="s">
        <v>15</v>
      </c>
      <c r="C47">
        <v>253</v>
      </c>
      <c r="D47">
        <v>135</v>
      </c>
      <c r="E47" t="s">
        <v>44</v>
      </c>
      <c r="F47">
        <v>0</v>
      </c>
      <c r="G47">
        <v>15</v>
      </c>
      <c r="H47">
        <v>177</v>
      </c>
      <c r="I47">
        <f t="shared" si="0"/>
        <v>1080</v>
      </c>
      <c r="L47">
        <v>135</v>
      </c>
      <c r="M47">
        <v>138</v>
      </c>
      <c r="N47">
        <v>78</v>
      </c>
      <c r="O47">
        <f t="shared" si="1"/>
        <v>-43.478260869565219</v>
      </c>
    </row>
    <row r="48" spans="1:15" x14ac:dyDescent="0.35">
      <c r="A48" t="s">
        <v>20</v>
      </c>
      <c r="B48" t="s">
        <v>15</v>
      </c>
      <c r="C48">
        <v>253</v>
      </c>
      <c r="D48">
        <v>135</v>
      </c>
      <c r="E48" t="s">
        <v>37</v>
      </c>
      <c r="F48">
        <v>57</v>
      </c>
      <c r="G48">
        <v>18</v>
      </c>
      <c r="H48">
        <v>72</v>
      </c>
      <c r="I48">
        <f t="shared" si="0"/>
        <v>300</v>
      </c>
      <c r="L48">
        <v>156</v>
      </c>
      <c r="M48">
        <v>147</v>
      </c>
      <c r="N48">
        <v>107</v>
      </c>
      <c r="O48">
        <f t="shared" si="1"/>
        <v>-27.210884353741498</v>
      </c>
    </row>
    <row r="49" spans="1:15" x14ac:dyDescent="0.35">
      <c r="A49" t="s">
        <v>20</v>
      </c>
      <c r="B49" t="s">
        <v>15</v>
      </c>
      <c r="C49">
        <v>253</v>
      </c>
      <c r="D49">
        <v>135</v>
      </c>
      <c r="E49" t="s">
        <v>36</v>
      </c>
      <c r="F49">
        <v>39</v>
      </c>
      <c r="G49">
        <v>3</v>
      </c>
      <c r="H49">
        <v>57</v>
      </c>
      <c r="I49">
        <f t="shared" si="0"/>
        <v>1800</v>
      </c>
      <c r="L49">
        <v>147</v>
      </c>
      <c r="M49">
        <v>138</v>
      </c>
      <c r="N49">
        <v>102</v>
      </c>
      <c r="O49">
        <f t="shared" si="1"/>
        <v>-26.086956521739129</v>
      </c>
    </row>
    <row r="50" spans="1:15" x14ac:dyDescent="0.35">
      <c r="A50" t="s">
        <v>20</v>
      </c>
      <c r="B50" t="s">
        <v>15</v>
      </c>
      <c r="C50">
        <v>253</v>
      </c>
      <c r="D50">
        <v>135</v>
      </c>
      <c r="E50" t="s">
        <v>39</v>
      </c>
      <c r="F50">
        <v>0</v>
      </c>
      <c r="G50">
        <v>0</v>
      </c>
      <c r="H50">
        <v>42</v>
      </c>
      <c r="I50" t="e">
        <f t="shared" si="0"/>
        <v>#DIV/0!</v>
      </c>
      <c r="L50">
        <v>135</v>
      </c>
      <c r="M50">
        <v>135</v>
      </c>
      <c r="N50">
        <v>121</v>
      </c>
      <c r="O50">
        <f t="shared" si="1"/>
        <v>-10.37037037037037</v>
      </c>
    </row>
    <row r="51" spans="1:15" x14ac:dyDescent="0.35">
      <c r="A51" t="s">
        <v>20</v>
      </c>
      <c r="B51" t="s">
        <v>15</v>
      </c>
      <c r="C51">
        <v>253</v>
      </c>
      <c r="D51">
        <v>135</v>
      </c>
      <c r="E51" t="s">
        <v>49</v>
      </c>
      <c r="F51">
        <v>63</v>
      </c>
      <c r="G51">
        <v>21</v>
      </c>
      <c r="H51">
        <v>45</v>
      </c>
      <c r="I51">
        <f t="shared" si="0"/>
        <v>114.28571428571428</v>
      </c>
      <c r="L51">
        <v>166</v>
      </c>
      <c r="M51">
        <v>141</v>
      </c>
      <c r="N51">
        <v>111</v>
      </c>
      <c r="O51">
        <f t="shared" si="1"/>
        <v>-21.276595744680851</v>
      </c>
    </row>
    <row r="52" spans="1:15" x14ac:dyDescent="0.35">
      <c r="A52" t="s">
        <v>20</v>
      </c>
      <c r="B52" t="s">
        <v>15</v>
      </c>
      <c r="C52">
        <v>253</v>
      </c>
      <c r="D52">
        <v>135</v>
      </c>
      <c r="E52" t="s">
        <v>52</v>
      </c>
      <c r="F52">
        <v>126</v>
      </c>
      <c r="G52">
        <v>45</v>
      </c>
      <c r="H52">
        <v>84</v>
      </c>
      <c r="I52">
        <f t="shared" si="0"/>
        <v>86.666666666666671</v>
      </c>
      <c r="L52">
        <v>200</v>
      </c>
      <c r="M52">
        <v>153</v>
      </c>
      <c r="N52">
        <v>97</v>
      </c>
      <c r="O52">
        <f t="shared" si="1"/>
        <v>-36.601307189542482</v>
      </c>
    </row>
    <row r="53" spans="1:15" x14ac:dyDescent="0.35">
      <c r="A53" t="s">
        <v>20</v>
      </c>
      <c r="B53" t="s">
        <v>15</v>
      </c>
      <c r="C53">
        <v>253</v>
      </c>
      <c r="D53">
        <v>135</v>
      </c>
      <c r="E53" t="s">
        <v>47</v>
      </c>
      <c r="F53">
        <v>0</v>
      </c>
      <c r="G53">
        <v>15</v>
      </c>
      <c r="H53">
        <v>108</v>
      </c>
      <c r="I53">
        <f t="shared" si="0"/>
        <v>620</v>
      </c>
      <c r="L53">
        <v>135</v>
      </c>
      <c r="M53">
        <v>144</v>
      </c>
      <c r="N53">
        <v>81</v>
      </c>
      <c r="O53">
        <f t="shared" si="1"/>
        <v>-43.75</v>
      </c>
    </row>
    <row r="54" spans="1:15" x14ac:dyDescent="0.35">
      <c r="A54" t="s">
        <v>20</v>
      </c>
      <c r="B54" t="s">
        <v>15</v>
      </c>
      <c r="C54">
        <v>253</v>
      </c>
      <c r="D54">
        <v>135</v>
      </c>
      <c r="E54" t="s">
        <v>34</v>
      </c>
      <c r="F54">
        <v>0</v>
      </c>
      <c r="G54">
        <v>12</v>
      </c>
      <c r="H54">
        <v>0</v>
      </c>
      <c r="I54">
        <f t="shared" si="0"/>
        <v>-100</v>
      </c>
      <c r="L54">
        <v>135</v>
      </c>
      <c r="M54">
        <v>141</v>
      </c>
      <c r="N54">
        <v>135</v>
      </c>
      <c r="O54">
        <f t="shared" si="1"/>
        <v>-4.2553191489361701</v>
      </c>
    </row>
    <row r="55" spans="1:15" x14ac:dyDescent="0.35">
      <c r="A55" t="s">
        <v>20</v>
      </c>
      <c r="B55" t="s">
        <v>15</v>
      </c>
      <c r="C55">
        <v>253</v>
      </c>
      <c r="D55">
        <v>135</v>
      </c>
      <c r="E55" t="s">
        <v>45</v>
      </c>
      <c r="F55">
        <v>0</v>
      </c>
      <c r="G55">
        <v>48</v>
      </c>
      <c r="H55">
        <v>72</v>
      </c>
      <c r="I55">
        <f t="shared" si="0"/>
        <v>50</v>
      </c>
      <c r="L55">
        <v>135</v>
      </c>
      <c r="M55">
        <v>150</v>
      </c>
      <c r="N55">
        <v>79</v>
      </c>
      <c r="O55">
        <f t="shared" si="1"/>
        <v>-47.333333333333336</v>
      </c>
    </row>
    <row r="56" spans="1:15" s="2" customFormat="1" x14ac:dyDescent="0.35">
      <c r="E56" s="2">
        <f>COUNTA(E46:E55)</f>
        <v>10</v>
      </c>
      <c r="I56" s="2" t="e">
        <f>AVERAGE(I46:I55)</f>
        <v>#DIV/0!</v>
      </c>
      <c r="O56" s="2">
        <f>AVERAGE(O46:O55)</f>
        <v>-26.461834668084521</v>
      </c>
    </row>
    <row r="57" spans="1:15" x14ac:dyDescent="0.35">
      <c r="A57" t="s">
        <v>22</v>
      </c>
      <c r="B57" t="s">
        <v>15</v>
      </c>
      <c r="C57">
        <v>285</v>
      </c>
      <c r="D57">
        <v>34</v>
      </c>
      <c r="E57" t="s">
        <v>13</v>
      </c>
      <c r="F57">
        <v>63</v>
      </c>
      <c r="G57">
        <v>6</v>
      </c>
      <c r="H57">
        <v>69</v>
      </c>
      <c r="I57">
        <f t="shared" si="0"/>
        <v>1050</v>
      </c>
      <c r="L57">
        <v>164</v>
      </c>
      <c r="M57">
        <v>50</v>
      </c>
      <c r="N57">
        <v>65</v>
      </c>
      <c r="O57">
        <f t="shared" si="1"/>
        <v>30</v>
      </c>
    </row>
    <row r="58" spans="1:15" x14ac:dyDescent="0.35">
      <c r="A58" t="s">
        <v>22</v>
      </c>
      <c r="B58" t="s">
        <v>15</v>
      </c>
      <c r="C58">
        <v>285</v>
      </c>
      <c r="D58">
        <v>34</v>
      </c>
      <c r="E58" t="s">
        <v>44</v>
      </c>
      <c r="F58">
        <v>291</v>
      </c>
      <c r="G58">
        <v>36</v>
      </c>
      <c r="H58">
        <v>141</v>
      </c>
      <c r="I58">
        <f t="shared" si="0"/>
        <v>291.66666666666663</v>
      </c>
      <c r="L58">
        <v>303</v>
      </c>
      <c r="M58">
        <v>54</v>
      </c>
      <c r="N58">
        <v>60</v>
      </c>
      <c r="O58">
        <f t="shared" si="1"/>
        <v>11.111111111111111</v>
      </c>
    </row>
    <row r="59" spans="1:15" x14ac:dyDescent="0.35">
      <c r="A59" t="s">
        <v>22</v>
      </c>
      <c r="B59" t="s">
        <v>15</v>
      </c>
      <c r="C59">
        <v>285</v>
      </c>
      <c r="D59">
        <v>34</v>
      </c>
      <c r="E59" t="s">
        <v>37</v>
      </c>
      <c r="F59">
        <v>198</v>
      </c>
      <c r="G59">
        <v>36</v>
      </c>
      <c r="H59">
        <v>243</v>
      </c>
      <c r="I59">
        <f t="shared" si="0"/>
        <v>575</v>
      </c>
      <c r="L59">
        <v>247</v>
      </c>
      <c r="M59">
        <v>51</v>
      </c>
      <c r="N59">
        <v>71</v>
      </c>
      <c r="O59">
        <f t="shared" si="1"/>
        <v>39.215686274509807</v>
      </c>
    </row>
    <row r="60" spans="1:15" x14ac:dyDescent="0.35">
      <c r="A60" t="s">
        <v>22</v>
      </c>
      <c r="B60" t="s">
        <v>15</v>
      </c>
      <c r="C60">
        <v>285</v>
      </c>
      <c r="D60">
        <v>34</v>
      </c>
      <c r="E60" t="s">
        <v>36</v>
      </c>
      <c r="F60">
        <v>357</v>
      </c>
      <c r="G60">
        <v>39</v>
      </c>
      <c r="H60">
        <v>141</v>
      </c>
      <c r="I60">
        <f t="shared" si="0"/>
        <v>261.53846153846155</v>
      </c>
      <c r="L60">
        <v>369</v>
      </c>
      <c r="M60">
        <v>58</v>
      </c>
      <c r="N60">
        <v>70</v>
      </c>
      <c r="O60">
        <f t="shared" si="1"/>
        <v>20.689655172413794</v>
      </c>
    </row>
    <row r="61" spans="1:15" x14ac:dyDescent="0.35">
      <c r="A61" t="s">
        <v>22</v>
      </c>
      <c r="B61" t="s">
        <v>15</v>
      </c>
      <c r="C61">
        <v>285</v>
      </c>
      <c r="D61">
        <v>34</v>
      </c>
      <c r="E61" t="s">
        <v>39</v>
      </c>
      <c r="F61">
        <v>438</v>
      </c>
      <c r="G61">
        <v>75</v>
      </c>
      <c r="H61">
        <v>210</v>
      </c>
      <c r="I61">
        <f t="shared" si="0"/>
        <v>180</v>
      </c>
      <c r="L61">
        <v>391</v>
      </c>
      <c r="M61">
        <v>56</v>
      </c>
      <c r="N61">
        <v>71</v>
      </c>
      <c r="O61">
        <f t="shared" si="1"/>
        <v>26.785714285714285</v>
      </c>
    </row>
    <row r="62" spans="1:15" x14ac:dyDescent="0.35">
      <c r="A62" t="s">
        <v>22</v>
      </c>
      <c r="B62" t="s">
        <v>15</v>
      </c>
      <c r="C62">
        <v>285</v>
      </c>
      <c r="D62">
        <v>34</v>
      </c>
      <c r="E62" t="s">
        <v>49</v>
      </c>
      <c r="F62">
        <v>348</v>
      </c>
      <c r="G62">
        <v>54</v>
      </c>
      <c r="H62">
        <v>234</v>
      </c>
      <c r="I62">
        <f t="shared" si="0"/>
        <v>333.33333333333337</v>
      </c>
      <c r="L62">
        <v>337</v>
      </c>
      <c r="M62">
        <v>56</v>
      </c>
      <c r="N62">
        <v>67</v>
      </c>
      <c r="O62">
        <f t="shared" si="1"/>
        <v>19.642857142857142</v>
      </c>
    </row>
    <row r="63" spans="1:15" x14ac:dyDescent="0.35">
      <c r="A63" t="s">
        <v>22</v>
      </c>
      <c r="B63" t="s">
        <v>15</v>
      </c>
      <c r="C63">
        <v>285</v>
      </c>
      <c r="D63">
        <v>34</v>
      </c>
      <c r="E63" t="s">
        <v>52</v>
      </c>
      <c r="F63">
        <v>336</v>
      </c>
      <c r="G63">
        <v>63</v>
      </c>
      <c r="H63">
        <v>234</v>
      </c>
      <c r="I63">
        <f t="shared" si="0"/>
        <v>271.42857142857144</v>
      </c>
      <c r="L63">
        <v>351</v>
      </c>
      <c r="M63">
        <v>62</v>
      </c>
      <c r="N63">
        <v>89</v>
      </c>
      <c r="O63">
        <f t="shared" si="1"/>
        <v>43.548387096774192</v>
      </c>
    </row>
    <row r="64" spans="1:15" x14ac:dyDescent="0.35">
      <c r="A64" t="s">
        <v>22</v>
      </c>
      <c r="B64" t="s">
        <v>15</v>
      </c>
      <c r="C64">
        <v>285</v>
      </c>
      <c r="D64">
        <v>34</v>
      </c>
      <c r="E64" t="s">
        <v>45</v>
      </c>
      <c r="F64">
        <v>171</v>
      </c>
      <c r="G64">
        <v>51</v>
      </c>
      <c r="H64">
        <v>93</v>
      </c>
      <c r="I64">
        <f t="shared" si="0"/>
        <v>82.35294117647058</v>
      </c>
      <c r="L64">
        <v>250</v>
      </c>
      <c r="M64">
        <v>83</v>
      </c>
      <c r="N64">
        <v>43</v>
      </c>
      <c r="O64">
        <f t="shared" si="1"/>
        <v>-48.192771084337352</v>
      </c>
    </row>
    <row r="65" spans="1:15" x14ac:dyDescent="0.35">
      <c r="A65" t="s">
        <v>22</v>
      </c>
      <c r="B65" t="s">
        <v>15</v>
      </c>
      <c r="C65">
        <v>285</v>
      </c>
      <c r="D65">
        <v>34</v>
      </c>
      <c r="E65" t="s">
        <v>47</v>
      </c>
      <c r="F65">
        <v>228</v>
      </c>
      <c r="G65">
        <v>51</v>
      </c>
      <c r="H65">
        <v>177</v>
      </c>
      <c r="I65">
        <f t="shared" si="0"/>
        <v>247.05882352941177</v>
      </c>
      <c r="L65">
        <v>267</v>
      </c>
      <c r="M65">
        <v>76</v>
      </c>
      <c r="N65">
        <v>71</v>
      </c>
      <c r="O65">
        <f t="shared" si="1"/>
        <v>-6.5789473684210522</v>
      </c>
    </row>
    <row r="66" spans="1:15" x14ac:dyDescent="0.35">
      <c r="A66" t="s">
        <v>22</v>
      </c>
      <c r="B66" t="s">
        <v>15</v>
      </c>
      <c r="C66">
        <v>285</v>
      </c>
      <c r="D66">
        <v>34</v>
      </c>
      <c r="E66" t="s">
        <v>34</v>
      </c>
      <c r="F66">
        <v>108</v>
      </c>
      <c r="G66">
        <v>15</v>
      </c>
      <c r="H66">
        <v>51</v>
      </c>
      <c r="I66">
        <f t="shared" si="0"/>
        <v>240</v>
      </c>
      <c r="L66">
        <v>223</v>
      </c>
      <c r="M66">
        <v>50</v>
      </c>
      <c r="N66">
        <v>53</v>
      </c>
      <c r="O66">
        <f t="shared" si="1"/>
        <v>6</v>
      </c>
    </row>
    <row r="67" spans="1:15" s="2" customFormat="1" x14ac:dyDescent="0.35">
      <c r="E67" s="2">
        <f>COUNTA(E57:E66)</f>
        <v>10</v>
      </c>
      <c r="I67" s="2">
        <f>AVERAGE(I57:I66)</f>
        <v>353.23787976729153</v>
      </c>
      <c r="O67" s="2">
        <f>AVERAGE(O57:O66)</f>
        <v>14.222169263062195</v>
      </c>
    </row>
    <row r="68" spans="1:15" x14ac:dyDescent="0.35">
      <c r="A68" t="s">
        <v>23</v>
      </c>
      <c r="B68" t="s">
        <v>15</v>
      </c>
      <c r="C68">
        <v>591</v>
      </c>
      <c r="D68">
        <v>118</v>
      </c>
      <c r="E68" t="s">
        <v>13</v>
      </c>
      <c r="F68">
        <v>378</v>
      </c>
      <c r="G68">
        <v>48</v>
      </c>
      <c r="H68">
        <v>321</v>
      </c>
      <c r="I68">
        <f t="shared" si="0"/>
        <v>568.75</v>
      </c>
      <c r="L68">
        <v>485</v>
      </c>
      <c r="M68">
        <v>307</v>
      </c>
      <c r="N68">
        <v>241</v>
      </c>
      <c r="O68">
        <f t="shared" si="1"/>
        <v>-21.498371335504888</v>
      </c>
    </row>
    <row r="69" spans="1:15" x14ac:dyDescent="0.35">
      <c r="A69" t="s">
        <v>23</v>
      </c>
      <c r="B69" t="s">
        <v>15</v>
      </c>
      <c r="C69">
        <v>591</v>
      </c>
      <c r="D69">
        <v>118</v>
      </c>
      <c r="E69" t="s">
        <v>44</v>
      </c>
      <c r="F69">
        <v>2034</v>
      </c>
      <c r="G69">
        <v>384</v>
      </c>
      <c r="H69">
        <v>504</v>
      </c>
      <c r="I69">
        <f t="shared" si="0"/>
        <v>31.25</v>
      </c>
      <c r="L69">
        <v>707</v>
      </c>
      <c r="M69">
        <v>389</v>
      </c>
      <c r="N69">
        <v>186</v>
      </c>
      <c r="O69">
        <f t="shared" si="1"/>
        <v>-52.185089974293064</v>
      </c>
    </row>
    <row r="70" spans="1:15" x14ac:dyDescent="0.35">
      <c r="A70" t="s">
        <v>23</v>
      </c>
      <c r="B70" t="s">
        <v>15</v>
      </c>
      <c r="C70">
        <v>591</v>
      </c>
      <c r="D70">
        <v>118</v>
      </c>
      <c r="E70" t="s">
        <v>37</v>
      </c>
      <c r="F70">
        <v>1164</v>
      </c>
      <c r="G70">
        <v>270</v>
      </c>
      <c r="H70">
        <v>450</v>
      </c>
      <c r="I70">
        <f t="shared" si="0"/>
        <v>66.666666666666657</v>
      </c>
      <c r="L70">
        <v>680</v>
      </c>
      <c r="M70">
        <v>292</v>
      </c>
      <c r="N70">
        <v>203</v>
      </c>
      <c r="O70">
        <f t="shared" si="1"/>
        <v>-30.479452054794521</v>
      </c>
    </row>
    <row r="71" spans="1:15" x14ac:dyDescent="0.35">
      <c r="A71" t="s">
        <v>23</v>
      </c>
      <c r="B71" t="s">
        <v>15</v>
      </c>
      <c r="C71">
        <v>591</v>
      </c>
      <c r="D71">
        <v>118</v>
      </c>
      <c r="E71" t="s">
        <v>36</v>
      </c>
      <c r="F71">
        <v>1698</v>
      </c>
      <c r="G71">
        <v>312</v>
      </c>
      <c r="H71">
        <v>525</v>
      </c>
      <c r="I71">
        <f t="shared" si="0"/>
        <v>68.269230769230774</v>
      </c>
      <c r="L71">
        <v>734</v>
      </c>
      <c r="M71">
        <v>324</v>
      </c>
      <c r="N71">
        <v>214</v>
      </c>
      <c r="O71">
        <f t="shared" si="1"/>
        <v>-33.950617283950621</v>
      </c>
    </row>
    <row r="72" spans="1:15" x14ac:dyDescent="0.35">
      <c r="A72" t="s">
        <v>23</v>
      </c>
      <c r="B72" t="s">
        <v>15</v>
      </c>
      <c r="C72">
        <v>591</v>
      </c>
      <c r="D72">
        <v>118</v>
      </c>
      <c r="E72" t="s">
        <v>39</v>
      </c>
      <c r="F72">
        <v>2877</v>
      </c>
      <c r="G72">
        <v>426</v>
      </c>
      <c r="H72">
        <v>519</v>
      </c>
      <c r="I72">
        <f t="shared" si="0"/>
        <v>21.830985915492956</v>
      </c>
      <c r="L72">
        <v>742</v>
      </c>
      <c r="M72">
        <v>316</v>
      </c>
      <c r="N72">
        <v>170</v>
      </c>
      <c r="O72">
        <f t="shared" si="1"/>
        <v>-46.202531645569621</v>
      </c>
    </row>
    <row r="73" spans="1:15" x14ac:dyDescent="0.35">
      <c r="A73" t="s">
        <v>23</v>
      </c>
      <c r="B73" t="s">
        <v>15</v>
      </c>
      <c r="C73">
        <v>591</v>
      </c>
      <c r="D73">
        <v>118</v>
      </c>
      <c r="E73" t="s">
        <v>49</v>
      </c>
      <c r="F73">
        <v>1842</v>
      </c>
      <c r="G73">
        <v>381</v>
      </c>
      <c r="H73">
        <v>519</v>
      </c>
      <c r="I73">
        <f t="shared" ref="I73:I142" si="2">(H73-G73)/G73*100</f>
        <v>36.220472440944881</v>
      </c>
      <c r="L73">
        <v>729</v>
      </c>
      <c r="M73">
        <v>309</v>
      </c>
      <c r="N73">
        <v>170</v>
      </c>
      <c r="O73">
        <f t="shared" ref="O73:O142" si="3">(N73-M73)/M73*100</f>
        <v>-44.983818770226534</v>
      </c>
    </row>
    <row r="74" spans="1:15" x14ac:dyDescent="0.35">
      <c r="A74" t="s">
        <v>23</v>
      </c>
      <c r="B74" t="s">
        <v>15</v>
      </c>
      <c r="C74">
        <v>591</v>
      </c>
      <c r="D74">
        <v>118</v>
      </c>
      <c r="E74" t="s">
        <v>52</v>
      </c>
      <c r="F74">
        <v>1680</v>
      </c>
      <c r="G74">
        <v>396</v>
      </c>
      <c r="H74">
        <v>615</v>
      </c>
      <c r="I74">
        <f t="shared" si="2"/>
        <v>55.303030303030297</v>
      </c>
      <c r="L74">
        <v>642</v>
      </c>
      <c r="M74">
        <v>352</v>
      </c>
      <c r="N74">
        <v>222</v>
      </c>
      <c r="O74">
        <f t="shared" si="3"/>
        <v>-36.93181818181818</v>
      </c>
    </row>
    <row r="75" spans="1:15" x14ac:dyDescent="0.35">
      <c r="A75" t="s">
        <v>23</v>
      </c>
      <c r="B75" t="s">
        <v>15</v>
      </c>
      <c r="C75">
        <v>591</v>
      </c>
      <c r="D75">
        <v>118</v>
      </c>
      <c r="E75" t="s">
        <v>34</v>
      </c>
      <c r="F75">
        <v>501</v>
      </c>
      <c r="G75">
        <v>117</v>
      </c>
      <c r="H75">
        <v>300</v>
      </c>
      <c r="I75">
        <f t="shared" si="2"/>
        <v>156.41025641025641</v>
      </c>
      <c r="L75">
        <v>588</v>
      </c>
      <c r="M75">
        <v>295</v>
      </c>
      <c r="N75">
        <v>213</v>
      </c>
      <c r="O75">
        <f t="shared" si="3"/>
        <v>-27.796610169491526</v>
      </c>
    </row>
    <row r="76" spans="1:15" s="2" customFormat="1" x14ac:dyDescent="0.35">
      <c r="E76" s="2">
        <f>COUNTA(E68:E75)</f>
        <v>8</v>
      </c>
      <c r="I76" s="2">
        <f>AVERAGE(I68:I75)</f>
        <v>125.58758031320275</v>
      </c>
      <c r="O76" s="2">
        <f>AVERAGE(O68:O75)</f>
        <v>-36.753538676956119</v>
      </c>
    </row>
    <row r="77" spans="1:15" x14ac:dyDescent="0.35">
      <c r="A77" t="s">
        <v>24</v>
      </c>
      <c r="B77" t="s">
        <v>15</v>
      </c>
      <c r="C77">
        <v>608</v>
      </c>
      <c r="D77">
        <v>122</v>
      </c>
      <c r="E77" t="s">
        <v>13</v>
      </c>
      <c r="F77">
        <v>378</v>
      </c>
      <c r="G77">
        <v>72</v>
      </c>
      <c r="H77">
        <v>321</v>
      </c>
      <c r="I77">
        <f t="shared" si="2"/>
        <v>345.83333333333337</v>
      </c>
      <c r="L77">
        <v>489</v>
      </c>
      <c r="M77">
        <v>329</v>
      </c>
      <c r="N77">
        <v>245</v>
      </c>
      <c r="O77">
        <f t="shared" si="3"/>
        <v>-25.531914893617021</v>
      </c>
    </row>
    <row r="78" spans="1:15" x14ac:dyDescent="0.35">
      <c r="A78" t="s">
        <v>24</v>
      </c>
      <c r="B78" t="s">
        <v>15</v>
      </c>
      <c r="C78">
        <v>608</v>
      </c>
      <c r="D78">
        <v>122</v>
      </c>
      <c r="E78" t="s">
        <v>44</v>
      </c>
      <c r="F78">
        <v>2034</v>
      </c>
      <c r="G78">
        <v>360</v>
      </c>
      <c r="H78">
        <v>624</v>
      </c>
      <c r="I78">
        <f t="shared" si="2"/>
        <v>73.333333333333329</v>
      </c>
      <c r="L78">
        <v>711</v>
      </c>
      <c r="M78">
        <v>344</v>
      </c>
      <c r="N78">
        <v>216</v>
      </c>
      <c r="O78">
        <f t="shared" si="3"/>
        <v>-37.209302325581397</v>
      </c>
    </row>
    <row r="79" spans="1:15" x14ac:dyDescent="0.35">
      <c r="A79" t="s">
        <v>24</v>
      </c>
      <c r="B79" t="s">
        <v>15</v>
      </c>
      <c r="C79">
        <v>608</v>
      </c>
      <c r="D79">
        <v>122</v>
      </c>
      <c r="E79" t="s">
        <v>37</v>
      </c>
      <c r="F79">
        <v>1128</v>
      </c>
      <c r="G79">
        <v>279</v>
      </c>
      <c r="H79">
        <v>357</v>
      </c>
      <c r="I79">
        <f t="shared" si="2"/>
        <v>27.956989247311824</v>
      </c>
      <c r="L79">
        <v>650</v>
      </c>
      <c r="M79">
        <v>327</v>
      </c>
      <c r="N79">
        <v>192</v>
      </c>
      <c r="O79">
        <f t="shared" si="3"/>
        <v>-41.284403669724774</v>
      </c>
    </row>
    <row r="80" spans="1:15" x14ac:dyDescent="0.35">
      <c r="A80" t="s">
        <v>24</v>
      </c>
      <c r="B80" t="s">
        <v>15</v>
      </c>
      <c r="C80">
        <v>608</v>
      </c>
      <c r="D80">
        <v>122</v>
      </c>
      <c r="E80" t="s">
        <v>36</v>
      </c>
      <c r="F80">
        <v>1575</v>
      </c>
      <c r="G80">
        <v>300</v>
      </c>
      <c r="H80">
        <v>561</v>
      </c>
      <c r="I80">
        <f t="shared" si="2"/>
        <v>87</v>
      </c>
      <c r="L80">
        <v>687</v>
      </c>
      <c r="M80">
        <v>315</v>
      </c>
      <c r="N80">
        <v>223</v>
      </c>
      <c r="O80">
        <f t="shared" si="3"/>
        <v>-29.206349206349209</v>
      </c>
    </row>
    <row r="81" spans="1:15" x14ac:dyDescent="0.35">
      <c r="A81" t="s">
        <v>24</v>
      </c>
      <c r="B81" t="s">
        <v>15</v>
      </c>
      <c r="C81">
        <v>608</v>
      </c>
      <c r="D81">
        <v>122</v>
      </c>
      <c r="E81" t="s">
        <v>39</v>
      </c>
      <c r="F81">
        <v>2877</v>
      </c>
      <c r="G81">
        <v>414</v>
      </c>
      <c r="H81">
        <v>543</v>
      </c>
      <c r="I81">
        <f t="shared" si="2"/>
        <v>31.159420289855071</v>
      </c>
      <c r="L81">
        <v>746</v>
      </c>
      <c r="M81">
        <v>311</v>
      </c>
      <c r="N81">
        <v>177</v>
      </c>
      <c r="O81">
        <f t="shared" si="3"/>
        <v>-43.086816720257239</v>
      </c>
    </row>
    <row r="82" spans="1:15" x14ac:dyDescent="0.35">
      <c r="A82" t="s">
        <v>24</v>
      </c>
      <c r="B82" t="s">
        <v>15</v>
      </c>
      <c r="C82">
        <v>608</v>
      </c>
      <c r="D82">
        <v>122</v>
      </c>
      <c r="E82" t="s">
        <v>49</v>
      </c>
      <c r="F82">
        <v>1788</v>
      </c>
      <c r="G82">
        <v>390</v>
      </c>
      <c r="H82">
        <v>543</v>
      </c>
      <c r="I82">
        <f t="shared" si="2"/>
        <v>39.230769230769234</v>
      </c>
      <c r="L82">
        <v>698</v>
      </c>
      <c r="M82">
        <v>320</v>
      </c>
      <c r="N82">
        <v>177</v>
      </c>
      <c r="O82">
        <f t="shared" si="3"/>
        <v>-44.6875</v>
      </c>
    </row>
    <row r="83" spans="1:15" x14ac:dyDescent="0.35">
      <c r="A83" t="s">
        <v>24</v>
      </c>
      <c r="B83" t="s">
        <v>15</v>
      </c>
      <c r="C83">
        <v>608</v>
      </c>
      <c r="D83">
        <v>122</v>
      </c>
      <c r="E83" t="s">
        <v>52</v>
      </c>
      <c r="F83">
        <v>1764</v>
      </c>
      <c r="G83">
        <v>411</v>
      </c>
      <c r="H83">
        <v>621</v>
      </c>
      <c r="I83">
        <f t="shared" si="2"/>
        <v>51.094890510948908</v>
      </c>
      <c r="L83">
        <v>653</v>
      </c>
      <c r="M83">
        <v>393</v>
      </c>
      <c r="N83">
        <v>234</v>
      </c>
      <c r="O83">
        <f t="shared" si="3"/>
        <v>-40.458015267175576</v>
      </c>
    </row>
    <row r="84" spans="1:15" x14ac:dyDescent="0.35">
      <c r="A84" t="s">
        <v>24</v>
      </c>
      <c r="B84" t="s">
        <v>15</v>
      </c>
      <c r="C84">
        <v>608</v>
      </c>
      <c r="D84">
        <v>122</v>
      </c>
      <c r="E84" t="s">
        <v>34</v>
      </c>
      <c r="F84">
        <v>501</v>
      </c>
      <c r="G84">
        <v>150</v>
      </c>
      <c r="H84">
        <v>300</v>
      </c>
      <c r="I84">
        <f t="shared" si="2"/>
        <v>100</v>
      </c>
      <c r="L84">
        <v>592</v>
      </c>
      <c r="M84">
        <v>399</v>
      </c>
      <c r="N84">
        <v>217</v>
      </c>
      <c r="O84">
        <f t="shared" si="3"/>
        <v>-45.614035087719294</v>
      </c>
    </row>
    <row r="85" spans="1:15" s="2" customFormat="1" x14ac:dyDescent="0.35">
      <c r="E85" s="2">
        <f>COUNTA(E77:E84)</f>
        <v>8</v>
      </c>
      <c r="I85" s="2">
        <f>AVERAGE(I77:I84)</f>
        <v>94.45109199319397</v>
      </c>
      <c r="O85" s="2">
        <f>AVERAGE(O77:O84)</f>
        <v>-38.384792146303063</v>
      </c>
    </row>
    <row r="86" spans="1:15" x14ac:dyDescent="0.35">
      <c r="A86" t="s">
        <v>25</v>
      </c>
      <c r="B86" t="s">
        <v>15</v>
      </c>
      <c r="C86">
        <v>615</v>
      </c>
      <c r="D86">
        <v>77</v>
      </c>
      <c r="E86" t="s">
        <v>13</v>
      </c>
      <c r="F86">
        <v>1146</v>
      </c>
      <c r="G86">
        <v>177</v>
      </c>
      <c r="H86">
        <v>315</v>
      </c>
      <c r="I86">
        <f t="shared" si="2"/>
        <v>77.966101694915253</v>
      </c>
      <c r="L86">
        <v>1399</v>
      </c>
      <c r="M86">
        <v>372</v>
      </c>
      <c r="N86">
        <v>210</v>
      </c>
      <c r="O86">
        <f>(N86-M86)/M86*100</f>
        <v>-43.548387096774192</v>
      </c>
    </row>
    <row r="87" spans="1:15" x14ac:dyDescent="0.35">
      <c r="A87" t="s">
        <v>25</v>
      </c>
      <c r="B87" t="s">
        <v>15</v>
      </c>
      <c r="C87">
        <v>615</v>
      </c>
      <c r="D87">
        <v>77</v>
      </c>
      <c r="E87" t="s">
        <v>44</v>
      </c>
      <c r="F87">
        <v>5427</v>
      </c>
      <c r="G87">
        <v>1155</v>
      </c>
      <c r="H87">
        <v>1332</v>
      </c>
      <c r="I87">
        <f t="shared" si="2"/>
        <v>15.324675324675324</v>
      </c>
      <c r="L87">
        <v>1879</v>
      </c>
      <c r="M87">
        <v>565</v>
      </c>
      <c r="N87">
        <v>302</v>
      </c>
      <c r="O87">
        <f t="shared" si="3"/>
        <v>-46.548672566371678</v>
      </c>
    </row>
    <row r="88" spans="1:15" x14ac:dyDescent="0.35">
      <c r="A88" t="s">
        <v>25</v>
      </c>
      <c r="B88" t="s">
        <v>15</v>
      </c>
      <c r="C88">
        <v>615</v>
      </c>
      <c r="D88">
        <v>77</v>
      </c>
      <c r="E88" t="s">
        <v>37</v>
      </c>
      <c r="F88">
        <v>3018</v>
      </c>
      <c r="G88">
        <v>666</v>
      </c>
      <c r="H88">
        <v>834</v>
      </c>
      <c r="I88">
        <f t="shared" si="2"/>
        <v>25.225225225225223</v>
      </c>
      <c r="L88">
        <v>1603</v>
      </c>
      <c r="M88">
        <v>439</v>
      </c>
      <c r="N88">
        <v>240</v>
      </c>
      <c r="O88">
        <f t="shared" si="3"/>
        <v>-45.33029612756264</v>
      </c>
    </row>
    <row r="89" spans="1:15" x14ac:dyDescent="0.35">
      <c r="A89" t="s">
        <v>25</v>
      </c>
      <c r="B89" t="s">
        <v>15</v>
      </c>
      <c r="C89">
        <v>615</v>
      </c>
      <c r="D89">
        <v>77</v>
      </c>
      <c r="E89" t="s">
        <v>36</v>
      </c>
      <c r="F89">
        <v>5277</v>
      </c>
      <c r="G89">
        <v>645</v>
      </c>
      <c r="H89">
        <v>759</v>
      </c>
      <c r="I89">
        <f t="shared" si="2"/>
        <v>17.674418604651162</v>
      </c>
      <c r="L89">
        <v>1840</v>
      </c>
      <c r="M89">
        <v>412</v>
      </c>
      <c r="N89">
        <v>198</v>
      </c>
      <c r="O89">
        <f t="shared" si="3"/>
        <v>-51.94174757281553</v>
      </c>
    </row>
    <row r="90" spans="1:15" x14ac:dyDescent="0.35">
      <c r="A90" t="s">
        <v>25</v>
      </c>
      <c r="B90" t="s">
        <v>15</v>
      </c>
      <c r="C90">
        <v>615</v>
      </c>
      <c r="D90">
        <v>77</v>
      </c>
      <c r="E90" t="s">
        <v>39</v>
      </c>
      <c r="F90">
        <v>8190</v>
      </c>
      <c r="G90">
        <v>888</v>
      </c>
      <c r="H90">
        <v>936</v>
      </c>
      <c r="I90">
        <f t="shared" si="2"/>
        <v>5.4054054054054053</v>
      </c>
      <c r="L90">
        <v>1996</v>
      </c>
      <c r="M90">
        <v>418</v>
      </c>
      <c r="N90">
        <v>162</v>
      </c>
      <c r="O90">
        <f t="shared" si="3"/>
        <v>-61.244019138755981</v>
      </c>
    </row>
    <row r="91" spans="1:15" x14ac:dyDescent="0.35">
      <c r="A91" t="s">
        <v>25</v>
      </c>
      <c r="B91" t="s">
        <v>15</v>
      </c>
      <c r="C91">
        <v>615</v>
      </c>
      <c r="D91">
        <v>77</v>
      </c>
      <c r="E91" t="s">
        <v>49</v>
      </c>
      <c r="F91">
        <v>5859</v>
      </c>
      <c r="G91">
        <v>885</v>
      </c>
      <c r="H91">
        <v>1020</v>
      </c>
      <c r="I91">
        <f t="shared" si="2"/>
        <v>15.254237288135593</v>
      </c>
      <c r="L91">
        <v>1927</v>
      </c>
      <c r="M91">
        <v>446</v>
      </c>
      <c r="N91">
        <v>234</v>
      </c>
      <c r="O91">
        <f t="shared" si="3"/>
        <v>-47.533632286995513</v>
      </c>
    </row>
    <row r="92" spans="1:15" x14ac:dyDescent="0.35">
      <c r="A92" t="s">
        <v>25</v>
      </c>
      <c r="B92" t="s">
        <v>15</v>
      </c>
      <c r="C92">
        <v>615</v>
      </c>
      <c r="D92">
        <v>77</v>
      </c>
      <c r="E92" t="s">
        <v>52</v>
      </c>
      <c r="F92">
        <v>5304</v>
      </c>
      <c r="G92">
        <v>1047</v>
      </c>
      <c r="H92">
        <v>1098</v>
      </c>
      <c r="I92">
        <f t="shared" si="2"/>
        <v>4.8710601719197708</v>
      </c>
      <c r="L92">
        <v>1919</v>
      </c>
      <c r="M92">
        <v>564</v>
      </c>
      <c r="N92">
        <v>261</v>
      </c>
      <c r="O92">
        <f t="shared" si="3"/>
        <v>-53.723404255319153</v>
      </c>
    </row>
    <row r="93" spans="1:15" x14ac:dyDescent="0.35">
      <c r="A93" t="s">
        <v>25</v>
      </c>
      <c r="B93" t="s">
        <v>15</v>
      </c>
      <c r="C93">
        <v>615</v>
      </c>
      <c r="D93">
        <v>77</v>
      </c>
      <c r="E93" t="s">
        <v>47</v>
      </c>
      <c r="F93">
        <v>2679</v>
      </c>
      <c r="G93">
        <v>999</v>
      </c>
      <c r="H93">
        <v>1224</v>
      </c>
      <c r="I93">
        <f t="shared" si="2"/>
        <v>22.522522522522522</v>
      </c>
      <c r="L93">
        <v>1444</v>
      </c>
      <c r="M93">
        <v>740</v>
      </c>
      <c r="N93">
        <v>319</v>
      </c>
      <c r="O93">
        <f t="shared" si="3"/>
        <v>-56.891891891891888</v>
      </c>
    </row>
    <row r="94" spans="1:15" s="2" customFormat="1" x14ac:dyDescent="0.35">
      <c r="E94" s="2">
        <f>COUNTA(E86:E93)</f>
        <v>8</v>
      </c>
      <c r="I94" s="2">
        <f>AVERAGE(I86:I93)</f>
        <v>23.030455779681283</v>
      </c>
      <c r="O94" s="2">
        <f>AVERAGE(O86:O93)</f>
        <v>-50.84525636706082</v>
      </c>
    </row>
    <row r="95" spans="1:15" x14ac:dyDescent="0.35">
      <c r="A95" t="s">
        <v>26</v>
      </c>
      <c r="B95" t="s">
        <v>15</v>
      </c>
      <c r="C95">
        <v>615</v>
      </c>
      <c r="D95">
        <v>77</v>
      </c>
      <c r="E95" t="s">
        <v>13</v>
      </c>
      <c r="F95">
        <v>1146</v>
      </c>
      <c r="G95">
        <v>138</v>
      </c>
      <c r="H95">
        <v>315</v>
      </c>
      <c r="I95">
        <f t="shared" si="2"/>
        <v>128.26086956521738</v>
      </c>
      <c r="L95">
        <v>1399</v>
      </c>
      <c r="M95">
        <v>327</v>
      </c>
      <c r="N95">
        <v>210</v>
      </c>
      <c r="O95">
        <f t="shared" si="3"/>
        <v>-35.779816513761467</v>
      </c>
    </row>
    <row r="96" spans="1:15" x14ac:dyDescent="0.35">
      <c r="A96" t="s">
        <v>26</v>
      </c>
      <c r="B96" t="s">
        <v>15</v>
      </c>
      <c r="C96">
        <v>615</v>
      </c>
      <c r="D96">
        <v>77</v>
      </c>
      <c r="E96" t="s">
        <v>44</v>
      </c>
      <c r="F96">
        <v>5427</v>
      </c>
      <c r="G96">
        <v>1131</v>
      </c>
      <c r="H96">
        <v>1332</v>
      </c>
      <c r="I96">
        <f t="shared" si="2"/>
        <v>17.771883289124666</v>
      </c>
      <c r="L96">
        <v>1879</v>
      </c>
      <c r="M96">
        <v>601</v>
      </c>
      <c r="N96">
        <v>302</v>
      </c>
      <c r="O96">
        <f t="shared" si="3"/>
        <v>-49.750415973377706</v>
      </c>
    </row>
    <row r="97" spans="1:15" x14ac:dyDescent="0.35">
      <c r="A97" t="s">
        <v>26</v>
      </c>
      <c r="B97" t="s">
        <v>15</v>
      </c>
      <c r="C97">
        <v>615</v>
      </c>
      <c r="D97">
        <v>77</v>
      </c>
      <c r="E97" t="s">
        <v>37</v>
      </c>
      <c r="F97">
        <v>3018</v>
      </c>
      <c r="G97">
        <v>672</v>
      </c>
      <c r="H97">
        <v>834</v>
      </c>
      <c r="I97">
        <f t="shared" si="2"/>
        <v>24.107142857142858</v>
      </c>
      <c r="L97">
        <v>1603</v>
      </c>
      <c r="M97">
        <v>453</v>
      </c>
      <c r="N97">
        <v>240</v>
      </c>
      <c r="O97">
        <f t="shared" si="3"/>
        <v>-47.019867549668874</v>
      </c>
    </row>
    <row r="98" spans="1:15" x14ac:dyDescent="0.35">
      <c r="A98" t="s">
        <v>26</v>
      </c>
      <c r="B98" t="s">
        <v>15</v>
      </c>
      <c r="C98">
        <v>615</v>
      </c>
      <c r="D98">
        <v>77</v>
      </c>
      <c r="E98" t="s">
        <v>36</v>
      </c>
      <c r="F98">
        <v>5277</v>
      </c>
      <c r="G98">
        <v>696</v>
      </c>
      <c r="H98">
        <v>759</v>
      </c>
      <c r="I98">
        <f t="shared" si="2"/>
        <v>9.0517241379310338</v>
      </c>
      <c r="L98">
        <v>1840</v>
      </c>
      <c r="M98">
        <v>446</v>
      </c>
      <c r="N98">
        <v>198</v>
      </c>
      <c r="O98">
        <f t="shared" si="3"/>
        <v>-55.60538116591929</v>
      </c>
    </row>
    <row r="99" spans="1:15" x14ac:dyDescent="0.35">
      <c r="A99" t="s">
        <v>26</v>
      </c>
      <c r="B99" t="s">
        <v>15</v>
      </c>
      <c r="C99">
        <v>615</v>
      </c>
      <c r="D99">
        <v>77</v>
      </c>
      <c r="E99" t="s">
        <v>39</v>
      </c>
      <c r="F99">
        <v>8190</v>
      </c>
      <c r="G99">
        <v>876</v>
      </c>
      <c r="H99">
        <v>936</v>
      </c>
      <c r="I99">
        <f t="shared" si="2"/>
        <v>6.8493150684931505</v>
      </c>
      <c r="L99">
        <v>1996</v>
      </c>
      <c r="M99">
        <v>416</v>
      </c>
      <c r="N99">
        <v>162</v>
      </c>
      <c r="O99">
        <f t="shared" si="3"/>
        <v>-61.057692307692314</v>
      </c>
    </row>
    <row r="100" spans="1:15" x14ac:dyDescent="0.35">
      <c r="A100" t="s">
        <v>26</v>
      </c>
      <c r="B100" t="s">
        <v>15</v>
      </c>
      <c r="C100">
        <v>615</v>
      </c>
      <c r="D100">
        <v>77</v>
      </c>
      <c r="E100" t="s">
        <v>49</v>
      </c>
      <c r="F100">
        <v>5859</v>
      </c>
      <c r="G100">
        <v>876</v>
      </c>
      <c r="H100">
        <v>1020</v>
      </c>
      <c r="I100">
        <f t="shared" si="2"/>
        <v>16.43835616438356</v>
      </c>
      <c r="L100">
        <v>1927</v>
      </c>
      <c r="M100">
        <v>424</v>
      </c>
      <c r="N100">
        <v>234</v>
      </c>
      <c r="O100">
        <f t="shared" si="3"/>
        <v>-44.811320754716981</v>
      </c>
    </row>
    <row r="101" spans="1:15" x14ac:dyDescent="0.35">
      <c r="A101" t="s">
        <v>26</v>
      </c>
      <c r="B101" t="s">
        <v>15</v>
      </c>
      <c r="C101">
        <v>615</v>
      </c>
      <c r="D101">
        <v>77</v>
      </c>
      <c r="E101" t="s">
        <v>52</v>
      </c>
      <c r="F101">
        <v>5304</v>
      </c>
      <c r="G101">
        <v>1011</v>
      </c>
      <c r="H101">
        <v>1098</v>
      </c>
      <c r="I101">
        <f t="shared" si="2"/>
        <v>8.6053412462908021</v>
      </c>
      <c r="L101">
        <v>1919</v>
      </c>
      <c r="M101">
        <v>593</v>
      </c>
      <c r="N101">
        <v>261</v>
      </c>
      <c r="O101">
        <f t="shared" si="3"/>
        <v>-55.986509274873519</v>
      </c>
    </row>
    <row r="102" spans="1:15" x14ac:dyDescent="0.35">
      <c r="A102" t="s">
        <v>26</v>
      </c>
      <c r="B102" t="s">
        <v>15</v>
      </c>
      <c r="C102">
        <v>615</v>
      </c>
      <c r="D102">
        <v>77</v>
      </c>
      <c r="E102" t="s">
        <v>47</v>
      </c>
      <c r="F102">
        <v>2679</v>
      </c>
      <c r="G102">
        <v>882</v>
      </c>
      <c r="H102">
        <v>1224</v>
      </c>
      <c r="I102">
        <f t="shared" si="2"/>
        <v>38.775510204081634</v>
      </c>
      <c r="L102">
        <v>1444</v>
      </c>
      <c r="M102">
        <v>595</v>
      </c>
      <c r="N102">
        <v>319</v>
      </c>
      <c r="O102">
        <f t="shared" si="3"/>
        <v>-46.386554621848738</v>
      </c>
    </row>
    <row r="103" spans="1:15" s="2" customFormat="1" x14ac:dyDescent="0.35">
      <c r="E103" s="2">
        <f>COUNTA(E95:E102)</f>
        <v>8</v>
      </c>
      <c r="I103" s="2">
        <f>AVERAGE(I95:I102)</f>
        <v>31.232517816583137</v>
      </c>
      <c r="O103" s="2">
        <f>AVERAGE(O95:O102)</f>
        <v>-49.549694770232364</v>
      </c>
    </row>
    <row r="104" spans="1:15" x14ac:dyDescent="0.35">
      <c r="A104" t="s">
        <v>27</v>
      </c>
      <c r="B104" t="s">
        <v>15</v>
      </c>
      <c r="C104">
        <v>675</v>
      </c>
      <c r="D104">
        <v>81</v>
      </c>
      <c r="E104" t="s">
        <v>13</v>
      </c>
      <c r="F104">
        <v>1146</v>
      </c>
      <c r="G104">
        <v>189</v>
      </c>
      <c r="H104">
        <v>315</v>
      </c>
      <c r="I104">
        <f t="shared" si="2"/>
        <v>66.666666666666657</v>
      </c>
      <c r="L104">
        <v>1433</v>
      </c>
      <c r="M104">
        <v>452</v>
      </c>
      <c r="N104">
        <v>215</v>
      </c>
      <c r="O104">
        <f t="shared" si="3"/>
        <v>-52.43362831858407</v>
      </c>
    </row>
    <row r="105" spans="1:15" x14ac:dyDescent="0.35">
      <c r="A105" t="s">
        <v>27</v>
      </c>
      <c r="B105" t="s">
        <v>15</v>
      </c>
      <c r="C105">
        <v>675</v>
      </c>
      <c r="D105">
        <v>81</v>
      </c>
      <c r="E105" t="s">
        <v>44</v>
      </c>
      <c r="F105">
        <v>5427</v>
      </c>
      <c r="G105">
        <v>1155</v>
      </c>
      <c r="H105">
        <v>1338</v>
      </c>
      <c r="I105">
        <f t="shared" si="2"/>
        <v>15.844155844155845</v>
      </c>
      <c r="L105">
        <v>1922</v>
      </c>
      <c r="M105">
        <v>661</v>
      </c>
      <c r="N105">
        <v>305</v>
      </c>
      <c r="O105">
        <f t="shared" si="3"/>
        <v>-53.857791225416044</v>
      </c>
    </row>
    <row r="106" spans="1:15" x14ac:dyDescent="0.35">
      <c r="A106" t="s">
        <v>27</v>
      </c>
      <c r="B106" t="s">
        <v>15</v>
      </c>
      <c r="C106">
        <v>675</v>
      </c>
      <c r="D106">
        <v>81</v>
      </c>
      <c r="E106" t="s">
        <v>37</v>
      </c>
      <c r="F106">
        <v>3018</v>
      </c>
      <c r="G106">
        <v>672</v>
      </c>
      <c r="H106">
        <v>831</v>
      </c>
      <c r="I106">
        <f t="shared" si="2"/>
        <v>23.660714285714285</v>
      </c>
      <c r="L106">
        <v>1641</v>
      </c>
      <c r="M106">
        <v>489</v>
      </c>
      <c r="N106">
        <v>242</v>
      </c>
      <c r="O106">
        <f t="shared" si="3"/>
        <v>-50.511247443762784</v>
      </c>
    </row>
    <row r="107" spans="1:15" x14ac:dyDescent="0.35">
      <c r="A107" t="s">
        <v>27</v>
      </c>
      <c r="B107" t="s">
        <v>15</v>
      </c>
      <c r="C107">
        <v>675</v>
      </c>
      <c r="D107">
        <v>81</v>
      </c>
      <c r="E107" t="s">
        <v>36</v>
      </c>
      <c r="F107">
        <v>5277</v>
      </c>
      <c r="G107">
        <v>672</v>
      </c>
      <c r="H107">
        <v>759</v>
      </c>
      <c r="I107">
        <f t="shared" si="2"/>
        <v>12.946428571428573</v>
      </c>
      <c r="L107">
        <v>1881</v>
      </c>
      <c r="M107">
        <v>422</v>
      </c>
      <c r="N107">
        <v>202</v>
      </c>
      <c r="O107">
        <f t="shared" si="3"/>
        <v>-52.132701421800952</v>
      </c>
    </row>
    <row r="108" spans="1:15" x14ac:dyDescent="0.35">
      <c r="A108" t="s">
        <v>27</v>
      </c>
      <c r="B108" t="s">
        <v>15</v>
      </c>
      <c r="C108">
        <v>675</v>
      </c>
      <c r="D108">
        <v>81</v>
      </c>
      <c r="E108" t="s">
        <v>39</v>
      </c>
      <c r="F108">
        <v>8190</v>
      </c>
      <c r="G108">
        <v>897</v>
      </c>
      <c r="H108">
        <v>936</v>
      </c>
      <c r="I108">
        <f t="shared" si="2"/>
        <v>4.3478260869565215</v>
      </c>
      <c r="L108">
        <v>2039</v>
      </c>
      <c r="M108">
        <v>461</v>
      </c>
      <c r="N108">
        <v>165</v>
      </c>
      <c r="O108">
        <f t="shared" si="3"/>
        <v>-64.208242950108456</v>
      </c>
    </row>
    <row r="109" spans="1:15" x14ac:dyDescent="0.35">
      <c r="A109" t="s">
        <v>27</v>
      </c>
      <c r="B109" t="s">
        <v>15</v>
      </c>
      <c r="C109">
        <v>675</v>
      </c>
      <c r="D109">
        <v>81</v>
      </c>
      <c r="E109" t="s">
        <v>49</v>
      </c>
      <c r="F109">
        <v>5859</v>
      </c>
      <c r="G109">
        <v>993</v>
      </c>
      <c r="H109">
        <v>1020</v>
      </c>
      <c r="I109">
        <f t="shared" si="2"/>
        <v>2.7190332326283988</v>
      </c>
      <c r="L109">
        <v>1970</v>
      </c>
      <c r="M109">
        <v>538</v>
      </c>
      <c r="N109">
        <v>237</v>
      </c>
      <c r="O109">
        <f t="shared" si="3"/>
        <v>-55.94795539033457</v>
      </c>
    </row>
    <row r="110" spans="1:15" x14ac:dyDescent="0.35">
      <c r="A110" t="s">
        <v>27</v>
      </c>
      <c r="B110" t="s">
        <v>15</v>
      </c>
      <c r="C110">
        <v>675</v>
      </c>
      <c r="D110">
        <v>81</v>
      </c>
      <c r="E110" t="s">
        <v>52</v>
      </c>
      <c r="F110">
        <v>5304</v>
      </c>
      <c r="G110">
        <v>1086</v>
      </c>
      <c r="H110">
        <v>1098</v>
      </c>
      <c r="I110">
        <f t="shared" si="2"/>
        <v>1.1049723756906076</v>
      </c>
      <c r="L110">
        <v>1962</v>
      </c>
      <c r="M110">
        <v>658</v>
      </c>
      <c r="N110">
        <v>265</v>
      </c>
      <c r="O110">
        <f t="shared" si="3"/>
        <v>-59.726443768996958</v>
      </c>
    </row>
    <row r="111" spans="1:15" s="2" customFormat="1" x14ac:dyDescent="0.35">
      <c r="E111" s="2">
        <f>COUNTA(E104:E110)</f>
        <v>7</v>
      </c>
      <c r="I111" s="2">
        <f>AVERAGE(I104:I110)</f>
        <v>18.184256723320129</v>
      </c>
      <c r="O111" s="2">
        <f>AVERAGE(O104:O110)</f>
        <v>-55.545430074143404</v>
      </c>
    </row>
    <row r="112" spans="1:15" x14ac:dyDescent="0.35">
      <c r="A112" t="s">
        <v>29</v>
      </c>
      <c r="B112" t="s">
        <v>15</v>
      </c>
      <c r="C112">
        <v>914</v>
      </c>
      <c r="D112">
        <v>158</v>
      </c>
      <c r="E112" t="s">
        <v>13</v>
      </c>
      <c r="F112">
        <v>720</v>
      </c>
      <c r="G112">
        <v>90</v>
      </c>
      <c r="H112">
        <v>369</v>
      </c>
      <c r="I112">
        <f t="shared" si="2"/>
        <v>310</v>
      </c>
      <c r="L112">
        <v>1103</v>
      </c>
      <c r="M112">
        <v>527</v>
      </c>
      <c r="N112">
        <v>302</v>
      </c>
      <c r="O112">
        <f t="shared" si="3"/>
        <v>-42.69449715370019</v>
      </c>
    </row>
    <row r="113" spans="1:15" x14ac:dyDescent="0.35">
      <c r="A113" t="s">
        <v>29</v>
      </c>
      <c r="B113" t="s">
        <v>15</v>
      </c>
      <c r="C113">
        <v>914</v>
      </c>
      <c r="D113">
        <v>158</v>
      </c>
      <c r="E113" t="s">
        <v>44</v>
      </c>
      <c r="F113">
        <v>3576</v>
      </c>
      <c r="G113">
        <v>708</v>
      </c>
      <c r="H113">
        <v>1116</v>
      </c>
      <c r="I113">
        <f t="shared" si="2"/>
        <v>57.627118644067799</v>
      </c>
      <c r="L113">
        <v>1356</v>
      </c>
      <c r="M113">
        <v>558</v>
      </c>
      <c r="N113">
        <v>349</v>
      </c>
      <c r="O113">
        <f t="shared" si="3"/>
        <v>-37.455197132616483</v>
      </c>
    </row>
    <row r="114" spans="1:15" x14ac:dyDescent="0.35">
      <c r="A114" t="s">
        <v>29</v>
      </c>
      <c r="B114" t="s">
        <v>15</v>
      </c>
      <c r="C114">
        <v>914</v>
      </c>
      <c r="D114">
        <v>158</v>
      </c>
      <c r="E114" t="s">
        <v>37</v>
      </c>
      <c r="F114">
        <v>2061</v>
      </c>
      <c r="G114">
        <v>444</v>
      </c>
      <c r="H114">
        <v>771</v>
      </c>
      <c r="I114">
        <f t="shared" si="2"/>
        <v>73.648648648648646</v>
      </c>
      <c r="L114">
        <v>1277</v>
      </c>
      <c r="M114">
        <v>456</v>
      </c>
      <c r="N114">
        <v>343</v>
      </c>
      <c r="O114">
        <f t="shared" si="3"/>
        <v>-24.780701754385966</v>
      </c>
    </row>
    <row r="115" spans="1:15" x14ac:dyDescent="0.35">
      <c r="A115" t="s">
        <v>29</v>
      </c>
      <c r="B115" t="s">
        <v>15</v>
      </c>
      <c r="C115">
        <v>914</v>
      </c>
      <c r="D115">
        <v>158</v>
      </c>
      <c r="E115" t="s">
        <v>36</v>
      </c>
      <c r="F115">
        <v>3384</v>
      </c>
      <c r="G115">
        <v>447</v>
      </c>
      <c r="H115">
        <v>858</v>
      </c>
      <c r="I115">
        <f t="shared" si="2"/>
        <v>91.946308724832221</v>
      </c>
      <c r="L115">
        <v>1386</v>
      </c>
      <c r="M115">
        <v>414</v>
      </c>
      <c r="N115">
        <v>355</v>
      </c>
      <c r="O115">
        <f t="shared" si="3"/>
        <v>-14.251207729468598</v>
      </c>
    </row>
    <row r="116" spans="1:15" x14ac:dyDescent="0.35">
      <c r="A116" t="s">
        <v>29</v>
      </c>
      <c r="B116" t="s">
        <v>15</v>
      </c>
      <c r="C116">
        <v>914</v>
      </c>
      <c r="D116">
        <v>158</v>
      </c>
      <c r="E116" t="s">
        <v>39</v>
      </c>
      <c r="F116">
        <v>5460</v>
      </c>
      <c r="G116">
        <v>591</v>
      </c>
      <c r="H116">
        <v>732</v>
      </c>
      <c r="I116">
        <f t="shared" si="2"/>
        <v>23.857868020304569</v>
      </c>
      <c r="L116">
        <v>1442</v>
      </c>
      <c r="M116">
        <v>431</v>
      </c>
      <c r="N116">
        <v>234</v>
      </c>
      <c r="O116">
        <f t="shared" si="3"/>
        <v>-45.707656612529</v>
      </c>
    </row>
    <row r="117" spans="1:15" x14ac:dyDescent="0.35">
      <c r="A117" t="s">
        <v>29</v>
      </c>
      <c r="B117" t="s">
        <v>15</v>
      </c>
      <c r="C117">
        <v>914</v>
      </c>
      <c r="D117">
        <v>158</v>
      </c>
      <c r="E117" t="s">
        <v>49</v>
      </c>
      <c r="F117">
        <v>4041</v>
      </c>
      <c r="G117">
        <v>606</v>
      </c>
      <c r="H117">
        <v>1065</v>
      </c>
      <c r="I117">
        <f t="shared" si="2"/>
        <v>75.742574257425744</v>
      </c>
      <c r="L117">
        <v>1458</v>
      </c>
      <c r="M117">
        <v>481</v>
      </c>
      <c r="N117">
        <v>355</v>
      </c>
      <c r="O117">
        <f t="shared" si="3"/>
        <v>-26.195426195426197</v>
      </c>
    </row>
    <row r="118" spans="1:15" x14ac:dyDescent="0.35">
      <c r="A118" t="s">
        <v>29</v>
      </c>
      <c r="B118" t="s">
        <v>15</v>
      </c>
      <c r="C118">
        <v>914</v>
      </c>
      <c r="D118">
        <v>158</v>
      </c>
      <c r="E118" t="s">
        <v>52</v>
      </c>
      <c r="F118">
        <v>3669</v>
      </c>
      <c r="G118">
        <v>600</v>
      </c>
      <c r="H118">
        <v>1077</v>
      </c>
      <c r="I118">
        <f t="shared" si="2"/>
        <v>79.5</v>
      </c>
      <c r="L118">
        <v>1449</v>
      </c>
      <c r="M118">
        <v>509</v>
      </c>
      <c r="N118">
        <v>344</v>
      </c>
      <c r="O118">
        <f t="shared" si="3"/>
        <v>-32.416502946954814</v>
      </c>
    </row>
    <row r="119" spans="1:15" s="2" customFormat="1" x14ac:dyDescent="0.35">
      <c r="E119" s="2">
        <f>COUNTA(E112:E118)</f>
        <v>7</v>
      </c>
      <c r="I119" s="2">
        <f>AVERAGE(I112:I118)</f>
        <v>101.76035975646843</v>
      </c>
      <c r="O119" s="2">
        <f>AVERAGE(O112:O118)</f>
        <v>-31.928741360725894</v>
      </c>
    </row>
    <row r="120" spans="1:15" x14ac:dyDescent="0.35">
      <c r="A120" t="s">
        <v>30</v>
      </c>
      <c r="B120" t="s">
        <v>15</v>
      </c>
      <c r="C120">
        <v>1260</v>
      </c>
      <c r="D120">
        <v>192</v>
      </c>
      <c r="E120" t="s">
        <v>13</v>
      </c>
      <c r="F120">
        <v>1146</v>
      </c>
      <c r="G120">
        <v>141</v>
      </c>
      <c r="H120">
        <v>393</v>
      </c>
      <c r="I120">
        <f t="shared" si="2"/>
        <v>178.72340425531914</v>
      </c>
      <c r="L120">
        <v>1766</v>
      </c>
      <c r="M120">
        <v>777</v>
      </c>
      <c r="N120">
        <v>351</v>
      </c>
      <c r="O120">
        <f t="shared" si="3"/>
        <v>-54.826254826254825</v>
      </c>
    </row>
    <row r="121" spans="1:15" x14ac:dyDescent="0.35">
      <c r="A121" t="s">
        <v>30</v>
      </c>
      <c r="B121" t="s">
        <v>15</v>
      </c>
      <c r="C121">
        <v>1260</v>
      </c>
      <c r="D121">
        <v>192</v>
      </c>
      <c r="E121" t="s">
        <v>44</v>
      </c>
      <c r="F121">
        <v>5427</v>
      </c>
      <c r="G121">
        <v>1065</v>
      </c>
      <c r="H121">
        <v>1701</v>
      </c>
      <c r="I121">
        <f t="shared" si="2"/>
        <v>59.718309859154928</v>
      </c>
      <c r="L121">
        <v>2060</v>
      </c>
      <c r="M121">
        <v>793</v>
      </c>
      <c r="N121">
        <v>534</v>
      </c>
      <c r="O121">
        <f t="shared" si="3"/>
        <v>-32.66078184110971</v>
      </c>
    </row>
    <row r="122" spans="1:15" x14ac:dyDescent="0.35">
      <c r="A122" t="s">
        <v>30</v>
      </c>
      <c r="B122" t="s">
        <v>15</v>
      </c>
      <c r="C122">
        <v>1260</v>
      </c>
      <c r="D122">
        <v>192</v>
      </c>
      <c r="E122" t="s">
        <v>37</v>
      </c>
      <c r="F122">
        <v>3018</v>
      </c>
      <c r="G122">
        <v>663</v>
      </c>
      <c r="H122">
        <v>1074</v>
      </c>
      <c r="I122">
        <f t="shared" si="2"/>
        <v>61.990950226244344</v>
      </c>
      <c r="L122">
        <v>1843</v>
      </c>
      <c r="M122">
        <v>655</v>
      </c>
      <c r="N122">
        <v>412</v>
      </c>
      <c r="O122">
        <f t="shared" si="3"/>
        <v>-37.099236641221374</v>
      </c>
    </row>
    <row r="123" spans="1:15" x14ac:dyDescent="0.35">
      <c r="A123" t="s">
        <v>30</v>
      </c>
      <c r="B123" t="s">
        <v>15</v>
      </c>
      <c r="C123">
        <v>1260</v>
      </c>
      <c r="D123">
        <v>192</v>
      </c>
      <c r="E123" t="s">
        <v>36</v>
      </c>
      <c r="F123">
        <v>5277</v>
      </c>
      <c r="G123">
        <v>663</v>
      </c>
      <c r="H123">
        <v>1170</v>
      </c>
      <c r="I123">
        <f t="shared" si="2"/>
        <v>76.470588235294116</v>
      </c>
      <c r="L123">
        <v>2077</v>
      </c>
      <c r="M123">
        <v>585</v>
      </c>
      <c r="N123">
        <v>418</v>
      </c>
      <c r="O123">
        <f t="shared" si="3"/>
        <v>-28.547008547008545</v>
      </c>
    </row>
    <row r="124" spans="1:15" x14ac:dyDescent="0.35">
      <c r="A124" t="s">
        <v>30</v>
      </c>
      <c r="B124" t="s">
        <v>15</v>
      </c>
      <c r="C124">
        <v>1260</v>
      </c>
      <c r="D124">
        <v>192</v>
      </c>
      <c r="E124" t="s">
        <v>39</v>
      </c>
      <c r="F124">
        <v>8190</v>
      </c>
      <c r="G124">
        <v>888</v>
      </c>
      <c r="H124">
        <v>948</v>
      </c>
      <c r="I124">
        <f t="shared" si="2"/>
        <v>6.756756756756757</v>
      </c>
      <c r="L124">
        <v>2165</v>
      </c>
      <c r="M124">
        <v>531</v>
      </c>
      <c r="N124">
        <v>260</v>
      </c>
      <c r="O124">
        <f t="shared" si="3"/>
        <v>-51.035781544256118</v>
      </c>
    </row>
    <row r="125" spans="1:15" x14ac:dyDescent="0.35">
      <c r="A125" t="s">
        <v>30</v>
      </c>
      <c r="B125" t="s">
        <v>15</v>
      </c>
      <c r="C125">
        <v>1260</v>
      </c>
      <c r="D125">
        <v>192</v>
      </c>
      <c r="E125" t="s">
        <v>49</v>
      </c>
      <c r="F125">
        <v>5859</v>
      </c>
      <c r="G125">
        <v>822</v>
      </c>
      <c r="H125">
        <v>1359</v>
      </c>
      <c r="I125">
        <f t="shared" si="2"/>
        <v>65.328467153284677</v>
      </c>
      <c r="L125">
        <v>2156</v>
      </c>
      <c r="M125">
        <v>636</v>
      </c>
      <c r="N125">
        <v>420</v>
      </c>
      <c r="O125">
        <f t="shared" si="3"/>
        <v>-33.962264150943398</v>
      </c>
    </row>
    <row r="126" spans="1:15" x14ac:dyDescent="0.35">
      <c r="A126" t="s">
        <v>30</v>
      </c>
      <c r="B126" t="s">
        <v>15</v>
      </c>
      <c r="C126">
        <v>1260</v>
      </c>
      <c r="D126">
        <v>192</v>
      </c>
      <c r="E126" t="s">
        <v>52</v>
      </c>
      <c r="F126">
        <v>5304</v>
      </c>
      <c r="G126">
        <v>879</v>
      </c>
      <c r="H126">
        <v>1440</v>
      </c>
      <c r="I126">
        <f t="shared" si="2"/>
        <v>63.822525597269617</v>
      </c>
      <c r="L126">
        <v>2150</v>
      </c>
      <c r="M126">
        <v>641</v>
      </c>
      <c r="N126">
        <v>430</v>
      </c>
      <c r="O126">
        <f t="shared" si="3"/>
        <v>-32.917316692667711</v>
      </c>
    </row>
    <row r="127" spans="1:15" s="2" customFormat="1" x14ac:dyDescent="0.35">
      <c r="E127" s="2">
        <f>COUNTA(E120:E126)</f>
        <v>7</v>
      </c>
      <c r="I127" s="2">
        <f>AVERAGE(I120:I126)</f>
        <v>73.258714583331951</v>
      </c>
      <c r="O127" s="2">
        <f>AVERAGE(O120:O126)</f>
        <v>-38.721234891923096</v>
      </c>
    </row>
    <row r="128" spans="1:15" x14ac:dyDescent="0.35">
      <c r="A128" t="s">
        <v>31</v>
      </c>
      <c r="B128" t="s">
        <v>15</v>
      </c>
      <c r="C128">
        <v>1992</v>
      </c>
      <c r="D128">
        <v>412</v>
      </c>
      <c r="E128" t="s">
        <v>13</v>
      </c>
      <c r="F128">
        <v>534</v>
      </c>
      <c r="G128">
        <v>246</v>
      </c>
      <c r="H128">
        <v>597</v>
      </c>
      <c r="I128">
        <f t="shared" si="2"/>
        <v>142.6829268292683</v>
      </c>
      <c r="L128">
        <v>1200</v>
      </c>
      <c r="M128">
        <v>957</v>
      </c>
      <c r="N128">
        <v>529</v>
      </c>
      <c r="O128">
        <f t="shared" si="3"/>
        <v>-44.723092998955067</v>
      </c>
    </row>
    <row r="129" spans="1:15" x14ac:dyDescent="0.35">
      <c r="A129" t="s">
        <v>31</v>
      </c>
      <c r="B129" t="s">
        <v>15</v>
      </c>
      <c r="C129">
        <v>1992</v>
      </c>
      <c r="D129">
        <v>412</v>
      </c>
      <c r="E129" t="s">
        <v>44</v>
      </c>
      <c r="F129">
        <v>2127</v>
      </c>
      <c r="G129">
        <v>1050</v>
      </c>
      <c r="H129">
        <v>1407</v>
      </c>
      <c r="I129">
        <f t="shared" si="2"/>
        <v>34</v>
      </c>
      <c r="L129">
        <v>2042</v>
      </c>
      <c r="M129">
        <v>1129</v>
      </c>
      <c r="N129">
        <v>580</v>
      </c>
      <c r="O129">
        <f t="shared" si="3"/>
        <v>-48.627103631532329</v>
      </c>
    </row>
    <row r="130" spans="1:15" x14ac:dyDescent="0.35">
      <c r="A130" t="s">
        <v>31</v>
      </c>
      <c r="B130" t="s">
        <v>15</v>
      </c>
      <c r="C130">
        <v>1992</v>
      </c>
      <c r="D130">
        <v>412</v>
      </c>
      <c r="E130" t="s">
        <v>37</v>
      </c>
      <c r="F130">
        <v>1647</v>
      </c>
      <c r="G130">
        <v>783</v>
      </c>
      <c r="H130">
        <v>1140</v>
      </c>
      <c r="I130">
        <f t="shared" si="2"/>
        <v>45.593869731800766</v>
      </c>
      <c r="L130">
        <v>1913</v>
      </c>
      <c r="M130">
        <v>1177</v>
      </c>
      <c r="N130">
        <v>576</v>
      </c>
      <c r="O130">
        <f t="shared" si="3"/>
        <v>-51.062022090059479</v>
      </c>
    </row>
    <row r="131" spans="1:15" x14ac:dyDescent="0.35">
      <c r="A131" t="s">
        <v>31</v>
      </c>
      <c r="B131" t="s">
        <v>15</v>
      </c>
      <c r="C131">
        <v>1992</v>
      </c>
      <c r="D131">
        <v>412</v>
      </c>
      <c r="E131" t="s">
        <v>36</v>
      </c>
      <c r="F131">
        <v>2250</v>
      </c>
      <c r="G131">
        <v>1041</v>
      </c>
      <c r="H131">
        <v>1533</v>
      </c>
      <c r="I131">
        <f t="shared" si="2"/>
        <v>47.262247838616716</v>
      </c>
      <c r="L131">
        <v>2103</v>
      </c>
      <c r="M131">
        <v>1056</v>
      </c>
      <c r="N131">
        <v>629</v>
      </c>
      <c r="O131">
        <f t="shared" si="3"/>
        <v>-40.435606060606062</v>
      </c>
    </row>
    <row r="132" spans="1:15" x14ac:dyDescent="0.35">
      <c r="A132" t="s">
        <v>31</v>
      </c>
      <c r="B132" t="s">
        <v>15</v>
      </c>
      <c r="C132">
        <v>1992</v>
      </c>
      <c r="D132">
        <v>412</v>
      </c>
      <c r="E132" t="s">
        <v>39</v>
      </c>
      <c r="F132">
        <v>3348</v>
      </c>
      <c r="G132">
        <v>1623</v>
      </c>
      <c r="H132">
        <v>1926</v>
      </c>
      <c r="I132">
        <f t="shared" si="2"/>
        <v>18.669131238447321</v>
      </c>
      <c r="L132">
        <v>2915</v>
      </c>
      <c r="M132">
        <v>1128</v>
      </c>
      <c r="N132">
        <v>656</v>
      </c>
      <c r="O132">
        <f t="shared" si="3"/>
        <v>-41.843971631205676</v>
      </c>
    </row>
    <row r="133" spans="1:15" x14ac:dyDescent="0.35">
      <c r="A133" t="s">
        <v>31</v>
      </c>
      <c r="B133" t="s">
        <v>15</v>
      </c>
      <c r="C133">
        <v>1992</v>
      </c>
      <c r="D133">
        <v>412</v>
      </c>
      <c r="E133" t="s">
        <v>49</v>
      </c>
      <c r="F133">
        <v>2613</v>
      </c>
      <c r="G133">
        <v>1407</v>
      </c>
      <c r="H133">
        <v>1815</v>
      </c>
      <c r="I133">
        <f t="shared" si="2"/>
        <v>28.997867803837952</v>
      </c>
      <c r="L133">
        <v>2408</v>
      </c>
      <c r="M133">
        <v>1130</v>
      </c>
      <c r="N133">
        <v>644</v>
      </c>
      <c r="O133">
        <f t="shared" si="3"/>
        <v>-43.008849557522119</v>
      </c>
    </row>
    <row r="134" spans="1:15" x14ac:dyDescent="0.35">
      <c r="A134" t="s">
        <v>31</v>
      </c>
      <c r="B134" t="s">
        <v>15</v>
      </c>
      <c r="C134">
        <v>1992</v>
      </c>
      <c r="D134">
        <v>412</v>
      </c>
      <c r="E134" t="s">
        <v>52</v>
      </c>
      <c r="F134">
        <v>2475</v>
      </c>
      <c r="G134">
        <v>1203</v>
      </c>
      <c r="H134">
        <v>1800</v>
      </c>
      <c r="I134">
        <f t="shared" si="2"/>
        <v>49.625935162094763</v>
      </c>
      <c r="L134">
        <v>2366</v>
      </c>
      <c r="M134">
        <v>1214</v>
      </c>
      <c r="N134">
        <v>658</v>
      </c>
      <c r="O134">
        <f t="shared" si="3"/>
        <v>-45.799011532125206</v>
      </c>
    </row>
    <row r="135" spans="1:15" s="2" customFormat="1" x14ac:dyDescent="0.35">
      <c r="E135" s="2">
        <f>COUNTA(E128:E134)</f>
        <v>7</v>
      </c>
      <c r="I135" s="2">
        <f>AVERAGE(I128:I134)</f>
        <v>52.404568372009408</v>
      </c>
      <c r="O135" s="2">
        <f>AVERAGE(O128:O134)</f>
        <v>-45.0713796431437</v>
      </c>
    </row>
    <row r="136" spans="1:15" x14ac:dyDescent="0.35">
      <c r="A136" t="s">
        <v>32</v>
      </c>
      <c r="B136" t="s">
        <v>15</v>
      </c>
      <c r="C136">
        <v>2505</v>
      </c>
      <c r="D136">
        <v>327</v>
      </c>
      <c r="E136" t="s">
        <v>13</v>
      </c>
      <c r="F136">
        <v>1146</v>
      </c>
      <c r="G136">
        <v>189</v>
      </c>
      <c r="H136">
        <v>534</v>
      </c>
      <c r="I136">
        <f t="shared" si="2"/>
        <v>182.53968253968253</v>
      </c>
      <c r="L136">
        <v>1903</v>
      </c>
      <c r="M136">
        <v>984</v>
      </c>
      <c r="N136">
        <v>504</v>
      </c>
      <c r="O136">
        <f t="shared" si="3"/>
        <v>-48.780487804878049</v>
      </c>
    </row>
    <row r="137" spans="1:15" x14ac:dyDescent="0.35">
      <c r="A137" t="s">
        <v>32</v>
      </c>
      <c r="B137" t="s">
        <v>15</v>
      </c>
      <c r="C137">
        <v>2505</v>
      </c>
      <c r="D137">
        <v>327</v>
      </c>
      <c r="E137" t="s">
        <v>44</v>
      </c>
      <c r="F137">
        <v>5427</v>
      </c>
      <c r="G137">
        <v>1098</v>
      </c>
      <c r="H137">
        <v>1590</v>
      </c>
      <c r="I137">
        <f t="shared" si="2"/>
        <v>44.808743169398909</v>
      </c>
      <c r="L137">
        <v>2195</v>
      </c>
      <c r="M137">
        <v>1030</v>
      </c>
      <c r="N137">
        <v>520</v>
      </c>
      <c r="O137">
        <f t="shared" si="3"/>
        <v>-49.514563106796118</v>
      </c>
    </row>
    <row r="138" spans="1:15" x14ac:dyDescent="0.35">
      <c r="A138" t="s">
        <v>32</v>
      </c>
      <c r="B138" t="s">
        <v>15</v>
      </c>
      <c r="C138">
        <v>2505</v>
      </c>
      <c r="D138">
        <v>327</v>
      </c>
      <c r="E138" t="s">
        <v>37</v>
      </c>
      <c r="F138">
        <v>3018</v>
      </c>
      <c r="G138">
        <v>636</v>
      </c>
      <c r="H138">
        <v>1107</v>
      </c>
      <c r="I138">
        <f t="shared" si="2"/>
        <v>74.056603773584911</v>
      </c>
      <c r="L138">
        <v>2112</v>
      </c>
      <c r="M138">
        <v>835</v>
      </c>
      <c r="N138">
        <v>471</v>
      </c>
      <c r="O138">
        <f t="shared" si="3"/>
        <v>-43.592814371257482</v>
      </c>
    </row>
    <row r="139" spans="1:15" x14ac:dyDescent="0.35">
      <c r="A139" t="s">
        <v>32</v>
      </c>
      <c r="B139" t="s">
        <v>15</v>
      </c>
      <c r="C139">
        <v>2505</v>
      </c>
      <c r="D139">
        <v>327</v>
      </c>
      <c r="E139" t="s">
        <v>36</v>
      </c>
      <c r="F139">
        <v>5277</v>
      </c>
      <c r="G139">
        <v>648</v>
      </c>
      <c r="H139">
        <v>768</v>
      </c>
      <c r="I139">
        <f t="shared" si="2"/>
        <v>18.518518518518519</v>
      </c>
      <c r="L139">
        <v>2244</v>
      </c>
      <c r="M139">
        <v>756</v>
      </c>
      <c r="N139">
        <v>412</v>
      </c>
      <c r="O139">
        <f t="shared" si="3"/>
        <v>-45.5026455026455</v>
      </c>
    </row>
    <row r="140" spans="1:15" x14ac:dyDescent="0.35">
      <c r="A140" t="s">
        <v>32</v>
      </c>
      <c r="B140" t="s">
        <v>15</v>
      </c>
      <c r="C140">
        <v>2505</v>
      </c>
      <c r="D140">
        <v>327</v>
      </c>
      <c r="E140" t="s">
        <v>39</v>
      </c>
      <c r="F140">
        <v>8190</v>
      </c>
      <c r="G140">
        <v>891</v>
      </c>
      <c r="H140">
        <v>948</v>
      </c>
      <c r="I140">
        <f t="shared" si="2"/>
        <v>6.3973063973063971</v>
      </c>
      <c r="L140">
        <v>2297</v>
      </c>
      <c r="M140">
        <v>695</v>
      </c>
      <c r="N140">
        <v>378</v>
      </c>
      <c r="O140">
        <f t="shared" si="3"/>
        <v>-45.611510791366904</v>
      </c>
    </row>
    <row r="141" spans="1:15" x14ac:dyDescent="0.35">
      <c r="A141" t="s">
        <v>32</v>
      </c>
      <c r="B141" t="s">
        <v>15</v>
      </c>
      <c r="C141">
        <v>2505</v>
      </c>
      <c r="D141">
        <v>327</v>
      </c>
      <c r="E141" t="s">
        <v>49</v>
      </c>
      <c r="F141">
        <v>5859</v>
      </c>
      <c r="G141">
        <v>975</v>
      </c>
      <c r="H141">
        <v>1047</v>
      </c>
      <c r="I141">
        <f t="shared" si="2"/>
        <v>7.384615384615385</v>
      </c>
      <c r="L141">
        <v>2288</v>
      </c>
      <c r="M141">
        <v>893</v>
      </c>
      <c r="N141">
        <v>431</v>
      </c>
      <c r="O141">
        <f t="shared" si="3"/>
        <v>-51.735722284434495</v>
      </c>
    </row>
    <row r="142" spans="1:15" x14ac:dyDescent="0.35">
      <c r="A142" t="s">
        <v>32</v>
      </c>
      <c r="B142" t="s">
        <v>15</v>
      </c>
      <c r="C142">
        <v>2505</v>
      </c>
      <c r="D142">
        <v>327</v>
      </c>
      <c r="E142" t="s">
        <v>52</v>
      </c>
      <c r="F142">
        <v>5304</v>
      </c>
      <c r="G142">
        <v>942</v>
      </c>
      <c r="H142">
        <v>1251</v>
      </c>
      <c r="I142">
        <f t="shared" si="2"/>
        <v>32.802547770700635</v>
      </c>
      <c r="L142">
        <v>2280</v>
      </c>
      <c r="M142">
        <v>834</v>
      </c>
      <c r="N142">
        <v>456</v>
      </c>
      <c r="O142">
        <f t="shared" si="3"/>
        <v>-45.323741007194243</v>
      </c>
    </row>
    <row r="143" spans="1:15" s="2" customFormat="1" x14ac:dyDescent="0.35">
      <c r="E143" s="2">
        <f>COUNTA(E136:E142)</f>
        <v>7</v>
      </c>
      <c r="I143" s="2">
        <f>AVERAGE(I136:I142)</f>
        <v>52.358288221972472</v>
      </c>
      <c r="O143" s="2">
        <f>AVERAGE(O136:O142)</f>
        <v>-47.151640695510402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workbookViewId="0">
      <selection activeCell="B38" sqref="B38"/>
    </sheetView>
  </sheetViews>
  <sheetFormatPr defaultRowHeight="14.5" x14ac:dyDescent="0.35"/>
  <cols>
    <col min="2" max="2" width="14.54296875" bestFit="1" customWidth="1"/>
    <col min="6" max="6" width="9.81640625" bestFit="1" customWidth="1"/>
    <col min="7" max="7" width="10.26953125" bestFit="1" customWidth="1"/>
    <col min="8" max="8" width="14.54296875" bestFit="1" customWidth="1"/>
    <col min="9" max="9" width="15.08984375" bestFit="1" customWidth="1"/>
    <col min="10" max="10" width="10.453125" bestFit="1" customWidth="1"/>
    <col min="11" max="11" width="10.90625" bestFit="1" customWidth="1"/>
    <col min="12" max="12" width="15.1796875" bestFit="1" customWidth="1"/>
    <col min="13" max="13" width="15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150</v>
      </c>
      <c r="D2">
        <v>12</v>
      </c>
      <c r="E2">
        <v>12</v>
      </c>
      <c r="F2">
        <v>0</v>
      </c>
      <c r="G2">
        <v>6</v>
      </c>
      <c r="H2">
        <v>0</v>
      </c>
      <c r="I2" t="e">
        <f>(H2-G2)/H2*100</f>
        <v>#DIV/0!</v>
      </c>
      <c r="J2">
        <v>12</v>
      </c>
      <c r="K2">
        <v>15</v>
      </c>
      <c r="L2">
        <v>12</v>
      </c>
      <c r="M2">
        <f>(L2-K2)/L2*100</f>
        <v>-25</v>
      </c>
    </row>
    <row r="3" spans="1:13" x14ac:dyDescent="0.35">
      <c r="A3" t="s">
        <v>13</v>
      </c>
      <c r="B3" t="s">
        <v>16</v>
      </c>
      <c r="C3" t="s">
        <v>150</v>
      </c>
      <c r="D3">
        <v>79</v>
      </c>
      <c r="E3">
        <v>17</v>
      </c>
      <c r="F3">
        <v>0</v>
      </c>
      <c r="G3">
        <v>3</v>
      </c>
      <c r="H3">
        <v>0</v>
      </c>
      <c r="I3" t="e">
        <f t="shared" ref="I3:I66" si="0">(H3-G3)/H3*100</f>
        <v>#DIV/0!</v>
      </c>
      <c r="J3">
        <v>17</v>
      </c>
      <c r="K3">
        <v>20</v>
      </c>
      <c r="L3">
        <v>17</v>
      </c>
      <c r="M3">
        <f t="shared" ref="M3:M66" si="1">(L3-K3)/L3*100</f>
        <v>-17.647058823529413</v>
      </c>
    </row>
    <row r="4" spans="1:13" x14ac:dyDescent="0.35">
      <c r="A4" t="s">
        <v>13</v>
      </c>
      <c r="B4" t="s">
        <v>18</v>
      </c>
      <c r="C4" t="s">
        <v>150</v>
      </c>
      <c r="D4">
        <v>100</v>
      </c>
      <c r="E4">
        <v>26</v>
      </c>
      <c r="F4">
        <v>0</v>
      </c>
      <c r="G4">
        <v>6</v>
      </c>
      <c r="H4">
        <v>0</v>
      </c>
      <c r="I4" t="e">
        <f t="shared" si="0"/>
        <v>#DIV/0!</v>
      </c>
      <c r="J4">
        <v>23</v>
      </c>
      <c r="K4">
        <v>30</v>
      </c>
      <c r="L4">
        <v>23</v>
      </c>
      <c r="M4">
        <f t="shared" si="1"/>
        <v>-30.434782608695656</v>
      </c>
    </row>
    <row r="5" spans="1:13" x14ac:dyDescent="0.35">
      <c r="A5" t="s">
        <v>13</v>
      </c>
      <c r="B5" t="s">
        <v>20</v>
      </c>
      <c r="C5" t="s">
        <v>150</v>
      </c>
      <c r="D5">
        <v>163</v>
      </c>
      <c r="E5">
        <v>90</v>
      </c>
      <c r="F5">
        <v>0</v>
      </c>
      <c r="G5">
        <v>0</v>
      </c>
      <c r="H5">
        <v>0</v>
      </c>
      <c r="I5" t="e">
        <f t="shared" si="0"/>
        <v>#DIV/0!</v>
      </c>
      <c r="J5">
        <v>90</v>
      </c>
      <c r="K5">
        <v>90</v>
      </c>
      <c r="L5">
        <v>90</v>
      </c>
      <c r="M5">
        <f t="shared" si="1"/>
        <v>0</v>
      </c>
    </row>
    <row r="6" spans="1:13" x14ac:dyDescent="0.35">
      <c r="A6" t="s">
        <v>13</v>
      </c>
      <c r="B6" t="s">
        <v>19</v>
      </c>
      <c r="C6" t="s">
        <v>150</v>
      </c>
      <c r="D6">
        <v>168</v>
      </c>
      <c r="E6">
        <v>26</v>
      </c>
      <c r="F6">
        <v>0</v>
      </c>
      <c r="G6">
        <v>0</v>
      </c>
      <c r="H6">
        <v>0</v>
      </c>
      <c r="I6" t="e">
        <f t="shared" si="0"/>
        <v>#DIV/0!</v>
      </c>
      <c r="J6">
        <v>26</v>
      </c>
      <c r="K6">
        <v>26</v>
      </c>
      <c r="L6">
        <v>26</v>
      </c>
      <c r="M6">
        <f t="shared" si="1"/>
        <v>0</v>
      </c>
    </row>
    <row r="7" spans="1:13" x14ac:dyDescent="0.35">
      <c r="A7" t="s">
        <v>13</v>
      </c>
      <c r="B7" t="s">
        <v>22</v>
      </c>
      <c r="C7" t="s">
        <v>150</v>
      </c>
      <c r="D7">
        <v>190</v>
      </c>
      <c r="E7">
        <v>34</v>
      </c>
      <c r="F7">
        <v>0</v>
      </c>
      <c r="G7">
        <v>6</v>
      </c>
      <c r="H7">
        <v>0</v>
      </c>
      <c r="I7" t="e">
        <f t="shared" si="0"/>
        <v>#DIV/0!</v>
      </c>
      <c r="J7">
        <v>34</v>
      </c>
      <c r="K7">
        <v>47</v>
      </c>
      <c r="L7">
        <v>34</v>
      </c>
      <c r="M7">
        <f t="shared" si="1"/>
        <v>-38.235294117647058</v>
      </c>
    </row>
    <row r="8" spans="1:13" x14ac:dyDescent="0.35">
      <c r="A8" t="s">
        <v>13</v>
      </c>
      <c r="B8" t="s">
        <v>23</v>
      </c>
      <c r="C8" t="s">
        <v>150</v>
      </c>
      <c r="D8">
        <v>270</v>
      </c>
      <c r="E8">
        <v>78</v>
      </c>
      <c r="F8">
        <v>0</v>
      </c>
      <c r="G8">
        <v>18</v>
      </c>
      <c r="H8">
        <v>0</v>
      </c>
      <c r="I8" t="e">
        <f t="shared" si="0"/>
        <v>#DIV/0!</v>
      </c>
      <c r="J8">
        <v>78</v>
      </c>
      <c r="K8">
        <v>133</v>
      </c>
      <c r="L8">
        <v>78</v>
      </c>
      <c r="M8">
        <f t="shared" si="1"/>
        <v>-70.512820512820511</v>
      </c>
    </row>
    <row r="9" spans="1:13" x14ac:dyDescent="0.35">
      <c r="A9" t="s">
        <v>13</v>
      </c>
      <c r="B9" t="s">
        <v>24</v>
      </c>
      <c r="C9" t="s">
        <v>150</v>
      </c>
      <c r="D9">
        <v>282</v>
      </c>
      <c r="E9">
        <v>82</v>
      </c>
      <c r="F9">
        <v>0</v>
      </c>
      <c r="G9">
        <v>18</v>
      </c>
      <c r="H9">
        <v>0</v>
      </c>
      <c r="I9" t="e">
        <f t="shared" si="0"/>
        <v>#DIV/0!</v>
      </c>
      <c r="J9">
        <v>82</v>
      </c>
      <c r="K9">
        <v>156</v>
      </c>
      <c r="L9">
        <v>82</v>
      </c>
      <c r="M9">
        <f t="shared" si="1"/>
        <v>-90.243902439024396</v>
      </c>
    </row>
    <row r="10" spans="1:13" x14ac:dyDescent="0.35">
      <c r="A10" t="s">
        <v>13</v>
      </c>
      <c r="B10" t="s">
        <v>25</v>
      </c>
      <c r="C10" t="s">
        <v>150</v>
      </c>
      <c r="D10">
        <v>335</v>
      </c>
      <c r="E10">
        <v>57</v>
      </c>
      <c r="F10">
        <v>0</v>
      </c>
      <c r="G10">
        <v>105</v>
      </c>
      <c r="H10">
        <v>0</v>
      </c>
      <c r="I10" t="e">
        <f t="shared" si="0"/>
        <v>#DIV/0!</v>
      </c>
      <c r="J10">
        <v>57</v>
      </c>
      <c r="K10">
        <v>213</v>
      </c>
      <c r="L10">
        <v>57</v>
      </c>
      <c r="M10">
        <f t="shared" si="1"/>
        <v>-273.68421052631578</v>
      </c>
    </row>
    <row r="11" spans="1:13" x14ac:dyDescent="0.35">
      <c r="A11" t="s">
        <v>13</v>
      </c>
      <c r="B11" t="s">
        <v>26</v>
      </c>
      <c r="C11" t="s">
        <v>150</v>
      </c>
      <c r="D11">
        <v>335</v>
      </c>
      <c r="E11">
        <v>57</v>
      </c>
      <c r="F11">
        <v>0</v>
      </c>
      <c r="G11">
        <v>81</v>
      </c>
      <c r="H11">
        <v>0</v>
      </c>
      <c r="I11" t="e">
        <f t="shared" si="0"/>
        <v>#DIV/0!</v>
      </c>
      <c r="J11">
        <v>57</v>
      </c>
      <c r="K11">
        <v>196</v>
      </c>
      <c r="L11">
        <v>57</v>
      </c>
      <c r="M11">
        <f t="shared" si="1"/>
        <v>-243.85964912280701</v>
      </c>
    </row>
    <row r="12" spans="1:13" x14ac:dyDescent="0.35">
      <c r="A12" t="s">
        <v>13</v>
      </c>
      <c r="B12" t="s">
        <v>27</v>
      </c>
      <c r="C12" t="s">
        <v>150</v>
      </c>
      <c r="D12">
        <v>375</v>
      </c>
      <c r="E12">
        <v>61</v>
      </c>
      <c r="F12">
        <v>0</v>
      </c>
      <c r="G12">
        <v>99</v>
      </c>
      <c r="H12">
        <v>0</v>
      </c>
      <c r="I12" t="e">
        <f t="shared" si="0"/>
        <v>#DIV/0!</v>
      </c>
      <c r="J12">
        <v>61</v>
      </c>
      <c r="K12">
        <v>236</v>
      </c>
      <c r="L12">
        <v>61</v>
      </c>
      <c r="M12">
        <f t="shared" si="1"/>
        <v>-286.88524590163934</v>
      </c>
    </row>
    <row r="13" spans="1:13" x14ac:dyDescent="0.35">
      <c r="A13" t="s">
        <v>13</v>
      </c>
      <c r="B13" t="s">
        <v>29</v>
      </c>
      <c r="C13" t="s">
        <v>150</v>
      </c>
      <c r="D13">
        <v>459</v>
      </c>
      <c r="E13">
        <v>108</v>
      </c>
      <c r="F13">
        <v>0</v>
      </c>
      <c r="G13">
        <v>90</v>
      </c>
      <c r="H13">
        <v>0</v>
      </c>
      <c r="I13" t="e">
        <f t="shared" si="0"/>
        <v>#DIV/0!</v>
      </c>
      <c r="J13">
        <v>108</v>
      </c>
      <c r="K13">
        <v>310</v>
      </c>
      <c r="L13">
        <v>108</v>
      </c>
      <c r="M13">
        <f t="shared" si="1"/>
        <v>-187.03703703703704</v>
      </c>
    </row>
    <row r="14" spans="1:13" x14ac:dyDescent="0.35">
      <c r="A14" t="s">
        <v>13</v>
      </c>
      <c r="B14" t="s">
        <v>30</v>
      </c>
      <c r="C14" t="s">
        <v>150</v>
      </c>
      <c r="D14">
        <v>615</v>
      </c>
      <c r="E14">
        <v>132</v>
      </c>
      <c r="F14">
        <v>0</v>
      </c>
      <c r="G14">
        <v>111</v>
      </c>
      <c r="H14">
        <v>0</v>
      </c>
      <c r="I14" t="e">
        <f t="shared" si="0"/>
        <v>#DIV/0!</v>
      </c>
      <c r="J14">
        <v>132</v>
      </c>
      <c r="K14">
        <v>426</v>
      </c>
      <c r="L14">
        <v>132</v>
      </c>
      <c r="M14">
        <f t="shared" si="1"/>
        <v>-222.72727272727272</v>
      </c>
    </row>
    <row r="15" spans="1:13" x14ac:dyDescent="0.35">
      <c r="A15" t="s">
        <v>13</v>
      </c>
      <c r="B15" t="s">
        <v>31</v>
      </c>
      <c r="C15" t="s">
        <v>150</v>
      </c>
      <c r="D15">
        <v>646</v>
      </c>
      <c r="E15">
        <v>155</v>
      </c>
      <c r="F15">
        <v>0</v>
      </c>
      <c r="G15">
        <v>93</v>
      </c>
      <c r="H15">
        <v>0</v>
      </c>
      <c r="I15" t="e">
        <f t="shared" si="0"/>
        <v>#DIV/0!</v>
      </c>
      <c r="J15">
        <v>155</v>
      </c>
      <c r="K15">
        <v>320</v>
      </c>
      <c r="L15">
        <v>155</v>
      </c>
      <c r="M15">
        <f t="shared" si="1"/>
        <v>-106.45161290322579</v>
      </c>
    </row>
    <row r="16" spans="1:13" x14ac:dyDescent="0.35">
      <c r="A16" t="s">
        <v>13</v>
      </c>
      <c r="B16" t="s">
        <v>32</v>
      </c>
      <c r="C16" t="s">
        <v>150</v>
      </c>
      <c r="D16">
        <v>1145</v>
      </c>
      <c r="E16">
        <v>217</v>
      </c>
      <c r="F16">
        <v>0</v>
      </c>
      <c r="G16">
        <v>15</v>
      </c>
      <c r="H16">
        <v>0</v>
      </c>
      <c r="I16" t="e">
        <f t="shared" si="0"/>
        <v>#DIV/0!</v>
      </c>
      <c r="J16">
        <v>217</v>
      </c>
      <c r="K16">
        <v>288</v>
      </c>
      <c r="L16">
        <v>217</v>
      </c>
      <c r="M16">
        <f t="shared" si="1"/>
        <v>-32.718894009216591</v>
      </c>
    </row>
    <row r="17" spans="1:13" x14ac:dyDescent="0.35">
      <c r="A17" t="s">
        <v>34</v>
      </c>
      <c r="B17" t="s">
        <v>14</v>
      </c>
      <c r="C17" t="s">
        <v>150</v>
      </c>
      <c r="D17">
        <v>12</v>
      </c>
      <c r="E17">
        <v>12</v>
      </c>
      <c r="F17">
        <v>0</v>
      </c>
      <c r="G17">
        <v>9</v>
      </c>
      <c r="H17">
        <v>0</v>
      </c>
      <c r="I17" t="e">
        <f t="shared" si="0"/>
        <v>#DIV/0!</v>
      </c>
      <c r="J17">
        <v>12</v>
      </c>
      <c r="K17">
        <v>21</v>
      </c>
      <c r="L17">
        <v>12</v>
      </c>
      <c r="M17">
        <f t="shared" si="1"/>
        <v>-75</v>
      </c>
    </row>
    <row r="18" spans="1:13" x14ac:dyDescent="0.35">
      <c r="A18" t="s">
        <v>34</v>
      </c>
      <c r="B18" t="s">
        <v>16</v>
      </c>
      <c r="C18" t="s">
        <v>150</v>
      </c>
      <c r="D18">
        <v>79</v>
      </c>
      <c r="E18">
        <v>17</v>
      </c>
      <c r="F18">
        <v>48</v>
      </c>
      <c r="G18">
        <v>9</v>
      </c>
      <c r="H18">
        <v>9</v>
      </c>
      <c r="I18">
        <f t="shared" si="0"/>
        <v>0</v>
      </c>
      <c r="J18">
        <v>70</v>
      </c>
      <c r="K18">
        <v>26</v>
      </c>
      <c r="L18">
        <v>22</v>
      </c>
      <c r="M18">
        <f t="shared" si="1"/>
        <v>-18.181818181818183</v>
      </c>
    </row>
    <row r="19" spans="1:13" x14ac:dyDescent="0.35">
      <c r="A19" t="s">
        <v>34</v>
      </c>
      <c r="B19" t="s">
        <v>18</v>
      </c>
      <c r="C19" t="s">
        <v>150</v>
      </c>
      <c r="D19">
        <v>100</v>
      </c>
      <c r="E19">
        <v>26</v>
      </c>
      <c r="F19">
        <v>18</v>
      </c>
      <c r="G19">
        <v>3</v>
      </c>
      <c r="H19">
        <v>12</v>
      </c>
      <c r="I19">
        <f t="shared" si="0"/>
        <v>75</v>
      </c>
      <c r="J19">
        <v>53</v>
      </c>
      <c r="K19">
        <v>24</v>
      </c>
      <c r="L19">
        <v>23</v>
      </c>
      <c r="M19">
        <f t="shared" si="1"/>
        <v>-4.3478260869565215</v>
      </c>
    </row>
    <row r="20" spans="1:13" x14ac:dyDescent="0.35">
      <c r="A20" t="s">
        <v>34</v>
      </c>
      <c r="B20" t="s">
        <v>20</v>
      </c>
      <c r="C20" t="s">
        <v>150</v>
      </c>
      <c r="D20">
        <v>163</v>
      </c>
      <c r="E20">
        <v>90</v>
      </c>
      <c r="F20">
        <v>0</v>
      </c>
      <c r="G20">
        <v>6</v>
      </c>
      <c r="H20">
        <v>0</v>
      </c>
      <c r="I20" t="e">
        <f t="shared" si="0"/>
        <v>#DIV/0!</v>
      </c>
      <c r="J20">
        <v>90</v>
      </c>
      <c r="K20">
        <v>93</v>
      </c>
      <c r="L20">
        <v>90</v>
      </c>
      <c r="M20">
        <f t="shared" si="1"/>
        <v>-3.3333333333333335</v>
      </c>
    </row>
    <row r="21" spans="1:13" x14ac:dyDescent="0.35">
      <c r="A21" t="s">
        <v>34</v>
      </c>
      <c r="B21" t="s">
        <v>19</v>
      </c>
      <c r="C21" t="s">
        <v>150</v>
      </c>
      <c r="D21">
        <v>168</v>
      </c>
      <c r="E21">
        <v>26</v>
      </c>
      <c r="F21">
        <v>0</v>
      </c>
      <c r="G21">
        <v>3</v>
      </c>
      <c r="H21">
        <v>0</v>
      </c>
      <c r="I21" t="e">
        <f t="shared" si="0"/>
        <v>#DIV/0!</v>
      </c>
      <c r="J21">
        <v>26</v>
      </c>
      <c r="K21">
        <v>38</v>
      </c>
      <c r="L21">
        <v>26</v>
      </c>
      <c r="M21">
        <f t="shared" si="1"/>
        <v>-46.153846153846153</v>
      </c>
    </row>
    <row r="22" spans="1:13" x14ac:dyDescent="0.35">
      <c r="A22" t="s">
        <v>34</v>
      </c>
      <c r="B22" t="s">
        <v>22</v>
      </c>
      <c r="C22" t="s">
        <v>150</v>
      </c>
      <c r="D22">
        <v>190</v>
      </c>
      <c r="E22">
        <v>34</v>
      </c>
      <c r="F22">
        <v>48</v>
      </c>
      <c r="G22">
        <v>6</v>
      </c>
      <c r="H22">
        <v>15</v>
      </c>
      <c r="I22">
        <f t="shared" si="0"/>
        <v>60</v>
      </c>
      <c r="J22">
        <v>138</v>
      </c>
      <c r="K22">
        <v>50</v>
      </c>
      <c r="L22">
        <v>42</v>
      </c>
      <c r="M22">
        <f t="shared" si="1"/>
        <v>-19.047619047619047</v>
      </c>
    </row>
    <row r="23" spans="1:13" x14ac:dyDescent="0.35">
      <c r="A23" t="s">
        <v>34</v>
      </c>
      <c r="B23" t="s">
        <v>23</v>
      </c>
      <c r="C23" t="s">
        <v>150</v>
      </c>
      <c r="D23">
        <v>270</v>
      </c>
      <c r="E23">
        <v>78</v>
      </c>
      <c r="F23">
        <v>168</v>
      </c>
      <c r="G23">
        <v>45</v>
      </c>
      <c r="H23">
        <v>150</v>
      </c>
      <c r="I23">
        <f t="shared" si="0"/>
        <v>70</v>
      </c>
      <c r="J23">
        <v>236</v>
      </c>
      <c r="K23">
        <v>159</v>
      </c>
      <c r="L23">
        <v>140</v>
      </c>
      <c r="M23">
        <f t="shared" si="1"/>
        <v>-13.571428571428571</v>
      </c>
    </row>
    <row r="24" spans="1:13" x14ac:dyDescent="0.35">
      <c r="A24" t="s">
        <v>34</v>
      </c>
      <c r="B24" t="s">
        <v>24</v>
      </c>
      <c r="C24" t="s">
        <v>150</v>
      </c>
      <c r="D24">
        <v>282</v>
      </c>
      <c r="E24">
        <v>82</v>
      </c>
      <c r="F24">
        <v>168</v>
      </c>
      <c r="G24">
        <v>57</v>
      </c>
      <c r="H24">
        <v>150</v>
      </c>
      <c r="I24">
        <f t="shared" si="0"/>
        <v>62</v>
      </c>
      <c r="J24">
        <v>240</v>
      </c>
      <c r="K24">
        <v>181</v>
      </c>
      <c r="L24">
        <v>144</v>
      </c>
      <c r="M24">
        <f t="shared" si="1"/>
        <v>-25.694444444444443</v>
      </c>
    </row>
    <row r="25" spans="1:13" x14ac:dyDescent="0.35">
      <c r="A25" t="s">
        <v>34</v>
      </c>
      <c r="B25" t="s">
        <v>25</v>
      </c>
      <c r="C25" t="s">
        <v>150</v>
      </c>
      <c r="D25">
        <v>335</v>
      </c>
      <c r="E25">
        <v>57</v>
      </c>
      <c r="F25">
        <v>471</v>
      </c>
      <c r="G25">
        <v>99</v>
      </c>
      <c r="H25">
        <v>141</v>
      </c>
      <c r="I25">
        <f t="shared" si="0"/>
        <v>29.787234042553191</v>
      </c>
      <c r="J25">
        <v>632</v>
      </c>
      <c r="K25">
        <v>224</v>
      </c>
      <c r="L25">
        <v>130</v>
      </c>
      <c r="M25">
        <f t="shared" si="1"/>
        <v>-72.307692307692307</v>
      </c>
    </row>
    <row r="26" spans="1:13" x14ac:dyDescent="0.35">
      <c r="A26" t="s">
        <v>34</v>
      </c>
      <c r="B26" t="s">
        <v>26</v>
      </c>
      <c r="C26" t="s">
        <v>150</v>
      </c>
      <c r="D26">
        <v>335</v>
      </c>
      <c r="E26">
        <v>57</v>
      </c>
      <c r="F26">
        <v>471</v>
      </c>
      <c r="G26">
        <v>195</v>
      </c>
      <c r="H26">
        <v>141</v>
      </c>
      <c r="I26">
        <f t="shared" si="0"/>
        <v>-38.297872340425535</v>
      </c>
      <c r="J26">
        <v>632</v>
      </c>
      <c r="K26">
        <v>264</v>
      </c>
      <c r="L26">
        <v>130</v>
      </c>
      <c r="M26">
        <f t="shared" si="1"/>
        <v>-103.07692307692307</v>
      </c>
    </row>
    <row r="27" spans="1:13" x14ac:dyDescent="0.35">
      <c r="A27" t="s">
        <v>34</v>
      </c>
      <c r="B27" t="s">
        <v>27</v>
      </c>
      <c r="C27" t="s">
        <v>150</v>
      </c>
      <c r="D27">
        <v>375</v>
      </c>
      <c r="E27">
        <v>61</v>
      </c>
      <c r="F27">
        <v>471</v>
      </c>
      <c r="G27">
        <v>126</v>
      </c>
      <c r="H27">
        <v>141</v>
      </c>
      <c r="I27">
        <f t="shared" si="0"/>
        <v>10.638297872340425</v>
      </c>
      <c r="J27">
        <v>657</v>
      </c>
      <c r="K27">
        <v>220</v>
      </c>
      <c r="L27">
        <v>135</v>
      </c>
      <c r="M27">
        <f t="shared" si="1"/>
        <v>-62.962962962962962</v>
      </c>
    </row>
    <row r="28" spans="1:13" x14ac:dyDescent="0.35">
      <c r="A28" t="s">
        <v>34</v>
      </c>
      <c r="B28" t="s">
        <v>29</v>
      </c>
      <c r="C28" t="s">
        <v>150</v>
      </c>
      <c r="D28">
        <v>459</v>
      </c>
      <c r="E28">
        <v>108</v>
      </c>
      <c r="F28">
        <v>294</v>
      </c>
      <c r="G28">
        <v>180</v>
      </c>
      <c r="H28">
        <v>249</v>
      </c>
      <c r="I28">
        <f t="shared" si="0"/>
        <v>27.710843373493976</v>
      </c>
      <c r="J28">
        <v>531</v>
      </c>
      <c r="K28">
        <v>338</v>
      </c>
      <c r="L28">
        <v>214</v>
      </c>
      <c r="M28">
        <f t="shared" si="1"/>
        <v>-57.943925233644855</v>
      </c>
    </row>
    <row r="29" spans="1:13" x14ac:dyDescent="0.35">
      <c r="A29" t="s">
        <v>34</v>
      </c>
      <c r="B29" t="s">
        <v>30</v>
      </c>
      <c r="C29" t="s">
        <v>150</v>
      </c>
      <c r="D29">
        <v>615</v>
      </c>
      <c r="E29">
        <v>132</v>
      </c>
      <c r="F29">
        <v>471</v>
      </c>
      <c r="G29">
        <v>156</v>
      </c>
      <c r="H29">
        <v>231</v>
      </c>
      <c r="I29">
        <f t="shared" si="0"/>
        <v>32.467532467532465</v>
      </c>
      <c r="J29">
        <v>845</v>
      </c>
      <c r="K29">
        <v>478</v>
      </c>
      <c r="L29">
        <v>239</v>
      </c>
      <c r="M29">
        <f t="shared" si="1"/>
        <v>-100</v>
      </c>
    </row>
    <row r="30" spans="1:13" x14ac:dyDescent="0.35">
      <c r="A30" t="s">
        <v>34</v>
      </c>
      <c r="B30" t="s">
        <v>31</v>
      </c>
      <c r="C30" t="s">
        <v>150</v>
      </c>
      <c r="D30">
        <v>646</v>
      </c>
      <c r="E30">
        <v>155</v>
      </c>
      <c r="F30">
        <v>159</v>
      </c>
      <c r="G30">
        <v>114</v>
      </c>
      <c r="H30">
        <v>132</v>
      </c>
      <c r="I30">
        <f t="shared" si="0"/>
        <v>13.636363636363635</v>
      </c>
      <c r="J30">
        <v>419</v>
      </c>
      <c r="K30">
        <v>320</v>
      </c>
      <c r="L30">
        <v>179</v>
      </c>
      <c r="M30">
        <f t="shared" si="1"/>
        <v>-78.770949720670387</v>
      </c>
    </row>
    <row r="31" spans="1:13" x14ac:dyDescent="0.35">
      <c r="A31" t="s">
        <v>34</v>
      </c>
      <c r="B31" t="s">
        <v>32</v>
      </c>
      <c r="C31" t="s">
        <v>150</v>
      </c>
      <c r="D31">
        <v>1145</v>
      </c>
      <c r="E31">
        <v>217</v>
      </c>
      <c r="F31">
        <v>471</v>
      </c>
      <c r="G31">
        <v>105</v>
      </c>
      <c r="H31">
        <v>255</v>
      </c>
      <c r="I31">
        <f t="shared" si="0"/>
        <v>58.82352941176471</v>
      </c>
      <c r="J31">
        <v>878</v>
      </c>
      <c r="K31">
        <v>450</v>
      </c>
      <c r="L31">
        <v>308</v>
      </c>
      <c r="M31">
        <f t="shared" si="1"/>
        <v>-46.103896103896105</v>
      </c>
    </row>
    <row r="32" spans="1:13" x14ac:dyDescent="0.35">
      <c r="A32" t="s">
        <v>36</v>
      </c>
      <c r="B32" t="s">
        <v>14</v>
      </c>
      <c r="C32" t="s">
        <v>150</v>
      </c>
      <c r="D32">
        <v>12</v>
      </c>
      <c r="E32">
        <v>12</v>
      </c>
      <c r="F32">
        <v>6</v>
      </c>
      <c r="G32">
        <v>6</v>
      </c>
      <c r="H32">
        <v>24</v>
      </c>
      <c r="I32">
        <f t="shared" si="0"/>
        <v>75</v>
      </c>
      <c r="J32">
        <v>18</v>
      </c>
      <c r="K32">
        <v>18</v>
      </c>
      <c r="L32">
        <v>16</v>
      </c>
      <c r="M32">
        <f t="shared" si="1"/>
        <v>-12.5</v>
      </c>
    </row>
    <row r="33" spans="1:13" x14ac:dyDescent="0.35">
      <c r="A33" t="s">
        <v>36</v>
      </c>
      <c r="B33" t="s">
        <v>16</v>
      </c>
      <c r="C33" t="s">
        <v>150</v>
      </c>
      <c r="D33">
        <v>79</v>
      </c>
      <c r="E33">
        <v>17</v>
      </c>
      <c r="F33">
        <v>144</v>
      </c>
      <c r="G33">
        <v>21</v>
      </c>
      <c r="H33">
        <v>18</v>
      </c>
      <c r="I33">
        <f t="shared" si="0"/>
        <v>-16.666666666666664</v>
      </c>
      <c r="J33">
        <v>88</v>
      </c>
      <c r="K33">
        <v>44</v>
      </c>
      <c r="L33">
        <v>24</v>
      </c>
      <c r="M33">
        <f t="shared" si="1"/>
        <v>-83.333333333333343</v>
      </c>
    </row>
    <row r="34" spans="1:13" x14ac:dyDescent="0.35">
      <c r="A34" t="s">
        <v>36</v>
      </c>
      <c r="B34" t="s">
        <v>18</v>
      </c>
      <c r="C34" t="s">
        <v>150</v>
      </c>
      <c r="D34">
        <v>100</v>
      </c>
      <c r="E34">
        <v>26</v>
      </c>
      <c r="F34">
        <v>51</v>
      </c>
      <c r="G34">
        <v>15</v>
      </c>
      <c r="H34">
        <v>36</v>
      </c>
      <c r="I34">
        <f t="shared" si="0"/>
        <v>58.333333333333336</v>
      </c>
      <c r="J34">
        <v>70</v>
      </c>
      <c r="K34">
        <v>35</v>
      </c>
      <c r="L34">
        <v>24</v>
      </c>
      <c r="M34">
        <f t="shared" si="1"/>
        <v>-45.833333333333329</v>
      </c>
    </row>
    <row r="35" spans="1:13" x14ac:dyDescent="0.35">
      <c r="A35" t="s">
        <v>36</v>
      </c>
      <c r="B35" t="s">
        <v>20</v>
      </c>
      <c r="C35" t="s">
        <v>150</v>
      </c>
      <c r="D35">
        <v>163</v>
      </c>
      <c r="E35">
        <v>90</v>
      </c>
      <c r="F35">
        <v>24</v>
      </c>
      <c r="G35">
        <v>15</v>
      </c>
      <c r="H35">
        <v>42</v>
      </c>
      <c r="I35">
        <f t="shared" si="0"/>
        <v>64.285714285714292</v>
      </c>
      <c r="J35">
        <v>96</v>
      </c>
      <c r="K35">
        <v>99</v>
      </c>
      <c r="L35">
        <v>65</v>
      </c>
      <c r="M35">
        <f t="shared" si="1"/>
        <v>-52.307692307692314</v>
      </c>
    </row>
    <row r="36" spans="1:13" x14ac:dyDescent="0.35">
      <c r="A36" t="s">
        <v>36</v>
      </c>
      <c r="B36" t="s">
        <v>19</v>
      </c>
      <c r="C36" t="s">
        <v>150</v>
      </c>
      <c r="D36">
        <v>168</v>
      </c>
      <c r="E36">
        <v>26</v>
      </c>
      <c r="F36">
        <v>36</v>
      </c>
      <c r="G36">
        <v>3</v>
      </c>
      <c r="H36">
        <v>45</v>
      </c>
      <c r="I36">
        <f t="shared" si="0"/>
        <v>93.333333333333329</v>
      </c>
      <c r="J36">
        <v>61</v>
      </c>
      <c r="K36">
        <v>35</v>
      </c>
      <c r="L36">
        <v>33</v>
      </c>
      <c r="M36">
        <f t="shared" si="1"/>
        <v>-6.0606060606060606</v>
      </c>
    </row>
    <row r="37" spans="1:13" x14ac:dyDescent="0.35">
      <c r="A37" t="s">
        <v>36</v>
      </c>
      <c r="B37" t="s">
        <v>22</v>
      </c>
      <c r="C37" t="s">
        <v>150</v>
      </c>
      <c r="D37">
        <v>190</v>
      </c>
      <c r="E37">
        <v>34</v>
      </c>
      <c r="F37">
        <v>105</v>
      </c>
      <c r="G37">
        <v>21</v>
      </c>
      <c r="H37">
        <v>33</v>
      </c>
      <c r="I37">
        <f t="shared" si="0"/>
        <v>36.363636363636367</v>
      </c>
      <c r="J37">
        <v>174</v>
      </c>
      <c r="K37">
        <v>59</v>
      </c>
      <c r="L37">
        <v>38</v>
      </c>
      <c r="M37">
        <f t="shared" si="1"/>
        <v>-55.26315789473685</v>
      </c>
    </row>
    <row r="38" spans="1:13" x14ac:dyDescent="0.35">
      <c r="A38" t="s">
        <v>36</v>
      </c>
      <c r="B38" t="s">
        <v>23</v>
      </c>
      <c r="C38" t="s">
        <v>150</v>
      </c>
      <c r="D38">
        <v>270</v>
      </c>
      <c r="E38">
        <v>78</v>
      </c>
      <c r="F38">
        <v>507</v>
      </c>
      <c r="G38">
        <v>108</v>
      </c>
      <c r="H38">
        <v>195</v>
      </c>
      <c r="I38">
        <f t="shared" si="0"/>
        <v>44.61538461538462</v>
      </c>
      <c r="J38">
        <v>335</v>
      </c>
      <c r="K38">
        <v>176</v>
      </c>
      <c r="L38">
        <v>130</v>
      </c>
      <c r="M38">
        <f t="shared" si="1"/>
        <v>-35.384615384615387</v>
      </c>
    </row>
    <row r="39" spans="1:13" x14ac:dyDescent="0.35">
      <c r="A39" t="s">
        <v>36</v>
      </c>
      <c r="B39" t="s">
        <v>24</v>
      </c>
      <c r="C39" t="s">
        <v>150</v>
      </c>
      <c r="D39">
        <v>282</v>
      </c>
      <c r="E39">
        <v>82</v>
      </c>
      <c r="F39">
        <v>414</v>
      </c>
      <c r="G39">
        <v>108</v>
      </c>
      <c r="H39">
        <v>180</v>
      </c>
      <c r="I39">
        <f t="shared" si="0"/>
        <v>40</v>
      </c>
      <c r="J39">
        <v>285</v>
      </c>
      <c r="K39">
        <v>213</v>
      </c>
      <c r="L39">
        <v>122</v>
      </c>
      <c r="M39">
        <f t="shared" si="1"/>
        <v>-74.590163934426229</v>
      </c>
    </row>
    <row r="40" spans="1:13" x14ac:dyDescent="0.35">
      <c r="A40" t="s">
        <v>36</v>
      </c>
      <c r="B40" t="s">
        <v>25</v>
      </c>
      <c r="C40" t="s">
        <v>150</v>
      </c>
      <c r="D40">
        <v>335</v>
      </c>
      <c r="E40">
        <v>57</v>
      </c>
      <c r="F40">
        <v>1323</v>
      </c>
      <c r="G40">
        <v>258</v>
      </c>
      <c r="H40">
        <v>375</v>
      </c>
      <c r="I40">
        <f t="shared" si="0"/>
        <v>31.2</v>
      </c>
      <c r="J40">
        <v>786</v>
      </c>
      <c r="K40">
        <v>246</v>
      </c>
      <c r="L40">
        <v>138</v>
      </c>
      <c r="M40">
        <f t="shared" si="1"/>
        <v>-78.260869565217391</v>
      </c>
    </row>
    <row r="41" spans="1:13" x14ac:dyDescent="0.35">
      <c r="A41" t="s">
        <v>36</v>
      </c>
      <c r="B41" t="s">
        <v>26</v>
      </c>
      <c r="C41" t="s">
        <v>150</v>
      </c>
      <c r="D41">
        <v>335</v>
      </c>
      <c r="E41">
        <v>57</v>
      </c>
      <c r="F41">
        <v>1323</v>
      </c>
      <c r="G41">
        <v>258</v>
      </c>
      <c r="H41">
        <v>375</v>
      </c>
      <c r="I41">
        <f t="shared" si="0"/>
        <v>31.2</v>
      </c>
      <c r="J41">
        <v>786</v>
      </c>
      <c r="K41">
        <v>254</v>
      </c>
      <c r="L41">
        <v>138</v>
      </c>
      <c r="M41">
        <f t="shared" si="1"/>
        <v>-84.05797101449275</v>
      </c>
    </row>
    <row r="42" spans="1:13" x14ac:dyDescent="0.35">
      <c r="A42" t="s">
        <v>36</v>
      </c>
      <c r="B42" t="s">
        <v>27</v>
      </c>
      <c r="C42" t="s">
        <v>150</v>
      </c>
      <c r="D42">
        <v>375</v>
      </c>
      <c r="E42">
        <v>61</v>
      </c>
      <c r="F42">
        <v>1323</v>
      </c>
      <c r="G42">
        <v>261</v>
      </c>
      <c r="H42">
        <v>375</v>
      </c>
      <c r="I42">
        <f t="shared" si="0"/>
        <v>30.4</v>
      </c>
      <c r="J42">
        <v>815</v>
      </c>
      <c r="K42">
        <v>267</v>
      </c>
      <c r="L42">
        <v>142</v>
      </c>
      <c r="M42">
        <f t="shared" si="1"/>
        <v>-88.028169014084511</v>
      </c>
    </row>
    <row r="43" spans="1:13" x14ac:dyDescent="0.35">
      <c r="A43" t="s">
        <v>36</v>
      </c>
      <c r="B43" t="s">
        <v>29</v>
      </c>
      <c r="C43" t="s">
        <v>150</v>
      </c>
      <c r="D43">
        <v>459</v>
      </c>
      <c r="E43">
        <v>108</v>
      </c>
      <c r="F43">
        <v>876</v>
      </c>
      <c r="G43">
        <v>186</v>
      </c>
      <c r="H43">
        <v>390</v>
      </c>
      <c r="I43">
        <f t="shared" si="0"/>
        <v>52.307692307692314</v>
      </c>
      <c r="J43">
        <v>636</v>
      </c>
      <c r="K43">
        <v>291</v>
      </c>
      <c r="L43">
        <v>220</v>
      </c>
      <c r="M43">
        <f t="shared" si="1"/>
        <v>-32.272727272727273</v>
      </c>
    </row>
    <row r="44" spans="1:13" x14ac:dyDescent="0.35">
      <c r="A44" t="s">
        <v>36</v>
      </c>
      <c r="B44" t="s">
        <v>30</v>
      </c>
      <c r="C44" t="s">
        <v>150</v>
      </c>
      <c r="D44">
        <v>615</v>
      </c>
      <c r="E44">
        <v>132</v>
      </c>
      <c r="F44">
        <v>1323</v>
      </c>
      <c r="G44">
        <v>261</v>
      </c>
      <c r="H44">
        <v>450</v>
      </c>
      <c r="I44">
        <f t="shared" si="0"/>
        <v>42</v>
      </c>
      <c r="J44">
        <v>956</v>
      </c>
      <c r="K44">
        <v>356</v>
      </c>
      <c r="L44">
        <v>262</v>
      </c>
      <c r="M44">
        <f t="shared" si="1"/>
        <v>-35.877862595419849</v>
      </c>
    </row>
    <row r="45" spans="1:13" x14ac:dyDescent="0.35">
      <c r="A45" t="s">
        <v>36</v>
      </c>
      <c r="B45" t="s">
        <v>31</v>
      </c>
      <c r="C45" t="s">
        <v>150</v>
      </c>
      <c r="D45">
        <v>646</v>
      </c>
      <c r="E45">
        <v>155</v>
      </c>
      <c r="F45">
        <v>477</v>
      </c>
      <c r="G45">
        <v>186</v>
      </c>
      <c r="H45">
        <v>375</v>
      </c>
      <c r="I45">
        <f t="shared" si="0"/>
        <v>50.4</v>
      </c>
      <c r="J45">
        <v>643</v>
      </c>
      <c r="K45">
        <v>325</v>
      </c>
      <c r="L45">
        <v>222</v>
      </c>
      <c r="M45">
        <f t="shared" si="1"/>
        <v>-46.396396396396398</v>
      </c>
    </row>
    <row r="46" spans="1:13" x14ac:dyDescent="0.35">
      <c r="A46" t="s">
        <v>36</v>
      </c>
      <c r="B46" t="s">
        <v>32</v>
      </c>
      <c r="C46" t="s">
        <v>150</v>
      </c>
      <c r="D46">
        <v>1145</v>
      </c>
      <c r="E46">
        <v>217</v>
      </c>
      <c r="F46">
        <v>1323</v>
      </c>
      <c r="G46">
        <v>261</v>
      </c>
      <c r="H46">
        <v>342</v>
      </c>
      <c r="I46">
        <f t="shared" si="0"/>
        <v>23.684210526315788</v>
      </c>
      <c r="J46">
        <v>994</v>
      </c>
      <c r="K46">
        <v>465</v>
      </c>
      <c r="L46">
        <v>265</v>
      </c>
      <c r="M46">
        <f t="shared" si="1"/>
        <v>-75.471698113207552</v>
      </c>
    </row>
    <row r="47" spans="1:13" x14ac:dyDescent="0.35">
      <c r="A47" t="s">
        <v>37</v>
      </c>
      <c r="B47" t="s">
        <v>14</v>
      </c>
      <c r="C47" t="s">
        <v>150</v>
      </c>
      <c r="D47">
        <v>12</v>
      </c>
      <c r="E47">
        <v>12</v>
      </c>
      <c r="F47">
        <v>12</v>
      </c>
      <c r="G47">
        <v>9</v>
      </c>
      <c r="H47">
        <v>24</v>
      </c>
      <c r="I47">
        <f t="shared" si="0"/>
        <v>62.5</v>
      </c>
      <c r="J47">
        <v>24</v>
      </c>
      <c r="K47">
        <v>21</v>
      </c>
      <c r="L47">
        <v>16</v>
      </c>
      <c r="M47">
        <f t="shared" si="1"/>
        <v>-31.25</v>
      </c>
    </row>
    <row r="48" spans="1:13" x14ac:dyDescent="0.35">
      <c r="A48" t="s">
        <v>37</v>
      </c>
      <c r="B48" t="s">
        <v>16</v>
      </c>
      <c r="C48" t="s">
        <v>150</v>
      </c>
      <c r="D48">
        <v>79</v>
      </c>
      <c r="E48">
        <v>17</v>
      </c>
      <c r="F48">
        <v>90</v>
      </c>
      <c r="G48">
        <v>21</v>
      </c>
      <c r="H48">
        <v>12</v>
      </c>
      <c r="I48">
        <f t="shared" si="0"/>
        <v>-75</v>
      </c>
      <c r="J48">
        <v>82</v>
      </c>
      <c r="K48">
        <v>46</v>
      </c>
      <c r="L48">
        <v>22</v>
      </c>
      <c r="M48">
        <f t="shared" si="1"/>
        <v>-109.09090909090908</v>
      </c>
    </row>
    <row r="49" spans="1:13" x14ac:dyDescent="0.35">
      <c r="A49" t="s">
        <v>37</v>
      </c>
      <c r="B49" t="s">
        <v>18</v>
      </c>
      <c r="C49" t="s">
        <v>150</v>
      </c>
      <c r="D49">
        <v>100</v>
      </c>
      <c r="E49">
        <v>26</v>
      </c>
      <c r="F49">
        <v>42</v>
      </c>
      <c r="G49">
        <v>15</v>
      </c>
      <c r="H49">
        <v>48</v>
      </c>
      <c r="I49">
        <f t="shared" si="0"/>
        <v>68.75</v>
      </c>
      <c r="J49">
        <v>57</v>
      </c>
      <c r="K49">
        <v>33</v>
      </c>
      <c r="L49">
        <v>26</v>
      </c>
      <c r="M49">
        <f t="shared" si="1"/>
        <v>-26.923076923076923</v>
      </c>
    </row>
    <row r="50" spans="1:13" x14ac:dyDescent="0.35">
      <c r="A50" t="s">
        <v>37</v>
      </c>
      <c r="B50" t="s">
        <v>20</v>
      </c>
      <c r="C50" t="s">
        <v>150</v>
      </c>
      <c r="D50">
        <v>163</v>
      </c>
      <c r="E50">
        <v>90</v>
      </c>
      <c r="F50">
        <v>21</v>
      </c>
      <c r="G50">
        <v>0</v>
      </c>
      <c r="H50">
        <v>27</v>
      </c>
      <c r="I50">
        <f t="shared" si="0"/>
        <v>100</v>
      </c>
      <c r="J50">
        <v>102</v>
      </c>
      <c r="K50">
        <v>90</v>
      </c>
      <c r="L50">
        <v>46</v>
      </c>
      <c r="M50">
        <f t="shared" si="1"/>
        <v>-95.652173913043484</v>
      </c>
    </row>
    <row r="51" spans="1:13" x14ac:dyDescent="0.35">
      <c r="A51" t="s">
        <v>37</v>
      </c>
      <c r="B51" t="s">
        <v>19</v>
      </c>
      <c r="C51" t="s">
        <v>150</v>
      </c>
      <c r="D51">
        <v>168</v>
      </c>
      <c r="E51">
        <v>26</v>
      </c>
      <c r="F51">
        <v>9</v>
      </c>
      <c r="G51">
        <v>6</v>
      </c>
      <c r="H51">
        <v>54</v>
      </c>
      <c r="I51">
        <f t="shared" si="0"/>
        <v>88.888888888888886</v>
      </c>
      <c r="J51">
        <v>31</v>
      </c>
      <c r="K51">
        <v>35</v>
      </c>
      <c r="L51">
        <v>43</v>
      </c>
      <c r="M51">
        <f t="shared" si="1"/>
        <v>18.604651162790699</v>
      </c>
    </row>
    <row r="52" spans="1:13" x14ac:dyDescent="0.35">
      <c r="A52" t="s">
        <v>37</v>
      </c>
      <c r="B52" t="s">
        <v>22</v>
      </c>
      <c r="C52" t="s">
        <v>150</v>
      </c>
      <c r="D52">
        <v>190</v>
      </c>
      <c r="E52">
        <v>34</v>
      </c>
      <c r="F52">
        <v>63</v>
      </c>
      <c r="G52">
        <v>12</v>
      </c>
      <c r="H52">
        <v>78</v>
      </c>
      <c r="I52">
        <f t="shared" si="0"/>
        <v>84.615384615384613</v>
      </c>
      <c r="J52">
        <v>145</v>
      </c>
      <c r="K52">
        <v>56</v>
      </c>
      <c r="L52">
        <v>49</v>
      </c>
      <c r="M52">
        <f t="shared" si="1"/>
        <v>-14.285714285714285</v>
      </c>
    </row>
    <row r="53" spans="1:13" x14ac:dyDescent="0.35">
      <c r="A53" t="s">
        <v>37</v>
      </c>
      <c r="B53" t="s">
        <v>23</v>
      </c>
      <c r="C53" t="s">
        <v>150</v>
      </c>
      <c r="D53">
        <v>270</v>
      </c>
      <c r="E53">
        <v>78</v>
      </c>
      <c r="F53">
        <v>279</v>
      </c>
      <c r="G53">
        <v>96</v>
      </c>
      <c r="H53">
        <v>180</v>
      </c>
      <c r="I53">
        <f t="shared" si="0"/>
        <v>46.666666666666664</v>
      </c>
      <c r="J53">
        <v>288</v>
      </c>
      <c r="K53">
        <v>211</v>
      </c>
      <c r="L53">
        <v>120</v>
      </c>
      <c r="M53">
        <f t="shared" si="1"/>
        <v>-75.833333333333329</v>
      </c>
    </row>
    <row r="54" spans="1:13" x14ac:dyDescent="0.35">
      <c r="A54" t="s">
        <v>37</v>
      </c>
      <c r="B54" t="s">
        <v>24</v>
      </c>
      <c r="C54" t="s">
        <v>150</v>
      </c>
      <c r="D54">
        <v>282</v>
      </c>
      <c r="E54">
        <v>82</v>
      </c>
      <c r="F54">
        <v>282</v>
      </c>
      <c r="G54">
        <v>99</v>
      </c>
      <c r="H54">
        <v>198</v>
      </c>
      <c r="I54">
        <f t="shared" si="0"/>
        <v>50</v>
      </c>
      <c r="J54">
        <v>288</v>
      </c>
      <c r="K54">
        <v>177</v>
      </c>
      <c r="L54">
        <v>135</v>
      </c>
      <c r="M54">
        <f t="shared" si="1"/>
        <v>-31.111111111111111</v>
      </c>
    </row>
    <row r="55" spans="1:13" x14ac:dyDescent="0.35">
      <c r="A55" t="s">
        <v>37</v>
      </c>
      <c r="B55" t="s">
        <v>25</v>
      </c>
      <c r="C55" t="s">
        <v>150</v>
      </c>
      <c r="D55">
        <v>335</v>
      </c>
      <c r="E55">
        <v>57</v>
      </c>
      <c r="F55">
        <v>690</v>
      </c>
      <c r="G55">
        <v>231</v>
      </c>
      <c r="H55">
        <v>321</v>
      </c>
      <c r="I55">
        <f t="shared" si="0"/>
        <v>28.037383177570092</v>
      </c>
      <c r="J55">
        <v>591</v>
      </c>
      <c r="K55">
        <v>248</v>
      </c>
      <c r="L55">
        <v>151</v>
      </c>
      <c r="M55">
        <f t="shared" si="1"/>
        <v>-64.238410596026483</v>
      </c>
    </row>
    <row r="56" spans="1:13" x14ac:dyDescent="0.35">
      <c r="A56" t="s">
        <v>37</v>
      </c>
      <c r="B56" t="s">
        <v>26</v>
      </c>
      <c r="C56" t="s">
        <v>150</v>
      </c>
      <c r="D56">
        <v>335</v>
      </c>
      <c r="E56">
        <v>57</v>
      </c>
      <c r="F56">
        <v>690</v>
      </c>
      <c r="G56">
        <v>273</v>
      </c>
      <c r="H56">
        <v>321</v>
      </c>
      <c r="I56">
        <f t="shared" si="0"/>
        <v>14.953271028037381</v>
      </c>
      <c r="J56">
        <v>591</v>
      </c>
      <c r="K56">
        <v>299</v>
      </c>
      <c r="L56">
        <v>151</v>
      </c>
      <c r="M56">
        <f t="shared" si="1"/>
        <v>-98.013245033112582</v>
      </c>
    </row>
    <row r="57" spans="1:13" x14ac:dyDescent="0.35">
      <c r="A57" t="s">
        <v>37</v>
      </c>
      <c r="B57" t="s">
        <v>27</v>
      </c>
      <c r="C57" t="s">
        <v>150</v>
      </c>
      <c r="D57">
        <v>375</v>
      </c>
      <c r="E57">
        <v>61</v>
      </c>
      <c r="F57">
        <v>690</v>
      </c>
      <c r="G57">
        <v>273</v>
      </c>
      <c r="H57">
        <v>321</v>
      </c>
      <c r="I57">
        <f t="shared" si="0"/>
        <v>14.953271028037381</v>
      </c>
      <c r="J57">
        <v>619</v>
      </c>
      <c r="K57">
        <v>310</v>
      </c>
      <c r="L57">
        <v>157</v>
      </c>
      <c r="M57">
        <f t="shared" si="1"/>
        <v>-97.452229299363054</v>
      </c>
    </row>
    <row r="58" spans="1:13" x14ac:dyDescent="0.35">
      <c r="A58" t="s">
        <v>37</v>
      </c>
      <c r="B58" t="s">
        <v>29</v>
      </c>
      <c r="C58" t="s">
        <v>150</v>
      </c>
      <c r="D58">
        <v>459</v>
      </c>
      <c r="E58">
        <v>108</v>
      </c>
      <c r="F58">
        <v>456</v>
      </c>
      <c r="G58">
        <v>180</v>
      </c>
      <c r="H58">
        <v>240</v>
      </c>
      <c r="I58">
        <f t="shared" si="0"/>
        <v>25</v>
      </c>
      <c r="J58">
        <v>537</v>
      </c>
      <c r="K58">
        <v>275</v>
      </c>
      <c r="L58">
        <v>174</v>
      </c>
      <c r="M58">
        <f t="shared" si="1"/>
        <v>-58.045977011494251</v>
      </c>
    </row>
    <row r="59" spans="1:13" x14ac:dyDescent="0.35">
      <c r="A59" t="s">
        <v>37</v>
      </c>
      <c r="B59" t="s">
        <v>30</v>
      </c>
      <c r="C59" t="s">
        <v>150</v>
      </c>
      <c r="D59">
        <v>615</v>
      </c>
      <c r="E59">
        <v>132</v>
      </c>
      <c r="F59">
        <v>690</v>
      </c>
      <c r="G59">
        <v>249</v>
      </c>
      <c r="H59">
        <v>384</v>
      </c>
      <c r="I59">
        <f t="shared" si="0"/>
        <v>35.15625</v>
      </c>
      <c r="J59">
        <v>803</v>
      </c>
      <c r="K59">
        <v>384</v>
      </c>
      <c r="L59">
        <v>248</v>
      </c>
      <c r="M59">
        <f t="shared" si="1"/>
        <v>-54.838709677419352</v>
      </c>
    </row>
    <row r="60" spans="1:13" x14ac:dyDescent="0.35">
      <c r="A60" t="s">
        <v>37</v>
      </c>
      <c r="B60" t="s">
        <v>31</v>
      </c>
      <c r="C60" t="s">
        <v>150</v>
      </c>
      <c r="D60">
        <v>646</v>
      </c>
      <c r="E60">
        <v>155</v>
      </c>
      <c r="F60">
        <v>285</v>
      </c>
      <c r="G60">
        <v>171</v>
      </c>
      <c r="H60">
        <v>225</v>
      </c>
      <c r="I60">
        <f t="shared" si="0"/>
        <v>24</v>
      </c>
      <c r="J60">
        <v>455</v>
      </c>
      <c r="K60">
        <v>312</v>
      </c>
      <c r="L60">
        <v>185</v>
      </c>
      <c r="M60">
        <f t="shared" si="1"/>
        <v>-68.648648648648646</v>
      </c>
    </row>
    <row r="61" spans="1:13" x14ac:dyDescent="0.35">
      <c r="A61" t="s">
        <v>37</v>
      </c>
      <c r="B61" t="s">
        <v>32</v>
      </c>
      <c r="C61" t="s">
        <v>150</v>
      </c>
      <c r="D61">
        <v>1145</v>
      </c>
      <c r="E61">
        <v>217</v>
      </c>
      <c r="F61">
        <v>690</v>
      </c>
      <c r="G61">
        <v>222</v>
      </c>
      <c r="H61">
        <v>387</v>
      </c>
      <c r="I61">
        <f t="shared" si="0"/>
        <v>42.63565891472868</v>
      </c>
      <c r="J61">
        <v>951</v>
      </c>
      <c r="K61">
        <v>479</v>
      </c>
      <c r="L61">
        <v>284</v>
      </c>
      <c r="M61">
        <f t="shared" si="1"/>
        <v>-68.661971830985919</v>
      </c>
    </row>
    <row r="62" spans="1:13" x14ac:dyDescent="0.35">
      <c r="A62" t="s">
        <v>39</v>
      </c>
      <c r="B62" t="s">
        <v>14</v>
      </c>
      <c r="C62" t="s">
        <v>150</v>
      </c>
      <c r="D62">
        <v>12</v>
      </c>
      <c r="E62">
        <v>12</v>
      </c>
      <c r="F62">
        <v>0</v>
      </c>
      <c r="G62">
        <v>9</v>
      </c>
      <c r="H62">
        <v>27</v>
      </c>
      <c r="I62">
        <f t="shared" si="0"/>
        <v>66.666666666666657</v>
      </c>
      <c r="J62">
        <v>12</v>
      </c>
      <c r="K62">
        <v>21</v>
      </c>
      <c r="L62">
        <v>15</v>
      </c>
      <c r="M62">
        <f t="shared" si="1"/>
        <v>-40</v>
      </c>
    </row>
    <row r="63" spans="1:13" x14ac:dyDescent="0.35">
      <c r="A63" t="s">
        <v>39</v>
      </c>
      <c r="B63" t="s">
        <v>16</v>
      </c>
      <c r="C63" t="s">
        <v>150</v>
      </c>
      <c r="D63">
        <v>79</v>
      </c>
      <c r="E63">
        <v>17</v>
      </c>
      <c r="F63">
        <v>216</v>
      </c>
      <c r="G63">
        <v>21</v>
      </c>
      <c r="H63">
        <v>21</v>
      </c>
      <c r="I63">
        <f t="shared" si="0"/>
        <v>0</v>
      </c>
      <c r="J63">
        <v>94</v>
      </c>
      <c r="K63">
        <v>54</v>
      </c>
      <c r="L63">
        <v>30</v>
      </c>
      <c r="M63">
        <f t="shared" si="1"/>
        <v>-80</v>
      </c>
    </row>
    <row r="64" spans="1:13" x14ac:dyDescent="0.35">
      <c r="A64" t="s">
        <v>39</v>
      </c>
      <c r="B64" t="s">
        <v>18</v>
      </c>
      <c r="C64" t="s">
        <v>150</v>
      </c>
      <c r="D64">
        <v>100</v>
      </c>
      <c r="E64">
        <v>26</v>
      </c>
      <c r="F64">
        <v>72</v>
      </c>
      <c r="G64">
        <v>24</v>
      </c>
      <c r="H64">
        <v>57</v>
      </c>
      <c r="I64">
        <f t="shared" si="0"/>
        <v>57.894736842105267</v>
      </c>
      <c r="J64">
        <v>68</v>
      </c>
      <c r="K64">
        <v>36</v>
      </c>
      <c r="L64">
        <v>32</v>
      </c>
      <c r="M64">
        <f t="shared" si="1"/>
        <v>-12.5</v>
      </c>
    </row>
    <row r="65" spans="1:13" x14ac:dyDescent="0.35">
      <c r="A65" t="s">
        <v>39</v>
      </c>
      <c r="B65" t="s">
        <v>20</v>
      </c>
      <c r="C65" t="s">
        <v>150</v>
      </c>
      <c r="D65">
        <v>163</v>
      </c>
      <c r="E65">
        <v>90</v>
      </c>
      <c r="F65">
        <v>0</v>
      </c>
      <c r="G65">
        <v>0</v>
      </c>
      <c r="H65">
        <v>27</v>
      </c>
      <c r="I65">
        <f t="shared" si="0"/>
        <v>100</v>
      </c>
      <c r="J65">
        <v>90</v>
      </c>
      <c r="K65">
        <v>90</v>
      </c>
      <c r="L65">
        <v>76</v>
      </c>
      <c r="M65">
        <f t="shared" si="1"/>
        <v>-18.421052631578945</v>
      </c>
    </row>
    <row r="66" spans="1:13" x14ac:dyDescent="0.35">
      <c r="A66" t="s">
        <v>39</v>
      </c>
      <c r="B66" t="s">
        <v>19</v>
      </c>
      <c r="C66" t="s">
        <v>150</v>
      </c>
      <c r="D66">
        <v>168</v>
      </c>
      <c r="E66">
        <v>26</v>
      </c>
      <c r="F66">
        <v>0</v>
      </c>
      <c r="G66">
        <v>0</v>
      </c>
      <c r="H66">
        <v>27</v>
      </c>
      <c r="I66">
        <f t="shared" si="0"/>
        <v>100</v>
      </c>
      <c r="J66">
        <v>26</v>
      </c>
      <c r="K66">
        <v>26</v>
      </c>
      <c r="L66">
        <v>33</v>
      </c>
      <c r="M66">
        <f t="shared" si="1"/>
        <v>21.212121212121211</v>
      </c>
    </row>
    <row r="67" spans="1:13" x14ac:dyDescent="0.35">
      <c r="A67" t="s">
        <v>39</v>
      </c>
      <c r="B67" t="s">
        <v>22</v>
      </c>
      <c r="C67" t="s">
        <v>150</v>
      </c>
      <c r="D67">
        <v>190</v>
      </c>
      <c r="E67">
        <v>34</v>
      </c>
      <c r="F67">
        <v>168</v>
      </c>
      <c r="G67">
        <v>30</v>
      </c>
      <c r="H67">
        <v>75</v>
      </c>
      <c r="I67">
        <f t="shared" ref="I67:I130" si="2">(H67-G67)/H67*100</f>
        <v>60</v>
      </c>
      <c r="J67">
        <v>228</v>
      </c>
      <c r="K67">
        <v>53</v>
      </c>
      <c r="L67">
        <v>44</v>
      </c>
      <c r="M67">
        <f t="shared" ref="M67:M130" si="3">(L67-K67)/L67*100</f>
        <v>-20.454545454545457</v>
      </c>
    </row>
    <row r="68" spans="1:13" x14ac:dyDescent="0.35">
      <c r="A68" t="s">
        <v>39</v>
      </c>
      <c r="B68" t="s">
        <v>23</v>
      </c>
      <c r="C68" t="s">
        <v>150</v>
      </c>
      <c r="D68">
        <v>270</v>
      </c>
      <c r="E68">
        <v>78</v>
      </c>
      <c r="F68">
        <v>780</v>
      </c>
      <c r="G68">
        <v>168</v>
      </c>
      <c r="H68">
        <v>195</v>
      </c>
      <c r="I68">
        <f t="shared" si="2"/>
        <v>13.846153846153847</v>
      </c>
      <c r="J68">
        <v>342</v>
      </c>
      <c r="K68">
        <v>181</v>
      </c>
      <c r="L68">
        <v>106</v>
      </c>
      <c r="M68">
        <f t="shared" si="3"/>
        <v>-70.754716981132077</v>
      </c>
    </row>
    <row r="69" spans="1:13" x14ac:dyDescent="0.35">
      <c r="A69" t="s">
        <v>39</v>
      </c>
      <c r="B69" t="s">
        <v>24</v>
      </c>
      <c r="C69" t="s">
        <v>150</v>
      </c>
      <c r="D69">
        <v>282</v>
      </c>
      <c r="E69">
        <v>82</v>
      </c>
      <c r="F69">
        <v>780</v>
      </c>
      <c r="G69">
        <v>195</v>
      </c>
      <c r="H69">
        <v>195</v>
      </c>
      <c r="I69">
        <f t="shared" si="2"/>
        <v>0</v>
      </c>
      <c r="J69">
        <v>346</v>
      </c>
      <c r="K69">
        <v>217</v>
      </c>
      <c r="L69">
        <v>110</v>
      </c>
      <c r="M69">
        <f t="shared" si="3"/>
        <v>-97.27272727272728</v>
      </c>
    </row>
    <row r="70" spans="1:13" x14ac:dyDescent="0.35">
      <c r="A70" t="s">
        <v>39</v>
      </c>
      <c r="B70" t="s">
        <v>25</v>
      </c>
      <c r="C70" t="s">
        <v>150</v>
      </c>
      <c r="D70">
        <v>335</v>
      </c>
      <c r="E70">
        <v>57</v>
      </c>
      <c r="F70">
        <v>2160</v>
      </c>
      <c r="G70">
        <v>369</v>
      </c>
      <c r="H70">
        <v>396</v>
      </c>
      <c r="I70">
        <f t="shared" si="2"/>
        <v>6.8181818181818175</v>
      </c>
      <c r="J70">
        <v>876</v>
      </c>
      <c r="K70">
        <v>278</v>
      </c>
      <c r="L70">
        <v>112</v>
      </c>
      <c r="M70">
        <f t="shared" si="3"/>
        <v>-148.21428571428572</v>
      </c>
    </row>
    <row r="71" spans="1:13" x14ac:dyDescent="0.35">
      <c r="A71" t="s">
        <v>39</v>
      </c>
      <c r="B71" t="s">
        <v>26</v>
      </c>
      <c r="C71" t="s">
        <v>150</v>
      </c>
      <c r="D71">
        <v>335</v>
      </c>
      <c r="E71">
        <v>57</v>
      </c>
      <c r="F71">
        <v>2160</v>
      </c>
      <c r="G71">
        <v>360</v>
      </c>
      <c r="H71">
        <v>396</v>
      </c>
      <c r="I71">
        <f t="shared" si="2"/>
        <v>9.0909090909090917</v>
      </c>
      <c r="J71">
        <v>876</v>
      </c>
      <c r="K71">
        <v>268</v>
      </c>
      <c r="L71">
        <v>112</v>
      </c>
      <c r="M71">
        <f t="shared" si="3"/>
        <v>-139.28571428571428</v>
      </c>
    </row>
    <row r="72" spans="1:13" x14ac:dyDescent="0.35">
      <c r="A72" t="s">
        <v>39</v>
      </c>
      <c r="B72" t="s">
        <v>27</v>
      </c>
      <c r="C72" t="s">
        <v>150</v>
      </c>
      <c r="D72">
        <v>375</v>
      </c>
      <c r="E72">
        <v>61</v>
      </c>
      <c r="F72">
        <v>2160</v>
      </c>
      <c r="G72">
        <v>360</v>
      </c>
      <c r="H72">
        <v>396</v>
      </c>
      <c r="I72">
        <f t="shared" si="2"/>
        <v>9.0909090909090917</v>
      </c>
      <c r="J72">
        <v>904</v>
      </c>
      <c r="K72">
        <v>291</v>
      </c>
      <c r="L72">
        <v>116</v>
      </c>
      <c r="M72">
        <f t="shared" si="3"/>
        <v>-150.86206896551724</v>
      </c>
    </row>
    <row r="73" spans="1:13" x14ac:dyDescent="0.35">
      <c r="A73" t="s">
        <v>39</v>
      </c>
      <c r="B73" t="s">
        <v>29</v>
      </c>
      <c r="C73" t="s">
        <v>150</v>
      </c>
      <c r="D73">
        <v>459</v>
      </c>
      <c r="E73">
        <v>108</v>
      </c>
      <c r="F73">
        <v>1440</v>
      </c>
      <c r="G73">
        <v>249</v>
      </c>
      <c r="H73">
        <v>327</v>
      </c>
      <c r="I73">
        <f t="shared" si="2"/>
        <v>23.853211009174313</v>
      </c>
      <c r="J73">
        <v>657</v>
      </c>
      <c r="K73">
        <v>258</v>
      </c>
      <c r="L73">
        <v>155</v>
      </c>
      <c r="M73">
        <f t="shared" si="3"/>
        <v>-66.451612903225808</v>
      </c>
    </row>
    <row r="74" spans="1:13" x14ac:dyDescent="0.35">
      <c r="A74" t="s">
        <v>39</v>
      </c>
      <c r="B74" t="s">
        <v>30</v>
      </c>
      <c r="C74" t="s">
        <v>150</v>
      </c>
      <c r="D74">
        <v>615</v>
      </c>
      <c r="E74">
        <v>132</v>
      </c>
      <c r="F74">
        <v>2160</v>
      </c>
      <c r="G74">
        <v>360</v>
      </c>
      <c r="H74">
        <v>408</v>
      </c>
      <c r="I74">
        <f t="shared" si="2"/>
        <v>11.76470588235294</v>
      </c>
      <c r="J74">
        <v>985</v>
      </c>
      <c r="K74">
        <v>380</v>
      </c>
      <c r="L74">
        <v>176</v>
      </c>
      <c r="M74">
        <f t="shared" si="3"/>
        <v>-115.90909090909092</v>
      </c>
    </row>
    <row r="75" spans="1:13" x14ac:dyDescent="0.35">
      <c r="A75" t="s">
        <v>39</v>
      </c>
      <c r="B75" t="s">
        <v>31</v>
      </c>
      <c r="C75" t="s">
        <v>150</v>
      </c>
      <c r="D75">
        <v>646</v>
      </c>
      <c r="E75">
        <v>155</v>
      </c>
      <c r="F75">
        <v>582</v>
      </c>
      <c r="G75">
        <v>312</v>
      </c>
      <c r="H75">
        <v>435</v>
      </c>
      <c r="I75">
        <f t="shared" si="2"/>
        <v>28.27586206896552</v>
      </c>
      <c r="J75">
        <v>708</v>
      </c>
      <c r="K75">
        <v>342</v>
      </c>
      <c r="L75">
        <v>225</v>
      </c>
      <c r="M75">
        <f t="shared" si="3"/>
        <v>-52</v>
      </c>
    </row>
    <row r="76" spans="1:13" x14ac:dyDescent="0.35">
      <c r="A76" t="s">
        <v>39</v>
      </c>
      <c r="B76" t="s">
        <v>32</v>
      </c>
      <c r="C76" t="s">
        <v>150</v>
      </c>
      <c r="D76">
        <v>1145</v>
      </c>
      <c r="E76">
        <v>217</v>
      </c>
      <c r="F76">
        <v>2160</v>
      </c>
      <c r="G76">
        <v>360</v>
      </c>
      <c r="H76">
        <v>408</v>
      </c>
      <c r="I76">
        <f t="shared" si="2"/>
        <v>11.76470588235294</v>
      </c>
      <c r="J76">
        <v>1007</v>
      </c>
      <c r="K76">
        <v>402</v>
      </c>
      <c r="L76">
        <v>255</v>
      </c>
      <c r="M76">
        <f t="shared" si="3"/>
        <v>-57.647058823529406</v>
      </c>
    </row>
    <row r="77" spans="1:13" x14ac:dyDescent="0.35">
      <c r="A77" t="s">
        <v>44</v>
      </c>
      <c r="B77" t="s">
        <v>14</v>
      </c>
      <c r="C77" t="s">
        <v>150</v>
      </c>
      <c r="D77">
        <v>12</v>
      </c>
      <c r="E77">
        <v>12</v>
      </c>
      <c r="F77">
        <v>0</v>
      </c>
      <c r="G77">
        <v>9</v>
      </c>
      <c r="H77">
        <v>36</v>
      </c>
      <c r="I77">
        <f t="shared" si="2"/>
        <v>75</v>
      </c>
      <c r="J77">
        <v>12</v>
      </c>
      <c r="K77">
        <v>21</v>
      </c>
      <c r="L77">
        <v>17</v>
      </c>
      <c r="M77">
        <f t="shared" si="3"/>
        <v>-23.52941176470588</v>
      </c>
    </row>
    <row r="78" spans="1:13" x14ac:dyDescent="0.35">
      <c r="A78" t="s">
        <v>44</v>
      </c>
      <c r="B78" t="s">
        <v>16</v>
      </c>
      <c r="C78" t="s">
        <v>150</v>
      </c>
      <c r="D78">
        <v>79</v>
      </c>
      <c r="E78">
        <v>17</v>
      </c>
      <c r="F78">
        <v>78</v>
      </c>
      <c r="G78">
        <v>21</v>
      </c>
      <c r="H78">
        <v>24</v>
      </c>
      <c r="I78">
        <f t="shared" si="2"/>
        <v>12.5</v>
      </c>
      <c r="J78">
        <v>64</v>
      </c>
      <c r="K78">
        <v>43</v>
      </c>
      <c r="L78">
        <v>21</v>
      </c>
      <c r="M78">
        <f t="shared" si="3"/>
        <v>-104.76190476190477</v>
      </c>
    </row>
    <row r="79" spans="1:13" x14ac:dyDescent="0.35">
      <c r="A79" t="s">
        <v>44</v>
      </c>
      <c r="B79" t="s">
        <v>18</v>
      </c>
      <c r="C79" t="s">
        <v>150</v>
      </c>
      <c r="D79">
        <v>100</v>
      </c>
      <c r="E79">
        <v>26</v>
      </c>
      <c r="F79">
        <v>30</v>
      </c>
      <c r="G79">
        <v>12</v>
      </c>
      <c r="H79">
        <v>39</v>
      </c>
      <c r="I79">
        <f t="shared" si="2"/>
        <v>69.230769230769226</v>
      </c>
      <c r="J79">
        <v>45</v>
      </c>
      <c r="K79">
        <v>28</v>
      </c>
      <c r="L79">
        <v>29</v>
      </c>
      <c r="M79">
        <f t="shared" si="3"/>
        <v>3.4482758620689653</v>
      </c>
    </row>
    <row r="80" spans="1:13" x14ac:dyDescent="0.35">
      <c r="A80" t="s">
        <v>44</v>
      </c>
      <c r="B80" t="s">
        <v>20</v>
      </c>
      <c r="C80" t="s">
        <v>150</v>
      </c>
      <c r="D80">
        <v>163</v>
      </c>
      <c r="E80">
        <v>90</v>
      </c>
      <c r="F80">
        <v>0</v>
      </c>
      <c r="G80">
        <v>12</v>
      </c>
      <c r="H80">
        <v>48</v>
      </c>
      <c r="I80">
        <f t="shared" si="2"/>
        <v>75</v>
      </c>
      <c r="J80">
        <v>90</v>
      </c>
      <c r="K80">
        <v>96</v>
      </c>
      <c r="L80">
        <v>62</v>
      </c>
      <c r="M80">
        <f t="shared" si="3"/>
        <v>-54.838709677419352</v>
      </c>
    </row>
    <row r="81" spans="1:13" x14ac:dyDescent="0.35">
      <c r="A81" t="s">
        <v>44</v>
      </c>
      <c r="B81" t="s">
        <v>19</v>
      </c>
      <c r="C81" t="s">
        <v>150</v>
      </c>
      <c r="D81">
        <v>168</v>
      </c>
      <c r="E81">
        <v>26</v>
      </c>
      <c r="F81">
        <v>0</v>
      </c>
      <c r="G81">
        <v>9</v>
      </c>
      <c r="H81">
        <v>66</v>
      </c>
      <c r="I81">
        <f t="shared" si="2"/>
        <v>86.36363636363636</v>
      </c>
      <c r="J81">
        <v>26</v>
      </c>
      <c r="K81">
        <v>40</v>
      </c>
      <c r="L81">
        <v>40</v>
      </c>
      <c r="M81">
        <f t="shared" si="3"/>
        <v>0</v>
      </c>
    </row>
    <row r="82" spans="1:13" x14ac:dyDescent="0.35">
      <c r="A82" t="s">
        <v>44</v>
      </c>
      <c r="B82" t="s">
        <v>22</v>
      </c>
      <c r="C82" t="s">
        <v>150</v>
      </c>
      <c r="D82">
        <v>190</v>
      </c>
      <c r="E82">
        <v>34</v>
      </c>
      <c r="F82">
        <v>120</v>
      </c>
      <c r="G82">
        <v>24</v>
      </c>
      <c r="H82">
        <v>60</v>
      </c>
      <c r="I82">
        <f t="shared" si="2"/>
        <v>60</v>
      </c>
      <c r="J82">
        <v>154</v>
      </c>
      <c r="K82">
        <v>42</v>
      </c>
      <c r="L82">
        <v>48</v>
      </c>
      <c r="M82">
        <f t="shared" si="3"/>
        <v>12.5</v>
      </c>
    </row>
    <row r="83" spans="1:13" x14ac:dyDescent="0.35">
      <c r="A83" t="s">
        <v>44</v>
      </c>
      <c r="B83" t="s">
        <v>23</v>
      </c>
      <c r="C83" t="s">
        <v>150</v>
      </c>
      <c r="D83">
        <v>270</v>
      </c>
      <c r="E83">
        <v>78</v>
      </c>
      <c r="F83">
        <v>330</v>
      </c>
      <c r="G83">
        <v>141</v>
      </c>
      <c r="H83">
        <v>165</v>
      </c>
      <c r="I83">
        <f t="shared" si="2"/>
        <v>14.545454545454545</v>
      </c>
      <c r="J83">
        <v>233</v>
      </c>
      <c r="K83">
        <v>205</v>
      </c>
      <c r="L83">
        <v>103</v>
      </c>
      <c r="M83">
        <f t="shared" si="3"/>
        <v>-99.029126213592235</v>
      </c>
    </row>
    <row r="84" spans="1:13" x14ac:dyDescent="0.35">
      <c r="A84" t="s">
        <v>44</v>
      </c>
      <c r="B84" t="s">
        <v>24</v>
      </c>
      <c r="C84" t="s">
        <v>150</v>
      </c>
      <c r="D84">
        <v>282</v>
      </c>
      <c r="E84">
        <v>82</v>
      </c>
      <c r="F84">
        <v>330</v>
      </c>
      <c r="G84">
        <v>147</v>
      </c>
      <c r="H84">
        <v>165</v>
      </c>
      <c r="I84">
        <f t="shared" si="2"/>
        <v>10.909090909090908</v>
      </c>
      <c r="J84">
        <v>237</v>
      </c>
      <c r="K84">
        <v>239</v>
      </c>
      <c r="L84">
        <v>107</v>
      </c>
      <c r="M84">
        <f t="shared" si="3"/>
        <v>-123.36448598130841</v>
      </c>
    </row>
    <row r="85" spans="1:13" x14ac:dyDescent="0.35">
      <c r="A85" t="s">
        <v>44</v>
      </c>
      <c r="B85" t="s">
        <v>25</v>
      </c>
      <c r="C85" t="s">
        <v>150</v>
      </c>
      <c r="D85">
        <v>335</v>
      </c>
      <c r="E85">
        <v>57</v>
      </c>
      <c r="F85">
        <v>885</v>
      </c>
      <c r="G85">
        <v>399</v>
      </c>
      <c r="H85">
        <v>516</v>
      </c>
      <c r="I85">
        <f t="shared" si="2"/>
        <v>22.674418604651162</v>
      </c>
      <c r="J85">
        <v>522</v>
      </c>
      <c r="K85">
        <v>351</v>
      </c>
      <c r="L85">
        <v>215</v>
      </c>
      <c r="M85">
        <f t="shared" si="3"/>
        <v>-63.255813953488371</v>
      </c>
    </row>
    <row r="86" spans="1:13" x14ac:dyDescent="0.35">
      <c r="A86" t="s">
        <v>44</v>
      </c>
      <c r="B86" t="s">
        <v>26</v>
      </c>
      <c r="C86" t="s">
        <v>150</v>
      </c>
      <c r="D86">
        <v>335</v>
      </c>
      <c r="E86">
        <v>57</v>
      </c>
      <c r="F86">
        <v>885</v>
      </c>
      <c r="G86">
        <v>405</v>
      </c>
      <c r="H86">
        <v>516</v>
      </c>
      <c r="I86">
        <f t="shared" si="2"/>
        <v>21.511627906976745</v>
      </c>
      <c r="J86">
        <v>522</v>
      </c>
      <c r="K86">
        <v>402</v>
      </c>
      <c r="L86">
        <v>215</v>
      </c>
      <c r="M86">
        <f t="shared" si="3"/>
        <v>-86.976744186046503</v>
      </c>
    </row>
    <row r="87" spans="1:13" x14ac:dyDescent="0.35">
      <c r="A87" t="s">
        <v>44</v>
      </c>
      <c r="B87" t="s">
        <v>27</v>
      </c>
      <c r="C87" t="s">
        <v>150</v>
      </c>
      <c r="D87">
        <v>375</v>
      </c>
      <c r="E87">
        <v>61</v>
      </c>
      <c r="F87">
        <v>885</v>
      </c>
      <c r="G87">
        <v>402</v>
      </c>
      <c r="H87">
        <v>537</v>
      </c>
      <c r="I87">
        <f t="shared" si="2"/>
        <v>25.139664804469277</v>
      </c>
      <c r="J87">
        <v>543</v>
      </c>
      <c r="K87">
        <v>381</v>
      </c>
      <c r="L87">
        <v>224</v>
      </c>
      <c r="M87">
        <f t="shared" si="3"/>
        <v>-70.089285714285708</v>
      </c>
    </row>
    <row r="88" spans="1:13" x14ac:dyDescent="0.35">
      <c r="A88" t="s">
        <v>44</v>
      </c>
      <c r="B88" t="s">
        <v>29</v>
      </c>
      <c r="C88" t="s">
        <v>150</v>
      </c>
      <c r="D88">
        <v>459</v>
      </c>
      <c r="E88">
        <v>108</v>
      </c>
      <c r="F88">
        <v>663</v>
      </c>
      <c r="G88">
        <v>288</v>
      </c>
      <c r="H88">
        <v>432</v>
      </c>
      <c r="I88">
        <f t="shared" si="2"/>
        <v>33.333333333333329</v>
      </c>
      <c r="J88">
        <v>440</v>
      </c>
      <c r="K88">
        <v>360</v>
      </c>
      <c r="L88">
        <v>232</v>
      </c>
      <c r="M88">
        <f t="shared" si="3"/>
        <v>-55.172413793103445</v>
      </c>
    </row>
    <row r="89" spans="1:13" x14ac:dyDescent="0.35">
      <c r="A89" t="s">
        <v>44</v>
      </c>
      <c r="B89" t="s">
        <v>30</v>
      </c>
      <c r="C89" t="s">
        <v>150</v>
      </c>
      <c r="D89">
        <v>615</v>
      </c>
      <c r="E89">
        <v>132</v>
      </c>
      <c r="F89">
        <v>885</v>
      </c>
      <c r="G89">
        <v>387</v>
      </c>
      <c r="H89">
        <v>594</v>
      </c>
      <c r="I89">
        <f t="shared" si="2"/>
        <v>34.848484848484851</v>
      </c>
      <c r="J89">
        <v>606</v>
      </c>
      <c r="K89">
        <v>496</v>
      </c>
      <c r="L89">
        <v>292</v>
      </c>
      <c r="M89">
        <f t="shared" si="3"/>
        <v>-69.863013698630141</v>
      </c>
    </row>
    <row r="90" spans="1:13" x14ac:dyDescent="0.35">
      <c r="A90" t="s">
        <v>44</v>
      </c>
      <c r="B90" t="s">
        <v>31</v>
      </c>
      <c r="C90" t="s">
        <v>150</v>
      </c>
      <c r="D90">
        <v>646</v>
      </c>
      <c r="E90">
        <v>155</v>
      </c>
      <c r="F90">
        <v>402</v>
      </c>
      <c r="G90">
        <v>237</v>
      </c>
      <c r="H90">
        <v>381</v>
      </c>
      <c r="I90">
        <f t="shared" si="2"/>
        <v>37.795275590551178</v>
      </c>
      <c r="J90">
        <v>493</v>
      </c>
      <c r="K90">
        <v>375</v>
      </c>
      <c r="L90">
        <v>244</v>
      </c>
      <c r="M90">
        <f t="shared" si="3"/>
        <v>-53.688524590163937</v>
      </c>
    </row>
    <row r="91" spans="1:13" x14ac:dyDescent="0.35">
      <c r="A91" t="s">
        <v>44</v>
      </c>
      <c r="B91" t="s">
        <v>32</v>
      </c>
      <c r="C91" t="s">
        <v>150</v>
      </c>
      <c r="D91">
        <v>1145</v>
      </c>
      <c r="E91">
        <v>217</v>
      </c>
      <c r="F91">
        <v>885</v>
      </c>
      <c r="G91">
        <v>411</v>
      </c>
      <c r="H91">
        <v>636</v>
      </c>
      <c r="I91">
        <f t="shared" si="2"/>
        <v>35.377358490566039</v>
      </c>
      <c r="J91">
        <v>636</v>
      </c>
      <c r="K91">
        <v>588</v>
      </c>
      <c r="L91">
        <v>298</v>
      </c>
      <c r="M91">
        <f t="shared" si="3"/>
        <v>-97.31543624161074</v>
      </c>
    </row>
    <row r="92" spans="1:13" x14ac:dyDescent="0.35">
      <c r="A92" t="s">
        <v>45</v>
      </c>
      <c r="B92" t="s">
        <v>14</v>
      </c>
      <c r="C92" t="s">
        <v>150</v>
      </c>
      <c r="D92">
        <v>12</v>
      </c>
      <c r="E92">
        <v>12</v>
      </c>
      <c r="F92" t="s">
        <v>42</v>
      </c>
      <c r="G92" t="s">
        <v>42</v>
      </c>
      <c r="H92">
        <v>45</v>
      </c>
      <c r="I92" t="e">
        <f t="shared" si="2"/>
        <v>#VALUE!</v>
      </c>
      <c r="J92" t="s">
        <v>42</v>
      </c>
      <c r="K92" t="s">
        <v>42</v>
      </c>
      <c r="L92">
        <v>21</v>
      </c>
      <c r="M92" t="e">
        <f t="shared" si="3"/>
        <v>#VALUE!</v>
      </c>
    </row>
    <row r="93" spans="1:13" x14ac:dyDescent="0.35">
      <c r="A93" t="s">
        <v>45</v>
      </c>
      <c r="B93" t="s">
        <v>16</v>
      </c>
      <c r="C93" t="s">
        <v>150</v>
      </c>
      <c r="D93">
        <v>79</v>
      </c>
      <c r="E93">
        <v>17</v>
      </c>
      <c r="F93" t="s">
        <v>42</v>
      </c>
      <c r="G93" t="s">
        <v>42</v>
      </c>
      <c r="H93">
        <v>12</v>
      </c>
      <c r="I93" t="e">
        <f t="shared" si="2"/>
        <v>#VALUE!</v>
      </c>
      <c r="J93" t="s">
        <v>42</v>
      </c>
      <c r="K93" t="s">
        <v>42</v>
      </c>
      <c r="L93">
        <v>23</v>
      </c>
      <c r="M93" t="e">
        <f t="shared" si="3"/>
        <v>#VALUE!</v>
      </c>
    </row>
    <row r="94" spans="1:13" x14ac:dyDescent="0.35">
      <c r="A94" t="s">
        <v>45</v>
      </c>
      <c r="B94" t="s">
        <v>18</v>
      </c>
      <c r="C94" t="s">
        <v>150</v>
      </c>
      <c r="D94">
        <v>100</v>
      </c>
      <c r="E94">
        <v>26</v>
      </c>
      <c r="F94" t="s">
        <v>42</v>
      </c>
      <c r="G94" t="s">
        <v>42</v>
      </c>
      <c r="H94">
        <v>39</v>
      </c>
      <c r="I94" t="e">
        <f t="shared" si="2"/>
        <v>#VALUE!</v>
      </c>
      <c r="J94" t="s">
        <v>42</v>
      </c>
      <c r="K94" t="s">
        <v>42</v>
      </c>
      <c r="L94">
        <v>30</v>
      </c>
      <c r="M94" t="e">
        <f t="shared" si="3"/>
        <v>#VALUE!</v>
      </c>
    </row>
    <row r="95" spans="1:13" x14ac:dyDescent="0.35">
      <c r="A95" t="s">
        <v>45</v>
      </c>
      <c r="B95" t="s">
        <v>20</v>
      </c>
      <c r="C95" t="s">
        <v>150</v>
      </c>
      <c r="D95">
        <v>163</v>
      </c>
      <c r="E95">
        <v>90</v>
      </c>
      <c r="F95">
        <v>0</v>
      </c>
      <c r="G95">
        <v>12</v>
      </c>
      <c r="H95">
        <v>45</v>
      </c>
      <c r="I95">
        <f t="shared" si="2"/>
        <v>73.333333333333329</v>
      </c>
      <c r="J95">
        <v>90</v>
      </c>
      <c r="K95">
        <v>93</v>
      </c>
      <c r="L95">
        <v>55</v>
      </c>
      <c r="M95">
        <f t="shared" si="3"/>
        <v>-69.090909090909093</v>
      </c>
    </row>
    <row r="96" spans="1:13" x14ac:dyDescent="0.35">
      <c r="A96" t="s">
        <v>45</v>
      </c>
      <c r="B96" t="s">
        <v>19</v>
      </c>
      <c r="C96" t="s">
        <v>150</v>
      </c>
      <c r="D96">
        <v>168</v>
      </c>
      <c r="E96">
        <v>26</v>
      </c>
      <c r="F96">
        <v>0</v>
      </c>
      <c r="G96">
        <v>12</v>
      </c>
      <c r="H96">
        <v>57</v>
      </c>
      <c r="I96">
        <f t="shared" si="2"/>
        <v>78.94736842105263</v>
      </c>
      <c r="J96">
        <v>26</v>
      </c>
      <c r="K96">
        <v>43</v>
      </c>
      <c r="L96">
        <v>35</v>
      </c>
      <c r="M96">
        <f t="shared" si="3"/>
        <v>-22.857142857142858</v>
      </c>
    </row>
    <row r="97" spans="1:13" x14ac:dyDescent="0.35">
      <c r="A97" t="s">
        <v>45</v>
      </c>
      <c r="B97" t="s">
        <v>22</v>
      </c>
      <c r="C97" t="s">
        <v>150</v>
      </c>
      <c r="D97">
        <v>190</v>
      </c>
      <c r="E97">
        <v>34</v>
      </c>
      <c r="F97" t="s">
        <v>42</v>
      </c>
      <c r="G97" t="s">
        <v>42</v>
      </c>
      <c r="H97">
        <v>78</v>
      </c>
      <c r="I97" t="e">
        <f t="shared" si="2"/>
        <v>#VALUE!</v>
      </c>
      <c r="J97" t="s">
        <v>42</v>
      </c>
      <c r="K97" t="s">
        <v>42</v>
      </c>
      <c r="L97">
        <v>55</v>
      </c>
      <c r="M97" t="e">
        <f t="shared" si="3"/>
        <v>#VALUE!</v>
      </c>
    </row>
    <row r="98" spans="1:13" x14ac:dyDescent="0.35">
      <c r="A98" t="s">
        <v>45</v>
      </c>
      <c r="B98" t="s">
        <v>24</v>
      </c>
      <c r="C98" t="s">
        <v>150</v>
      </c>
      <c r="D98">
        <v>282</v>
      </c>
      <c r="E98">
        <v>82</v>
      </c>
      <c r="F98" t="s">
        <v>42</v>
      </c>
      <c r="G98" t="s">
        <v>42</v>
      </c>
      <c r="H98">
        <v>195</v>
      </c>
      <c r="I98" t="e">
        <f t="shared" si="2"/>
        <v>#VALUE!</v>
      </c>
      <c r="J98" t="s">
        <v>42</v>
      </c>
      <c r="K98" t="s">
        <v>42</v>
      </c>
      <c r="L98">
        <v>137</v>
      </c>
      <c r="M98" t="e">
        <f t="shared" si="3"/>
        <v>#VALUE!</v>
      </c>
    </row>
    <row r="99" spans="1:13" x14ac:dyDescent="0.35">
      <c r="A99" t="s">
        <v>47</v>
      </c>
      <c r="B99" t="s">
        <v>14</v>
      </c>
      <c r="C99" t="s">
        <v>150</v>
      </c>
      <c r="D99">
        <v>12</v>
      </c>
      <c r="E99">
        <v>12</v>
      </c>
      <c r="F99">
        <v>0</v>
      </c>
      <c r="G99">
        <v>15</v>
      </c>
      <c r="H99">
        <v>51</v>
      </c>
      <c r="I99">
        <f t="shared" si="2"/>
        <v>70.588235294117652</v>
      </c>
      <c r="J99">
        <v>12</v>
      </c>
      <c r="K99">
        <v>24</v>
      </c>
      <c r="L99">
        <v>25</v>
      </c>
      <c r="M99">
        <f t="shared" si="3"/>
        <v>4</v>
      </c>
    </row>
    <row r="100" spans="1:13" x14ac:dyDescent="0.35">
      <c r="A100" t="s">
        <v>47</v>
      </c>
      <c r="B100" t="s">
        <v>16</v>
      </c>
      <c r="C100" t="s">
        <v>150</v>
      </c>
      <c r="D100">
        <v>79</v>
      </c>
      <c r="E100">
        <v>17</v>
      </c>
      <c r="F100">
        <v>126</v>
      </c>
      <c r="G100">
        <v>15</v>
      </c>
      <c r="H100">
        <v>24</v>
      </c>
      <c r="I100">
        <f t="shared" si="2"/>
        <v>37.5</v>
      </c>
      <c r="J100">
        <v>79</v>
      </c>
      <c r="K100">
        <v>35</v>
      </c>
      <c r="L100">
        <v>19</v>
      </c>
      <c r="M100">
        <f t="shared" si="3"/>
        <v>-84.210526315789465</v>
      </c>
    </row>
    <row r="101" spans="1:13" x14ac:dyDescent="0.35">
      <c r="A101" t="s">
        <v>47</v>
      </c>
      <c r="B101" t="s">
        <v>18</v>
      </c>
      <c r="C101" t="s">
        <v>150</v>
      </c>
      <c r="D101">
        <v>100</v>
      </c>
      <c r="E101">
        <v>26</v>
      </c>
      <c r="F101">
        <v>48</v>
      </c>
      <c r="G101">
        <v>18</v>
      </c>
      <c r="H101">
        <v>39</v>
      </c>
      <c r="I101">
        <f t="shared" si="2"/>
        <v>53.846153846153847</v>
      </c>
      <c r="J101">
        <v>63</v>
      </c>
      <c r="K101">
        <v>33</v>
      </c>
      <c r="L101">
        <v>29</v>
      </c>
      <c r="M101">
        <f t="shared" si="3"/>
        <v>-13.793103448275861</v>
      </c>
    </row>
    <row r="102" spans="1:13" x14ac:dyDescent="0.35">
      <c r="A102" t="s">
        <v>47</v>
      </c>
      <c r="B102" t="s">
        <v>20</v>
      </c>
      <c r="C102" t="s">
        <v>150</v>
      </c>
      <c r="D102">
        <v>163</v>
      </c>
      <c r="E102">
        <v>90</v>
      </c>
      <c r="F102">
        <v>0</v>
      </c>
      <c r="G102">
        <v>6</v>
      </c>
      <c r="H102">
        <v>66</v>
      </c>
      <c r="I102">
        <f t="shared" si="2"/>
        <v>90.909090909090907</v>
      </c>
      <c r="J102">
        <v>90</v>
      </c>
      <c r="K102">
        <v>96</v>
      </c>
      <c r="L102">
        <v>62</v>
      </c>
      <c r="M102">
        <f t="shared" si="3"/>
        <v>-54.838709677419352</v>
      </c>
    </row>
    <row r="103" spans="1:13" x14ac:dyDescent="0.35">
      <c r="A103" t="s">
        <v>47</v>
      </c>
      <c r="B103" t="s">
        <v>19</v>
      </c>
      <c r="C103" t="s">
        <v>150</v>
      </c>
      <c r="D103">
        <v>168</v>
      </c>
      <c r="E103">
        <v>26</v>
      </c>
      <c r="F103">
        <v>0</v>
      </c>
      <c r="G103">
        <v>9</v>
      </c>
      <c r="H103">
        <v>66</v>
      </c>
      <c r="I103">
        <f t="shared" si="2"/>
        <v>86.36363636363636</v>
      </c>
      <c r="J103">
        <v>26</v>
      </c>
      <c r="K103">
        <v>40</v>
      </c>
      <c r="L103">
        <v>43</v>
      </c>
      <c r="M103">
        <f t="shared" si="3"/>
        <v>6.9767441860465116</v>
      </c>
    </row>
    <row r="104" spans="1:13" x14ac:dyDescent="0.35">
      <c r="A104" t="s">
        <v>47</v>
      </c>
      <c r="B104" t="s">
        <v>22</v>
      </c>
      <c r="C104" t="s">
        <v>150</v>
      </c>
      <c r="D104">
        <v>190</v>
      </c>
      <c r="E104">
        <v>34</v>
      </c>
      <c r="F104">
        <v>81</v>
      </c>
      <c r="G104">
        <v>21</v>
      </c>
      <c r="H104">
        <v>75</v>
      </c>
      <c r="I104">
        <f t="shared" si="2"/>
        <v>72</v>
      </c>
      <c r="J104">
        <v>158</v>
      </c>
      <c r="K104">
        <v>64</v>
      </c>
      <c r="L104">
        <v>56</v>
      </c>
      <c r="M104">
        <f t="shared" si="3"/>
        <v>-14.285714285714285</v>
      </c>
    </row>
    <row r="105" spans="1:13" x14ac:dyDescent="0.35">
      <c r="A105" t="s">
        <v>47</v>
      </c>
      <c r="B105" t="s">
        <v>23</v>
      </c>
      <c r="C105" t="s">
        <v>150</v>
      </c>
      <c r="D105">
        <v>270</v>
      </c>
      <c r="E105">
        <v>78</v>
      </c>
      <c r="F105">
        <v>540</v>
      </c>
      <c r="G105">
        <v>135</v>
      </c>
      <c r="H105">
        <v>159</v>
      </c>
      <c r="I105">
        <f t="shared" si="2"/>
        <v>15.09433962264151</v>
      </c>
      <c r="J105">
        <v>319</v>
      </c>
      <c r="K105">
        <v>188</v>
      </c>
      <c r="L105">
        <v>116</v>
      </c>
      <c r="M105">
        <f t="shared" si="3"/>
        <v>-62.068965517241381</v>
      </c>
    </row>
    <row r="106" spans="1:13" x14ac:dyDescent="0.35">
      <c r="A106" t="s">
        <v>49</v>
      </c>
      <c r="B106" t="s">
        <v>14</v>
      </c>
      <c r="C106" t="s">
        <v>150</v>
      </c>
      <c r="D106">
        <v>12</v>
      </c>
      <c r="E106">
        <v>12</v>
      </c>
      <c r="F106">
        <v>18</v>
      </c>
      <c r="G106">
        <v>0</v>
      </c>
      <c r="H106">
        <v>21</v>
      </c>
      <c r="I106">
        <f t="shared" si="2"/>
        <v>100</v>
      </c>
      <c r="J106">
        <v>30</v>
      </c>
      <c r="K106">
        <v>12</v>
      </c>
      <c r="L106">
        <v>17</v>
      </c>
      <c r="M106">
        <f t="shared" si="3"/>
        <v>29.411764705882355</v>
      </c>
    </row>
    <row r="107" spans="1:13" x14ac:dyDescent="0.35">
      <c r="A107" t="s">
        <v>49</v>
      </c>
      <c r="B107" t="s">
        <v>16</v>
      </c>
      <c r="C107" t="s">
        <v>150</v>
      </c>
      <c r="D107">
        <v>79</v>
      </c>
      <c r="E107">
        <v>17</v>
      </c>
      <c r="F107">
        <v>150</v>
      </c>
      <c r="G107">
        <v>21</v>
      </c>
      <c r="H107">
        <v>15</v>
      </c>
      <c r="I107">
        <f t="shared" si="2"/>
        <v>-40</v>
      </c>
      <c r="J107">
        <v>88</v>
      </c>
      <c r="K107">
        <v>51</v>
      </c>
      <c r="L107">
        <v>26</v>
      </c>
      <c r="M107">
        <f t="shared" si="3"/>
        <v>-96.15384615384616</v>
      </c>
    </row>
    <row r="108" spans="1:13" x14ac:dyDescent="0.35">
      <c r="A108" t="s">
        <v>49</v>
      </c>
      <c r="B108" t="s">
        <v>18</v>
      </c>
      <c r="C108" t="s">
        <v>150</v>
      </c>
      <c r="D108">
        <v>100</v>
      </c>
      <c r="E108">
        <v>26</v>
      </c>
      <c r="F108">
        <v>60</v>
      </c>
      <c r="G108">
        <v>21</v>
      </c>
      <c r="H108">
        <v>36</v>
      </c>
      <c r="I108">
        <f t="shared" si="2"/>
        <v>41.666666666666671</v>
      </c>
      <c r="J108">
        <v>66</v>
      </c>
      <c r="K108">
        <v>38</v>
      </c>
      <c r="L108">
        <v>23</v>
      </c>
      <c r="M108">
        <f t="shared" si="3"/>
        <v>-65.217391304347828</v>
      </c>
    </row>
    <row r="109" spans="1:13" x14ac:dyDescent="0.35">
      <c r="A109" t="s">
        <v>49</v>
      </c>
      <c r="B109" t="s">
        <v>20</v>
      </c>
      <c r="C109" t="s">
        <v>150</v>
      </c>
      <c r="D109">
        <v>163</v>
      </c>
      <c r="E109">
        <v>90</v>
      </c>
      <c r="F109">
        <v>45</v>
      </c>
      <c r="G109">
        <v>0</v>
      </c>
      <c r="H109">
        <v>27</v>
      </c>
      <c r="I109">
        <f t="shared" si="2"/>
        <v>100</v>
      </c>
      <c r="J109">
        <v>116</v>
      </c>
      <c r="K109">
        <v>90</v>
      </c>
      <c r="L109">
        <v>72</v>
      </c>
      <c r="M109">
        <f t="shared" si="3"/>
        <v>-25</v>
      </c>
    </row>
    <row r="110" spans="1:13" x14ac:dyDescent="0.35">
      <c r="A110" t="s">
        <v>49</v>
      </c>
      <c r="B110" t="s">
        <v>19</v>
      </c>
      <c r="C110" t="s">
        <v>150</v>
      </c>
      <c r="D110">
        <v>168</v>
      </c>
      <c r="E110">
        <v>26</v>
      </c>
      <c r="F110">
        <v>51</v>
      </c>
      <c r="G110">
        <v>0</v>
      </c>
      <c r="H110">
        <v>33</v>
      </c>
      <c r="I110">
        <f t="shared" si="2"/>
        <v>100</v>
      </c>
      <c r="J110">
        <v>71</v>
      </c>
      <c r="K110">
        <v>26</v>
      </c>
      <c r="L110">
        <v>37</v>
      </c>
      <c r="M110">
        <f t="shared" si="3"/>
        <v>29.72972972972973</v>
      </c>
    </row>
    <row r="111" spans="1:13" x14ac:dyDescent="0.35">
      <c r="A111" t="s">
        <v>49</v>
      </c>
      <c r="B111" t="s">
        <v>22</v>
      </c>
      <c r="C111" t="s">
        <v>150</v>
      </c>
      <c r="D111">
        <v>190</v>
      </c>
      <c r="E111">
        <v>34</v>
      </c>
      <c r="F111">
        <v>129</v>
      </c>
      <c r="G111">
        <v>21</v>
      </c>
      <c r="H111">
        <v>78</v>
      </c>
      <c r="I111">
        <f t="shared" si="2"/>
        <v>73.076923076923066</v>
      </c>
      <c r="J111">
        <v>206</v>
      </c>
      <c r="K111">
        <v>50</v>
      </c>
      <c r="L111">
        <v>50</v>
      </c>
      <c r="M111">
        <f t="shared" si="3"/>
        <v>0</v>
      </c>
    </row>
    <row r="112" spans="1:13" x14ac:dyDescent="0.35">
      <c r="A112" t="s">
        <v>49</v>
      </c>
      <c r="B112" t="s">
        <v>23</v>
      </c>
      <c r="C112" t="s">
        <v>150</v>
      </c>
      <c r="D112">
        <v>270</v>
      </c>
      <c r="E112">
        <v>78</v>
      </c>
      <c r="F112">
        <v>486</v>
      </c>
      <c r="G112">
        <v>162</v>
      </c>
      <c r="H112">
        <v>195</v>
      </c>
      <c r="I112">
        <f t="shared" si="2"/>
        <v>16.923076923076923</v>
      </c>
      <c r="J112">
        <v>331</v>
      </c>
      <c r="K112">
        <v>198</v>
      </c>
      <c r="L112">
        <v>106</v>
      </c>
      <c r="M112">
        <f t="shared" si="3"/>
        <v>-86.79245283018868</v>
      </c>
    </row>
    <row r="113" spans="1:13" x14ac:dyDescent="0.35">
      <c r="A113" t="s">
        <v>49</v>
      </c>
      <c r="B113" t="s">
        <v>24</v>
      </c>
      <c r="C113" t="s">
        <v>150</v>
      </c>
      <c r="D113">
        <v>282</v>
      </c>
      <c r="E113">
        <v>82</v>
      </c>
      <c r="F113">
        <v>510</v>
      </c>
      <c r="G113">
        <v>156</v>
      </c>
      <c r="H113">
        <v>195</v>
      </c>
      <c r="I113">
        <f t="shared" si="2"/>
        <v>20</v>
      </c>
      <c r="J113">
        <v>313</v>
      </c>
      <c r="K113">
        <v>225</v>
      </c>
      <c r="L113">
        <v>110</v>
      </c>
      <c r="M113">
        <f t="shared" si="3"/>
        <v>-104.54545454545455</v>
      </c>
    </row>
    <row r="114" spans="1:13" x14ac:dyDescent="0.35">
      <c r="A114" t="s">
        <v>49</v>
      </c>
      <c r="B114" t="s">
        <v>25</v>
      </c>
      <c r="C114" t="s">
        <v>150</v>
      </c>
      <c r="D114">
        <v>335</v>
      </c>
      <c r="E114">
        <v>57</v>
      </c>
      <c r="F114">
        <v>1614</v>
      </c>
      <c r="G114">
        <v>363</v>
      </c>
      <c r="H114">
        <v>414</v>
      </c>
      <c r="I114">
        <f t="shared" si="2"/>
        <v>12.318840579710146</v>
      </c>
      <c r="J114">
        <v>840</v>
      </c>
      <c r="K114">
        <v>263</v>
      </c>
      <c r="L114">
        <v>143</v>
      </c>
      <c r="M114">
        <f t="shared" si="3"/>
        <v>-83.91608391608392</v>
      </c>
    </row>
    <row r="115" spans="1:13" x14ac:dyDescent="0.35">
      <c r="A115" t="s">
        <v>49</v>
      </c>
      <c r="B115" t="s">
        <v>26</v>
      </c>
      <c r="C115" t="s">
        <v>150</v>
      </c>
      <c r="D115">
        <v>335</v>
      </c>
      <c r="E115">
        <v>57</v>
      </c>
      <c r="F115">
        <v>1614</v>
      </c>
      <c r="G115">
        <v>366</v>
      </c>
      <c r="H115">
        <v>414</v>
      </c>
      <c r="I115">
        <f t="shared" si="2"/>
        <v>11.594202898550725</v>
      </c>
      <c r="J115">
        <v>840</v>
      </c>
      <c r="K115">
        <v>265</v>
      </c>
      <c r="L115">
        <v>143</v>
      </c>
      <c r="M115">
        <f t="shared" si="3"/>
        <v>-85.314685314685306</v>
      </c>
    </row>
    <row r="116" spans="1:13" x14ac:dyDescent="0.35">
      <c r="A116" t="s">
        <v>49</v>
      </c>
      <c r="B116" t="s">
        <v>27</v>
      </c>
      <c r="C116" t="s">
        <v>150</v>
      </c>
      <c r="D116">
        <v>375</v>
      </c>
      <c r="E116">
        <v>61</v>
      </c>
      <c r="F116">
        <v>1614</v>
      </c>
      <c r="G116">
        <v>372</v>
      </c>
      <c r="H116">
        <v>414</v>
      </c>
      <c r="I116">
        <f t="shared" si="2"/>
        <v>10.144927536231885</v>
      </c>
      <c r="J116">
        <v>868</v>
      </c>
      <c r="K116">
        <v>292</v>
      </c>
      <c r="L116">
        <v>147</v>
      </c>
      <c r="M116">
        <f t="shared" si="3"/>
        <v>-98.639455782312922</v>
      </c>
    </row>
    <row r="117" spans="1:13" x14ac:dyDescent="0.35">
      <c r="A117" t="s">
        <v>49</v>
      </c>
      <c r="B117" t="s">
        <v>29</v>
      </c>
      <c r="C117" t="s">
        <v>150</v>
      </c>
      <c r="D117">
        <v>459</v>
      </c>
      <c r="E117">
        <v>108</v>
      </c>
      <c r="F117">
        <v>1056</v>
      </c>
      <c r="G117">
        <v>249</v>
      </c>
      <c r="H117">
        <v>402</v>
      </c>
      <c r="I117">
        <f t="shared" si="2"/>
        <v>38.059701492537314</v>
      </c>
      <c r="J117">
        <v>662</v>
      </c>
      <c r="K117">
        <v>258</v>
      </c>
      <c r="L117">
        <v>194</v>
      </c>
      <c r="M117">
        <f t="shared" si="3"/>
        <v>-32.989690721649481</v>
      </c>
    </row>
    <row r="118" spans="1:13" x14ac:dyDescent="0.35">
      <c r="A118" t="s">
        <v>49</v>
      </c>
      <c r="B118" t="s">
        <v>30</v>
      </c>
      <c r="C118" t="s">
        <v>150</v>
      </c>
      <c r="D118">
        <v>615</v>
      </c>
      <c r="E118">
        <v>132</v>
      </c>
      <c r="F118">
        <v>1614</v>
      </c>
      <c r="G118">
        <v>366</v>
      </c>
      <c r="H118">
        <v>489</v>
      </c>
      <c r="I118">
        <f t="shared" si="2"/>
        <v>25.153374233128833</v>
      </c>
      <c r="J118">
        <v>979</v>
      </c>
      <c r="K118">
        <v>367</v>
      </c>
      <c r="L118">
        <v>238</v>
      </c>
      <c r="M118">
        <f t="shared" si="3"/>
        <v>-54.201680672268907</v>
      </c>
    </row>
    <row r="119" spans="1:13" x14ac:dyDescent="0.35">
      <c r="A119" t="s">
        <v>49</v>
      </c>
      <c r="B119" t="s">
        <v>31</v>
      </c>
      <c r="C119" t="s">
        <v>150</v>
      </c>
      <c r="D119">
        <v>646</v>
      </c>
      <c r="E119">
        <v>155</v>
      </c>
      <c r="F119">
        <v>522</v>
      </c>
      <c r="G119">
        <v>273</v>
      </c>
      <c r="H119">
        <v>402</v>
      </c>
      <c r="I119">
        <f t="shared" si="2"/>
        <v>32.089552238805972</v>
      </c>
      <c r="J119">
        <v>660</v>
      </c>
      <c r="K119">
        <v>419</v>
      </c>
      <c r="L119">
        <v>231</v>
      </c>
      <c r="M119">
        <f t="shared" si="3"/>
        <v>-81.385281385281388</v>
      </c>
    </row>
    <row r="120" spans="1:13" x14ac:dyDescent="0.35">
      <c r="A120" t="s">
        <v>49</v>
      </c>
      <c r="B120" t="s">
        <v>32</v>
      </c>
      <c r="C120" t="s">
        <v>150</v>
      </c>
      <c r="D120">
        <v>1145</v>
      </c>
      <c r="E120">
        <v>217</v>
      </c>
      <c r="F120">
        <v>1614</v>
      </c>
      <c r="G120">
        <v>366</v>
      </c>
      <c r="H120">
        <v>441</v>
      </c>
      <c r="I120">
        <f t="shared" si="2"/>
        <v>17.006802721088434</v>
      </c>
      <c r="J120">
        <v>1001</v>
      </c>
      <c r="K120">
        <v>444</v>
      </c>
      <c r="L120">
        <v>276</v>
      </c>
      <c r="M120">
        <f t="shared" si="3"/>
        <v>-60.869565217391312</v>
      </c>
    </row>
    <row r="121" spans="1:13" x14ac:dyDescent="0.35">
      <c r="A121" t="s">
        <v>52</v>
      </c>
      <c r="B121" t="s">
        <v>14</v>
      </c>
      <c r="C121" t="s">
        <v>150</v>
      </c>
      <c r="D121">
        <v>12</v>
      </c>
      <c r="E121">
        <v>12</v>
      </c>
      <c r="F121">
        <v>27</v>
      </c>
      <c r="G121">
        <v>9</v>
      </c>
      <c r="H121">
        <v>30</v>
      </c>
      <c r="I121">
        <f t="shared" si="2"/>
        <v>70</v>
      </c>
      <c r="J121">
        <v>39</v>
      </c>
      <c r="K121">
        <v>18</v>
      </c>
      <c r="L121">
        <v>19</v>
      </c>
      <c r="M121">
        <f t="shared" si="3"/>
        <v>5.2631578947368416</v>
      </c>
    </row>
    <row r="122" spans="1:13" x14ac:dyDescent="0.35">
      <c r="A122" t="s">
        <v>52</v>
      </c>
      <c r="B122" t="s">
        <v>16</v>
      </c>
      <c r="C122" t="s">
        <v>150</v>
      </c>
      <c r="D122">
        <v>79</v>
      </c>
      <c r="E122">
        <v>17</v>
      </c>
      <c r="F122">
        <v>135</v>
      </c>
      <c r="G122">
        <v>30</v>
      </c>
      <c r="H122">
        <v>15</v>
      </c>
      <c r="I122">
        <f t="shared" si="2"/>
        <v>-100</v>
      </c>
      <c r="J122">
        <v>85</v>
      </c>
      <c r="K122">
        <v>49</v>
      </c>
      <c r="L122">
        <v>25</v>
      </c>
      <c r="M122">
        <f t="shared" si="3"/>
        <v>-96</v>
      </c>
    </row>
    <row r="123" spans="1:13" x14ac:dyDescent="0.35">
      <c r="A123" t="s">
        <v>52</v>
      </c>
      <c r="B123" t="s">
        <v>18</v>
      </c>
      <c r="C123" t="s">
        <v>150</v>
      </c>
      <c r="D123">
        <v>100</v>
      </c>
      <c r="E123">
        <v>26</v>
      </c>
      <c r="F123">
        <v>63</v>
      </c>
      <c r="G123">
        <v>21</v>
      </c>
      <c r="H123">
        <v>39</v>
      </c>
      <c r="I123">
        <f t="shared" si="2"/>
        <v>46.153846153846153</v>
      </c>
      <c r="J123">
        <v>76</v>
      </c>
      <c r="K123">
        <v>34</v>
      </c>
      <c r="L123">
        <v>24</v>
      </c>
      <c r="M123">
        <f t="shared" si="3"/>
        <v>-41.666666666666671</v>
      </c>
    </row>
    <row r="124" spans="1:13" x14ac:dyDescent="0.35">
      <c r="A124" t="s">
        <v>52</v>
      </c>
      <c r="B124" t="s">
        <v>20</v>
      </c>
      <c r="C124" t="s">
        <v>150</v>
      </c>
      <c r="D124">
        <v>163</v>
      </c>
      <c r="E124">
        <v>90</v>
      </c>
      <c r="F124">
        <v>72</v>
      </c>
      <c r="G124">
        <v>0</v>
      </c>
      <c r="H124">
        <v>45</v>
      </c>
      <c r="I124">
        <f t="shared" si="2"/>
        <v>100</v>
      </c>
      <c r="J124">
        <v>137</v>
      </c>
      <c r="K124">
        <v>90</v>
      </c>
      <c r="L124">
        <v>66</v>
      </c>
      <c r="M124">
        <f t="shared" si="3"/>
        <v>-36.363636363636367</v>
      </c>
    </row>
    <row r="125" spans="1:13" x14ac:dyDescent="0.35">
      <c r="A125" t="s">
        <v>52</v>
      </c>
      <c r="B125" t="s">
        <v>19</v>
      </c>
      <c r="C125" t="s">
        <v>150</v>
      </c>
      <c r="D125">
        <v>168</v>
      </c>
      <c r="E125">
        <v>26</v>
      </c>
      <c r="F125">
        <v>66</v>
      </c>
      <c r="G125">
        <v>3</v>
      </c>
      <c r="H125">
        <v>51</v>
      </c>
      <c r="I125">
        <f t="shared" si="2"/>
        <v>94.117647058823522</v>
      </c>
      <c r="J125">
        <v>73</v>
      </c>
      <c r="K125">
        <v>35</v>
      </c>
      <c r="L125">
        <v>38</v>
      </c>
      <c r="M125">
        <f t="shared" si="3"/>
        <v>7.8947368421052628</v>
      </c>
    </row>
    <row r="126" spans="1:13" x14ac:dyDescent="0.35">
      <c r="A126" t="s">
        <v>52</v>
      </c>
      <c r="B126" t="s">
        <v>22</v>
      </c>
      <c r="C126" t="s">
        <v>150</v>
      </c>
      <c r="D126">
        <v>190</v>
      </c>
      <c r="E126">
        <v>34</v>
      </c>
      <c r="F126">
        <v>114</v>
      </c>
      <c r="G126">
        <v>27</v>
      </c>
      <c r="H126">
        <v>81</v>
      </c>
      <c r="I126">
        <f t="shared" si="2"/>
        <v>66.666666666666657</v>
      </c>
      <c r="J126">
        <v>196</v>
      </c>
      <c r="K126">
        <v>82</v>
      </c>
      <c r="L126">
        <v>56</v>
      </c>
      <c r="M126">
        <f t="shared" si="3"/>
        <v>-46.428571428571431</v>
      </c>
    </row>
    <row r="127" spans="1:13" x14ac:dyDescent="0.35">
      <c r="A127" t="s">
        <v>52</v>
      </c>
      <c r="B127" t="s">
        <v>23</v>
      </c>
      <c r="C127" t="s">
        <v>150</v>
      </c>
      <c r="D127">
        <v>270</v>
      </c>
      <c r="E127">
        <v>78</v>
      </c>
      <c r="F127">
        <v>498</v>
      </c>
      <c r="G127">
        <v>144</v>
      </c>
      <c r="H127">
        <v>195</v>
      </c>
      <c r="I127">
        <f t="shared" si="2"/>
        <v>26.153846153846157</v>
      </c>
      <c r="J127">
        <v>273</v>
      </c>
      <c r="K127">
        <v>187</v>
      </c>
      <c r="L127">
        <v>106</v>
      </c>
      <c r="M127">
        <f t="shared" si="3"/>
        <v>-76.415094339622641</v>
      </c>
    </row>
    <row r="128" spans="1:13" x14ac:dyDescent="0.35">
      <c r="A128" t="s">
        <v>52</v>
      </c>
      <c r="B128" t="s">
        <v>24</v>
      </c>
      <c r="C128" t="s">
        <v>150</v>
      </c>
      <c r="D128">
        <v>282</v>
      </c>
      <c r="E128">
        <v>82</v>
      </c>
      <c r="F128">
        <v>510</v>
      </c>
      <c r="G128">
        <v>153</v>
      </c>
      <c r="H128">
        <v>195</v>
      </c>
      <c r="I128">
        <f t="shared" si="2"/>
        <v>21.53846153846154</v>
      </c>
      <c r="J128">
        <v>309</v>
      </c>
      <c r="K128">
        <v>228</v>
      </c>
      <c r="L128">
        <v>110</v>
      </c>
      <c r="M128">
        <f t="shared" si="3"/>
        <v>-107.27272727272728</v>
      </c>
    </row>
    <row r="129" spans="1:13" x14ac:dyDescent="0.35">
      <c r="A129" t="s">
        <v>52</v>
      </c>
      <c r="B129" t="s">
        <v>25</v>
      </c>
      <c r="C129" t="s">
        <v>150</v>
      </c>
      <c r="D129">
        <v>335</v>
      </c>
      <c r="E129">
        <v>57</v>
      </c>
      <c r="F129">
        <v>1515</v>
      </c>
      <c r="G129">
        <v>378</v>
      </c>
      <c r="H129">
        <v>447</v>
      </c>
      <c r="I129">
        <f t="shared" si="2"/>
        <v>15.436241610738255</v>
      </c>
      <c r="J129">
        <v>835</v>
      </c>
      <c r="K129">
        <v>243</v>
      </c>
      <c r="L129">
        <v>154</v>
      </c>
      <c r="M129">
        <f t="shared" si="3"/>
        <v>-57.792207792207797</v>
      </c>
    </row>
    <row r="130" spans="1:13" x14ac:dyDescent="0.35">
      <c r="A130" t="s">
        <v>52</v>
      </c>
      <c r="B130" t="s">
        <v>26</v>
      </c>
      <c r="C130" t="s">
        <v>150</v>
      </c>
      <c r="D130">
        <v>335</v>
      </c>
      <c r="E130">
        <v>57</v>
      </c>
      <c r="F130">
        <v>1515</v>
      </c>
      <c r="G130">
        <v>423</v>
      </c>
      <c r="H130">
        <v>447</v>
      </c>
      <c r="I130">
        <f t="shared" si="2"/>
        <v>5.3691275167785237</v>
      </c>
      <c r="J130">
        <v>835</v>
      </c>
      <c r="K130">
        <v>304</v>
      </c>
      <c r="L130">
        <v>154</v>
      </c>
      <c r="M130">
        <f t="shared" si="3"/>
        <v>-97.402597402597408</v>
      </c>
    </row>
    <row r="131" spans="1:13" x14ac:dyDescent="0.35">
      <c r="A131" t="s">
        <v>52</v>
      </c>
      <c r="B131" t="s">
        <v>27</v>
      </c>
      <c r="C131" t="s">
        <v>150</v>
      </c>
      <c r="D131">
        <v>375</v>
      </c>
      <c r="E131">
        <v>61</v>
      </c>
      <c r="F131">
        <v>1515</v>
      </c>
      <c r="G131">
        <v>384</v>
      </c>
      <c r="H131">
        <v>447</v>
      </c>
      <c r="I131">
        <f t="shared" ref="I131:I135" si="4">(H131-G131)/H131*100</f>
        <v>14.093959731543624</v>
      </c>
      <c r="J131">
        <v>863</v>
      </c>
      <c r="K131">
        <v>310</v>
      </c>
      <c r="L131">
        <v>160</v>
      </c>
      <c r="M131">
        <f t="shared" ref="M131:M135" si="5">(L131-K131)/L131*100</f>
        <v>-93.75</v>
      </c>
    </row>
    <row r="132" spans="1:13" x14ac:dyDescent="0.35">
      <c r="A132" t="s">
        <v>52</v>
      </c>
      <c r="B132" t="s">
        <v>29</v>
      </c>
      <c r="C132" t="s">
        <v>150</v>
      </c>
      <c r="D132">
        <v>459</v>
      </c>
      <c r="E132">
        <v>108</v>
      </c>
      <c r="F132">
        <v>1002</v>
      </c>
      <c r="G132">
        <v>258</v>
      </c>
      <c r="H132">
        <v>423</v>
      </c>
      <c r="I132">
        <f t="shared" si="4"/>
        <v>39.00709219858156</v>
      </c>
      <c r="J132">
        <v>662</v>
      </c>
      <c r="K132">
        <v>304</v>
      </c>
      <c r="L132">
        <v>204</v>
      </c>
      <c r="M132">
        <f t="shared" si="5"/>
        <v>-49.019607843137251</v>
      </c>
    </row>
    <row r="133" spans="1:13" x14ac:dyDescent="0.35">
      <c r="A133" t="s">
        <v>52</v>
      </c>
      <c r="B133" t="s">
        <v>30</v>
      </c>
      <c r="C133" t="s">
        <v>150</v>
      </c>
      <c r="D133">
        <v>615</v>
      </c>
      <c r="E133">
        <v>132</v>
      </c>
      <c r="F133">
        <v>1515</v>
      </c>
      <c r="G133">
        <v>396</v>
      </c>
      <c r="H133">
        <v>504</v>
      </c>
      <c r="I133">
        <f t="shared" si="4"/>
        <v>21.428571428571427</v>
      </c>
      <c r="J133">
        <v>976</v>
      </c>
      <c r="K133">
        <v>462</v>
      </c>
      <c r="L133">
        <v>255</v>
      </c>
      <c r="M133">
        <f t="shared" si="5"/>
        <v>-81.17647058823529</v>
      </c>
    </row>
    <row r="134" spans="1:13" x14ac:dyDescent="0.35">
      <c r="A134" t="s">
        <v>52</v>
      </c>
      <c r="B134" t="s">
        <v>31</v>
      </c>
      <c r="C134" t="s">
        <v>150</v>
      </c>
      <c r="D134">
        <v>646</v>
      </c>
      <c r="E134">
        <v>155</v>
      </c>
      <c r="F134">
        <v>525</v>
      </c>
      <c r="G134">
        <v>246</v>
      </c>
      <c r="H134">
        <v>381</v>
      </c>
      <c r="I134">
        <f t="shared" si="4"/>
        <v>35.433070866141733</v>
      </c>
      <c r="J134">
        <v>710</v>
      </c>
      <c r="K134">
        <v>351</v>
      </c>
      <c r="L134">
        <v>228</v>
      </c>
      <c r="M134">
        <f t="shared" si="5"/>
        <v>-53.94736842105263</v>
      </c>
    </row>
    <row r="135" spans="1:13" x14ac:dyDescent="0.35">
      <c r="A135" t="s">
        <v>52</v>
      </c>
      <c r="B135" t="s">
        <v>32</v>
      </c>
      <c r="C135" t="s">
        <v>150</v>
      </c>
      <c r="D135">
        <v>1145</v>
      </c>
      <c r="E135">
        <v>217</v>
      </c>
      <c r="F135">
        <v>1515</v>
      </c>
      <c r="G135">
        <v>396</v>
      </c>
      <c r="H135">
        <v>507</v>
      </c>
      <c r="I135">
        <f t="shared" si="4"/>
        <v>21.893491124260358</v>
      </c>
      <c r="J135">
        <v>997</v>
      </c>
      <c r="K135">
        <v>536</v>
      </c>
      <c r="L135">
        <v>282</v>
      </c>
      <c r="M135">
        <f t="shared" si="5"/>
        <v>-90.070921985815602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E77A-3E61-477D-915E-CAD0CA0CBF28}">
  <dimension ref="A1:M138"/>
  <sheetViews>
    <sheetView workbookViewId="0">
      <selection activeCell="J31" sqref="J31"/>
    </sheetView>
  </sheetViews>
  <sheetFormatPr defaultRowHeight="14.5" x14ac:dyDescent="0.35"/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14</v>
      </c>
      <c r="B2" t="s">
        <v>150</v>
      </c>
      <c r="C2">
        <v>12</v>
      </c>
      <c r="D2">
        <v>12</v>
      </c>
      <c r="E2" t="s">
        <v>13</v>
      </c>
      <c r="F2">
        <v>0</v>
      </c>
      <c r="G2">
        <v>6</v>
      </c>
      <c r="H2">
        <v>0</v>
      </c>
      <c r="I2">
        <v>-100</v>
      </c>
      <c r="J2">
        <v>12</v>
      </c>
      <c r="K2">
        <v>15</v>
      </c>
      <c r="L2">
        <v>12</v>
      </c>
      <c r="M2">
        <v>-20</v>
      </c>
    </row>
    <row r="3" spans="1:13" x14ac:dyDescent="0.35">
      <c r="A3" t="s">
        <v>14</v>
      </c>
      <c r="B3" t="s">
        <v>150</v>
      </c>
      <c r="C3">
        <v>12</v>
      </c>
      <c r="D3">
        <v>12</v>
      </c>
      <c r="E3" t="s">
        <v>34</v>
      </c>
      <c r="F3">
        <v>0</v>
      </c>
      <c r="G3">
        <v>9</v>
      </c>
      <c r="H3">
        <v>0</v>
      </c>
      <c r="I3">
        <v>-100</v>
      </c>
      <c r="J3">
        <v>12</v>
      </c>
      <c r="K3">
        <v>21</v>
      </c>
      <c r="L3">
        <v>12</v>
      </c>
      <c r="M3" t="s">
        <v>162</v>
      </c>
    </row>
    <row r="4" spans="1:13" x14ac:dyDescent="0.35">
      <c r="A4" t="s">
        <v>14</v>
      </c>
      <c r="B4" t="s">
        <v>150</v>
      </c>
      <c r="C4">
        <v>12</v>
      </c>
      <c r="D4">
        <v>12</v>
      </c>
      <c r="E4" t="s">
        <v>44</v>
      </c>
      <c r="F4">
        <v>0</v>
      </c>
      <c r="G4">
        <v>9</v>
      </c>
      <c r="H4">
        <v>36</v>
      </c>
      <c r="I4">
        <v>300</v>
      </c>
      <c r="J4">
        <v>12</v>
      </c>
      <c r="K4">
        <v>21</v>
      </c>
      <c r="L4">
        <v>17</v>
      </c>
      <c r="M4" t="s">
        <v>231</v>
      </c>
    </row>
    <row r="5" spans="1:13" x14ac:dyDescent="0.35">
      <c r="A5" t="s">
        <v>14</v>
      </c>
      <c r="B5" t="s">
        <v>150</v>
      </c>
      <c r="C5">
        <v>12</v>
      </c>
      <c r="D5">
        <v>12</v>
      </c>
      <c r="E5" t="s">
        <v>47</v>
      </c>
      <c r="F5">
        <v>0</v>
      </c>
      <c r="G5">
        <v>15</v>
      </c>
      <c r="H5">
        <v>51</v>
      </c>
      <c r="I5">
        <v>240</v>
      </c>
      <c r="J5">
        <v>12</v>
      </c>
      <c r="K5">
        <v>24</v>
      </c>
      <c r="L5">
        <v>25</v>
      </c>
      <c r="M5" t="s">
        <v>250</v>
      </c>
    </row>
    <row r="6" spans="1:13" x14ac:dyDescent="0.35">
      <c r="A6" t="s">
        <v>14</v>
      </c>
      <c r="B6" t="s">
        <v>150</v>
      </c>
      <c r="C6">
        <v>12</v>
      </c>
      <c r="D6">
        <v>12</v>
      </c>
      <c r="E6" t="s">
        <v>37</v>
      </c>
      <c r="F6">
        <v>12</v>
      </c>
      <c r="G6">
        <v>9</v>
      </c>
      <c r="H6">
        <v>24</v>
      </c>
      <c r="I6" t="s">
        <v>141</v>
      </c>
      <c r="J6">
        <v>24</v>
      </c>
      <c r="K6">
        <v>21</v>
      </c>
      <c r="L6">
        <v>16</v>
      </c>
      <c r="M6" t="s">
        <v>191</v>
      </c>
    </row>
    <row r="7" spans="1:13" x14ac:dyDescent="0.35">
      <c r="A7" t="s">
        <v>14</v>
      </c>
      <c r="B7" t="s">
        <v>150</v>
      </c>
      <c r="C7">
        <v>12</v>
      </c>
      <c r="D7">
        <v>12</v>
      </c>
      <c r="E7" t="s">
        <v>36</v>
      </c>
      <c r="F7">
        <v>6</v>
      </c>
      <c r="G7">
        <v>6</v>
      </c>
      <c r="H7">
        <v>24</v>
      </c>
      <c r="I7">
        <v>300</v>
      </c>
      <c r="J7">
        <v>18</v>
      </c>
      <c r="K7">
        <v>18</v>
      </c>
      <c r="L7">
        <v>16</v>
      </c>
      <c r="M7" t="s">
        <v>53</v>
      </c>
    </row>
    <row r="8" spans="1:13" x14ac:dyDescent="0.35">
      <c r="A8" t="s">
        <v>14</v>
      </c>
      <c r="B8" t="s">
        <v>150</v>
      </c>
      <c r="C8">
        <v>12</v>
      </c>
      <c r="D8">
        <v>12</v>
      </c>
      <c r="E8" t="s">
        <v>39</v>
      </c>
      <c r="F8">
        <v>0</v>
      </c>
      <c r="G8">
        <v>9</v>
      </c>
      <c r="H8">
        <v>27</v>
      </c>
      <c r="I8">
        <v>200</v>
      </c>
      <c r="J8">
        <v>12</v>
      </c>
      <c r="K8">
        <v>21</v>
      </c>
      <c r="L8">
        <v>15</v>
      </c>
      <c r="M8" t="s">
        <v>211</v>
      </c>
    </row>
    <row r="9" spans="1:13" x14ac:dyDescent="0.35">
      <c r="A9" t="s">
        <v>14</v>
      </c>
      <c r="B9" t="s">
        <v>150</v>
      </c>
      <c r="C9">
        <v>12</v>
      </c>
      <c r="D9">
        <v>12</v>
      </c>
      <c r="E9" t="s">
        <v>49</v>
      </c>
      <c r="F9">
        <v>18</v>
      </c>
      <c r="G9">
        <v>0</v>
      </c>
      <c r="H9">
        <v>21</v>
      </c>
      <c r="I9" t="s">
        <v>42</v>
      </c>
      <c r="J9">
        <v>30</v>
      </c>
      <c r="K9">
        <v>12</v>
      </c>
      <c r="L9">
        <v>17</v>
      </c>
      <c r="M9" t="s">
        <v>252</v>
      </c>
    </row>
    <row r="10" spans="1:13" x14ac:dyDescent="0.35">
      <c r="A10" t="s">
        <v>14</v>
      </c>
      <c r="B10" t="s">
        <v>150</v>
      </c>
      <c r="C10">
        <v>12</v>
      </c>
      <c r="D10">
        <v>12</v>
      </c>
      <c r="E10" t="s">
        <v>52</v>
      </c>
      <c r="F10">
        <v>27</v>
      </c>
      <c r="G10">
        <v>9</v>
      </c>
      <c r="H10">
        <v>30</v>
      </c>
      <c r="I10" t="s">
        <v>165</v>
      </c>
      <c r="J10">
        <v>39</v>
      </c>
      <c r="K10">
        <v>18</v>
      </c>
      <c r="L10">
        <v>19</v>
      </c>
      <c r="M10" t="s">
        <v>274</v>
      </c>
    </row>
    <row r="11" spans="1:13" x14ac:dyDescent="0.35">
      <c r="A11" t="s">
        <v>14</v>
      </c>
      <c r="B11" t="s">
        <v>150</v>
      </c>
      <c r="C11">
        <v>12</v>
      </c>
      <c r="D11">
        <v>12</v>
      </c>
      <c r="E11" t="s">
        <v>45</v>
      </c>
      <c r="F11" t="s">
        <v>42</v>
      </c>
      <c r="G11" t="s">
        <v>42</v>
      </c>
      <c r="H11">
        <v>45</v>
      </c>
      <c r="I11" t="s">
        <v>42</v>
      </c>
      <c r="J11" t="s">
        <v>42</v>
      </c>
      <c r="K11" t="s">
        <v>42</v>
      </c>
      <c r="L11">
        <v>21</v>
      </c>
      <c r="M11" t="s">
        <v>42</v>
      </c>
    </row>
    <row r="12" spans="1:13" x14ac:dyDescent="0.35">
      <c r="A12" t="s">
        <v>16</v>
      </c>
      <c r="B12" t="s">
        <v>150</v>
      </c>
      <c r="C12">
        <v>79</v>
      </c>
      <c r="D12">
        <v>17</v>
      </c>
      <c r="E12" t="s">
        <v>13</v>
      </c>
      <c r="F12">
        <v>0</v>
      </c>
      <c r="G12">
        <v>3</v>
      </c>
      <c r="H12">
        <v>0</v>
      </c>
      <c r="I12">
        <v>-100</v>
      </c>
      <c r="J12">
        <v>17</v>
      </c>
      <c r="K12">
        <v>20</v>
      </c>
      <c r="L12">
        <v>17</v>
      </c>
      <c r="M12">
        <v>-15</v>
      </c>
    </row>
    <row r="13" spans="1:13" x14ac:dyDescent="0.35">
      <c r="A13" t="s">
        <v>16</v>
      </c>
      <c r="B13" t="s">
        <v>150</v>
      </c>
      <c r="C13">
        <v>79</v>
      </c>
      <c r="D13">
        <v>17</v>
      </c>
      <c r="E13" t="s">
        <v>34</v>
      </c>
      <c r="F13">
        <v>48</v>
      </c>
      <c r="G13">
        <v>9</v>
      </c>
      <c r="H13">
        <v>9</v>
      </c>
      <c r="I13">
        <v>0</v>
      </c>
      <c r="J13">
        <v>70</v>
      </c>
      <c r="K13">
        <v>26</v>
      </c>
      <c r="L13">
        <v>22</v>
      </c>
      <c r="M13" t="s">
        <v>163</v>
      </c>
    </row>
    <row r="14" spans="1:13" x14ac:dyDescent="0.35">
      <c r="A14" t="s">
        <v>16</v>
      </c>
      <c r="B14" t="s">
        <v>150</v>
      </c>
      <c r="C14">
        <v>79</v>
      </c>
      <c r="D14">
        <v>17</v>
      </c>
      <c r="E14" t="s">
        <v>44</v>
      </c>
      <c r="F14">
        <v>78</v>
      </c>
      <c r="G14">
        <v>21</v>
      </c>
      <c r="H14">
        <v>24</v>
      </c>
      <c r="I14" t="s">
        <v>67</v>
      </c>
      <c r="J14">
        <v>64</v>
      </c>
      <c r="K14">
        <v>43</v>
      </c>
      <c r="L14">
        <v>21</v>
      </c>
      <c r="M14" t="s">
        <v>232</v>
      </c>
    </row>
    <row r="15" spans="1:13" x14ac:dyDescent="0.35">
      <c r="A15" t="s">
        <v>16</v>
      </c>
      <c r="B15" t="s">
        <v>150</v>
      </c>
      <c r="C15">
        <v>79</v>
      </c>
      <c r="D15">
        <v>17</v>
      </c>
      <c r="E15" t="s">
        <v>47</v>
      </c>
      <c r="F15">
        <v>126</v>
      </c>
      <c r="G15">
        <v>15</v>
      </c>
      <c r="H15">
        <v>24</v>
      </c>
      <c r="I15">
        <v>60</v>
      </c>
      <c r="J15">
        <v>79</v>
      </c>
      <c r="K15">
        <v>35</v>
      </c>
      <c r="L15">
        <v>19</v>
      </c>
      <c r="M15" t="s">
        <v>43</v>
      </c>
    </row>
    <row r="16" spans="1:13" x14ac:dyDescent="0.35">
      <c r="A16" t="s">
        <v>16</v>
      </c>
      <c r="B16" t="s">
        <v>150</v>
      </c>
      <c r="C16">
        <v>79</v>
      </c>
      <c r="D16">
        <v>17</v>
      </c>
      <c r="E16" t="s">
        <v>37</v>
      </c>
      <c r="F16">
        <v>90</v>
      </c>
      <c r="G16">
        <v>21</v>
      </c>
      <c r="H16">
        <v>12</v>
      </c>
      <c r="I16" t="s">
        <v>162</v>
      </c>
      <c r="J16">
        <v>82</v>
      </c>
      <c r="K16">
        <v>46</v>
      </c>
      <c r="L16">
        <v>22</v>
      </c>
      <c r="M16" t="s">
        <v>192</v>
      </c>
    </row>
    <row r="17" spans="1:13" x14ac:dyDescent="0.35">
      <c r="A17" t="s">
        <v>16</v>
      </c>
      <c r="B17" t="s">
        <v>150</v>
      </c>
      <c r="C17">
        <v>79</v>
      </c>
      <c r="D17">
        <v>17</v>
      </c>
      <c r="E17" t="s">
        <v>36</v>
      </c>
      <c r="F17">
        <v>144</v>
      </c>
      <c r="G17">
        <v>21</v>
      </c>
      <c r="H17">
        <v>18</v>
      </c>
      <c r="I17" t="s">
        <v>68</v>
      </c>
      <c r="J17">
        <v>88</v>
      </c>
      <c r="K17">
        <v>44</v>
      </c>
      <c r="L17">
        <v>24</v>
      </c>
      <c r="M17" t="s">
        <v>40</v>
      </c>
    </row>
    <row r="18" spans="1:13" x14ac:dyDescent="0.35">
      <c r="A18" t="s">
        <v>16</v>
      </c>
      <c r="B18" t="s">
        <v>150</v>
      </c>
      <c r="C18">
        <v>79</v>
      </c>
      <c r="D18">
        <v>17</v>
      </c>
      <c r="E18" t="s">
        <v>39</v>
      </c>
      <c r="F18">
        <v>216</v>
      </c>
      <c r="G18">
        <v>21</v>
      </c>
      <c r="H18">
        <v>21</v>
      </c>
      <c r="I18">
        <v>0</v>
      </c>
      <c r="J18">
        <v>94</v>
      </c>
      <c r="K18">
        <v>54</v>
      </c>
      <c r="L18">
        <v>30</v>
      </c>
      <c r="M18" t="s">
        <v>212</v>
      </c>
    </row>
    <row r="19" spans="1:13" x14ac:dyDescent="0.35">
      <c r="A19" t="s">
        <v>16</v>
      </c>
      <c r="B19" t="s">
        <v>150</v>
      </c>
      <c r="C19">
        <v>79</v>
      </c>
      <c r="D19">
        <v>17</v>
      </c>
      <c r="E19" t="s">
        <v>49</v>
      </c>
      <c r="F19">
        <v>150</v>
      </c>
      <c r="G19">
        <v>21</v>
      </c>
      <c r="H19">
        <v>15</v>
      </c>
      <c r="I19" t="s">
        <v>211</v>
      </c>
      <c r="J19">
        <v>88</v>
      </c>
      <c r="K19">
        <v>51</v>
      </c>
      <c r="L19">
        <v>26</v>
      </c>
      <c r="M19" t="s">
        <v>253</v>
      </c>
    </row>
    <row r="20" spans="1:13" x14ac:dyDescent="0.35">
      <c r="A20" t="s">
        <v>16</v>
      </c>
      <c r="B20" t="s">
        <v>150</v>
      </c>
      <c r="C20">
        <v>79</v>
      </c>
      <c r="D20">
        <v>17</v>
      </c>
      <c r="E20" t="s">
        <v>52</v>
      </c>
      <c r="F20">
        <v>135</v>
      </c>
      <c r="G20">
        <v>30</v>
      </c>
      <c r="H20">
        <v>15</v>
      </c>
      <c r="I20">
        <v>-50</v>
      </c>
      <c r="J20">
        <v>85</v>
      </c>
      <c r="K20">
        <v>49</v>
      </c>
      <c r="L20">
        <v>25</v>
      </c>
      <c r="M20" t="s">
        <v>275</v>
      </c>
    </row>
    <row r="21" spans="1:13" x14ac:dyDescent="0.35">
      <c r="A21" t="s">
        <v>16</v>
      </c>
      <c r="B21" t="s">
        <v>150</v>
      </c>
      <c r="C21">
        <v>79</v>
      </c>
      <c r="D21">
        <v>17</v>
      </c>
      <c r="E21" t="s">
        <v>45</v>
      </c>
      <c r="F21" t="s">
        <v>42</v>
      </c>
      <c r="G21" t="s">
        <v>42</v>
      </c>
      <c r="H21">
        <v>12</v>
      </c>
      <c r="I21" t="s">
        <v>42</v>
      </c>
      <c r="J21" t="s">
        <v>42</v>
      </c>
      <c r="K21" t="s">
        <v>42</v>
      </c>
      <c r="L21">
        <v>23</v>
      </c>
      <c r="M21" t="s">
        <v>42</v>
      </c>
    </row>
    <row r="22" spans="1:13" x14ac:dyDescent="0.35">
      <c r="A22" t="s">
        <v>18</v>
      </c>
      <c r="B22" t="s">
        <v>150</v>
      </c>
      <c r="C22">
        <v>100</v>
      </c>
      <c r="D22">
        <v>26</v>
      </c>
      <c r="E22" t="s">
        <v>13</v>
      </c>
      <c r="F22">
        <v>0</v>
      </c>
      <c r="G22">
        <v>6</v>
      </c>
      <c r="H22">
        <v>0</v>
      </c>
      <c r="I22">
        <v>-100</v>
      </c>
      <c r="J22">
        <v>23</v>
      </c>
      <c r="K22">
        <v>30</v>
      </c>
      <c r="L22">
        <v>23</v>
      </c>
      <c r="M22" t="s">
        <v>151</v>
      </c>
    </row>
    <row r="23" spans="1:13" x14ac:dyDescent="0.35">
      <c r="A23" t="s">
        <v>18</v>
      </c>
      <c r="B23" t="s">
        <v>150</v>
      </c>
      <c r="C23">
        <v>100</v>
      </c>
      <c r="D23">
        <v>26</v>
      </c>
      <c r="E23" t="s">
        <v>34</v>
      </c>
      <c r="F23">
        <v>18</v>
      </c>
      <c r="G23">
        <v>3</v>
      </c>
      <c r="H23">
        <v>12</v>
      </c>
      <c r="I23">
        <v>300</v>
      </c>
      <c r="J23">
        <v>53</v>
      </c>
      <c r="K23">
        <v>24</v>
      </c>
      <c r="L23">
        <v>23</v>
      </c>
      <c r="M23" t="s">
        <v>164</v>
      </c>
    </row>
    <row r="24" spans="1:13" x14ac:dyDescent="0.35">
      <c r="A24" t="s">
        <v>18</v>
      </c>
      <c r="B24" t="s">
        <v>150</v>
      </c>
      <c r="C24">
        <v>100</v>
      </c>
      <c r="D24">
        <v>26</v>
      </c>
      <c r="E24" t="s">
        <v>44</v>
      </c>
      <c r="F24">
        <v>30</v>
      </c>
      <c r="G24">
        <v>12</v>
      </c>
      <c r="H24">
        <v>39</v>
      </c>
      <c r="I24">
        <v>225</v>
      </c>
      <c r="J24">
        <v>45</v>
      </c>
      <c r="K24">
        <v>28</v>
      </c>
      <c r="L24">
        <v>29</v>
      </c>
      <c r="M24" t="s">
        <v>233</v>
      </c>
    </row>
    <row r="25" spans="1:13" x14ac:dyDescent="0.35">
      <c r="A25" t="s">
        <v>18</v>
      </c>
      <c r="B25" t="s">
        <v>150</v>
      </c>
      <c r="C25">
        <v>100</v>
      </c>
      <c r="D25">
        <v>26</v>
      </c>
      <c r="E25" t="s">
        <v>47</v>
      </c>
      <c r="F25">
        <v>48</v>
      </c>
      <c r="G25">
        <v>18</v>
      </c>
      <c r="H25">
        <v>39</v>
      </c>
      <c r="I25" t="s">
        <v>251</v>
      </c>
      <c r="J25">
        <v>63</v>
      </c>
      <c r="K25">
        <v>33</v>
      </c>
      <c r="L25">
        <v>29</v>
      </c>
      <c r="M25" t="s">
        <v>17</v>
      </c>
    </row>
    <row r="26" spans="1:13" x14ac:dyDescent="0.35">
      <c r="A26" t="s">
        <v>18</v>
      </c>
      <c r="B26" t="s">
        <v>150</v>
      </c>
      <c r="C26">
        <v>100</v>
      </c>
      <c r="D26">
        <v>26</v>
      </c>
      <c r="E26" t="s">
        <v>37</v>
      </c>
      <c r="F26">
        <v>42</v>
      </c>
      <c r="G26">
        <v>15</v>
      </c>
      <c r="H26">
        <v>48</v>
      </c>
      <c r="I26" t="s">
        <v>193</v>
      </c>
      <c r="J26">
        <v>57</v>
      </c>
      <c r="K26">
        <v>33</v>
      </c>
      <c r="L26">
        <v>26</v>
      </c>
      <c r="M26" t="s">
        <v>194</v>
      </c>
    </row>
    <row r="27" spans="1:13" x14ac:dyDescent="0.35">
      <c r="A27" t="s">
        <v>18</v>
      </c>
      <c r="B27" t="s">
        <v>150</v>
      </c>
      <c r="C27">
        <v>100</v>
      </c>
      <c r="D27">
        <v>26</v>
      </c>
      <c r="E27" t="s">
        <v>36</v>
      </c>
      <c r="F27">
        <v>51</v>
      </c>
      <c r="G27">
        <v>15</v>
      </c>
      <c r="H27">
        <v>36</v>
      </c>
      <c r="I27">
        <v>140</v>
      </c>
      <c r="J27">
        <v>70</v>
      </c>
      <c r="K27">
        <v>35</v>
      </c>
      <c r="L27">
        <v>24</v>
      </c>
      <c r="M27" t="s">
        <v>172</v>
      </c>
    </row>
    <row r="28" spans="1:13" x14ac:dyDescent="0.35">
      <c r="A28" t="s">
        <v>18</v>
      </c>
      <c r="B28" t="s">
        <v>150</v>
      </c>
      <c r="C28">
        <v>100</v>
      </c>
      <c r="D28">
        <v>26</v>
      </c>
      <c r="E28" t="s">
        <v>39</v>
      </c>
      <c r="F28">
        <v>72</v>
      </c>
      <c r="G28">
        <v>24</v>
      </c>
      <c r="H28">
        <v>57</v>
      </c>
      <c r="I28" t="s">
        <v>213</v>
      </c>
      <c r="J28">
        <v>68</v>
      </c>
      <c r="K28">
        <v>36</v>
      </c>
      <c r="L28">
        <v>32</v>
      </c>
      <c r="M28" t="s">
        <v>53</v>
      </c>
    </row>
    <row r="29" spans="1:13" x14ac:dyDescent="0.35">
      <c r="A29" t="s">
        <v>18</v>
      </c>
      <c r="B29" t="s">
        <v>150</v>
      </c>
      <c r="C29">
        <v>100</v>
      </c>
      <c r="D29">
        <v>26</v>
      </c>
      <c r="E29" t="s">
        <v>49</v>
      </c>
      <c r="F29">
        <v>60</v>
      </c>
      <c r="G29">
        <v>21</v>
      </c>
      <c r="H29">
        <v>36</v>
      </c>
      <c r="I29" t="s">
        <v>254</v>
      </c>
      <c r="J29">
        <v>66</v>
      </c>
      <c r="K29">
        <v>38</v>
      </c>
      <c r="L29">
        <v>23</v>
      </c>
      <c r="M29" t="s">
        <v>255</v>
      </c>
    </row>
    <row r="30" spans="1:13" x14ac:dyDescent="0.35">
      <c r="A30" t="s">
        <v>18</v>
      </c>
      <c r="B30" t="s">
        <v>150</v>
      </c>
      <c r="C30">
        <v>100</v>
      </c>
      <c r="D30">
        <v>26</v>
      </c>
      <c r="E30" t="s">
        <v>52</v>
      </c>
      <c r="F30">
        <v>63</v>
      </c>
      <c r="G30">
        <v>21</v>
      </c>
      <c r="H30">
        <v>39</v>
      </c>
      <c r="I30" t="s">
        <v>276</v>
      </c>
      <c r="J30">
        <v>76</v>
      </c>
      <c r="K30">
        <v>34</v>
      </c>
      <c r="L30">
        <v>24</v>
      </c>
      <c r="M30" t="s">
        <v>114</v>
      </c>
    </row>
    <row r="31" spans="1:13" x14ac:dyDescent="0.35">
      <c r="A31" t="s">
        <v>18</v>
      </c>
      <c r="B31" t="s">
        <v>150</v>
      </c>
      <c r="C31">
        <v>100</v>
      </c>
      <c r="D31">
        <v>26</v>
      </c>
      <c r="E31" t="s">
        <v>45</v>
      </c>
      <c r="F31" t="s">
        <v>42</v>
      </c>
      <c r="G31" t="s">
        <v>42</v>
      </c>
      <c r="H31">
        <v>39</v>
      </c>
      <c r="I31" t="s">
        <v>42</v>
      </c>
      <c r="J31" t="s">
        <v>42</v>
      </c>
      <c r="K31" t="s">
        <v>42</v>
      </c>
      <c r="L31">
        <v>30</v>
      </c>
      <c r="M31" t="s">
        <v>42</v>
      </c>
    </row>
    <row r="32" spans="1:13" x14ac:dyDescent="0.35">
      <c r="A32" t="s">
        <v>20</v>
      </c>
      <c r="B32" t="s">
        <v>150</v>
      </c>
      <c r="C32">
        <v>163</v>
      </c>
      <c r="D32">
        <v>90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90</v>
      </c>
      <c r="K32">
        <v>90</v>
      </c>
      <c r="L32">
        <v>90</v>
      </c>
      <c r="M32">
        <v>0</v>
      </c>
    </row>
    <row r="33" spans="1:13" x14ac:dyDescent="0.35">
      <c r="A33" t="s">
        <v>20</v>
      </c>
      <c r="B33" t="s">
        <v>150</v>
      </c>
      <c r="C33">
        <v>163</v>
      </c>
      <c r="D33">
        <v>90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90</v>
      </c>
      <c r="K33">
        <v>90</v>
      </c>
      <c r="L33">
        <v>90</v>
      </c>
      <c r="M33">
        <v>0</v>
      </c>
    </row>
    <row r="34" spans="1:13" x14ac:dyDescent="0.35">
      <c r="A34" t="s">
        <v>20</v>
      </c>
      <c r="B34" t="s">
        <v>150</v>
      </c>
      <c r="C34">
        <v>163</v>
      </c>
      <c r="D34">
        <v>90</v>
      </c>
      <c r="E34" t="s">
        <v>44</v>
      </c>
      <c r="F34">
        <v>0</v>
      </c>
      <c r="G34">
        <v>12</v>
      </c>
      <c r="H34">
        <v>48</v>
      </c>
      <c r="I34">
        <v>300</v>
      </c>
      <c r="J34">
        <v>90</v>
      </c>
      <c r="K34">
        <v>96</v>
      </c>
      <c r="L34">
        <v>62</v>
      </c>
      <c r="M34" t="s">
        <v>207</v>
      </c>
    </row>
    <row r="35" spans="1:13" x14ac:dyDescent="0.35">
      <c r="A35" t="s">
        <v>20</v>
      </c>
      <c r="B35" t="s">
        <v>150</v>
      </c>
      <c r="C35">
        <v>163</v>
      </c>
      <c r="D35">
        <v>90</v>
      </c>
      <c r="E35" t="s">
        <v>37</v>
      </c>
      <c r="F35">
        <v>21</v>
      </c>
      <c r="G35">
        <v>0</v>
      </c>
      <c r="H35">
        <v>27</v>
      </c>
      <c r="I35" t="s">
        <v>42</v>
      </c>
      <c r="J35">
        <v>102</v>
      </c>
      <c r="K35">
        <v>90</v>
      </c>
      <c r="L35">
        <v>46</v>
      </c>
      <c r="M35" t="s">
        <v>195</v>
      </c>
    </row>
    <row r="36" spans="1:13" x14ac:dyDescent="0.35">
      <c r="A36" t="s">
        <v>20</v>
      </c>
      <c r="B36" t="s">
        <v>150</v>
      </c>
      <c r="C36">
        <v>163</v>
      </c>
      <c r="D36">
        <v>90</v>
      </c>
      <c r="E36" t="s">
        <v>36</v>
      </c>
      <c r="F36">
        <v>24</v>
      </c>
      <c r="G36">
        <v>15</v>
      </c>
      <c r="H36">
        <v>42</v>
      </c>
      <c r="I36">
        <v>180</v>
      </c>
      <c r="J36">
        <v>96</v>
      </c>
      <c r="K36">
        <v>99</v>
      </c>
      <c r="L36">
        <v>65</v>
      </c>
      <c r="M36" t="s">
        <v>173</v>
      </c>
    </row>
    <row r="37" spans="1:13" x14ac:dyDescent="0.35">
      <c r="A37" t="s">
        <v>20</v>
      </c>
      <c r="B37" t="s">
        <v>150</v>
      </c>
      <c r="C37">
        <v>163</v>
      </c>
      <c r="D37">
        <v>90</v>
      </c>
      <c r="E37" t="s">
        <v>39</v>
      </c>
      <c r="F37">
        <v>0</v>
      </c>
      <c r="G37">
        <v>0</v>
      </c>
      <c r="H37">
        <v>27</v>
      </c>
      <c r="I37" t="s">
        <v>42</v>
      </c>
      <c r="J37">
        <v>90</v>
      </c>
      <c r="K37">
        <v>90</v>
      </c>
      <c r="L37">
        <v>76</v>
      </c>
      <c r="M37" t="s">
        <v>214</v>
      </c>
    </row>
    <row r="38" spans="1:13" x14ac:dyDescent="0.35">
      <c r="A38" t="s">
        <v>20</v>
      </c>
      <c r="B38" t="s">
        <v>150</v>
      </c>
      <c r="C38">
        <v>163</v>
      </c>
      <c r="D38">
        <v>90</v>
      </c>
      <c r="E38" t="s">
        <v>49</v>
      </c>
      <c r="F38">
        <v>45</v>
      </c>
      <c r="G38">
        <v>0</v>
      </c>
      <c r="H38">
        <v>27</v>
      </c>
      <c r="I38" t="s">
        <v>42</v>
      </c>
      <c r="J38">
        <v>116</v>
      </c>
      <c r="K38">
        <v>90</v>
      </c>
      <c r="L38">
        <v>72</v>
      </c>
      <c r="M38">
        <v>-20</v>
      </c>
    </row>
    <row r="39" spans="1:13" x14ac:dyDescent="0.35">
      <c r="A39" t="s">
        <v>20</v>
      </c>
      <c r="B39" t="s">
        <v>150</v>
      </c>
      <c r="C39">
        <v>163</v>
      </c>
      <c r="D39">
        <v>90</v>
      </c>
      <c r="E39" t="s">
        <v>52</v>
      </c>
      <c r="F39">
        <v>72</v>
      </c>
      <c r="G39">
        <v>0</v>
      </c>
      <c r="H39">
        <v>45</v>
      </c>
      <c r="I39" t="s">
        <v>42</v>
      </c>
      <c r="J39">
        <v>137</v>
      </c>
      <c r="K39">
        <v>90</v>
      </c>
      <c r="L39">
        <v>66</v>
      </c>
      <c r="M39" t="s">
        <v>101</v>
      </c>
    </row>
    <row r="40" spans="1:13" x14ac:dyDescent="0.35">
      <c r="A40" t="s">
        <v>20</v>
      </c>
      <c r="B40" t="s">
        <v>150</v>
      </c>
      <c r="C40">
        <v>163</v>
      </c>
      <c r="D40">
        <v>90</v>
      </c>
      <c r="E40" t="s">
        <v>45</v>
      </c>
      <c r="F40">
        <v>0</v>
      </c>
      <c r="G40">
        <v>12</v>
      </c>
      <c r="H40">
        <v>45</v>
      </c>
      <c r="I40">
        <v>275</v>
      </c>
      <c r="J40">
        <v>90</v>
      </c>
      <c r="K40">
        <v>96</v>
      </c>
      <c r="L40">
        <v>55</v>
      </c>
      <c r="M40" t="s">
        <v>310</v>
      </c>
    </row>
    <row r="41" spans="1:13" x14ac:dyDescent="0.35">
      <c r="A41" t="s">
        <v>20</v>
      </c>
      <c r="B41" t="s">
        <v>150</v>
      </c>
      <c r="C41">
        <v>163</v>
      </c>
      <c r="D41">
        <v>90</v>
      </c>
      <c r="E41" t="s">
        <v>47</v>
      </c>
      <c r="F41">
        <v>0</v>
      </c>
      <c r="G41">
        <v>6</v>
      </c>
      <c r="H41">
        <v>66</v>
      </c>
      <c r="I41">
        <v>1000</v>
      </c>
      <c r="J41">
        <v>90</v>
      </c>
      <c r="K41">
        <v>96</v>
      </c>
      <c r="L41">
        <v>62</v>
      </c>
      <c r="M41" t="s">
        <v>207</v>
      </c>
    </row>
    <row r="42" spans="1:13" x14ac:dyDescent="0.35">
      <c r="A42" t="s">
        <v>19</v>
      </c>
      <c r="B42" t="s">
        <v>150</v>
      </c>
      <c r="C42">
        <v>168</v>
      </c>
      <c r="D42">
        <v>26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26</v>
      </c>
      <c r="K42">
        <v>26</v>
      </c>
      <c r="L42">
        <v>26</v>
      </c>
      <c r="M42">
        <v>0</v>
      </c>
    </row>
    <row r="43" spans="1:13" x14ac:dyDescent="0.35">
      <c r="A43" t="s">
        <v>19</v>
      </c>
      <c r="B43" t="s">
        <v>150</v>
      </c>
      <c r="C43">
        <v>168</v>
      </c>
      <c r="D43">
        <v>26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26</v>
      </c>
      <c r="K43">
        <v>26</v>
      </c>
      <c r="L43">
        <v>26</v>
      </c>
      <c r="M43">
        <v>0</v>
      </c>
    </row>
    <row r="44" spans="1:13" x14ac:dyDescent="0.35">
      <c r="A44" t="s">
        <v>19</v>
      </c>
      <c r="B44" t="s">
        <v>150</v>
      </c>
      <c r="C44">
        <v>168</v>
      </c>
      <c r="D44">
        <v>26</v>
      </c>
      <c r="E44" t="s">
        <v>44</v>
      </c>
      <c r="F44">
        <v>0</v>
      </c>
      <c r="G44">
        <v>9</v>
      </c>
      <c r="H44">
        <v>66</v>
      </c>
      <c r="I44" t="s">
        <v>38</v>
      </c>
      <c r="J44">
        <v>26</v>
      </c>
      <c r="K44">
        <v>40</v>
      </c>
      <c r="L44">
        <v>40</v>
      </c>
      <c r="M44">
        <v>0</v>
      </c>
    </row>
    <row r="45" spans="1:13" x14ac:dyDescent="0.35">
      <c r="A45" t="s">
        <v>19</v>
      </c>
      <c r="B45" t="s">
        <v>150</v>
      </c>
      <c r="C45">
        <v>168</v>
      </c>
      <c r="D45">
        <v>26</v>
      </c>
      <c r="E45" t="s">
        <v>37</v>
      </c>
      <c r="F45">
        <v>9</v>
      </c>
      <c r="G45">
        <v>6</v>
      </c>
      <c r="H45">
        <v>54</v>
      </c>
      <c r="I45">
        <v>800</v>
      </c>
      <c r="J45">
        <v>31</v>
      </c>
      <c r="K45">
        <v>35</v>
      </c>
      <c r="L45">
        <v>43</v>
      </c>
      <c r="M45" t="s">
        <v>196</v>
      </c>
    </row>
    <row r="46" spans="1:13" x14ac:dyDescent="0.35">
      <c r="A46" t="s">
        <v>19</v>
      </c>
      <c r="B46" t="s">
        <v>150</v>
      </c>
      <c r="C46">
        <v>168</v>
      </c>
      <c r="D46">
        <v>26</v>
      </c>
      <c r="E46" t="s">
        <v>36</v>
      </c>
      <c r="F46">
        <v>36</v>
      </c>
      <c r="G46">
        <v>3</v>
      </c>
      <c r="H46">
        <v>45</v>
      </c>
      <c r="I46">
        <v>1400</v>
      </c>
      <c r="J46">
        <v>61</v>
      </c>
      <c r="K46">
        <v>35</v>
      </c>
      <c r="L46">
        <v>33</v>
      </c>
      <c r="M46" t="s">
        <v>174</v>
      </c>
    </row>
    <row r="47" spans="1:13" x14ac:dyDescent="0.35">
      <c r="A47" t="s">
        <v>19</v>
      </c>
      <c r="B47" t="s">
        <v>150</v>
      </c>
      <c r="C47">
        <v>168</v>
      </c>
      <c r="D47">
        <v>26</v>
      </c>
      <c r="E47" t="s">
        <v>39</v>
      </c>
      <c r="F47">
        <v>0</v>
      </c>
      <c r="G47">
        <v>0</v>
      </c>
      <c r="H47">
        <v>27</v>
      </c>
      <c r="I47" t="s">
        <v>42</v>
      </c>
      <c r="J47">
        <v>26</v>
      </c>
      <c r="K47">
        <v>26</v>
      </c>
      <c r="L47">
        <v>33</v>
      </c>
      <c r="M47" t="s">
        <v>215</v>
      </c>
    </row>
    <row r="48" spans="1:13" x14ac:dyDescent="0.35">
      <c r="A48" t="s">
        <v>19</v>
      </c>
      <c r="B48" t="s">
        <v>150</v>
      </c>
      <c r="C48">
        <v>168</v>
      </c>
      <c r="D48">
        <v>26</v>
      </c>
      <c r="E48" t="s">
        <v>49</v>
      </c>
      <c r="F48">
        <v>51</v>
      </c>
      <c r="G48">
        <v>0</v>
      </c>
      <c r="H48">
        <v>33</v>
      </c>
      <c r="I48" t="s">
        <v>42</v>
      </c>
      <c r="J48">
        <v>71</v>
      </c>
      <c r="K48">
        <v>26</v>
      </c>
      <c r="L48">
        <v>37</v>
      </c>
      <c r="M48" t="s">
        <v>256</v>
      </c>
    </row>
    <row r="49" spans="1:13" x14ac:dyDescent="0.35">
      <c r="A49" t="s">
        <v>19</v>
      </c>
      <c r="B49" t="s">
        <v>150</v>
      </c>
      <c r="C49">
        <v>168</v>
      </c>
      <c r="D49">
        <v>26</v>
      </c>
      <c r="E49" t="s">
        <v>52</v>
      </c>
      <c r="F49">
        <v>66</v>
      </c>
      <c r="G49">
        <v>3</v>
      </c>
      <c r="H49">
        <v>51</v>
      </c>
      <c r="I49">
        <v>1600</v>
      </c>
      <c r="J49">
        <v>73</v>
      </c>
      <c r="K49">
        <v>35</v>
      </c>
      <c r="L49">
        <v>38</v>
      </c>
      <c r="M49" t="s">
        <v>277</v>
      </c>
    </row>
    <row r="50" spans="1:13" x14ac:dyDescent="0.35">
      <c r="A50" t="s">
        <v>19</v>
      </c>
      <c r="B50" t="s">
        <v>150</v>
      </c>
      <c r="C50">
        <v>168</v>
      </c>
      <c r="D50">
        <v>26</v>
      </c>
      <c r="E50" t="s">
        <v>45</v>
      </c>
      <c r="F50">
        <v>0</v>
      </c>
      <c r="G50">
        <v>15</v>
      </c>
      <c r="H50">
        <v>57</v>
      </c>
      <c r="I50">
        <v>280</v>
      </c>
      <c r="J50">
        <v>26</v>
      </c>
      <c r="K50">
        <v>38</v>
      </c>
      <c r="L50">
        <v>35</v>
      </c>
      <c r="M50" t="s">
        <v>311</v>
      </c>
    </row>
    <row r="51" spans="1:13" x14ac:dyDescent="0.35">
      <c r="A51" t="s">
        <v>19</v>
      </c>
      <c r="B51" t="s">
        <v>150</v>
      </c>
      <c r="C51">
        <v>168</v>
      </c>
      <c r="D51">
        <v>26</v>
      </c>
      <c r="E51" t="s">
        <v>47</v>
      </c>
      <c r="F51">
        <v>0</v>
      </c>
      <c r="G51">
        <v>0</v>
      </c>
      <c r="H51">
        <v>84</v>
      </c>
      <c r="I51" t="s">
        <v>42</v>
      </c>
      <c r="J51">
        <v>26</v>
      </c>
      <c r="K51">
        <v>26</v>
      </c>
      <c r="L51">
        <v>43</v>
      </c>
      <c r="M51" t="s">
        <v>312</v>
      </c>
    </row>
    <row r="52" spans="1:13" x14ac:dyDescent="0.35">
      <c r="A52" t="s">
        <v>22</v>
      </c>
      <c r="B52" t="s">
        <v>150</v>
      </c>
      <c r="C52">
        <v>190</v>
      </c>
      <c r="D52">
        <v>34</v>
      </c>
      <c r="E52" t="s">
        <v>37</v>
      </c>
      <c r="F52">
        <v>63</v>
      </c>
      <c r="G52">
        <v>12</v>
      </c>
      <c r="H52">
        <v>78</v>
      </c>
      <c r="I52">
        <v>550</v>
      </c>
      <c r="J52">
        <v>145</v>
      </c>
      <c r="K52">
        <v>56</v>
      </c>
      <c r="L52">
        <v>49</v>
      </c>
      <c r="M52" t="s">
        <v>48</v>
      </c>
    </row>
    <row r="53" spans="1:13" x14ac:dyDescent="0.35">
      <c r="A53" t="s">
        <v>22</v>
      </c>
      <c r="B53" t="s">
        <v>150</v>
      </c>
      <c r="C53">
        <v>190</v>
      </c>
      <c r="D53">
        <v>34</v>
      </c>
      <c r="E53" t="s">
        <v>36</v>
      </c>
      <c r="F53">
        <v>105</v>
      </c>
      <c r="G53">
        <v>21</v>
      </c>
      <c r="H53">
        <v>33</v>
      </c>
      <c r="I53" t="s">
        <v>145</v>
      </c>
      <c r="J53">
        <v>174</v>
      </c>
      <c r="K53">
        <v>59</v>
      </c>
      <c r="L53">
        <v>38</v>
      </c>
      <c r="M53" t="s">
        <v>175</v>
      </c>
    </row>
    <row r="54" spans="1:13" x14ac:dyDescent="0.35">
      <c r="A54" t="s">
        <v>22</v>
      </c>
      <c r="B54" t="s">
        <v>150</v>
      </c>
      <c r="C54">
        <v>190</v>
      </c>
      <c r="D54">
        <v>34</v>
      </c>
      <c r="E54" t="s">
        <v>39</v>
      </c>
      <c r="F54">
        <v>168</v>
      </c>
      <c r="G54">
        <v>30</v>
      </c>
      <c r="H54">
        <v>75</v>
      </c>
      <c r="I54">
        <v>150</v>
      </c>
      <c r="J54">
        <v>228</v>
      </c>
      <c r="K54">
        <v>53</v>
      </c>
      <c r="L54">
        <v>44</v>
      </c>
      <c r="M54" t="s">
        <v>216</v>
      </c>
    </row>
    <row r="55" spans="1:13" x14ac:dyDescent="0.35">
      <c r="A55" t="s">
        <v>22</v>
      </c>
      <c r="B55" t="s">
        <v>150</v>
      </c>
      <c r="C55">
        <v>190</v>
      </c>
      <c r="D55">
        <v>34</v>
      </c>
      <c r="E55" t="s">
        <v>49</v>
      </c>
      <c r="F55">
        <v>129</v>
      </c>
      <c r="G55">
        <v>21</v>
      </c>
      <c r="H55">
        <v>78</v>
      </c>
      <c r="I55" t="s">
        <v>54</v>
      </c>
      <c r="J55">
        <v>206</v>
      </c>
      <c r="K55">
        <v>50</v>
      </c>
      <c r="L55">
        <v>50</v>
      </c>
      <c r="M55">
        <v>0</v>
      </c>
    </row>
    <row r="56" spans="1:13" x14ac:dyDescent="0.35">
      <c r="A56" t="s">
        <v>22</v>
      </c>
      <c r="B56" t="s">
        <v>150</v>
      </c>
      <c r="C56">
        <v>190</v>
      </c>
      <c r="D56">
        <v>34</v>
      </c>
      <c r="E56" t="s">
        <v>52</v>
      </c>
      <c r="F56">
        <v>114</v>
      </c>
      <c r="G56">
        <v>27</v>
      </c>
      <c r="H56">
        <v>81</v>
      </c>
      <c r="I56">
        <v>200</v>
      </c>
      <c r="J56">
        <v>196</v>
      </c>
      <c r="K56">
        <v>82</v>
      </c>
      <c r="L56">
        <v>56</v>
      </c>
      <c r="M56" t="s">
        <v>278</v>
      </c>
    </row>
    <row r="57" spans="1:13" x14ac:dyDescent="0.35">
      <c r="A57" t="s">
        <v>22</v>
      </c>
      <c r="B57" t="s">
        <v>150</v>
      </c>
      <c r="C57">
        <v>190</v>
      </c>
      <c r="D57">
        <v>34</v>
      </c>
      <c r="E57" t="s">
        <v>13</v>
      </c>
      <c r="F57">
        <v>0</v>
      </c>
      <c r="G57">
        <v>6</v>
      </c>
      <c r="H57">
        <v>0</v>
      </c>
      <c r="I57">
        <v>-100</v>
      </c>
      <c r="J57">
        <v>34</v>
      </c>
      <c r="K57">
        <v>47</v>
      </c>
      <c r="L57">
        <v>34</v>
      </c>
      <c r="M57" t="s">
        <v>152</v>
      </c>
    </row>
    <row r="58" spans="1:13" x14ac:dyDescent="0.35">
      <c r="A58" t="s">
        <v>22</v>
      </c>
      <c r="B58" t="s">
        <v>150</v>
      </c>
      <c r="C58">
        <v>190</v>
      </c>
      <c r="D58">
        <v>34</v>
      </c>
      <c r="E58" t="s">
        <v>34</v>
      </c>
      <c r="F58">
        <v>48</v>
      </c>
      <c r="G58">
        <v>9</v>
      </c>
      <c r="H58">
        <v>15</v>
      </c>
      <c r="I58" t="s">
        <v>28</v>
      </c>
      <c r="J58">
        <v>138</v>
      </c>
      <c r="K58">
        <v>48</v>
      </c>
      <c r="L58">
        <v>42</v>
      </c>
      <c r="M58" t="s">
        <v>48</v>
      </c>
    </row>
    <row r="59" spans="1:13" x14ac:dyDescent="0.35">
      <c r="A59" t="s">
        <v>22</v>
      </c>
      <c r="B59" t="s">
        <v>150</v>
      </c>
      <c r="C59">
        <v>190</v>
      </c>
      <c r="D59">
        <v>34</v>
      </c>
      <c r="E59" t="s">
        <v>44</v>
      </c>
      <c r="F59">
        <v>120</v>
      </c>
      <c r="G59">
        <v>24</v>
      </c>
      <c r="H59">
        <v>60</v>
      </c>
      <c r="I59">
        <v>150</v>
      </c>
      <c r="J59">
        <v>154</v>
      </c>
      <c r="K59">
        <v>42</v>
      </c>
      <c r="L59">
        <v>48</v>
      </c>
      <c r="M59" t="s">
        <v>67</v>
      </c>
    </row>
    <row r="60" spans="1:13" x14ac:dyDescent="0.35">
      <c r="A60" t="s">
        <v>22</v>
      </c>
      <c r="B60" t="s">
        <v>150</v>
      </c>
      <c r="C60">
        <v>190</v>
      </c>
      <c r="D60">
        <v>34</v>
      </c>
      <c r="E60" t="s">
        <v>47</v>
      </c>
      <c r="F60">
        <v>81</v>
      </c>
      <c r="G60">
        <v>18</v>
      </c>
      <c r="H60">
        <v>75</v>
      </c>
      <c r="I60" t="s">
        <v>313</v>
      </c>
      <c r="J60">
        <v>158</v>
      </c>
      <c r="K60">
        <v>64</v>
      </c>
      <c r="L60">
        <v>52</v>
      </c>
      <c r="M60" t="s">
        <v>314</v>
      </c>
    </row>
    <row r="61" spans="1:13" x14ac:dyDescent="0.35">
      <c r="A61" t="s">
        <v>22</v>
      </c>
      <c r="B61" t="s">
        <v>150</v>
      </c>
      <c r="C61">
        <v>190</v>
      </c>
      <c r="D61">
        <v>34</v>
      </c>
      <c r="E61" t="s">
        <v>45</v>
      </c>
      <c r="F61">
        <v>117</v>
      </c>
      <c r="G61">
        <v>12</v>
      </c>
      <c r="H61">
        <v>72</v>
      </c>
      <c r="I61">
        <v>500</v>
      </c>
      <c r="J61">
        <v>191</v>
      </c>
      <c r="K61">
        <v>56</v>
      </c>
      <c r="L61">
        <v>56</v>
      </c>
      <c r="M61">
        <v>0</v>
      </c>
    </row>
    <row r="62" spans="1:13" x14ac:dyDescent="0.35">
      <c r="A62" t="s">
        <v>23</v>
      </c>
      <c r="B62" t="s">
        <v>150</v>
      </c>
      <c r="C62">
        <v>270</v>
      </c>
      <c r="D62">
        <v>78</v>
      </c>
      <c r="E62" t="s">
        <v>13</v>
      </c>
      <c r="F62">
        <v>0</v>
      </c>
      <c r="G62">
        <v>18</v>
      </c>
      <c r="H62">
        <v>0</v>
      </c>
      <c r="I62">
        <v>-100</v>
      </c>
      <c r="J62">
        <v>78</v>
      </c>
      <c r="K62">
        <v>133</v>
      </c>
      <c r="L62">
        <v>78</v>
      </c>
      <c r="M62" t="s">
        <v>153</v>
      </c>
    </row>
    <row r="63" spans="1:13" x14ac:dyDescent="0.35">
      <c r="A63" t="s">
        <v>23</v>
      </c>
      <c r="B63" t="s">
        <v>150</v>
      </c>
      <c r="C63">
        <v>270</v>
      </c>
      <c r="D63">
        <v>78</v>
      </c>
      <c r="E63" t="s">
        <v>34</v>
      </c>
      <c r="F63">
        <v>168</v>
      </c>
      <c r="G63">
        <v>75</v>
      </c>
      <c r="H63">
        <v>150</v>
      </c>
      <c r="I63">
        <v>100</v>
      </c>
      <c r="J63">
        <v>236</v>
      </c>
      <c r="K63">
        <v>181</v>
      </c>
      <c r="L63">
        <v>140</v>
      </c>
      <c r="M63" t="s">
        <v>315</v>
      </c>
    </row>
    <row r="64" spans="1:13" x14ac:dyDescent="0.35">
      <c r="A64" t="s">
        <v>23</v>
      </c>
      <c r="B64" t="s">
        <v>150</v>
      </c>
      <c r="C64">
        <v>270</v>
      </c>
      <c r="D64">
        <v>78</v>
      </c>
      <c r="E64" t="s">
        <v>44</v>
      </c>
      <c r="F64">
        <v>330</v>
      </c>
      <c r="G64">
        <v>141</v>
      </c>
      <c r="H64">
        <v>165</v>
      </c>
      <c r="I64" t="s">
        <v>234</v>
      </c>
      <c r="J64">
        <v>233</v>
      </c>
      <c r="K64">
        <v>205</v>
      </c>
      <c r="L64">
        <v>103</v>
      </c>
      <c r="M64" t="s">
        <v>235</v>
      </c>
    </row>
    <row r="65" spans="1:13" x14ac:dyDescent="0.35">
      <c r="A65" t="s">
        <v>23</v>
      </c>
      <c r="B65" t="s">
        <v>150</v>
      </c>
      <c r="C65">
        <v>270</v>
      </c>
      <c r="D65">
        <v>78</v>
      </c>
      <c r="E65" t="s">
        <v>47</v>
      </c>
      <c r="F65">
        <v>540</v>
      </c>
      <c r="G65">
        <v>120</v>
      </c>
      <c r="H65">
        <v>159</v>
      </c>
      <c r="I65" t="s">
        <v>316</v>
      </c>
      <c r="J65">
        <v>319</v>
      </c>
      <c r="K65">
        <v>204</v>
      </c>
      <c r="L65">
        <v>116</v>
      </c>
      <c r="M65" t="s">
        <v>317</v>
      </c>
    </row>
    <row r="66" spans="1:13" x14ac:dyDescent="0.35">
      <c r="A66" t="s">
        <v>23</v>
      </c>
      <c r="B66" t="s">
        <v>150</v>
      </c>
      <c r="C66">
        <v>270</v>
      </c>
      <c r="D66">
        <v>78</v>
      </c>
      <c r="E66" t="s">
        <v>37</v>
      </c>
      <c r="F66">
        <v>279</v>
      </c>
      <c r="G66">
        <v>96</v>
      </c>
      <c r="H66">
        <v>180</v>
      </c>
      <c r="I66" t="s">
        <v>197</v>
      </c>
      <c r="J66">
        <v>288</v>
      </c>
      <c r="K66">
        <v>211</v>
      </c>
      <c r="L66">
        <v>120</v>
      </c>
      <c r="M66" t="s">
        <v>198</v>
      </c>
    </row>
    <row r="67" spans="1:13" x14ac:dyDescent="0.35">
      <c r="A67" t="s">
        <v>23</v>
      </c>
      <c r="B67" t="s">
        <v>150</v>
      </c>
      <c r="C67">
        <v>270</v>
      </c>
      <c r="D67">
        <v>78</v>
      </c>
      <c r="E67" t="s">
        <v>36</v>
      </c>
      <c r="F67">
        <v>507</v>
      </c>
      <c r="G67">
        <v>108</v>
      </c>
      <c r="H67">
        <v>195</v>
      </c>
      <c r="I67" t="s">
        <v>176</v>
      </c>
      <c r="J67">
        <v>335</v>
      </c>
      <c r="K67">
        <v>176</v>
      </c>
      <c r="L67">
        <v>130</v>
      </c>
      <c r="M67" t="s">
        <v>177</v>
      </c>
    </row>
    <row r="68" spans="1:13" x14ac:dyDescent="0.35">
      <c r="A68" t="s">
        <v>23</v>
      </c>
      <c r="B68" t="s">
        <v>150</v>
      </c>
      <c r="C68">
        <v>270</v>
      </c>
      <c r="D68">
        <v>78</v>
      </c>
      <c r="E68" t="s">
        <v>39</v>
      </c>
      <c r="F68">
        <v>780</v>
      </c>
      <c r="G68">
        <v>168</v>
      </c>
      <c r="H68">
        <v>195</v>
      </c>
      <c r="I68" t="s">
        <v>217</v>
      </c>
      <c r="J68">
        <v>342</v>
      </c>
      <c r="K68">
        <v>181</v>
      </c>
      <c r="L68">
        <v>106</v>
      </c>
      <c r="M68" t="s">
        <v>218</v>
      </c>
    </row>
    <row r="69" spans="1:13" x14ac:dyDescent="0.35">
      <c r="A69" t="s">
        <v>23</v>
      </c>
      <c r="B69" t="s">
        <v>150</v>
      </c>
      <c r="C69">
        <v>270</v>
      </c>
      <c r="D69">
        <v>78</v>
      </c>
      <c r="E69" t="s">
        <v>49</v>
      </c>
      <c r="F69">
        <v>486</v>
      </c>
      <c r="G69">
        <v>162</v>
      </c>
      <c r="H69">
        <v>195</v>
      </c>
      <c r="I69" t="s">
        <v>257</v>
      </c>
      <c r="J69">
        <v>331</v>
      </c>
      <c r="K69">
        <v>198</v>
      </c>
      <c r="L69">
        <v>106</v>
      </c>
      <c r="M69" t="s">
        <v>258</v>
      </c>
    </row>
    <row r="70" spans="1:13" x14ac:dyDescent="0.35">
      <c r="A70" t="s">
        <v>23</v>
      </c>
      <c r="B70" t="s">
        <v>150</v>
      </c>
      <c r="C70">
        <v>270</v>
      </c>
      <c r="D70">
        <v>78</v>
      </c>
      <c r="E70" t="s">
        <v>52</v>
      </c>
      <c r="F70">
        <v>498</v>
      </c>
      <c r="G70">
        <v>144</v>
      </c>
      <c r="H70">
        <v>195</v>
      </c>
      <c r="I70" t="s">
        <v>279</v>
      </c>
      <c r="J70">
        <v>273</v>
      </c>
      <c r="K70">
        <v>187</v>
      </c>
      <c r="L70">
        <v>106</v>
      </c>
      <c r="M70" t="s">
        <v>280</v>
      </c>
    </row>
    <row r="71" spans="1:13" x14ac:dyDescent="0.35">
      <c r="A71" t="s">
        <v>24</v>
      </c>
      <c r="B71" t="s">
        <v>150</v>
      </c>
      <c r="C71">
        <v>282</v>
      </c>
      <c r="D71">
        <v>82</v>
      </c>
      <c r="E71" t="s">
        <v>13</v>
      </c>
      <c r="F71">
        <v>0</v>
      </c>
      <c r="G71">
        <v>18</v>
      </c>
      <c r="H71">
        <v>0</v>
      </c>
      <c r="I71">
        <v>-100</v>
      </c>
      <c r="J71">
        <v>82</v>
      </c>
      <c r="K71">
        <v>156</v>
      </c>
      <c r="L71">
        <v>82</v>
      </c>
      <c r="M71" t="s">
        <v>154</v>
      </c>
    </row>
    <row r="72" spans="1:13" x14ac:dyDescent="0.35">
      <c r="A72" t="s">
        <v>24</v>
      </c>
      <c r="B72" t="s">
        <v>150</v>
      </c>
      <c r="C72">
        <v>282</v>
      </c>
      <c r="D72">
        <v>82</v>
      </c>
      <c r="E72" t="s">
        <v>34</v>
      </c>
      <c r="F72">
        <v>168</v>
      </c>
      <c r="G72">
        <v>45</v>
      </c>
      <c r="H72">
        <v>150</v>
      </c>
      <c r="I72" t="s">
        <v>165</v>
      </c>
      <c r="J72">
        <v>240</v>
      </c>
      <c r="K72">
        <v>176</v>
      </c>
      <c r="L72">
        <v>144</v>
      </c>
      <c r="M72" t="s">
        <v>318</v>
      </c>
    </row>
    <row r="73" spans="1:13" x14ac:dyDescent="0.35">
      <c r="A73" t="s">
        <v>24</v>
      </c>
      <c r="B73" t="s">
        <v>150</v>
      </c>
      <c r="C73">
        <v>282</v>
      </c>
      <c r="D73">
        <v>82</v>
      </c>
      <c r="E73" t="s">
        <v>44</v>
      </c>
      <c r="F73">
        <v>330</v>
      </c>
      <c r="G73">
        <v>147</v>
      </c>
      <c r="H73">
        <v>165</v>
      </c>
      <c r="I73" t="s">
        <v>236</v>
      </c>
      <c r="J73">
        <v>237</v>
      </c>
      <c r="K73">
        <v>239</v>
      </c>
      <c r="L73">
        <v>107</v>
      </c>
      <c r="M73" t="s">
        <v>237</v>
      </c>
    </row>
    <row r="74" spans="1:13" x14ac:dyDescent="0.35">
      <c r="A74" t="s">
        <v>24</v>
      </c>
      <c r="B74" t="s">
        <v>150</v>
      </c>
      <c r="C74">
        <v>282</v>
      </c>
      <c r="D74">
        <v>82</v>
      </c>
      <c r="E74" t="s">
        <v>47</v>
      </c>
      <c r="F74">
        <v>540</v>
      </c>
      <c r="G74">
        <v>129</v>
      </c>
      <c r="H74">
        <v>150</v>
      </c>
      <c r="I74" t="s">
        <v>319</v>
      </c>
      <c r="J74">
        <v>323</v>
      </c>
      <c r="K74">
        <v>244</v>
      </c>
      <c r="L74">
        <v>115</v>
      </c>
      <c r="M74" t="s">
        <v>320</v>
      </c>
    </row>
    <row r="75" spans="1:13" x14ac:dyDescent="0.35">
      <c r="A75" t="s">
        <v>24</v>
      </c>
      <c r="B75" t="s">
        <v>150</v>
      </c>
      <c r="C75">
        <v>282</v>
      </c>
      <c r="D75">
        <v>82</v>
      </c>
      <c r="E75" t="s">
        <v>37</v>
      </c>
      <c r="F75">
        <v>282</v>
      </c>
      <c r="G75">
        <v>99</v>
      </c>
      <c r="H75">
        <v>198</v>
      </c>
      <c r="I75">
        <v>100</v>
      </c>
      <c r="J75">
        <v>288</v>
      </c>
      <c r="K75">
        <v>177</v>
      </c>
      <c r="L75">
        <v>135</v>
      </c>
      <c r="M75" t="s">
        <v>199</v>
      </c>
    </row>
    <row r="76" spans="1:13" x14ac:dyDescent="0.35">
      <c r="A76" t="s">
        <v>24</v>
      </c>
      <c r="B76" t="s">
        <v>150</v>
      </c>
      <c r="C76">
        <v>282</v>
      </c>
      <c r="D76">
        <v>82</v>
      </c>
      <c r="E76" t="s">
        <v>36</v>
      </c>
      <c r="F76">
        <v>414</v>
      </c>
      <c r="G76">
        <v>108</v>
      </c>
      <c r="H76">
        <v>180</v>
      </c>
      <c r="I76" t="s">
        <v>28</v>
      </c>
      <c r="J76">
        <v>285</v>
      </c>
      <c r="K76">
        <v>213</v>
      </c>
      <c r="L76">
        <v>122</v>
      </c>
      <c r="M76" t="s">
        <v>178</v>
      </c>
    </row>
    <row r="77" spans="1:13" x14ac:dyDescent="0.35">
      <c r="A77" t="s">
        <v>24</v>
      </c>
      <c r="B77" t="s">
        <v>150</v>
      </c>
      <c r="C77">
        <v>282</v>
      </c>
      <c r="D77">
        <v>82</v>
      </c>
      <c r="E77" t="s">
        <v>39</v>
      </c>
      <c r="F77">
        <v>780</v>
      </c>
      <c r="G77">
        <v>195</v>
      </c>
      <c r="H77">
        <v>195</v>
      </c>
      <c r="I77">
        <v>0</v>
      </c>
      <c r="J77">
        <v>346</v>
      </c>
      <c r="K77">
        <v>217</v>
      </c>
      <c r="L77">
        <v>110</v>
      </c>
      <c r="M77" t="s">
        <v>219</v>
      </c>
    </row>
    <row r="78" spans="1:13" x14ac:dyDescent="0.35">
      <c r="A78" t="s">
        <v>24</v>
      </c>
      <c r="B78" t="s">
        <v>150</v>
      </c>
      <c r="C78">
        <v>282</v>
      </c>
      <c r="D78">
        <v>82</v>
      </c>
      <c r="E78" t="s">
        <v>49</v>
      </c>
      <c r="F78">
        <v>510</v>
      </c>
      <c r="G78">
        <v>156</v>
      </c>
      <c r="H78">
        <v>195</v>
      </c>
      <c r="I78">
        <v>25</v>
      </c>
      <c r="J78">
        <v>313</v>
      </c>
      <c r="K78">
        <v>225</v>
      </c>
      <c r="L78">
        <v>110</v>
      </c>
      <c r="M78" t="s">
        <v>259</v>
      </c>
    </row>
    <row r="79" spans="1:13" x14ac:dyDescent="0.35">
      <c r="A79" t="s">
        <v>24</v>
      </c>
      <c r="B79" t="s">
        <v>150</v>
      </c>
      <c r="C79">
        <v>282</v>
      </c>
      <c r="D79">
        <v>82</v>
      </c>
      <c r="E79" t="s">
        <v>52</v>
      </c>
      <c r="F79">
        <v>510</v>
      </c>
      <c r="G79">
        <v>153</v>
      </c>
      <c r="H79">
        <v>195</v>
      </c>
      <c r="I79" t="s">
        <v>281</v>
      </c>
      <c r="J79">
        <v>309</v>
      </c>
      <c r="K79">
        <v>228</v>
      </c>
      <c r="L79">
        <v>110</v>
      </c>
      <c r="M79" t="s">
        <v>282</v>
      </c>
    </row>
    <row r="80" spans="1:13" x14ac:dyDescent="0.35">
      <c r="A80" t="s">
        <v>24</v>
      </c>
      <c r="B80" t="s">
        <v>150</v>
      </c>
      <c r="C80">
        <v>282</v>
      </c>
      <c r="D80">
        <v>82</v>
      </c>
      <c r="E80" t="s">
        <v>45</v>
      </c>
      <c r="F80">
        <v>336</v>
      </c>
      <c r="G80">
        <v>153</v>
      </c>
      <c r="H80">
        <v>195</v>
      </c>
      <c r="I80" t="s">
        <v>281</v>
      </c>
      <c r="J80">
        <v>262</v>
      </c>
      <c r="K80">
        <v>256</v>
      </c>
      <c r="L80">
        <v>137</v>
      </c>
      <c r="M80" t="s">
        <v>321</v>
      </c>
    </row>
    <row r="81" spans="1:13" x14ac:dyDescent="0.35">
      <c r="A81" t="s">
        <v>25</v>
      </c>
      <c r="B81" t="s">
        <v>150</v>
      </c>
      <c r="C81">
        <v>335</v>
      </c>
      <c r="D81">
        <v>57</v>
      </c>
      <c r="E81" t="s">
        <v>13</v>
      </c>
      <c r="F81">
        <v>0</v>
      </c>
      <c r="G81">
        <v>105</v>
      </c>
      <c r="H81">
        <v>0</v>
      </c>
      <c r="I81">
        <v>-100</v>
      </c>
      <c r="J81">
        <v>57</v>
      </c>
      <c r="K81">
        <v>213</v>
      </c>
      <c r="L81">
        <v>57</v>
      </c>
      <c r="M81" t="s">
        <v>155</v>
      </c>
    </row>
    <row r="82" spans="1:13" x14ac:dyDescent="0.35">
      <c r="A82" t="s">
        <v>25</v>
      </c>
      <c r="B82" t="s">
        <v>150</v>
      </c>
      <c r="C82">
        <v>335</v>
      </c>
      <c r="D82">
        <v>57</v>
      </c>
      <c r="E82" t="s">
        <v>34</v>
      </c>
      <c r="F82">
        <v>471</v>
      </c>
      <c r="G82">
        <v>99</v>
      </c>
      <c r="H82">
        <v>141</v>
      </c>
      <c r="I82" t="s">
        <v>166</v>
      </c>
      <c r="J82">
        <v>632</v>
      </c>
      <c r="K82">
        <v>223</v>
      </c>
      <c r="L82">
        <v>130</v>
      </c>
      <c r="M82" t="s">
        <v>322</v>
      </c>
    </row>
    <row r="83" spans="1:13" x14ac:dyDescent="0.35">
      <c r="A83" t="s">
        <v>25</v>
      </c>
      <c r="B83" t="s">
        <v>150</v>
      </c>
      <c r="C83">
        <v>335</v>
      </c>
      <c r="D83">
        <v>57</v>
      </c>
      <c r="E83" t="s">
        <v>44</v>
      </c>
      <c r="F83">
        <v>885</v>
      </c>
      <c r="G83">
        <v>399</v>
      </c>
      <c r="H83">
        <v>516</v>
      </c>
      <c r="I83" t="s">
        <v>238</v>
      </c>
      <c r="J83">
        <v>522</v>
      </c>
      <c r="K83">
        <v>351</v>
      </c>
      <c r="L83">
        <v>215</v>
      </c>
      <c r="M83" t="s">
        <v>239</v>
      </c>
    </row>
    <row r="84" spans="1:13" x14ac:dyDescent="0.35">
      <c r="A84" t="s">
        <v>25</v>
      </c>
      <c r="B84" t="s">
        <v>150</v>
      </c>
      <c r="C84">
        <v>335</v>
      </c>
      <c r="D84">
        <v>57</v>
      </c>
      <c r="E84" t="s">
        <v>37</v>
      </c>
      <c r="F84">
        <v>690</v>
      </c>
      <c r="G84">
        <v>231</v>
      </c>
      <c r="H84">
        <v>321</v>
      </c>
      <c r="I84" t="s">
        <v>200</v>
      </c>
      <c r="J84">
        <v>591</v>
      </c>
      <c r="K84">
        <v>248</v>
      </c>
      <c r="L84">
        <v>151</v>
      </c>
      <c r="M84" t="s">
        <v>201</v>
      </c>
    </row>
    <row r="85" spans="1:13" x14ac:dyDescent="0.35">
      <c r="A85" t="s">
        <v>25</v>
      </c>
      <c r="B85" t="s">
        <v>150</v>
      </c>
      <c r="C85">
        <v>335</v>
      </c>
      <c r="D85">
        <v>57</v>
      </c>
      <c r="E85" t="s">
        <v>36</v>
      </c>
      <c r="F85">
        <v>1323</v>
      </c>
      <c r="G85">
        <v>258</v>
      </c>
      <c r="H85">
        <v>375</v>
      </c>
      <c r="I85" t="s">
        <v>179</v>
      </c>
      <c r="J85">
        <v>786</v>
      </c>
      <c r="K85">
        <v>246</v>
      </c>
      <c r="L85">
        <v>138</v>
      </c>
      <c r="M85" t="s">
        <v>180</v>
      </c>
    </row>
    <row r="86" spans="1:13" x14ac:dyDescent="0.35">
      <c r="A86" t="s">
        <v>25</v>
      </c>
      <c r="B86" t="s">
        <v>150</v>
      </c>
      <c r="C86">
        <v>335</v>
      </c>
      <c r="D86">
        <v>57</v>
      </c>
      <c r="E86" t="s">
        <v>39</v>
      </c>
      <c r="F86">
        <v>2160</v>
      </c>
      <c r="G86">
        <v>369</v>
      </c>
      <c r="H86">
        <v>396</v>
      </c>
      <c r="I86" t="s">
        <v>220</v>
      </c>
      <c r="J86">
        <v>876</v>
      </c>
      <c r="K86">
        <v>278</v>
      </c>
      <c r="L86">
        <v>112</v>
      </c>
      <c r="M86" t="s">
        <v>221</v>
      </c>
    </row>
    <row r="87" spans="1:13" x14ac:dyDescent="0.35">
      <c r="A87" t="s">
        <v>25</v>
      </c>
      <c r="B87" t="s">
        <v>150</v>
      </c>
      <c r="C87">
        <v>335</v>
      </c>
      <c r="D87">
        <v>57</v>
      </c>
      <c r="E87" t="s">
        <v>49</v>
      </c>
      <c r="F87">
        <v>1614</v>
      </c>
      <c r="G87">
        <v>363</v>
      </c>
      <c r="H87">
        <v>414</v>
      </c>
      <c r="I87" t="s">
        <v>260</v>
      </c>
      <c r="J87">
        <v>840</v>
      </c>
      <c r="K87">
        <v>263</v>
      </c>
      <c r="L87">
        <v>143</v>
      </c>
      <c r="M87" t="s">
        <v>261</v>
      </c>
    </row>
    <row r="88" spans="1:13" x14ac:dyDescent="0.35">
      <c r="A88" t="s">
        <v>25</v>
      </c>
      <c r="B88" t="s">
        <v>150</v>
      </c>
      <c r="C88">
        <v>335</v>
      </c>
      <c r="D88">
        <v>57</v>
      </c>
      <c r="E88" t="s">
        <v>52</v>
      </c>
      <c r="F88">
        <v>1515</v>
      </c>
      <c r="G88">
        <v>378</v>
      </c>
      <c r="H88">
        <v>447</v>
      </c>
      <c r="I88" t="s">
        <v>283</v>
      </c>
      <c r="J88">
        <v>835</v>
      </c>
      <c r="K88">
        <v>243</v>
      </c>
      <c r="L88">
        <v>154</v>
      </c>
      <c r="M88" t="s">
        <v>284</v>
      </c>
    </row>
    <row r="89" spans="1:13" x14ac:dyDescent="0.35">
      <c r="A89" t="s">
        <v>25</v>
      </c>
      <c r="B89" t="s">
        <v>150</v>
      </c>
      <c r="C89">
        <v>335</v>
      </c>
      <c r="D89">
        <v>57</v>
      </c>
      <c r="E89" t="s">
        <v>47</v>
      </c>
      <c r="F89">
        <v>1299</v>
      </c>
      <c r="G89">
        <v>339</v>
      </c>
      <c r="H89">
        <v>465</v>
      </c>
      <c r="I89" t="s">
        <v>323</v>
      </c>
      <c r="J89">
        <v>799</v>
      </c>
      <c r="K89">
        <v>323</v>
      </c>
      <c r="L89">
        <v>171</v>
      </c>
      <c r="M89" t="s">
        <v>324</v>
      </c>
    </row>
    <row r="90" spans="1:13" x14ac:dyDescent="0.35">
      <c r="A90" t="s">
        <v>26</v>
      </c>
      <c r="B90" t="s">
        <v>150</v>
      </c>
      <c r="C90">
        <v>335</v>
      </c>
      <c r="D90">
        <v>57</v>
      </c>
      <c r="E90" t="s">
        <v>13</v>
      </c>
      <c r="F90">
        <v>0</v>
      </c>
      <c r="G90">
        <v>81</v>
      </c>
      <c r="H90">
        <v>0</v>
      </c>
      <c r="I90">
        <v>-100</v>
      </c>
      <c r="J90">
        <v>57</v>
      </c>
      <c r="K90">
        <v>196</v>
      </c>
      <c r="L90">
        <v>57</v>
      </c>
      <c r="M90" t="s">
        <v>156</v>
      </c>
    </row>
    <row r="91" spans="1:13" x14ac:dyDescent="0.35">
      <c r="A91" t="s">
        <v>26</v>
      </c>
      <c r="B91" t="s">
        <v>150</v>
      </c>
      <c r="C91">
        <v>335</v>
      </c>
      <c r="D91">
        <v>57</v>
      </c>
      <c r="E91" t="s">
        <v>34</v>
      </c>
      <c r="F91">
        <v>471</v>
      </c>
      <c r="G91">
        <v>162</v>
      </c>
      <c r="H91">
        <v>141</v>
      </c>
      <c r="I91" t="s">
        <v>325</v>
      </c>
      <c r="J91">
        <v>632</v>
      </c>
      <c r="K91">
        <v>235</v>
      </c>
      <c r="L91">
        <v>130</v>
      </c>
      <c r="M91" t="s">
        <v>326</v>
      </c>
    </row>
    <row r="92" spans="1:13" x14ac:dyDescent="0.35">
      <c r="A92" t="s">
        <v>26</v>
      </c>
      <c r="B92" t="s">
        <v>150</v>
      </c>
      <c r="C92">
        <v>335</v>
      </c>
      <c r="D92">
        <v>57</v>
      </c>
      <c r="E92" t="s">
        <v>44</v>
      </c>
      <c r="F92">
        <v>885</v>
      </c>
      <c r="G92">
        <v>405</v>
      </c>
      <c r="H92">
        <v>516</v>
      </c>
      <c r="I92" t="s">
        <v>240</v>
      </c>
      <c r="J92">
        <v>522</v>
      </c>
      <c r="K92">
        <v>402</v>
      </c>
      <c r="L92">
        <v>215</v>
      </c>
      <c r="M92" t="s">
        <v>241</v>
      </c>
    </row>
    <row r="93" spans="1:13" x14ac:dyDescent="0.35">
      <c r="A93" t="s">
        <v>26</v>
      </c>
      <c r="B93" t="s">
        <v>150</v>
      </c>
      <c r="C93">
        <v>335</v>
      </c>
      <c r="D93">
        <v>57</v>
      </c>
      <c r="E93" t="s">
        <v>37</v>
      </c>
      <c r="F93">
        <v>690</v>
      </c>
      <c r="G93">
        <v>273</v>
      </c>
      <c r="H93">
        <v>321</v>
      </c>
      <c r="I93" t="s">
        <v>202</v>
      </c>
      <c r="J93">
        <v>591</v>
      </c>
      <c r="K93">
        <v>299</v>
      </c>
      <c r="L93">
        <v>151</v>
      </c>
      <c r="M93" t="s">
        <v>203</v>
      </c>
    </row>
    <row r="94" spans="1:13" x14ac:dyDescent="0.35">
      <c r="A94" t="s">
        <v>26</v>
      </c>
      <c r="B94" t="s">
        <v>150</v>
      </c>
      <c r="C94">
        <v>335</v>
      </c>
      <c r="D94">
        <v>57</v>
      </c>
      <c r="E94" t="s">
        <v>36</v>
      </c>
      <c r="F94">
        <v>1323</v>
      </c>
      <c r="G94">
        <v>258</v>
      </c>
      <c r="H94">
        <v>375</v>
      </c>
      <c r="I94" t="s">
        <v>179</v>
      </c>
      <c r="J94">
        <v>786</v>
      </c>
      <c r="K94">
        <v>254</v>
      </c>
      <c r="L94">
        <v>138</v>
      </c>
      <c r="M94" t="s">
        <v>181</v>
      </c>
    </row>
    <row r="95" spans="1:13" x14ac:dyDescent="0.35">
      <c r="A95" t="s">
        <v>26</v>
      </c>
      <c r="B95" t="s">
        <v>150</v>
      </c>
      <c r="C95">
        <v>335</v>
      </c>
      <c r="D95">
        <v>57</v>
      </c>
      <c r="E95" t="s">
        <v>39</v>
      </c>
      <c r="F95">
        <v>2160</v>
      </c>
      <c r="G95">
        <v>360</v>
      </c>
      <c r="H95">
        <v>396</v>
      </c>
      <c r="I95">
        <v>10</v>
      </c>
      <c r="J95">
        <v>876</v>
      </c>
      <c r="K95">
        <v>268</v>
      </c>
      <c r="L95">
        <v>112</v>
      </c>
      <c r="M95" t="s">
        <v>222</v>
      </c>
    </row>
    <row r="96" spans="1:13" x14ac:dyDescent="0.35">
      <c r="A96" t="s">
        <v>26</v>
      </c>
      <c r="B96" t="s">
        <v>150</v>
      </c>
      <c r="C96">
        <v>335</v>
      </c>
      <c r="D96">
        <v>57</v>
      </c>
      <c r="E96" t="s">
        <v>49</v>
      </c>
      <c r="F96">
        <v>1614</v>
      </c>
      <c r="G96">
        <v>366</v>
      </c>
      <c r="H96">
        <v>414</v>
      </c>
      <c r="I96" t="s">
        <v>262</v>
      </c>
      <c r="J96">
        <v>840</v>
      </c>
      <c r="K96">
        <v>265</v>
      </c>
      <c r="L96">
        <v>143</v>
      </c>
      <c r="M96" t="s">
        <v>263</v>
      </c>
    </row>
    <row r="97" spans="1:13" x14ac:dyDescent="0.35">
      <c r="A97" t="s">
        <v>26</v>
      </c>
      <c r="B97" t="s">
        <v>150</v>
      </c>
      <c r="C97">
        <v>335</v>
      </c>
      <c r="D97">
        <v>57</v>
      </c>
      <c r="E97" t="s">
        <v>52</v>
      </c>
      <c r="F97">
        <v>1515</v>
      </c>
      <c r="G97">
        <v>423</v>
      </c>
      <c r="H97">
        <v>447</v>
      </c>
      <c r="I97" t="s">
        <v>285</v>
      </c>
      <c r="J97">
        <v>835</v>
      </c>
      <c r="K97">
        <v>304</v>
      </c>
      <c r="L97">
        <v>154</v>
      </c>
      <c r="M97" t="s">
        <v>286</v>
      </c>
    </row>
    <row r="98" spans="1:13" x14ac:dyDescent="0.35">
      <c r="A98" t="s">
        <v>26</v>
      </c>
      <c r="B98" t="s">
        <v>150</v>
      </c>
      <c r="C98">
        <v>335</v>
      </c>
      <c r="D98">
        <v>57</v>
      </c>
      <c r="E98" t="s">
        <v>47</v>
      </c>
      <c r="F98">
        <v>1299</v>
      </c>
      <c r="G98">
        <v>417</v>
      </c>
      <c r="H98">
        <v>465</v>
      </c>
      <c r="I98" t="s">
        <v>327</v>
      </c>
      <c r="J98">
        <v>799</v>
      </c>
      <c r="K98">
        <v>370</v>
      </c>
      <c r="L98">
        <v>171</v>
      </c>
      <c r="M98" t="s">
        <v>328</v>
      </c>
    </row>
    <row r="99" spans="1:13" x14ac:dyDescent="0.35">
      <c r="A99" t="s">
        <v>27</v>
      </c>
      <c r="B99" t="s">
        <v>150</v>
      </c>
      <c r="C99">
        <v>375</v>
      </c>
      <c r="D99">
        <v>61</v>
      </c>
      <c r="E99" t="s">
        <v>13</v>
      </c>
      <c r="F99">
        <v>0</v>
      </c>
      <c r="G99">
        <v>99</v>
      </c>
      <c r="H99">
        <v>0</v>
      </c>
      <c r="I99">
        <v>-100</v>
      </c>
      <c r="J99">
        <v>61</v>
      </c>
      <c r="K99">
        <v>236</v>
      </c>
      <c r="L99">
        <v>61</v>
      </c>
      <c r="M99" t="s">
        <v>157</v>
      </c>
    </row>
    <row r="100" spans="1:13" x14ac:dyDescent="0.35">
      <c r="A100" t="s">
        <v>27</v>
      </c>
      <c r="B100" t="s">
        <v>150</v>
      </c>
      <c r="C100">
        <v>375</v>
      </c>
      <c r="D100">
        <v>61</v>
      </c>
      <c r="E100" t="s">
        <v>34</v>
      </c>
      <c r="F100">
        <v>471</v>
      </c>
      <c r="G100">
        <v>174</v>
      </c>
      <c r="H100">
        <v>141</v>
      </c>
      <c r="I100" t="s">
        <v>329</v>
      </c>
      <c r="J100">
        <v>657</v>
      </c>
      <c r="K100">
        <v>292</v>
      </c>
      <c r="L100">
        <v>135</v>
      </c>
      <c r="M100" t="s">
        <v>330</v>
      </c>
    </row>
    <row r="101" spans="1:13" x14ac:dyDescent="0.35">
      <c r="A101" t="s">
        <v>27</v>
      </c>
      <c r="B101" t="s">
        <v>150</v>
      </c>
      <c r="C101">
        <v>375</v>
      </c>
      <c r="D101">
        <v>61</v>
      </c>
      <c r="E101" t="s">
        <v>44</v>
      </c>
      <c r="F101">
        <v>885</v>
      </c>
      <c r="G101">
        <v>402</v>
      </c>
      <c r="H101">
        <v>537</v>
      </c>
      <c r="I101" t="s">
        <v>242</v>
      </c>
      <c r="J101">
        <v>543</v>
      </c>
      <c r="K101">
        <v>381</v>
      </c>
      <c r="L101">
        <v>224</v>
      </c>
      <c r="M101" t="s">
        <v>243</v>
      </c>
    </row>
    <row r="102" spans="1:13" x14ac:dyDescent="0.35">
      <c r="A102" t="s">
        <v>27</v>
      </c>
      <c r="B102" t="s">
        <v>150</v>
      </c>
      <c r="C102">
        <v>375</v>
      </c>
      <c r="D102">
        <v>61</v>
      </c>
      <c r="E102" t="s">
        <v>37</v>
      </c>
      <c r="F102">
        <v>690</v>
      </c>
      <c r="G102">
        <v>273</v>
      </c>
      <c r="H102">
        <v>321</v>
      </c>
      <c r="I102" t="s">
        <v>202</v>
      </c>
      <c r="J102">
        <v>619</v>
      </c>
      <c r="K102">
        <v>310</v>
      </c>
      <c r="L102">
        <v>157</v>
      </c>
      <c r="M102" t="s">
        <v>204</v>
      </c>
    </row>
    <row r="103" spans="1:13" x14ac:dyDescent="0.35">
      <c r="A103" t="s">
        <v>27</v>
      </c>
      <c r="B103" t="s">
        <v>150</v>
      </c>
      <c r="C103">
        <v>375</v>
      </c>
      <c r="D103">
        <v>61</v>
      </c>
      <c r="E103" t="s">
        <v>36</v>
      </c>
      <c r="F103">
        <v>1323</v>
      </c>
      <c r="G103">
        <v>261</v>
      </c>
      <c r="H103">
        <v>375</v>
      </c>
      <c r="I103" t="s">
        <v>182</v>
      </c>
      <c r="J103">
        <v>815</v>
      </c>
      <c r="K103">
        <v>267</v>
      </c>
      <c r="L103">
        <v>142</v>
      </c>
      <c r="M103" t="s">
        <v>183</v>
      </c>
    </row>
    <row r="104" spans="1:13" x14ac:dyDescent="0.35">
      <c r="A104" t="s">
        <v>27</v>
      </c>
      <c r="B104" t="s">
        <v>150</v>
      </c>
      <c r="C104">
        <v>375</v>
      </c>
      <c r="D104">
        <v>61</v>
      </c>
      <c r="E104" t="s">
        <v>39</v>
      </c>
      <c r="F104">
        <v>2160</v>
      </c>
      <c r="G104">
        <v>360</v>
      </c>
      <c r="H104">
        <v>396</v>
      </c>
      <c r="I104">
        <v>10</v>
      </c>
      <c r="J104">
        <v>904</v>
      </c>
      <c r="K104">
        <v>291</v>
      </c>
      <c r="L104">
        <v>116</v>
      </c>
      <c r="M104" t="s">
        <v>223</v>
      </c>
    </row>
    <row r="105" spans="1:13" x14ac:dyDescent="0.35">
      <c r="A105" t="s">
        <v>27</v>
      </c>
      <c r="B105" t="s">
        <v>150</v>
      </c>
      <c r="C105">
        <v>375</v>
      </c>
      <c r="D105">
        <v>61</v>
      </c>
      <c r="E105" t="s">
        <v>49</v>
      </c>
      <c r="F105">
        <v>1614</v>
      </c>
      <c r="G105">
        <v>372</v>
      </c>
      <c r="H105">
        <v>414</v>
      </c>
      <c r="I105" t="s">
        <v>264</v>
      </c>
      <c r="J105">
        <v>868</v>
      </c>
      <c r="K105">
        <v>292</v>
      </c>
      <c r="L105">
        <v>147</v>
      </c>
      <c r="M105" t="s">
        <v>265</v>
      </c>
    </row>
    <row r="106" spans="1:13" x14ac:dyDescent="0.35">
      <c r="A106" t="s">
        <v>27</v>
      </c>
      <c r="B106" t="s">
        <v>150</v>
      </c>
      <c r="C106">
        <v>375</v>
      </c>
      <c r="D106">
        <v>61</v>
      </c>
      <c r="E106" t="s">
        <v>52</v>
      </c>
      <c r="F106">
        <v>1515</v>
      </c>
      <c r="G106">
        <v>384</v>
      </c>
      <c r="H106">
        <v>447</v>
      </c>
      <c r="I106" t="s">
        <v>287</v>
      </c>
      <c r="J106">
        <v>863</v>
      </c>
      <c r="K106">
        <v>310</v>
      </c>
      <c r="L106">
        <v>160</v>
      </c>
      <c r="M106" t="s">
        <v>288</v>
      </c>
    </row>
    <row r="107" spans="1:13" x14ac:dyDescent="0.35">
      <c r="A107" t="s">
        <v>29</v>
      </c>
      <c r="B107" t="s">
        <v>150</v>
      </c>
      <c r="C107">
        <v>459</v>
      </c>
      <c r="D107">
        <v>108</v>
      </c>
      <c r="E107" t="s">
        <v>13</v>
      </c>
      <c r="F107">
        <v>0</v>
      </c>
      <c r="G107">
        <v>90</v>
      </c>
      <c r="H107">
        <v>0</v>
      </c>
      <c r="I107">
        <v>-100</v>
      </c>
      <c r="J107">
        <v>108</v>
      </c>
      <c r="K107">
        <v>310</v>
      </c>
      <c r="L107">
        <v>108</v>
      </c>
      <c r="M107" t="s">
        <v>158</v>
      </c>
    </row>
    <row r="108" spans="1:13" x14ac:dyDescent="0.35">
      <c r="A108" t="s">
        <v>29</v>
      </c>
      <c r="B108" t="s">
        <v>150</v>
      </c>
      <c r="C108">
        <v>459</v>
      </c>
      <c r="D108">
        <v>108</v>
      </c>
      <c r="E108" t="s">
        <v>34</v>
      </c>
      <c r="F108">
        <v>294</v>
      </c>
      <c r="G108">
        <v>180</v>
      </c>
      <c r="H108">
        <v>249</v>
      </c>
      <c r="I108" t="s">
        <v>167</v>
      </c>
      <c r="J108">
        <v>531</v>
      </c>
      <c r="K108">
        <v>338</v>
      </c>
      <c r="L108">
        <v>214</v>
      </c>
      <c r="M108" t="s">
        <v>168</v>
      </c>
    </row>
    <row r="109" spans="1:13" x14ac:dyDescent="0.35">
      <c r="A109" t="s">
        <v>29</v>
      </c>
      <c r="B109" t="s">
        <v>150</v>
      </c>
      <c r="C109">
        <v>459</v>
      </c>
      <c r="D109">
        <v>108</v>
      </c>
      <c r="E109" t="s">
        <v>44</v>
      </c>
      <c r="F109">
        <v>663</v>
      </c>
      <c r="G109">
        <v>288</v>
      </c>
      <c r="H109">
        <v>432</v>
      </c>
      <c r="I109">
        <v>50</v>
      </c>
      <c r="J109">
        <v>440</v>
      </c>
      <c r="K109">
        <v>360</v>
      </c>
      <c r="L109">
        <v>232</v>
      </c>
      <c r="M109" t="s">
        <v>64</v>
      </c>
    </row>
    <row r="110" spans="1:13" x14ac:dyDescent="0.35">
      <c r="A110" t="s">
        <v>29</v>
      </c>
      <c r="B110" t="s">
        <v>150</v>
      </c>
      <c r="C110">
        <v>459</v>
      </c>
      <c r="D110">
        <v>108</v>
      </c>
      <c r="E110" t="s">
        <v>37</v>
      </c>
      <c r="F110">
        <v>456</v>
      </c>
      <c r="G110">
        <v>180</v>
      </c>
      <c r="H110">
        <v>240</v>
      </c>
      <c r="I110" t="s">
        <v>99</v>
      </c>
      <c r="J110">
        <v>537</v>
      </c>
      <c r="K110">
        <v>275</v>
      </c>
      <c r="L110">
        <v>174</v>
      </c>
      <c r="M110" t="s">
        <v>205</v>
      </c>
    </row>
    <row r="111" spans="1:13" x14ac:dyDescent="0.35">
      <c r="A111" t="s">
        <v>29</v>
      </c>
      <c r="B111" t="s">
        <v>150</v>
      </c>
      <c r="C111">
        <v>459</v>
      </c>
      <c r="D111">
        <v>108</v>
      </c>
      <c r="E111" t="s">
        <v>36</v>
      </c>
      <c r="F111">
        <v>876</v>
      </c>
      <c r="G111">
        <v>186</v>
      </c>
      <c r="H111">
        <v>390</v>
      </c>
      <c r="I111" t="s">
        <v>184</v>
      </c>
      <c r="J111">
        <v>636</v>
      </c>
      <c r="K111">
        <v>291</v>
      </c>
      <c r="L111">
        <v>220</v>
      </c>
      <c r="M111" t="s">
        <v>185</v>
      </c>
    </row>
    <row r="112" spans="1:13" x14ac:dyDescent="0.35">
      <c r="A112" t="s">
        <v>29</v>
      </c>
      <c r="B112" t="s">
        <v>150</v>
      </c>
      <c r="C112">
        <v>459</v>
      </c>
      <c r="D112">
        <v>108</v>
      </c>
      <c r="E112" t="s">
        <v>39</v>
      </c>
      <c r="F112">
        <v>1440</v>
      </c>
      <c r="G112">
        <v>249</v>
      </c>
      <c r="H112">
        <v>327</v>
      </c>
      <c r="I112" t="s">
        <v>224</v>
      </c>
      <c r="J112">
        <v>657</v>
      </c>
      <c r="K112">
        <v>258</v>
      </c>
      <c r="L112">
        <v>155</v>
      </c>
      <c r="M112" t="s">
        <v>225</v>
      </c>
    </row>
    <row r="113" spans="1:13" x14ac:dyDescent="0.35">
      <c r="A113" t="s">
        <v>29</v>
      </c>
      <c r="B113" t="s">
        <v>150</v>
      </c>
      <c r="C113">
        <v>459</v>
      </c>
      <c r="D113">
        <v>108</v>
      </c>
      <c r="E113" t="s">
        <v>49</v>
      </c>
      <c r="F113">
        <v>1056</v>
      </c>
      <c r="G113">
        <v>249</v>
      </c>
      <c r="H113">
        <v>402</v>
      </c>
      <c r="I113" t="s">
        <v>266</v>
      </c>
      <c r="J113">
        <v>662</v>
      </c>
      <c r="K113">
        <v>258</v>
      </c>
      <c r="L113">
        <v>194</v>
      </c>
      <c r="M113" t="s">
        <v>267</v>
      </c>
    </row>
    <row r="114" spans="1:13" x14ac:dyDescent="0.35">
      <c r="A114" t="s">
        <v>29</v>
      </c>
      <c r="B114" t="s">
        <v>150</v>
      </c>
      <c r="C114">
        <v>459</v>
      </c>
      <c r="D114">
        <v>108</v>
      </c>
      <c r="E114" t="s">
        <v>52</v>
      </c>
      <c r="F114">
        <v>1002</v>
      </c>
      <c r="G114">
        <v>258</v>
      </c>
      <c r="H114">
        <v>423</v>
      </c>
      <c r="I114" t="s">
        <v>289</v>
      </c>
      <c r="J114">
        <v>662</v>
      </c>
      <c r="K114">
        <v>304</v>
      </c>
      <c r="L114">
        <v>204</v>
      </c>
      <c r="M114" t="s">
        <v>290</v>
      </c>
    </row>
    <row r="115" spans="1:13" x14ac:dyDescent="0.35">
      <c r="A115" t="s">
        <v>30</v>
      </c>
      <c r="B115" t="s">
        <v>150</v>
      </c>
      <c r="C115">
        <v>615</v>
      </c>
      <c r="D115">
        <v>132</v>
      </c>
      <c r="E115" t="s">
        <v>13</v>
      </c>
      <c r="F115">
        <v>0</v>
      </c>
      <c r="G115">
        <v>111</v>
      </c>
      <c r="H115">
        <v>0</v>
      </c>
      <c r="I115">
        <v>-100</v>
      </c>
      <c r="J115">
        <v>132</v>
      </c>
      <c r="K115">
        <v>426</v>
      </c>
      <c r="L115">
        <v>132</v>
      </c>
      <c r="M115" t="s">
        <v>159</v>
      </c>
    </row>
    <row r="116" spans="1:13" x14ac:dyDescent="0.35">
      <c r="A116" t="s">
        <v>30</v>
      </c>
      <c r="B116" t="s">
        <v>150</v>
      </c>
      <c r="C116">
        <v>615</v>
      </c>
      <c r="D116">
        <v>132</v>
      </c>
      <c r="E116" t="s">
        <v>34</v>
      </c>
      <c r="F116">
        <v>471</v>
      </c>
      <c r="G116">
        <v>156</v>
      </c>
      <c r="H116">
        <v>231</v>
      </c>
      <c r="I116" t="s">
        <v>169</v>
      </c>
      <c r="J116">
        <v>845</v>
      </c>
      <c r="K116">
        <v>478</v>
      </c>
      <c r="L116">
        <v>239</v>
      </c>
      <c r="M116">
        <v>-50</v>
      </c>
    </row>
    <row r="117" spans="1:13" x14ac:dyDescent="0.35">
      <c r="A117" t="s">
        <v>30</v>
      </c>
      <c r="B117" t="s">
        <v>150</v>
      </c>
      <c r="C117">
        <v>615</v>
      </c>
      <c r="D117">
        <v>132</v>
      </c>
      <c r="E117" t="s">
        <v>44</v>
      </c>
      <c r="F117">
        <v>885</v>
      </c>
      <c r="G117">
        <v>387</v>
      </c>
      <c r="H117">
        <v>594</v>
      </c>
      <c r="I117" t="s">
        <v>244</v>
      </c>
      <c r="J117">
        <v>606</v>
      </c>
      <c r="K117">
        <v>496</v>
      </c>
      <c r="L117">
        <v>292</v>
      </c>
      <c r="M117" t="s">
        <v>245</v>
      </c>
    </row>
    <row r="118" spans="1:13" x14ac:dyDescent="0.35">
      <c r="A118" t="s">
        <v>30</v>
      </c>
      <c r="B118" t="s">
        <v>150</v>
      </c>
      <c r="C118">
        <v>615</v>
      </c>
      <c r="D118">
        <v>132</v>
      </c>
      <c r="E118" t="s">
        <v>37</v>
      </c>
      <c r="F118">
        <v>690</v>
      </c>
      <c r="G118">
        <v>249</v>
      </c>
      <c r="H118">
        <v>384</v>
      </c>
      <c r="I118" t="s">
        <v>206</v>
      </c>
      <c r="J118">
        <v>803</v>
      </c>
      <c r="K118">
        <v>384</v>
      </c>
      <c r="L118">
        <v>248</v>
      </c>
      <c r="M118" t="s">
        <v>207</v>
      </c>
    </row>
    <row r="119" spans="1:13" x14ac:dyDescent="0.35">
      <c r="A119" t="s">
        <v>30</v>
      </c>
      <c r="B119" t="s">
        <v>150</v>
      </c>
      <c r="C119">
        <v>615</v>
      </c>
      <c r="D119">
        <v>132</v>
      </c>
      <c r="E119" t="s">
        <v>36</v>
      </c>
      <c r="F119">
        <v>1323</v>
      </c>
      <c r="G119">
        <v>261</v>
      </c>
      <c r="H119">
        <v>450</v>
      </c>
      <c r="I119" t="s">
        <v>186</v>
      </c>
      <c r="J119">
        <v>956</v>
      </c>
      <c r="K119">
        <v>356</v>
      </c>
      <c r="L119">
        <v>262</v>
      </c>
      <c r="M119" t="s">
        <v>187</v>
      </c>
    </row>
    <row r="120" spans="1:13" x14ac:dyDescent="0.35">
      <c r="A120" t="s">
        <v>30</v>
      </c>
      <c r="B120" t="s">
        <v>150</v>
      </c>
      <c r="C120">
        <v>615</v>
      </c>
      <c r="D120">
        <v>132</v>
      </c>
      <c r="E120" t="s">
        <v>39</v>
      </c>
      <c r="F120">
        <v>2160</v>
      </c>
      <c r="G120">
        <v>360</v>
      </c>
      <c r="H120">
        <v>408</v>
      </c>
      <c r="I120" t="s">
        <v>226</v>
      </c>
      <c r="J120">
        <v>985</v>
      </c>
      <c r="K120">
        <v>380</v>
      </c>
      <c r="L120">
        <v>176</v>
      </c>
      <c r="M120" t="s">
        <v>227</v>
      </c>
    </row>
    <row r="121" spans="1:13" x14ac:dyDescent="0.35">
      <c r="A121" t="s">
        <v>30</v>
      </c>
      <c r="B121" t="s">
        <v>150</v>
      </c>
      <c r="C121">
        <v>615</v>
      </c>
      <c r="D121">
        <v>132</v>
      </c>
      <c r="E121" t="s">
        <v>49</v>
      </c>
      <c r="F121">
        <v>1614</v>
      </c>
      <c r="G121">
        <v>366</v>
      </c>
      <c r="H121">
        <v>489</v>
      </c>
      <c r="I121" t="s">
        <v>268</v>
      </c>
      <c r="J121">
        <v>979</v>
      </c>
      <c r="K121">
        <v>367</v>
      </c>
      <c r="L121">
        <v>238</v>
      </c>
      <c r="M121" t="s">
        <v>269</v>
      </c>
    </row>
    <row r="122" spans="1:13" x14ac:dyDescent="0.35">
      <c r="A122" t="s">
        <v>30</v>
      </c>
      <c r="B122" t="s">
        <v>150</v>
      </c>
      <c r="C122">
        <v>615</v>
      </c>
      <c r="D122">
        <v>132</v>
      </c>
      <c r="E122" t="s">
        <v>52</v>
      </c>
      <c r="F122">
        <v>1515</v>
      </c>
      <c r="G122">
        <v>396</v>
      </c>
      <c r="H122">
        <v>504</v>
      </c>
      <c r="I122" t="s">
        <v>291</v>
      </c>
      <c r="J122">
        <v>976</v>
      </c>
      <c r="K122">
        <v>462</v>
      </c>
      <c r="L122">
        <v>255</v>
      </c>
      <c r="M122" t="s">
        <v>50</v>
      </c>
    </row>
    <row r="123" spans="1:13" x14ac:dyDescent="0.35">
      <c r="A123" t="s">
        <v>31</v>
      </c>
      <c r="B123" t="s">
        <v>150</v>
      </c>
      <c r="C123">
        <v>646</v>
      </c>
      <c r="D123">
        <v>155</v>
      </c>
      <c r="E123" t="s">
        <v>13</v>
      </c>
      <c r="F123">
        <v>0</v>
      </c>
      <c r="G123">
        <v>93</v>
      </c>
      <c r="H123">
        <v>0</v>
      </c>
      <c r="I123">
        <v>-100</v>
      </c>
      <c r="J123">
        <v>155</v>
      </c>
      <c r="K123">
        <v>320</v>
      </c>
      <c r="L123">
        <v>155</v>
      </c>
      <c r="M123" t="s">
        <v>160</v>
      </c>
    </row>
    <row r="124" spans="1:13" x14ac:dyDescent="0.35">
      <c r="A124" t="s">
        <v>31</v>
      </c>
      <c r="B124" t="s">
        <v>150</v>
      </c>
      <c r="C124">
        <v>646</v>
      </c>
      <c r="D124">
        <v>155</v>
      </c>
      <c r="E124" t="s">
        <v>34</v>
      </c>
      <c r="F124">
        <v>159</v>
      </c>
      <c r="G124">
        <v>111</v>
      </c>
      <c r="H124">
        <v>132</v>
      </c>
      <c r="I124" t="s">
        <v>331</v>
      </c>
      <c r="J124">
        <v>419</v>
      </c>
      <c r="K124">
        <v>348</v>
      </c>
      <c r="L124">
        <v>179</v>
      </c>
      <c r="M124" t="s">
        <v>332</v>
      </c>
    </row>
    <row r="125" spans="1:13" x14ac:dyDescent="0.35">
      <c r="A125" t="s">
        <v>31</v>
      </c>
      <c r="B125" t="s">
        <v>150</v>
      </c>
      <c r="C125">
        <v>646</v>
      </c>
      <c r="D125">
        <v>155</v>
      </c>
      <c r="E125" t="s">
        <v>44</v>
      </c>
      <c r="F125">
        <v>402</v>
      </c>
      <c r="G125">
        <v>237</v>
      </c>
      <c r="H125">
        <v>381</v>
      </c>
      <c r="I125" t="s">
        <v>246</v>
      </c>
      <c r="J125">
        <v>493</v>
      </c>
      <c r="K125">
        <v>375</v>
      </c>
      <c r="L125">
        <v>244</v>
      </c>
      <c r="M125" t="s">
        <v>247</v>
      </c>
    </row>
    <row r="126" spans="1:13" x14ac:dyDescent="0.35">
      <c r="A126" t="s">
        <v>31</v>
      </c>
      <c r="B126" t="s">
        <v>150</v>
      </c>
      <c r="C126">
        <v>646</v>
      </c>
      <c r="D126">
        <v>155</v>
      </c>
      <c r="E126" t="s">
        <v>37</v>
      </c>
      <c r="F126">
        <v>285</v>
      </c>
      <c r="G126">
        <v>171</v>
      </c>
      <c r="H126">
        <v>225</v>
      </c>
      <c r="I126" t="s">
        <v>208</v>
      </c>
      <c r="J126">
        <v>455</v>
      </c>
      <c r="K126">
        <v>312</v>
      </c>
      <c r="L126">
        <v>185</v>
      </c>
      <c r="M126" t="s">
        <v>209</v>
      </c>
    </row>
    <row r="127" spans="1:13" x14ac:dyDescent="0.35">
      <c r="A127" t="s">
        <v>31</v>
      </c>
      <c r="B127" t="s">
        <v>150</v>
      </c>
      <c r="C127">
        <v>646</v>
      </c>
      <c r="D127">
        <v>155</v>
      </c>
      <c r="E127" t="s">
        <v>36</v>
      </c>
      <c r="F127">
        <v>477</v>
      </c>
      <c r="G127">
        <v>186</v>
      </c>
      <c r="H127">
        <v>375</v>
      </c>
      <c r="I127" t="s">
        <v>188</v>
      </c>
      <c r="J127">
        <v>643</v>
      </c>
      <c r="K127">
        <v>325</v>
      </c>
      <c r="L127">
        <v>222</v>
      </c>
      <c r="M127" t="s">
        <v>189</v>
      </c>
    </row>
    <row r="128" spans="1:13" x14ac:dyDescent="0.35">
      <c r="A128" t="s">
        <v>31</v>
      </c>
      <c r="B128" t="s">
        <v>150</v>
      </c>
      <c r="C128">
        <v>646</v>
      </c>
      <c r="D128">
        <v>155</v>
      </c>
      <c r="E128" t="s">
        <v>39</v>
      </c>
      <c r="F128">
        <v>582</v>
      </c>
      <c r="G128">
        <v>312</v>
      </c>
      <c r="H128">
        <v>435</v>
      </c>
      <c r="I128" t="s">
        <v>228</v>
      </c>
      <c r="J128">
        <v>708</v>
      </c>
      <c r="K128">
        <v>342</v>
      </c>
      <c r="L128">
        <v>225</v>
      </c>
      <c r="M128" t="s">
        <v>229</v>
      </c>
    </row>
    <row r="129" spans="1:13" x14ac:dyDescent="0.35">
      <c r="A129" t="s">
        <v>31</v>
      </c>
      <c r="B129" t="s">
        <v>150</v>
      </c>
      <c r="C129">
        <v>646</v>
      </c>
      <c r="D129">
        <v>155</v>
      </c>
      <c r="E129" t="s">
        <v>49</v>
      </c>
      <c r="F129">
        <v>522</v>
      </c>
      <c r="G129">
        <v>273</v>
      </c>
      <c r="H129">
        <v>402</v>
      </c>
      <c r="I129" t="s">
        <v>270</v>
      </c>
      <c r="J129">
        <v>660</v>
      </c>
      <c r="K129">
        <v>419</v>
      </c>
      <c r="L129">
        <v>231</v>
      </c>
      <c r="M129" t="s">
        <v>271</v>
      </c>
    </row>
    <row r="130" spans="1:13" x14ac:dyDescent="0.35">
      <c r="A130" t="s">
        <v>31</v>
      </c>
      <c r="B130" t="s">
        <v>150</v>
      </c>
      <c r="C130">
        <v>646</v>
      </c>
      <c r="D130">
        <v>155</v>
      </c>
      <c r="E130" t="s">
        <v>52</v>
      </c>
      <c r="F130">
        <v>525</v>
      </c>
      <c r="G130">
        <v>246</v>
      </c>
      <c r="H130">
        <v>381</v>
      </c>
      <c r="I130" t="s">
        <v>292</v>
      </c>
      <c r="J130">
        <v>710</v>
      </c>
      <c r="K130">
        <v>351</v>
      </c>
      <c r="L130">
        <v>228</v>
      </c>
      <c r="M130" t="s">
        <v>293</v>
      </c>
    </row>
    <row r="131" spans="1:13" x14ac:dyDescent="0.35">
      <c r="A131" t="s">
        <v>32</v>
      </c>
      <c r="B131" t="s">
        <v>150</v>
      </c>
      <c r="C131">
        <v>1145</v>
      </c>
      <c r="D131">
        <v>217</v>
      </c>
      <c r="E131" t="s">
        <v>37</v>
      </c>
      <c r="F131">
        <v>690</v>
      </c>
      <c r="G131">
        <v>222</v>
      </c>
      <c r="H131">
        <v>387</v>
      </c>
      <c r="I131" t="s">
        <v>210</v>
      </c>
      <c r="J131">
        <v>951</v>
      </c>
      <c r="K131">
        <v>479</v>
      </c>
      <c r="L131">
        <v>284</v>
      </c>
      <c r="M131" t="s">
        <v>209</v>
      </c>
    </row>
    <row r="132" spans="1:13" x14ac:dyDescent="0.35">
      <c r="A132" t="s">
        <v>32</v>
      </c>
      <c r="B132" t="s">
        <v>150</v>
      </c>
      <c r="C132">
        <v>1145</v>
      </c>
      <c r="D132">
        <v>217</v>
      </c>
      <c r="E132" t="s">
        <v>36</v>
      </c>
      <c r="F132">
        <v>1323</v>
      </c>
      <c r="G132">
        <v>261</v>
      </c>
      <c r="H132">
        <v>342</v>
      </c>
      <c r="I132" t="s">
        <v>190</v>
      </c>
      <c r="J132">
        <v>994</v>
      </c>
      <c r="K132">
        <v>465</v>
      </c>
      <c r="L132">
        <v>265</v>
      </c>
      <c r="M132" t="s">
        <v>51</v>
      </c>
    </row>
    <row r="133" spans="1:13" x14ac:dyDescent="0.35">
      <c r="A133" t="s">
        <v>32</v>
      </c>
      <c r="B133" t="s">
        <v>150</v>
      </c>
      <c r="C133">
        <v>1145</v>
      </c>
      <c r="D133">
        <v>217</v>
      </c>
      <c r="E133" t="s">
        <v>39</v>
      </c>
      <c r="F133">
        <v>2160</v>
      </c>
      <c r="G133">
        <v>360</v>
      </c>
      <c r="H133">
        <v>408</v>
      </c>
      <c r="I133" t="s">
        <v>226</v>
      </c>
      <c r="J133">
        <v>1007</v>
      </c>
      <c r="K133">
        <v>402</v>
      </c>
      <c r="L133">
        <v>255</v>
      </c>
      <c r="M133" t="s">
        <v>230</v>
      </c>
    </row>
    <row r="134" spans="1:13" x14ac:dyDescent="0.35">
      <c r="A134" t="s">
        <v>32</v>
      </c>
      <c r="B134" t="s">
        <v>150</v>
      </c>
      <c r="C134">
        <v>1145</v>
      </c>
      <c r="D134">
        <v>217</v>
      </c>
      <c r="E134" t="s">
        <v>49</v>
      </c>
      <c r="F134">
        <v>1614</v>
      </c>
      <c r="G134">
        <v>366</v>
      </c>
      <c r="H134">
        <v>441</v>
      </c>
      <c r="I134" t="s">
        <v>272</v>
      </c>
      <c r="J134">
        <v>1001</v>
      </c>
      <c r="K134">
        <v>444</v>
      </c>
      <c r="L134">
        <v>276</v>
      </c>
      <c r="M134" t="s">
        <v>273</v>
      </c>
    </row>
    <row r="135" spans="1:13" x14ac:dyDescent="0.35">
      <c r="A135" t="s">
        <v>32</v>
      </c>
      <c r="B135" t="s">
        <v>150</v>
      </c>
      <c r="C135">
        <v>1145</v>
      </c>
      <c r="D135">
        <v>217</v>
      </c>
      <c r="E135" t="s">
        <v>52</v>
      </c>
      <c r="F135">
        <v>1515</v>
      </c>
      <c r="G135">
        <v>396</v>
      </c>
      <c r="H135">
        <v>507</v>
      </c>
      <c r="I135" t="s">
        <v>294</v>
      </c>
      <c r="J135">
        <v>997</v>
      </c>
      <c r="K135">
        <v>536</v>
      </c>
      <c r="L135">
        <v>282</v>
      </c>
      <c r="M135" t="s">
        <v>295</v>
      </c>
    </row>
    <row r="136" spans="1:13" x14ac:dyDescent="0.35">
      <c r="A136" t="s">
        <v>32</v>
      </c>
      <c r="B136" t="s">
        <v>150</v>
      </c>
      <c r="C136">
        <v>1145</v>
      </c>
      <c r="D136">
        <v>217</v>
      </c>
      <c r="E136" t="s">
        <v>13</v>
      </c>
      <c r="F136">
        <v>0</v>
      </c>
      <c r="G136">
        <v>15</v>
      </c>
      <c r="H136">
        <v>0</v>
      </c>
      <c r="I136">
        <v>-100</v>
      </c>
      <c r="J136">
        <v>217</v>
      </c>
      <c r="K136">
        <v>288</v>
      </c>
      <c r="L136">
        <v>217</v>
      </c>
      <c r="M136" t="s">
        <v>161</v>
      </c>
    </row>
    <row r="137" spans="1:13" x14ac:dyDescent="0.35">
      <c r="A137" t="s">
        <v>32</v>
      </c>
      <c r="B137" t="s">
        <v>150</v>
      </c>
      <c r="C137">
        <v>1145</v>
      </c>
      <c r="D137">
        <v>217</v>
      </c>
      <c r="E137" t="s">
        <v>34</v>
      </c>
      <c r="F137">
        <v>471</v>
      </c>
      <c r="G137">
        <v>105</v>
      </c>
      <c r="H137">
        <v>255</v>
      </c>
      <c r="I137" t="s">
        <v>170</v>
      </c>
      <c r="J137">
        <v>878</v>
      </c>
      <c r="K137">
        <v>450</v>
      </c>
      <c r="L137">
        <v>308</v>
      </c>
      <c r="M137" t="s">
        <v>171</v>
      </c>
    </row>
    <row r="138" spans="1:13" x14ac:dyDescent="0.35">
      <c r="A138" t="s">
        <v>32</v>
      </c>
      <c r="B138" t="s">
        <v>150</v>
      </c>
      <c r="C138">
        <v>1145</v>
      </c>
      <c r="D138">
        <v>217</v>
      </c>
      <c r="E138" t="s">
        <v>44</v>
      </c>
      <c r="F138">
        <v>885</v>
      </c>
      <c r="G138">
        <v>411</v>
      </c>
      <c r="H138">
        <v>636</v>
      </c>
      <c r="I138" t="s">
        <v>248</v>
      </c>
      <c r="J138">
        <v>636</v>
      </c>
      <c r="K138">
        <v>588</v>
      </c>
      <c r="L138">
        <v>298</v>
      </c>
      <c r="M138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55</v>
      </c>
      <c r="D2">
        <v>7</v>
      </c>
      <c r="E2">
        <v>7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35">
      <c r="A3" t="s">
        <v>13</v>
      </c>
      <c r="B3" t="s">
        <v>16</v>
      </c>
      <c r="C3" t="s">
        <v>55</v>
      </c>
      <c r="D3">
        <v>36</v>
      </c>
      <c r="E3">
        <v>11</v>
      </c>
      <c r="F3">
        <v>0</v>
      </c>
      <c r="G3">
        <v>0</v>
      </c>
      <c r="H3">
        <v>0</v>
      </c>
      <c r="I3" t="s">
        <v>42</v>
      </c>
      <c r="J3">
        <v>11</v>
      </c>
      <c r="K3">
        <v>11</v>
      </c>
      <c r="L3">
        <v>11</v>
      </c>
      <c r="M3">
        <v>0</v>
      </c>
    </row>
    <row r="4" spans="1:13" x14ac:dyDescent="0.35">
      <c r="A4" t="s">
        <v>13</v>
      </c>
      <c r="B4" t="s">
        <v>18</v>
      </c>
      <c r="C4" t="s">
        <v>55</v>
      </c>
      <c r="D4">
        <v>50</v>
      </c>
      <c r="E4">
        <v>22</v>
      </c>
      <c r="F4">
        <v>0</v>
      </c>
      <c r="G4">
        <v>3</v>
      </c>
      <c r="H4">
        <v>0</v>
      </c>
      <c r="I4">
        <v>-100</v>
      </c>
      <c r="J4">
        <v>22</v>
      </c>
      <c r="K4">
        <v>22</v>
      </c>
      <c r="L4">
        <v>22</v>
      </c>
      <c r="M4">
        <v>0</v>
      </c>
    </row>
    <row r="5" spans="1:13" x14ac:dyDescent="0.35">
      <c r="A5" t="s">
        <v>13</v>
      </c>
      <c r="B5" t="s">
        <v>23</v>
      </c>
      <c r="C5" t="s">
        <v>55</v>
      </c>
      <c r="D5">
        <v>71</v>
      </c>
      <c r="E5">
        <v>38</v>
      </c>
      <c r="F5">
        <v>0</v>
      </c>
      <c r="G5">
        <v>0</v>
      </c>
      <c r="H5">
        <v>0</v>
      </c>
      <c r="I5" t="s">
        <v>42</v>
      </c>
      <c r="J5">
        <v>38</v>
      </c>
      <c r="K5">
        <v>38</v>
      </c>
      <c r="L5">
        <v>38</v>
      </c>
      <c r="M5">
        <v>0</v>
      </c>
    </row>
    <row r="6" spans="1:13" x14ac:dyDescent="0.35">
      <c r="A6" t="s">
        <v>13</v>
      </c>
      <c r="B6" t="s">
        <v>20</v>
      </c>
      <c r="C6" t="s">
        <v>55</v>
      </c>
      <c r="D6">
        <v>73</v>
      </c>
      <c r="E6">
        <v>45</v>
      </c>
      <c r="F6">
        <v>0</v>
      </c>
      <c r="G6">
        <v>0</v>
      </c>
      <c r="H6">
        <v>0</v>
      </c>
      <c r="I6" t="s">
        <v>42</v>
      </c>
      <c r="J6">
        <v>45</v>
      </c>
      <c r="K6">
        <v>45</v>
      </c>
      <c r="L6">
        <v>45</v>
      </c>
      <c r="M6">
        <v>0</v>
      </c>
    </row>
    <row r="7" spans="1:13" x14ac:dyDescent="0.35">
      <c r="A7" t="s">
        <v>13</v>
      </c>
      <c r="B7" t="s">
        <v>24</v>
      </c>
      <c r="C7" t="s">
        <v>55</v>
      </c>
      <c r="D7">
        <v>78</v>
      </c>
      <c r="E7">
        <v>42</v>
      </c>
      <c r="F7">
        <v>0</v>
      </c>
      <c r="G7">
        <v>0</v>
      </c>
      <c r="H7">
        <v>0</v>
      </c>
      <c r="I7" t="s">
        <v>42</v>
      </c>
      <c r="J7">
        <v>42</v>
      </c>
      <c r="K7">
        <v>42</v>
      </c>
      <c r="L7">
        <v>42</v>
      </c>
      <c r="M7">
        <v>0</v>
      </c>
    </row>
    <row r="8" spans="1:13" x14ac:dyDescent="0.35">
      <c r="A8" t="s">
        <v>13</v>
      </c>
      <c r="B8" t="s">
        <v>19</v>
      </c>
      <c r="C8" t="s">
        <v>55</v>
      </c>
      <c r="D8">
        <v>83</v>
      </c>
      <c r="E8">
        <v>21</v>
      </c>
      <c r="F8">
        <v>0</v>
      </c>
      <c r="G8">
        <v>0</v>
      </c>
      <c r="H8">
        <v>0</v>
      </c>
      <c r="I8" t="s">
        <v>42</v>
      </c>
      <c r="J8">
        <v>21</v>
      </c>
      <c r="K8">
        <v>21</v>
      </c>
      <c r="L8">
        <v>21</v>
      </c>
      <c r="M8">
        <v>0</v>
      </c>
    </row>
    <row r="9" spans="1:13" x14ac:dyDescent="0.35">
      <c r="A9" t="s">
        <v>13</v>
      </c>
      <c r="B9" t="s">
        <v>22</v>
      </c>
      <c r="C9" t="s">
        <v>55</v>
      </c>
      <c r="D9">
        <v>95</v>
      </c>
      <c r="E9">
        <v>31</v>
      </c>
      <c r="F9">
        <v>0</v>
      </c>
      <c r="G9">
        <v>3</v>
      </c>
      <c r="H9">
        <v>0</v>
      </c>
      <c r="I9">
        <v>-100</v>
      </c>
      <c r="J9">
        <v>31</v>
      </c>
      <c r="K9">
        <v>42</v>
      </c>
      <c r="L9">
        <v>31</v>
      </c>
      <c r="M9" t="s">
        <v>56</v>
      </c>
    </row>
    <row r="10" spans="1:13" x14ac:dyDescent="0.35">
      <c r="A10" t="s">
        <v>13</v>
      </c>
      <c r="B10" t="s">
        <v>25</v>
      </c>
      <c r="C10" t="s">
        <v>55</v>
      </c>
      <c r="D10">
        <v>130</v>
      </c>
      <c r="E10">
        <v>37</v>
      </c>
      <c r="F10">
        <v>0</v>
      </c>
      <c r="G10">
        <v>0</v>
      </c>
      <c r="H10">
        <v>0</v>
      </c>
      <c r="I10" t="s">
        <v>42</v>
      </c>
      <c r="J10">
        <v>37</v>
      </c>
      <c r="K10">
        <v>37</v>
      </c>
      <c r="L10">
        <v>37</v>
      </c>
      <c r="M10">
        <v>0</v>
      </c>
    </row>
    <row r="11" spans="1:13" x14ac:dyDescent="0.35">
      <c r="A11" t="s">
        <v>13</v>
      </c>
      <c r="B11" t="s">
        <v>26</v>
      </c>
      <c r="C11" t="s">
        <v>55</v>
      </c>
      <c r="D11">
        <v>130</v>
      </c>
      <c r="E11">
        <v>37</v>
      </c>
      <c r="F11">
        <v>0</v>
      </c>
      <c r="G11">
        <v>0</v>
      </c>
      <c r="H11">
        <v>0</v>
      </c>
      <c r="I11" t="s">
        <v>42</v>
      </c>
      <c r="J11">
        <v>37</v>
      </c>
      <c r="K11">
        <v>37</v>
      </c>
      <c r="L11">
        <v>37</v>
      </c>
      <c r="M11">
        <v>0</v>
      </c>
    </row>
    <row r="12" spans="1:13" x14ac:dyDescent="0.35">
      <c r="A12" t="s">
        <v>13</v>
      </c>
      <c r="B12" t="s">
        <v>27</v>
      </c>
      <c r="C12" t="s">
        <v>55</v>
      </c>
      <c r="D12">
        <v>150</v>
      </c>
      <c r="E12">
        <v>41</v>
      </c>
      <c r="F12">
        <v>0</v>
      </c>
      <c r="G12">
        <v>15</v>
      </c>
      <c r="H12">
        <v>0</v>
      </c>
      <c r="I12">
        <v>-100</v>
      </c>
      <c r="J12">
        <v>41</v>
      </c>
      <c r="K12">
        <v>64</v>
      </c>
      <c r="L12">
        <v>41</v>
      </c>
      <c r="M12" t="s">
        <v>57</v>
      </c>
    </row>
    <row r="13" spans="1:13" x14ac:dyDescent="0.35">
      <c r="A13" t="s">
        <v>13</v>
      </c>
      <c r="B13" t="s">
        <v>29</v>
      </c>
      <c r="C13" t="s">
        <v>55</v>
      </c>
      <c r="D13">
        <v>154</v>
      </c>
      <c r="E13">
        <v>58</v>
      </c>
      <c r="F13">
        <v>0</v>
      </c>
      <c r="G13">
        <v>39</v>
      </c>
      <c r="H13">
        <v>0</v>
      </c>
      <c r="I13">
        <v>-100</v>
      </c>
      <c r="J13">
        <v>58</v>
      </c>
      <c r="K13">
        <v>133</v>
      </c>
      <c r="L13">
        <v>58</v>
      </c>
      <c r="M13" t="s">
        <v>58</v>
      </c>
    </row>
    <row r="14" spans="1:13" x14ac:dyDescent="0.35">
      <c r="A14" t="s">
        <v>13</v>
      </c>
      <c r="B14" t="s">
        <v>30</v>
      </c>
      <c r="C14" t="s">
        <v>55</v>
      </c>
      <c r="D14">
        <v>195</v>
      </c>
      <c r="E14">
        <v>72</v>
      </c>
      <c r="F14">
        <v>0</v>
      </c>
      <c r="G14">
        <v>0</v>
      </c>
      <c r="H14">
        <v>0</v>
      </c>
      <c r="I14" t="s">
        <v>42</v>
      </c>
      <c r="J14">
        <v>72</v>
      </c>
      <c r="K14">
        <v>72</v>
      </c>
      <c r="L14">
        <v>72</v>
      </c>
      <c r="M14">
        <v>0</v>
      </c>
    </row>
    <row r="15" spans="1:13" x14ac:dyDescent="0.35">
      <c r="A15" t="s">
        <v>13</v>
      </c>
      <c r="B15" t="s">
        <v>31</v>
      </c>
      <c r="C15" t="s">
        <v>55</v>
      </c>
      <c r="D15">
        <v>223</v>
      </c>
      <c r="E15">
        <v>97</v>
      </c>
      <c r="F15">
        <v>0</v>
      </c>
      <c r="G15">
        <v>12</v>
      </c>
      <c r="H15">
        <v>0</v>
      </c>
      <c r="I15">
        <v>-100</v>
      </c>
      <c r="J15">
        <v>97</v>
      </c>
      <c r="K15">
        <v>126</v>
      </c>
      <c r="L15">
        <v>97</v>
      </c>
      <c r="M15" t="s">
        <v>59</v>
      </c>
    </row>
    <row r="16" spans="1:13" x14ac:dyDescent="0.35">
      <c r="A16" t="s">
        <v>13</v>
      </c>
      <c r="B16" t="s">
        <v>32</v>
      </c>
      <c r="C16" t="s">
        <v>55</v>
      </c>
      <c r="D16">
        <v>310</v>
      </c>
      <c r="E16">
        <v>107</v>
      </c>
      <c r="F16">
        <v>0</v>
      </c>
      <c r="G16">
        <v>0</v>
      </c>
      <c r="H16">
        <v>0</v>
      </c>
      <c r="I16" t="s">
        <v>42</v>
      </c>
      <c r="J16">
        <v>107</v>
      </c>
      <c r="K16">
        <v>107</v>
      </c>
      <c r="L16">
        <v>107</v>
      </c>
      <c r="M16">
        <v>0</v>
      </c>
    </row>
    <row r="17" spans="1:13" x14ac:dyDescent="0.35">
      <c r="A17" t="s">
        <v>34</v>
      </c>
      <c r="B17" t="s">
        <v>14</v>
      </c>
      <c r="C17" t="s">
        <v>55</v>
      </c>
      <c r="D17">
        <v>7</v>
      </c>
      <c r="E17">
        <v>7</v>
      </c>
      <c r="F17">
        <v>0</v>
      </c>
      <c r="G17">
        <v>0</v>
      </c>
      <c r="H17">
        <v>0</v>
      </c>
      <c r="I17" t="s">
        <v>42</v>
      </c>
      <c r="J17">
        <v>7</v>
      </c>
      <c r="K17">
        <v>7</v>
      </c>
      <c r="L17">
        <v>7</v>
      </c>
      <c r="M17">
        <v>0</v>
      </c>
    </row>
    <row r="18" spans="1:13" x14ac:dyDescent="0.35">
      <c r="A18" t="s">
        <v>34</v>
      </c>
      <c r="B18" t="s">
        <v>16</v>
      </c>
      <c r="C18" t="s">
        <v>55</v>
      </c>
      <c r="D18">
        <v>36</v>
      </c>
      <c r="E18">
        <v>11</v>
      </c>
      <c r="F18">
        <v>0</v>
      </c>
      <c r="G18">
        <v>3</v>
      </c>
      <c r="H18">
        <v>0</v>
      </c>
      <c r="I18">
        <v>-100</v>
      </c>
      <c r="J18">
        <v>11</v>
      </c>
      <c r="K18">
        <v>14</v>
      </c>
      <c r="L18">
        <v>11</v>
      </c>
      <c r="M18" t="s">
        <v>60</v>
      </c>
    </row>
    <row r="19" spans="1:13" x14ac:dyDescent="0.35">
      <c r="A19" t="s">
        <v>34</v>
      </c>
      <c r="B19" t="s">
        <v>18</v>
      </c>
      <c r="C19" t="s">
        <v>55</v>
      </c>
      <c r="D19">
        <v>50</v>
      </c>
      <c r="E19">
        <v>22</v>
      </c>
      <c r="F19">
        <v>0</v>
      </c>
      <c r="G19">
        <v>0</v>
      </c>
      <c r="H19">
        <v>0</v>
      </c>
      <c r="I19" t="s">
        <v>42</v>
      </c>
      <c r="J19">
        <v>22</v>
      </c>
      <c r="K19">
        <v>22</v>
      </c>
      <c r="L19">
        <v>22</v>
      </c>
      <c r="M19">
        <v>0</v>
      </c>
    </row>
    <row r="20" spans="1:13" x14ac:dyDescent="0.35">
      <c r="A20" t="s">
        <v>34</v>
      </c>
      <c r="B20" t="s">
        <v>23</v>
      </c>
      <c r="C20" t="s">
        <v>55</v>
      </c>
      <c r="D20">
        <v>71</v>
      </c>
      <c r="E20">
        <v>38</v>
      </c>
      <c r="F20">
        <v>0</v>
      </c>
      <c r="G20">
        <v>0</v>
      </c>
      <c r="H20">
        <v>0</v>
      </c>
      <c r="I20" t="s">
        <v>42</v>
      </c>
      <c r="J20">
        <v>38</v>
      </c>
      <c r="K20">
        <v>38</v>
      </c>
      <c r="L20">
        <v>38</v>
      </c>
      <c r="M20">
        <v>0</v>
      </c>
    </row>
    <row r="21" spans="1:13" x14ac:dyDescent="0.35">
      <c r="A21" t="s">
        <v>34</v>
      </c>
      <c r="B21" t="s">
        <v>20</v>
      </c>
      <c r="C21" t="s">
        <v>55</v>
      </c>
      <c r="D21">
        <v>73</v>
      </c>
      <c r="E21">
        <v>45</v>
      </c>
      <c r="F21">
        <v>0</v>
      </c>
      <c r="G21">
        <v>0</v>
      </c>
      <c r="H21">
        <v>0</v>
      </c>
      <c r="I21" t="s">
        <v>42</v>
      </c>
      <c r="J21">
        <v>45</v>
      </c>
      <c r="K21">
        <v>45</v>
      </c>
      <c r="L21">
        <v>45</v>
      </c>
      <c r="M21">
        <v>0</v>
      </c>
    </row>
    <row r="22" spans="1:13" x14ac:dyDescent="0.35">
      <c r="A22" t="s">
        <v>34</v>
      </c>
      <c r="B22" t="s">
        <v>24</v>
      </c>
      <c r="C22" t="s">
        <v>55</v>
      </c>
      <c r="D22">
        <v>78</v>
      </c>
      <c r="E22">
        <v>42</v>
      </c>
      <c r="F22">
        <v>0</v>
      </c>
      <c r="G22">
        <v>15</v>
      </c>
      <c r="H22">
        <v>0</v>
      </c>
      <c r="I22">
        <v>-100</v>
      </c>
      <c r="J22">
        <v>42</v>
      </c>
      <c r="K22">
        <v>74</v>
      </c>
      <c r="L22">
        <v>42</v>
      </c>
      <c r="M22" t="s">
        <v>61</v>
      </c>
    </row>
    <row r="23" spans="1:13" x14ac:dyDescent="0.35">
      <c r="A23" t="s">
        <v>34</v>
      </c>
      <c r="B23" t="s">
        <v>19</v>
      </c>
      <c r="C23" t="s">
        <v>55</v>
      </c>
      <c r="D23">
        <v>83</v>
      </c>
      <c r="E23">
        <v>21</v>
      </c>
      <c r="F23">
        <v>0</v>
      </c>
      <c r="G23">
        <v>0</v>
      </c>
      <c r="H23">
        <v>0</v>
      </c>
      <c r="I23" t="s">
        <v>42</v>
      </c>
      <c r="J23">
        <v>21</v>
      </c>
      <c r="K23">
        <v>21</v>
      </c>
      <c r="L23">
        <v>21</v>
      </c>
      <c r="M23">
        <v>0</v>
      </c>
    </row>
    <row r="24" spans="1:13" x14ac:dyDescent="0.35">
      <c r="A24" t="s">
        <v>34</v>
      </c>
      <c r="B24" t="s">
        <v>22</v>
      </c>
      <c r="C24" t="s">
        <v>55</v>
      </c>
      <c r="D24">
        <v>95</v>
      </c>
      <c r="E24">
        <v>31</v>
      </c>
      <c r="F24">
        <v>0</v>
      </c>
      <c r="G24">
        <v>0</v>
      </c>
      <c r="H24">
        <v>0</v>
      </c>
      <c r="I24" t="s">
        <v>42</v>
      </c>
      <c r="J24">
        <v>31</v>
      </c>
      <c r="K24">
        <v>31</v>
      </c>
      <c r="L24">
        <v>31</v>
      </c>
      <c r="M24">
        <v>0</v>
      </c>
    </row>
    <row r="25" spans="1:13" x14ac:dyDescent="0.35">
      <c r="A25" t="s">
        <v>34</v>
      </c>
      <c r="B25" t="s">
        <v>25</v>
      </c>
      <c r="C25" t="s">
        <v>55</v>
      </c>
      <c r="D25">
        <v>130</v>
      </c>
      <c r="E25">
        <v>37</v>
      </c>
      <c r="F25">
        <v>0</v>
      </c>
      <c r="G25">
        <v>42</v>
      </c>
      <c r="H25">
        <v>0</v>
      </c>
      <c r="I25">
        <v>-100</v>
      </c>
      <c r="J25">
        <v>37</v>
      </c>
      <c r="K25">
        <v>108</v>
      </c>
      <c r="L25">
        <v>37</v>
      </c>
      <c r="M25" t="s">
        <v>62</v>
      </c>
    </row>
    <row r="26" spans="1:13" x14ac:dyDescent="0.35">
      <c r="A26" t="s">
        <v>34</v>
      </c>
      <c r="B26" t="s">
        <v>26</v>
      </c>
      <c r="C26" t="s">
        <v>55</v>
      </c>
      <c r="D26">
        <v>130</v>
      </c>
      <c r="E26">
        <v>37</v>
      </c>
      <c r="F26">
        <v>0</v>
      </c>
      <c r="G26">
        <v>15</v>
      </c>
      <c r="H26">
        <v>0</v>
      </c>
      <c r="I26">
        <v>-100</v>
      </c>
      <c r="J26">
        <v>37</v>
      </c>
      <c r="K26">
        <v>71</v>
      </c>
      <c r="L26">
        <v>37</v>
      </c>
      <c r="M26" t="s">
        <v>63</v>
      </c>
    </row>
    <row r="27" spans="1:13" x14ac:dyDescent="0.35">
      <c r="A27" t="s">
        <v>34</v>
      </c>
      <c r="B27" t="s">
        <v>27</v>
      </c>
      <c r="C27" t="s">
        <v>55</v>
      </c>
      <c r="D27">
        <v>150</v>
      </c>
      <c r="E27">
        <v>41</v>
      </c>
      <c r="F27">
        <v>0</v>
      </c>
      <c r="G27">
        <v>0</v>
      </c>
      <c r="H27">
        <v>0</v>
      </c>
      <c r="I27" t="s">
        <v>42</v>
      </c>
      <c r="J27">
        <v>41</v>
      </c>
      <c r="K27">
        <v>41</v>
      </c>
      <c r="L27">
        <v>41</v>
      </c>
      <c r="M27">
        <v>0</v>
      </c>
    </row>
    <row r="28" spans="1:13" x14ac:dyDescent="0.35">
      <c r="A28" t="s">
        <v>34</v>
      </c>
      <c r="B28" t="s">
        <v>29</v>
      </c>
      <c r="C28" t="s">
        <v>55</v>
      </c>
      <c r="D28">
        <v>154</v>
      </c>
      <c r="E28">
        <v>58</v>
      </c>
      <c r="F28">
        <v>0</v>
      </c>
      <c r="G28">
        <v>12</v>
      </c>
      <c r="H28">
        <v>0</v>
      </c>
      <c r="I28">
        <v>-100</v>
      </c>
      <c r="J28">
        <v>58</v>
      </c>
      <c r="K28">
        <v>90</v>
      </c>
      <c r="L28">
        <v>58</v>
      </c>
      <c r="M28" t="s">
        <v>64</v>
      </c>
    </row>
    <row r="29" spans="1:13" x14ac:dyDescent="0.35">
      <c r="A29" t="s">
        <v>34</v>
      </c>
      <c r="B29" t="s">
        <v>30</v>
      </c>
      <c r="C29" t="s">
        <v>55</v>
      </c>
      <c r="D29">
        <v>195</v>
      </c>
      <c r="E29">
        <v>72</v>
      </c>
      <c r="F29">
        <v>0</v>
      </c>
      <c r="G29">
        <v>0</v>
      </c>
      <c r="H29">
        <v>0</v>
      </c>
      <c r="I29" t="s">
        <v>42</v>
      </c>
      <c r="J29">
        <v>72</v>
      </c>
      <c r="K29">
        <v>72</v>
      </c>
      <c r="L29">
        <v>72</v>
      </c>
      <c r="M29">
        <v>0</v>
      </c>
    </row>
    <row r="30" spans="1:13" x14ac:dyDescent="0.35">
      <c r="A30" t="s">
        <v>34</v>
      </c>
      <c r="B30" t="s">
        <v>31</v>
      </c>
      <c r="C30" t="s">
        <v>55</v>
      </c>
      <c r="D30">
        <v>223</v>
      </c>
      <c r="E30">
        <v>97</v>
      </c>
      <c r="F30">
        <v>0</v>
      </c>
      <c r="G30">
        <v>6</v>
      </c>
      <c r="H30">
        <v>0</v>
      </c>
      <c r="I30">
        <v>-100</v>
      </c>
      <c r="J30">
        <v>97</v>
      </c>
      <c r="K30">
        <v>140</v>
      </c>
      <c r="L30">
        <v>97</v>
      </c>
      <c r="M30" t="s">
        <v>65</v>
      </c>
    </row>
    <row r="31" spans="1:13" x14ac:dyDescent="0.35">
      <c r="A31" t="s">
        <v>34</v>
      </c>
      <c r="B31" t="s">
        <v>32</v>
      </c>
      <c r="C31" t="s">
        <v>55</v>
      </c>
      <c r="D31">
        <v>310</v>
      </c>
      <c r="E31">
        <v>107</v>
      </c>
      <c r="F31">
        <v>0</v>
      </c>
      <c r="G31">
        <v>48</v>
      </c>
      <c r="H31">
        <v>0</v>
      </c>
      <c r="I31">
        <v>-100</v>
      </c>
      <c r="J31">
        <v>107</v>
      </c>
      <c r="K31">
        <v>172</v>
      </c>
      <c r="L31">
        <v>107</v>
      </c>
      <c r="M31" t="s">
        <v>66</v>
      </c>
    </row>
    <row r="32" spans="1:13" x14ac:dyDescent="0.35">
      <c r="A32" t="s">
        <v>36</v>
      </c>
      <c r="B32" t="s">
        <v>14</v>
      </c>
      <c r="C32" t="s">
        <v>55</v>
      </c>
      <c r="D32">
        <v>7</v>
      </c>
      <c r="E32">
        <v>7</v>
      </c>
      <c r="F32">
        <v>3</v>
      </c>
      <c r="G32">
        <v>0</v>
      </c>
      <c r="H32">
        <v>9</v>
      </c>
      <c r="I32" t="s">
        <v>42</v>
      </c>
      <c r="J32">
        <v>10</v>
      </c>
      <c r="K32">
        <v>7</v>
      </c>
      <c r="L32">
        <v>8</v>
      </c>
      <c r="M32" t="s">
        <v>67</v>
      </c>
    </row>
    <row r="33" spans="1:13" x14ac:dyDescent="0.35">
      <c r="A33" t="s">
        <v>36</v>
      </c>
      <c r="B33" t="s">
        <v>16</v>
      </c>
      <c r="C33" t="s">
        <v>55</v>
      </c>
      <c r="D33">
        <v>36</v>
      </c>
      <c r="E33">
        <v>11</v>
      </c>
      <c r="F33">
        <v>21</v>
      </c>
      <c r="G33">
        <v>3</v>
      </c>
      <c r="H33">
        <v>3</v>
      </c>
      <c r="I33">
        <v>0</v>
      </c>
      <c r="J33">
        <v>37</v>
      </c>
      <c r="K33">
        <v>14</v>
      </c>
      <c r="L33">
        <v>12</v>
      </c>
      <c r="M33" t="s">
        <v>68</v>
      </c>
    </row>
    <row r="34" spans="1:13" x14ac:dyDescent="0.35">
      <c r="A34" t="s">
        <v>36</v>
      </c>
      <c r="B34" t="s">
        <v>18</v>
      </c>
      <c r="C34" t="s">
        <v>55</v>
      </c>
      <c r="D34">
        <v>50</v>
      </c>
      <c r="E34">
        <v>22</v>
      </c>
      <c r="F34">
        <v>18</v>
      </c>
      <c r="G34">
        <v>3</v>
      </c>
      <c r="H34">
        <v>9</v>
      </c>
      <c r="I34">
        <v>200</v>
      </c>
      <c r="J34">
        <v>41</v>
      </c>
      <c r="K34">
        <v>25</v>
      </c>
      <c r="L34">
        <v>20</v>
      </c>
      <c r="M34">
        <v>-20</v>
      </c>
    </row>
    <row r="35" spans="1:13" x14ac:dyDescent="0.35">
      <c r="A35" t="s">
        <v>36</v>
      </c>
      <c r="B35" t="s">
        <v>23</v>
      </c>
      <c r="C35" t="s">
        <v>55</v>
      </c>
      <c r="D35">
        <v>71</v>
      </c>
      <c r="E35">
        <v>38</v>
      </c>
      <c r="F35">
        <v>36</v>
      </c>
      <c r="G35">
        <v>15</v>
      </c>
      <c r="H35">
        <v>27</v>
      </c>
      <c r="I35">
        <v>80</v>
      </c>
      <c r="J35">
        <v>82</v>
      </c>
      <c r="K35">
        <v>54</v>
      </c>
      <c r="L35">
        <v>52</v>
      </c>
      <c r="M35" t="s">
        <v>69</v>
      </c>
    </row>
    <row r="36" spans="1:13" x14ac:dyDescent="0.35">
      <c r="A36" t="s">
        <v>36</v>
      </c>
      <c r="B36" t="s">
        <v>20</v>
      </c>
      <c r="C36" t="s">
        <v>55</v>
      </c>
      <c r="D36">
        <v>73</v>
      </c>
      <c r="E36">
        <v>45</v>
      </c>
      <c r="F36">
        <v>12</v>
      </c>
      <c r="G36">
        <v>0</v>
      </c>
      <c r="H36">
        <v>9</v>
      </c>
      <c r="I36" t="s">
        <v>42</v>
      </c>
      <c r="J36">
        <v>51</v>
      </c>
      <c r="K36">
        <v>45</v>
      </c>
      <c r="L36">
        <v>40</v>
      </c>
      <c r="M36" t="s">
        <v>53</v>
      </c>
    </row>
    <row r="37" spans="1:13" x14ac:dyDescent="0.35">
      <c r="A37" t="s">
        <v>36</v>
      </c>
      <c r="B37" t="s">
        <v>24</v>
      </c>
      <c r="C37" t="s">
        <v>55</v>
      </c>
      <c r="D37">
        <v>78</v>
      </c>
      <c r="E37">
        <v>42</v>
      </c>
      <c r="F37">
        <v>36</v>
      </c>
      <c r="G37">
        <v>18</v>
      </c>
      <c r="H37">
        <v>15</v>
      </c>
      <c r="I37" t="s">
        <v>35</v>
      </c>
      <c r="J37">
        <v>78</v>
      </c>
      <c r="K37">
        <v>57</v>
      </c>
      <c r="L37">
        <v>45</v>
      </c>
      <c r="M37" t="s">
        <v>70</v>
      </c>
    </row>
    <row r="38" spans="1:13" x14ac:dyDescent="0.35">
      <c r="A38" t="s">
        <v>36</v>
      </c>
      <c r="B38" t="s">
        <v>19</v>
      </c>
      <c r="C38" t="s">
        <v>55</v>
      </c>
      <c r="D38">
        <v>83</v>
      </c>
      <c r="E38">
        <v>21</v>
      </c>
      <c r="F38">
        <v>18</v>
      </c>
      <c r="G38">
        <v>0</v>
      </c>
      <c r="H38">
        <v>15</v>
      </c>
      <c r="I38" t="s">
        <v>42</v>
      </c>
      <c r="J38">
        <v>39</v>
      </c>
      <c r="K38">
        <v>21</v>
      </c>
      <c r="L38">
        <v>29</v>
      </c>
      <c r="M38" t="s">
        <v>71</v>
      </c>
    </row>
    <row r="39" spans="1:13" x14ac:dyDescent="0.35">
      <c r="A39" t="s">
        <v>36</v>
      </c>
      <c r="B39" t="s">
        <v>22</v>
      </c>
      <c r="C39" t="s">
        <v>55</v>
      </c>
      <c r="D39">
        <v>95</v>
      </c>
      <c r="E39">
        <v>31</v>
      </c>
      <c r="F39">
        <v>18</v>
      </c>
      <c r="G39">
        <v>6</v>
      </c>
      <c r="H39">
        <v>27</v>
      </c>
      <c r="I39">
        <v>350</v>
      </c>
      <c r="J39">
        <v>59</v>
      </c>
      <c r="K39">
        <v>50</v>
      </c>
      <c r="L39">
        <v>45</v>
      </c>
      <c r="M39">
        <v>-10</v>
      </c>
    </row>
    <row r="40" spans="1:13" x14ac:dyDescent="0.35">
      <c r="A40" t="s">
        <v>36</v>
      </c>
      <c r="B40" t="s">
        <v>25</v>
      </c>
      <c r="C40" t="s">
        <v>55</v>
      </c>
      <c r="D40">
        <v>130</v>
      </c>
      <c r="E40">
        <v>37</v>
      </c>
      <c r="F40">
        <v>81</v>
      </c>
      <c r="G40">
        <v>42</v>
      </c>
      <c r="H40">
        <v>48</v>
      </c>
      <c r="I40" t="s">
        <v>67</v>
      </c>
      <c r="J40">
        <v>160</v>
      </c>
      <c r="K40">
        <v>97</v>
      </c>
      <c r="L40">
        <v>59</v>
      </c>
      <c r="M40" t="s">
        <v>72</v>
      </c>
    </row>
    <row r="41" spans="1:13" x14ac:dyDescent="0.35">
      <c r="A41" t="s">
        <v>36</v>
      </c>
      <c r="B41" t="s">
        <v>26</v>
      </c>
      <c r="C41" t="s">
        <v>55</v>
      </c>
      <c r="D41">
        <v>130</v>
      </c>
      <c r="E41">
        <v>37</v>
      </c>
      <c r="F41">
        <v>81</v>
      </c>
      <c r="G41">
        <v>42</v>
      </c>
      <c r="H41">
        <v>48</v>
      </c>
      <c r="I41" t="s">
        <v>67</v>
      </c>
      <c r="J41">
        <v>160</v>
      </c>
      <c r="K41">
        <v>101</v>
      </c>
      <c r="L41">
        <v>59</v>
      </c>
      <c r="M41" t="s">
        <v>73</v>
      </c>
    </row>
    <row r="42" spans="1:13" x14ac:dyDescent="0.35">
      <c r="A42" t="s">
        <v>36</v>
      </c>
      <c r="B42" t="s">
        <v>27</v>
      </c>
      <c r="C42" t="s">
        <v>55</v>
      </c>
      <c r="D42">
        <v>150</v>
      </c>
      <c r="E42">
        <v>41</v>
      </c>
      <c r="F42">
        <v>81</v>
      </c>
      <c r="G42">
        <v>42</v>
      </c>
      <c r="H42">
        <v>48</v>
      </c>
      <c r="I42" t="s">
        <v>67</v>
      </c>
      <c r="J42">
        <v>174</v>
      </c>
      <c r="K42">
        <v>106</v>
      </c>
      <c r="L42">
        <v>63</v>
      </c>
      <c r="M42" t="s">
        <v>74</v>
      </c>
    </row>
    <row r="43" spans="1:13" x14ac:dyDescent="0.35">
      <c r="A43" t="s">
        <v>36</v>
      </c>
      <c r="B43" t="s">
        <v>29</v>
      </c>
      <c r="C43" t="s">
        <v>55</v>
      </c>
      <c r="D43">
        <v>154</v>
      </c>
      <c r="E43">
        <v>58</v>
      </c>
      <c r="F43">
        <v>54</v>
      </c>
      <c r="G43">
        <v>30</v>
      </c>
      <c r="H43">
        <v>54</v>
      </c>
      <c r="I43">
        <v>80</v>
      </c>
      <c r="J43">
        <v>151</v>
      </c>
      <c r="K43">
        <v>103</v>
      </c>
      <c r="L43">
        <v>80</v>
      </c>
      <c r="M43" t="s">
        <v>75</v>
      </c>
    </row>
    <row r="44" spans="1:13" x14ac:dyDescent="0.35">
      <c r="A44" t="s">
        <v>36</v>
      </c>
      <c r="B44" t="s">
        <v>30</v>
      </c>
      <c r="C44" t="s">
        <v>55</v>
      </c>
      <c r="D44">
        <v>195</v>
      </c>
      <c r="E44">
        <v>72</v>
      </c>
      <c r="F44">
        <v>81</v>
      </c>
      <c r="G44">
        <v>42</v>
      </c>
      <c r="H44">
        <v>69</v>
      </c>
      <c r="I44" t="s">
        <v>76</v>
      </c>
      <c r="J44">
        <v>220</v>
      </c>
      <c r="K44">
        <v>138</v>
      </c>
      <c r="L44">
        <v>104</v>
      </c>
      <c r="M44" t="s">
        <v>77</v>
      </c>
    </row>
    <row r="45" spans="1:13" x14ac:dyDescent="0.35">
      <c r="A45" t="s">
        <v>36</v>
      </c>
      <c r="B45" t="s">
        <v>31</v>
      </c>
      <c r="C45" t="s">
        <v>55</v>
      </c>
      <c r="D45">
        <v>223</v>
      </c>
      <c r="E45">
        <v>97</v>
      </c>
      <c r="F45">
        <v>39</v>
      </c>
      <c r="G45">
        <v>12</v>
      </c>
      <c r="H45">
        <v>27</v>
      </c>
      <c r="I45">
        <v>125</v>
      </c>
      <c r="J45">
        <v>169</v>
      </c>
      <c r="K45">
        <v>106</v>
      </c>
      <c r="L45">
        <v>111</v>
      </c>
      <c r="M45" t="s">
        <v>78</v>
      </c>
    </row>
    <row r="46" spans="1:13" x14ac:dyDescent="0.35">
      <c r="A46" t="s">
        <v>36</v>
      </c>
      <c r="B46" t="s">
        <v>32</v>
      </c>
      <c r="C46" t="s">
        <v>55</v>
      </c>
      <c r="D46">
        <v>310</v>
      </c>
      <c r="E46">
        <v>107</v>
      </c>
      <c r="F46">
        <v>81</v>
      </c>
      <c r="G46">
        <v>39</v>
      </c>
      <c r="H46">
        <v>48</v>
      </c>
      <c r="I46" t="s">
        <v>79</v>
      </c>
      <c r="J46">
        <v>239</v>
      </c>
      <c r="K46">
        <v>175</v>
      </c>
      <c r="L46">
        <v>115</v>
      </c>
      <c r="M46" t="s">
        <v>80</v>
      </c>
    </row>
    <row r="47" spans="1:13" x14ac:dyDescent="0.35">
      <c r="A47" t="s">
        <v>37</v>
      </c>
      <c r="B47" t="s">
        <v>14</v>
      </c>
      <c r="C47" t="s">
        <v>55</v>
      </c>
      <c r="D47">
        <v>7</v>
      </c>
      <c r="E47">
        <v>7</v>
      </c>
      <c r="F47">
        <v>6</v>
      </c>
      <c r="G47">
        <v>3</v>
      </c>
      <c r="H47">
        <v>6</v>
      </c>
      <c r="I47">
        <v>100</v>
      </c>
      <c r="J47">
        <v>13</v>
      </c>
      <c r="K47">
        <v>10</v>
      </c>
      <c r="L47">
        <v>8</v>
      </c>
      <c r="M47">
        <v>-20</v>
      </c>
    </row>
    <row r="48" spans="1:13" x14ac:dyDescent="0.35">
      <c r="A48" t="s">
        <v>37</v>
      </c>
      <c r="B48" t="s">
        <v>16</v>
      </c>
      <c r="C48" t="s">
        <v>55</v>
      </c>
      <c r="D48">
        <v>36</v>
      </c>
      <c r="E48">
        <v>11</v>
      </c>
      <c r="F48">
        <v>9</v>
      </c>
      <c r="G48">
        <v>3</v>
      </c>
      <c r="H48">
        <v>0</v>
      </c>
      <c r="I48">
        <v>-100</v>
      </c>
      <c r="J48">
        <v>21</v>
      </c>
      <c r="K48">
        <v>17</v>
      </c>
      <c r="L48">
        <v>11</v>
      </c>
      <c r="M48" t="s">
        <v>81</v>
      </c>
    </row>
    <row r="49" spans="1:13" x14ac:dyDescent="0.35">
      <c r="A49" t="s">
        <v>37</v>
      </c>
      <c r="B49" t="s">
        <v>18</v>
      </c>
      <c r="C49" t="s">
        <v>55</v>
      </c>
      <c r="D49">
        <v>50</v>
      </c>
      <c r="E49">
        <v>22</v>
      </c>
      <c r="F49">
        <v>15</v>
      </c>
      <c r="G49">
        <v>3</v>
      </c>
      <c r="H49">
        <v>6</v>
      </c>
      <c r="I49">
        <v>100</v>
      </c>
      <c r="J49">
        <v>37</v>
      </c>
      <c r="K49">
        <v>32</v>
      </c>
      <c r="L49">
        <v>20</v>
      </c>
      <c r="M49" t="s">
        <v>82</v>
      </c>
    </row>
    <row r="50" spans="1:13" x14ac:dyDescent="0.35">
      <c r="A50" t="s">
        <v>37</v>
      </c>
      <c r="B50" t="s">
        <v>23</v>
      </c>
      <c r="C50" t="s">
        <v>55</v>
      </c>
      <c r="D50">
        <v>71</v>
      </c>
      <c r="E50">
        <v>38</v>
      </c>
      <c r="F50">
        <v>39</v>
      </c>
      <c r="G50">
        <v>12</v>
      </c>
      <c r="H50">
        <v>21</v>
      </c>
      <c r="I50">
        <v>75</v>
      </c>
      <c r="J50">
        <v>74</v>
      </c>
      <c r="K50">
        <v>53</v>
      </c>
      <c r="L50">
        <v>41</v>
      </c>
      <c r="M50" t="s">
        <v>83</v>
      </c>
    </row>
    <row r="51" spans="1:13" x14ac:dyDescent="0.35">
      <c r="A51" t="s">
        <v>37</v>
      </c>
      <c r="B51" t="s">
        <v>20</v>
      </c>
      <c r="C51" t="s">
        <v>55</v>
      </c>
      <c r="D51">
        <v>73</v>
      </c>
      <c r="E51">
        <v>45</v>
      </c>
      <c r="F51">
        <v>18</v>
      </c>
      <c r="G51">
        <v>0</v>
      </c>
      <c r="H51">
        <v>12</v>
      </c>
      <c r="I51" t="s">
        <v>42</v>
      </c>
      <c r="J51">
        <v>54</v>
      </c>
      <c r="K51">
        <v>45</v>
      </c>
      <c r="L51">
        <v>41</v>
      </c>
      <c r="M51" t="s">
        <v>84</v>
      </c>
    </row>
    <row r="52" spans="1:13" x14ac:dyDescent="0.35">
      <c r="A52" t="s">
        <v>37</v>
      </c>
      <c r="B52" t="s">
        <v>24</v>
      </c>
      <c r="C52" t="s">
        <v>55</v>
      </c>
      <c r="D52">
        <v>78</v>
      </c>
      <c r="E52">
        <v>42</v>
      </c>
      <c r="F52">
        <v>45</v>
      </c>
      <c r="G52">
        <v>21</v>
      </c>
      <c r="H52">
        <v>27</v>
      </c>
      <c r="I52" t="s">
        <v>85</v>
      </c>
      <c r="J52">
        <v>87</v>
      </c>
      <c r="K52">
        <v>76</v>
      </c>
      <c r="L52">
        <v>45</v>
      </c>
      <c r="M52" t="s">
        <v>86</v>
      </c>
    </row>
    <row r="53" spans="1:13" x14ac:dyDescent="0.35">
      <c r="A53" t="s">
        <v>37</v>
      </c>
      <c r="B53" t="s">
        <v>19</v>
      </c>
      <c r="C53" t="s">
        <v>55</v>
      </c>
      <c r="D53">
        <v>83</v>
      </c>
      <c r="E53">
        <v>21</v>
      </c>
      <c r="F53">
        <v>15</v>
      </c>
      <c r="G53">
        <v>0</v>
      </c>
      <c r="H53">
        <v>12</v>
      </c>
      <c r="I53" t="s">
        <v>42</v>
      </c>
      <c r="J53">
        <v>35</v>
      </c>
      <c r="K53">
        <v>21</v>
      </c>
      <c r="L53">
        <v>27</v>
      </c>
      <c r="M53" t="s">
        <v>85</v>
      </c>
    </row>
    <row r="54" spans="1:13" x14ac:dyDescent="0.35">
      <c r="A54" t="s">
        <v>37</v>
      </c>
      <c r="B54" t="s">
        <v>22</v>
      </c>
      <c r="C54" t="s">
        <v>55</v>
      </c>
      <c r="D54">
        <v>95</v>
      </c>
      <c r="E54">
        <v>31</v>
      </c>
      <c r="F54">
        <v>9</v>
      </c>
      <c r="G54">
        <v>9</v>
      </c>
      <c r="H54">
        <v>21</v>
      </c>
      <c r="I54" t="s">
        <v>87</v>
      </c>
      <c r="J54">
        <v>37</v>
      </c>
      <c r="K54">
        <v>48</v>
      </c>
      <c r="L54">
        <v>48</v>
      </c>
      <c r="M54">
        <v>0</v>
      </c>
    </row>
    <row r="55" spans="1:13" x14ac:dyDescent="0.35">
      <c r="A55" t="s">
        <v>37</v>
      </c>
      <c r="B55" t="s">
        <v>25</v>
      </c>
      <c r="C55" t="s">
        <v>55</v>
      </c>
      <c r="D55">
        <v>130</v>
      </c>
      <c r="E55">
        <v>37</v>
      </c>
      <c r="F55">
        <v>96</v>
      </c>
      <c r="G55">
        <v>24</v>
      </c>
      <c r="H55">
        <v>42</v>
      </c>
      <c r="I55">
        <v>75</v>
      </c>
      <c r="J55">
        <v>145</v>
      </c>
      <c r="K55">
        <v>89</v>
      </c>
      <c r="L55">
        <v>64</v>
      </c>
      <c r="M55" t="s">
        <v>88</v>
      </c>
    </row>
    <row r="56" spans="1:13" x14ac:dyDescent="0.35">
      <c r="A56" t="s">
        <v>37</v>
      </c>
      <c r="B56" t="s">
        <v>26</v>
      </c>
      <c r="C56" t="s">
        <v>55</v>
      </c>
      <c r="D56">
        <v>130</v>
      </c>
      <c r="E56">
        <v>37</v>
      </c>
      <c r="F56">
        <v>96</v>
      </c>
      <c r="G56">
        <v>36</v>
      </c>
      <c r="H56">
        <v>42</v>
      </c>
      <c r="I56" t="s">
        <v>89</v>
      </c>
      <c r="J56">
        <v>145</v>
      </c>
      <c r="K56">
        <v>93</v>
      </c>
      <c r="L56">
        <v>64</v>
      </c>
      <c r="M56" t="s">
        <v>90</v>
      </c>
    </row>
    <row r="57" spans="1:13" x14ac:dyDescent="0.35">
      <c r="A57" t="s">
        <v>37</v>
      </c>
      <c r="B57" t="s">
        <v>27</v>
      </c>
      <c r="C57" t="s">
        <v>55</v>
      </c>
      <c r="D57">
        <v>150</v>
      </c>
      <c r="E57">
        <v>41</v>
      </c>
      <c r="F57">
        <v>96</v>
      </c>
      <c r="G57">
        <v>24</v>
      </c>
      <c r="H57">
        <v>42</v>
      </c>
      <c r="I57">
        <v>75</v>
      </c>
      <c r="J57">
        <v>155</v>
      </c>
      <c r="K57">
        <v>96</v>
      </c>
      <c r="L57">
        <v>68</v>
      </c>
      <c r="M57" t="s">
        <v>91</v>
      </c>
    </row>
    <row r="58" spans="1:13" x14ac:dyDescent="0.35">
      <c r="A58" t="s">
        <v>37</v>
      </c>
      <c r="B58" t="s">
        <v>29</v>
      </c>
      <c r="C58" t="s">
        <v>55</v>
      </c>
      <c r="D58">
        <v>154</v>
      </c>
      <c r="E58">
        <v>58</v>
      </c>
      <c r="F58">
        <v>63</v>
      </c>
      <c r="G58">
        <v>30</v>
      </c>
      <c r="H58">
        <v>48</v>
      </c>
      <c r="I58">
        <v>60</v>
      </c>
      <c r="J58">
        <v>132</v>
      </c>
      <c r="K58">
        <v>97</v>
      </c>
      <c r="L58">
        <v>78</v>
      </c>
      <c r="M58" t="s">
        <v>92</v>
      </c>
    </row>
    <row r="59" spans="1:13" x14ac:dyDescent="0.35">
      <c r="A59" t="s">
        <v>37</v>
      </c>
      <c r="B59" t="s">
        <v>30</v>
      </c>
      <c r="C59" t="s">
        <v>55</v>
      </c>
      <c r="D59">
        <v>195</v>
      </c>
      <c r="E59">
        <v>72</v>
      </c>
      <c r="F59">
        <v>96</v>
      </c>
      <c r="G59">
        <v>39</v>
      </c>
      <c r="H59">
        <v>69</v>
      </c>
      <c r="I59" t="s">
        <v>93</v>
      </c>
      <c r="J59">
        <v>199</v>
      </c>
      <c r="K59">
        <v>141</v>
      </c>
      <c r="L59">
        <v>121</v>
      </c>
      <c r="M59" t="s">
        <v>94</v>
      </c>
    </row>
    <row r="60" spans="1:13" x14ac:dyDescent="0.35">
      <c r="A60" t="s">
        <v>37</v>
      </c>
      <c r="B60" t="s">
        <v>31</v>
      </c>
      <c r="C60" t="s">
        <v>55</v>
      </c>
      <c r="D60">
        <v>223</v>
      </c>
      <c r="E60">
        <v>97</v>
      </c>
      <c r="F60">
        <v>30</v>
      </c>
      <c r="G60">
        <v>12</v>
      </c>
      <c r="H60">
        <v>27</v>
      </c>
      <c r="I60">
        <v>125</v>
      </c>
      <c r="J60">
        <v>114</v>
      </c>
      <c r="K60">
        <v>106</v>
      </c>
      <c r="L60">
        <v>111</v>
      </c>
      <c r="M60" t="s">
        <v>78</v>
      </c>
    </row>
    <row r="61" spans="1:13" x14ac:dyDescent="0.35">
      <c r="A61" t="s">
        <v>37</v>
      </c>
      <c r="B61" t="s">
        <v>32</v>
      </c>
      <c r="C61" t="s">
        <v>55</v>
      </c>
      <c r="D61">
        <v>310</v>
      </c>
      <c r="E61">
        <v>107</v>
      </c>
      <c r="F61">
        <v>96</v>
      </c>
      <c r="G61">
        <v>42</v>
      </c>
      <c r="H61">
        <v>57</v>
      </c>
      <c r="I61" t="s">
        <v>95</v>
      </c>
      <c r="J61">
        <v>209</v>
      </c>
      <c r="K61">
        <v>181</v>
      </c>
      <c r="L61">
        <v>111</v>
      </c>
      <c r="M61" t="s">
        <v>96</v>
      </c>
    </row>
    <row r="62" spans="1:13" x14ac:dyDescent="0.35">
      <c r="A62" t="s">
        <v>39</v>
      </c>
      <c r="B62" t="s">
        <v>14</v>
      </c>
      <c r="C62" t="s">
        <v>55</v>
      </c>
      <c r="D62">
        <v>7</v>
      </c>
      <c r="E62">
        <v>7</v>
      </c>
      <c r="F62">
        <v>0</v>
      </c>
      <c r="G62">
        <v>9</v>
      </c>
      <c r="H62">
        <v>18</v>
      </c>
      <c r="I62">
        <v>100</v>
      </c>
      <c r="J62">
        <v>7</v>
      </c>
      <c r="K62">
        <v>13</v>
      </c>
      <c r="L62">
        <v>9</v>
      </c>
      <c r="M62" t="s">
        <v>97</v>
      </c>
    </row>
    <row r="63" spans="1:13" x14ac:dyDescent="0.35">
      <c r="A63" t="s">
        <v>39</v>
      </c>
      <c r="B63" t="s">
        <v>16</v>
      </c>
      <c r="C63" t="s">
        <v>55</v>
      </c>
      <c r="D63">
        <v>36</v>
      </c>
      <c r="E63">
        <v>11</v>
      </c>
      <c r="F63">
        <v>36</v>
      </c>
      <c r="G63">
        <v>6</v>
      </c>
      <c r="H63">
        <v>6</v>
      </c>
      <c r="I63">
        <v>0</v>
      </c>
      <c r="J63">
        <v>40</v>
      </c>
      <c r="K63">
        <v>17</v>
      </c>
      <c r="L63">
        <v>14</v>
      </c>
      <c r="M63" t="s">
        <v>98</v>
      </c>
    </row>
    <row r="64" spans="1:13" x14ac:dyDescent="0.35">
      <c r="A64" t="s">
        <v>39</v>
      </c>
      <c r="B64" t="s">
        <v>18</v>
      </c>
      <c r="C64" t="s">
        <v>55</v>
      </c>
      <c r="D64">
        <v>50</v>
      </c>
      <c r="E64">
        <v>22</v>
      </c>
      <c r="F64">
        <v>12</v>
      </c>
      <c r="G64">
        <v>9</v>
      </c>
      <c r="H64">
        <v>12</v>
      </c>
      <c r="I64" t="s">
        <v>99</v>
      </c>
      <c r="J64">
        <v>32</v>
      </c>
      <c r="K64">
        <v>25</v>
      </c>
      <c r="L64">
        <v>21</v>
      </c>
      <c r="M64">
        <v>-16</v>
      </c>
    </row>
    <row r="65" spans="1:13" x14ac:dyDescent="0.35">
      <c r="A65" t="s">
        <v>39</v>
      </c>
      <c r="B65" t="s">
        <v>23</v>
      </c>
      <c r="C65" t="s">
        <v>55</v>
      </c>
      <c r="D65">
        <v>71</v>
      </c>
      <c r="E65">
        <v>38</v>
      </c>
      <c r="F65">
        <v>72</v>
      </c>
      <c r="G65">
        <v>24</v>
      </c>
      <c r="H65">
        <v>24</v>
      </c>
      <c r="I65">
        <v>0</v>
      </c>
      <c r="J65">
        <v>92</v>
      </c>
      <c r="K65">
        <v>57</v>
      </c>
      <c r="L65">
        <v>42</v>
      </c>
      <c r="M65" t="s">
        <v>100</v>
      </c>
    </row>
    <row r="66" spans="1:13" x14ac:dyDescent="0.35">
      <c r="A66" t="s">
        <v>39</v>
      </c>
      <c r="B66" t="s">
        <v>20</v>
      </c>
      <c r="C66" t="s">
        <v>55</v>
      </c>
      <c r="D66">
        <v>73</v>
      </c>
      <c r="E66">
        <v>45</v>
      </c>
      <c r="F66">
        <v>0</v>
      </c>
      <c r="G66">
        <v>0</v>
      </c>
      <c r="H66">
        <v>15</v>
      </c>
      <c r="I66" t="s">
        <v>42</v>
      </c>
      <c r="J66">
        <v>45</v>
      </c>
      <c r="K66">
        <v>45</v>
      </c>
      <c r="L66">
        <v>33</v>
      </c>
      <c r="M66" t="s">
        <v>101</v>
      </c>
    </row>
    <row r="67" spans="1:13" x14ac:dyDescent="0.35">
      <c r="A67" t="s">
        <v>39</v>
      </c>
      <c r="B67" t="s">
        <v>24</v>
      </c>
      <c r="C67" t="s">
        <v>55</v>
      </c>
      <c r="D67">
        <v>78</v>
      </c>
      <c r="E67">
        <v>42</v>
      </c>
      <c r="F67">
        <v>72</v>
      </c>
      <c r="G67">
        <v>24</v>
      </c>
      <c r="H67">
        <v>36</v>
      </c>
      <c r="I67">
        <v>50</v>
      </c>
      <c r="J67">
        <v>96</v>
      </c>
      <c r="K67">
        <v>73</v>
      </c>
      <c r="L67">
        <v>50</v>
      </c>
      <c r="M67" t="s">
        <v>102</v>
      </c>
    </row>
    <row r="68" spans="1:13" x14ac:dyDescent="0.35">
      <c r="A68" t="s">
        <v>39</v>
      </c>
      <c r="B68" t="s">
        <v>19</v>
      </c>
      <c r="C68" t="s">
        <v>55</v>
      </c>
      <c r="D68">
        <v>83</v>
      </c>
      <c r="E68">
        <v>21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67</v>
      </c>
    </row>
    <row r="69" spans="1:13" x14ac:dyDescent="0.35">
      <c r="A69" t="s">
        <v>39</v>
      </c>
      <c r="B69" t="s">
        <v>22</v>
      </c>
      <c r="C69" t="s">
        <v>55</v>
      </c>
      <c r="D69">
        <v>95</v>
      </c>
      <c r="E69">
        <v>31</v>
      </c>
      <c r="F69">
        <v>48</v>
      </c>
      <c r="G69">
        <v>12</v>
      </c>
      <c r="H69">
        <v>18</v>
      </c>
      <c r="I69">
        <v>50</v>
      </c>
      <c r="J69">
        <v>106</v>
      </c>
      <c r="K69">
        <v>42</v>
      </c>
      <c r="L69">
        <v>39</v>
      </c>
      <c r="M69" t="s">
        <v>103</v>
      </c>
    </row>
    <row r="70" spans="1:13" x14ac:dyDescent="0.35">
      <c r="A70" t="s">
        <v>39</v>
      </c>
      <c r="B70" t="s">
        <v>25</v>
      </c>
      <c r="C70" t="s">
        <v>55</v>
      </c>
      <c r="D70">
        <v>130</v>
      </c>
      <c r="E70">
        <v>37</v>
      </c>
      <c r="F70">
        <v>180</v>
      </c>
      <c r="G70">
        <v>72</v>
      </c>
      <c r="H70">
        <v>93</v>
      </c>
      <c r="I70" t="s">
        <v>104</v>
      </c>
      <c r="J70">
        <v>206</v>
      </c>
      <c r="K70">
        <v>128</v>
      </c>
      <c r="L70">
        <v>59</v>
      </c>
      <c r="M70" t="s">
        <v>105</v>
      </c>
    </row>
    <row r="71" spans="1:13" x14ac:dyDescent="0.35">
      <c r="A71" t="s">
        <v>39</v>
      </c>
      <c r="B71" t="s">
        <v>26</v>
      </c>
      <c r="C71" t="s">
        <v>55</v>
      </c>
      <c r="D71">
        <v>130</v>
      </c>
      <c r="E71">
        <v>37</v>
      </c>
      <c r="F71">
        <v>180</v>
      </c>
      <c r="G71">
        <v>72</v>
      </c>
      <c r="H71">
        <v>93</v>
      </c>
      <c r="I71" t="s">
        <v>104</v>
      </c>
      <c r="J71">
        <v>206</v>
      </c>
      <c r="K71">
        <v>113</v>
      </c>
      <c r="L71">
        <v>59</v>
      </c>
      <c r="M71" t="s">
        <v>106</v>
      </c>
    </row>
    <row r="72" spans="1:13" x14ac:dyDescent="0.35">
      <c r="A72" t="s">
        <v>39</v>
      </c>
      <c r="B72" t="s">
        <v>27</v>
      </c>
      <c r="C72" t="s">
        <v>55</v>
      </c>
      <c r="D72">
        <v>150</v>
      </c>
      <c r="E72">
        <v>41</v>
      </c>
      <c r="F72">
        <v>180</v>
      </c>
      <c r="G72">
        <v>69</v>
      </c>
      <c r="H72">
        <v>93</v>
      </c>
      <c r="I72" t="s">
        <v>107</v>
      </c>
      <c r="J72">
        <v>219</v>
      </c>
      <c r="K72">
        <v>123</v>
      </c>
      <c r="L72">
        <v>63</v>
      </c>
      <c r="M72" t="s">
        <v>33</v>
      </c>
    </row>
    <row r="73" spans="1:13" x14ac:dyDescent="0.35">
      <c r="A73" t="s">
        <v>39</v>
      </c>
      <c r="B73" t="s">
        <v>29</v>
      </c>
      <c r="C73" t="s">
        <v>55</v>
      </c>
      <c r="D73">
        <v>154</v>
      </c>
      <c r="E73">
        <v>58</v>
      </c>
      <c r="F73">
        <v>120</v>
      </c>
      <c r="G73">
        <v>48</v>
      </c>
      <c r="H73">
        <v>84</v>
      </c>
      <c r="I73">
        <v>75</v>
      </c>
      <c r="J73">
        <v>172</v>
      </c>
      <c r="K73">
        <v>127</v>
      </c>
      <c r="L73">
        <v>80</v>
      </c>
      <c r="M73" t="s">
        <v>108</v>
      </c>
    </row>
    <row r="74" spans="1:13" x14ac:dyDescent="0.35">
      <c r="A74" t="s">
        <v>39</v>
      </c>
      <c r="B74" t="s">
        <v>30</v>
      </c>
      <c r="C74" t="s">
        <v>55</v>
      </c>
      <c r="D74">
        <v>195</v>
      </c>
      <c r="E74">
        <v>72</v>
      </c>
      <c r="F74">
        <v>180</v>
      </c>
      <c r="G74">
        <v>66</v>
      </c>
      <c r="H74">
        <v>93</v>
      </c>
      <c r="I74" t="s">
        <v>109</v>
      </c>
      <c r="J74">
        <v>255</v>
      </c>
      <c r="K74">
        <v>166</v>
      </c>
      <c r="L74">
        <v>90</v>
      </c>
      <c r="M74" t="s">
        <v>110</v>
      </c>
    </row>
    <row r="75" spans="1:13" x14ac:dyDescent="0.35">
      <c r="A75" t="s">
        <v>39</v>
      </c>
      <c r="B75" t="s">
        <v>31</v>
      </c>
      <c r="C75" t="s">
        <v>55</v>
      </c>
      <c r="D75">
        <v>223</v>
      </c>
      <c r="E75">
        <v>97</v>
      </c>
      <c r="F75">
        <v>63</v>
      </c>
      <c r="G75">
        <v>12</v>
      </c>
      <c r="H75">
        <v>30</v>
      </c>
      <c r="I75">
        <v>150</v>
      </c>
      <c r="J75">
        <v>160</v>
      </c>
      <c r="K75">
        <v>106</v>
      </c>
      <c r="L75">
        <v>99</v>
      </c>
      <c r="M75" t="s">
        <v>111</v>
      </c>
    </row>
    <row r="76" spans="1:13" x14ac:dyDescent="0.35">
      <c r="A76" t="s">
        <v>39</v>
      </c>
      <c r="B76" t="s">
        <v>32</v>
      </c>
      <c r="C76" t="s">
        <v>55</v>
      </c>
      <c r="D76">
        <v>310</v>
      </c>
      <c r="E76">
        <v>107</v>
      </c>
      <c r="F76">
        <v>180</v>
      </c>
      <c r="G76">
        <v>69</v>
      </c>
      <c r="H76">
        <v>90</v>
      </c>
      <c r="I76" t="s">
        <v>112</v>
      </c>
      <c r="J76">
        <v>242</v>
      </c>
      <c r="K76">
        <v>187</v>
      </c>
      <c r="L76">
        <v>126</v>
      </c>
      <c r="M76" t="s">
        <v>113</v>
      </c>
    </row>
    <row r="77" spans="1:13" x14ac:dyDescent="0.35">
      <c r="A77" t="s">
        <v>44</v>
      </c>
      <c r="B77" t="s">
        <v>14</v>
      </c>
      <c r="C77" t="s">
        <v>55</v>
      </c>
      <c r="D77">
        <v>7</v>
      </c>
      <c r="E77">
        <v>7</v>
      </c>
      <c r="F77">
        <v>0</v>
      </c>
      <c r="G77">
        <v>3</v>
      </c>
      <c r="H77">
        <v>9</v>
      </c>
      <c r="I77">
        <v>200</v>
      </c>
      <c r="J77">
        <v>7</v>
      </c>
      <c r="K77">
        <v>10</v>
      </c>
      <c r="L77">
        <v>8</v>
      </c>
      <c r="M77">
        <v>-20</v>
      </c>
    </row>
    <row r="78" spans="1:13" x14ac:dyDescent="0.35">
      <c r="A78" t="s">
        <v>44</v>
      </c>
      <c r="B78" t="s">
        <v>16</v>
      </c>
      <c r="C78" t="s">
        <v>55</v>
      </c>
      <c r="D78">
        <v>36</v>
      </c>
      <c r="E78">
        <v>11</v>
      </c>
      <c r="F78">
        <v>36</v>
      </c>
      <c r="G78">
        <v>3</v>
      </c>
      <c r="H78">
        <v>3</v>
      </c>
      <c r="I78">
        <v>0</v>
      </c>
      <c r="J78">
        <v>40</v>
      </c>
      <c r="K78">
        <v>17</v>
      </c>
      <c r="L78">
        <v>12</v>
      </c>
      <c r="M78" t="s">
        <v>114</v>
      </c>
    </row>
    <row r="79" spans="1:13" x14ac:dyDescent="0.35">
      <c r="A79" t="s">
        <v>44</v>
      </c>
      <c r="B79" t="s">
        <v>18</v>
      </c>
      <c r="C79" t="s">
        <v>55</v>
      </c>
      <c r="D79">
        <v>50</v>
      </c>
      <c r="E79">
        <v>22</v>
      </c>
      <c r="F79">
        <v>12</v>
      </c>
      <c r="G79">
        <v>6</v>
      </c>
      <c r="H79">
        <v>9</v>
      </c>
      <c r="I79">
        <v>50</v>
      </c>
      <c r="J79">
        <v>32</v>
      </c>
      <c r="K79">
        <v>25</v>
      </c>
      <c r="L79">
        <v>20</v>
      </c>
      <c r="M79">
        <v>-20</v>
      </c>
    </row>
    <row r="80" spans="1:13" x14ac:dyDescent="0.35">
      <c r="A80" t="s">
        <v>44</v>
      </c>
      <c r="B80" t="s">
        <v>23</v>
      </c>
      <c r="C80" t="s">
        <v>55</v>
      </c>
      <c r="D80">
        <v>71</v>
      </c>
      <c r="E80">
        <v>38</v>
      </c>
      <c r="F80">
        <v>72</v>
      </c>
      <c r="G80">
        <v>15</v>
      </c>
      <c r="H80">
        <v>24</v>
      </c>
      <c r="I80">
        <v>60</v>
      </c>
      <c r="J80">
        <v>92</v>
      </c>
      <c r="K80">
        <v>60</v>
      </c>
      <c r="L80">
        <v>42</v>
      </c>
      <c r="M80">
        <v>-30</v>
      </c>
    </row>
    <row r="81" spans="1:13" x14ac:dyDescent="0.35">
      <c r="A81" t="s">
        <v>44</v>
      </c>
      <c r="B81" t="s">
        <v>20</v>
      </c>
      <c r="C81" t="s">
        <v>55</v>
      </c>
      <c r="D81">
        <v>73</v>
      </c>
      <c r="E81">
        <v>45</v>
      </c>
      <c r="F81">
        <v>0</v>
      </c>
      <c r="G81">
        <v>0</v>
      </c>
      <c r="H81">
        <v>9</v>
      </c>
      <c r="I81" t="s">
        <v>42</v>
      </c>
      <c r="J81">
        <v>45</v>
      </c>
      <c r="K81">
        <v>45</v>
      </c>
      <c r="L81">
        <v>40</v>
      </c>
      <c r="M81" t="s">
        <v>53</v>
      </c>
    </row>
    <row r="82" spans="1:13" x14ac:dyDescent="0.35">
      <c r="A82" t="s">
        <v>44</v>
      </c>
      <c r="B82" t="s">
        <v>24</v>
      </c>
      <c r="C82" t="s">
        <v>55</v>
      </c>
      <c r="D82">
        <v>78</v>
      </c>
      <c r="E82">
        <v>42</v>
      </c>
      <c r="F82">
        <v>72</v>
      </c>
      <c r="G82">
        <v>21</v>
      </c>
      <c r="H82">
        <v>30</v>
      </c>
      <c r="I82" t="s">
        <v>115</v>
      </c>
      <c r="J82">
        <v>96</v>
      </c>
      <c r="K82">
        <v>75</v>
      </c>
      <c r="L82">
        <v>49</v>
      </c>
      <c r="M82" t="s">
        <v>116</v>
      </c>
    </row>
    <row r="83" spans="1:13" x14ac:dyDescent="0.35">
      <c r="A83" t="s">
        <v>44</v>
      </c>
      <c r="B83" t="s">
        <v>19</v>
      </c>
      <c r="C83" t="s">
        <v>55</v>
      </c>
      <c r="D83">
        <v>83</v>
      </c>
      <c r="E83">
        <v>21</v>
      </c>
      <c r="F83">
        <v>0</v>
      </c>
      <c r="G83">
        <v>0</v>
      </c>
      <c r="H83">
        <v>15</v>
      </c>
      <c r="I83" t="s">
        <v>42</v>
      </c>
      <c r="J83">
        <v>21</v>
      </c>
      <c r="K83">
        <v>21</v>
      </c>
      <c r="L83">
        <v>29</v>
      </c>
      <c r="M83" t="s">
        <v>71</v>
      </c>
    </row>
    <row r="84" spans="1:13" x14ac:dyDescent="0.35">
      <c r="A84" t="s">
        <v>44</v>
      </c>
      <c r="B84" t="s">
        <v>22</v>
      </c>
      <c r="C84" t="s">
        <v>55</v>
      </c>
      <c r="D84">
        <v>95</v>
      </c>
      <c r="E84">
        <v>31</v>
      </c>
      <c r="F84">
        <v>48</v>
      </c>
      <c r="G84">
        <v>12</v>
      </c>
      <c r="H84">
        <v>27</v>
      </c>
      <c r="I84">
        <v>125</v>
      </c>
      <c r="J84">
        <v>106</v>
      </c>
      <c r="K84">
        <v>47</v>
      </c>
      <c r="L84">
        <v>45</v>
      </c>
      <c r="M84" t="s">
        <v>21</v>
      </c>
    </row>
    <row r="85" spans="1:13" x14ac:dyDescent="0.35">
      <c r="A85" t="s">
        <v>44</v>
      </c>
      <c r="B85" t="s">
        <v>25</v>
      </c>
      <c r="C85" t="s">
        <v>55</v>
      </c>
      <c r="D85">
        <v>130</v>
      </c>
      <c r="E85">
        <v>37</v>
      </c>
      <c r="F85">
        <v>180</v>
      </c>
      <c r="G85">
        <v>51</v>
      </c>
      <c r="H85">
        <v>60</v>
      </c>
      <c r="I85" t="s">
        <v>117</v>
      </c>
      <c r="J85">
        <v>206</v>
      </c>
      <c r="K85">
        <v>109</v>
      </c>
      <c r="L85">
        <v>66</v>
      </c>
      <c r="M85" t="s">
        <v>118</v>
      </c>
    </row>
    <row r="86" spans="1:13" x14ac:dyDescent="0.35">
      <c r="A86" t="s">
        <v>44</v>
      </c>
      <c r="B86" t="s">
        <v>26</v>
      </c>
      <c r="C86" t="s">
        <v>55</v>
      </c>
      <c r="D86">
        <v>130</v>
      </c>
      <c r="E86">
        <v>37</v>
      </c>
      <c r="F86">
        <v>180</v>
      </c>
      <c r="G86">
        <v>51</v>
      </c>
      <c r="H86">
        <v>60</v>
      </c>
      <c r="I86" t="s">
        <v>117</v>
      </c>
      <c r="J86">
        <v>206</v>
      </c>
      <c r="K86">
        <v>109</v>
      </c>
      <c r="L86">
        <v>66</v>
      </c>
      <c r="M86" t="s">
        <v>118</v>
      </c>
    </row>
    <row r="87" spans="1:13" x14ac:dyDescent="0.35">
      <c r="A87" t="s">
        <v>44</v>
      </c>
      <c r="B87" t="s">
        <v>27</v>
      </c>
      <c r="C87" t="s">
        <v>55</v>
      </c>
      <c r="D87">
        <v>150</v>
      </c>
      <c r="E87">
        <v>41</v>
      </c>
      <c r="F87">
        <v>180</v>
      </c>
      <c r="G87">
        <v>48</v>
      </c>
      <c r="H87">
        <v>60</v>
      </c>
      <c r="I87">
        <v>25</v>
      </c>
      <c r="J87">
        <v>219</v>
      </c>
      <c r="K87">
        <v>110</v>
      </c>
      <c r="L87">
        <v>70</v>
      </c>
      <c r="M87" t="s">
        <v>119</v>
      </c>
    </row>
    <row r="88" spans="1:13" x14ac:dyDescent="0.35">
      <c r="A88" t="s">
        <v>44</v>
      </c>
      <c r="B88" t="s">
        <v>29</v>
      </c>
      <c r="C88" t="s">
        <v>55</v>
      </c>
      <c r="D88">
        <v>154</v>
      </c>
      <c r="E88">
        <v>58</v>
      </c>
      <c r="F88">
        <v>120</v>
      </c>
      <c r="G88">
        <v>39</v>
      </c>
      <c r="H88">
        <v>66</v>
      </c>
      <c r="I88" t="s">
        <v>120</v>
      </c>
      <c r="J88">
        <v>172</v>
      </c>
      <c r="K88">
        <v>122</v>
      </c>
      <c r="L88">
        <v>84</v>
      </c>
      <c r="M88" t="s">
        <v>121</v>
      </c>
    </row>
    <row r="89" spans="1:13" x14ac:dyDescent="0.35">
      <c r="A89" t="s">
        <v>44</v>
      </c>
      <c r="B89" t="s">
        <v>30</v>
      </c>
      <c r="C89" t="s">
        <v>55</v>
      </c>
      <c r="D89">
        <v>195</v>
      </c>
      <c r="E89">
        <v>72</v>
      </c>
      <c r="F89">
        <v>180</v>
      </c>
      <c r="G89">
        <v>66</v>
      </c>
      <c r="H89">
        <v>87</v>
      </c>
      <c r="I89" t="s">
        <v>122</v>
      </c>
      <c r="J89">
        <v>255</v>
      </c>
      <c r="K89">
        <v>166</v>
      </c>
      <c r="L89">
        <v>110</v>
      </c>
      <c r="M89" t="s">
        <v>123</v>
      </c>
    </row>
    <row r="90" spans="1:13" x14ac:dyDescent="0.35">
      <c r="A90" t="s">
        <v>44</v>
      </c>
      <c r="B90" t="s">
        <v>31</v>
      </c>
      <c r="C90" t="s">
        <v>55</v>
      </c>
      <c r="D90">
        <v>223</v>
      </c>
      <c r="E90">
        <v>97</v>
      </c>
      <c r="F90">
        <v>63</v>
      </c>
      <c r="G90">
        <v>12</v>
      </c>
      <c r="H90">
        <v>66</v>
      </c>
      <c r="I90">
        <v>450</v>
      </c>
      <c r="J90">
        <v>160</v>
      </c>
      <c r="K90">
        <v>106</v>
      </c>
      <c r="L90">
        <v>121</v>
      </c>
      <c r="M90" t="s">
        <v>124</v>
      </c>
    </row>
    <row r="91" spans="1:13" x14ac:dyDescent="0.35">
      <c r="A91" t="s">
        <v>44</v>
      </c>
      <c r="B91" t="s">
        <v>32</v>
      </c>
      <c r="C91" t="s">
        <v>55</v>
      </c>
      <c r="D91">
        <v>310</v>
      </c>
      <c r="E91">
        <v>107</v>
      </c>
      <c r="F91">
        <v>180</v>
      </c>
      <c r="G91">
        <v>51</v>
      </c>
      <c r="H91">
        <v>93</v>
      </c>
      <c r="I91" t="s">
        <v>46</v>
      </c>
      <c r="J91">
        <v>242</v>
      </c>
      <c r="K91">
        <v>204</v>
      </c>
      <c r="L91">
        <v>125</v>
      </c>
      <c r="M91" t="s">
        <v>125</v>
      </c>
    </row>
    <row r="92" spans="1:13" x14ac:dyDescent="0.35">
      <c r="A92" t="s">
        <v>45</v>
      </c>
      <c r="B92" t="s">
        <v>14</v>
      </c>
      <c r="C92" t="s">
        <v>55</v>
      </c>
      <c r="D92">
        <v>7</v>
      </c>
      <c r="E92">
        <v>7</v>
      </c>
      <c r="F92" t="s">
        <v>42</v>
      </c>
      <c r="G92" t="s">
        <v>42</v>
      </c>
      <c r="H92">
        <v>9</v>
      </c>
      <c r="I92" t="s">
        <v>42</v>
      </c>
      <c r="J92" t="s">
        <v>42</v>
      </c>
      <c r="K92" t="s">
        <v>42</v>
      </c>
      <c r="L92">
        <v>10</v>
      </c>
      <c r="M92" t="s">
        <v>42</v>
      </c>
    </row>
    <row r="93" spans="1:13" x14ac:dyDescent="0.35">
      <c r="A93" t="s">
        <v>45</v>
      </c>
      <c r="B93" t="s">
        <v>16</v>
      </c>
      <c r="C93" t="s">
        <v>55</v>
      </c>
      <c r="D93">
        <v>36</v>
      </c>
      <c r="E93">
        <v>11</v>
      </c>
      <c r="F93" t="s">
        <v>42</v>
      </c>
      <c r="G93" t="s">
        <v>42</v>
      </c>
      <c r="H93">
        <v>3</v>
      </c>
      <c r="I93" t="s">
        <v>42</v>
      </c>
      <c r="J93" t="s">
        <v>42</v>
      </c>
      <c r="K93" t="s">
        <v>42</v>
      </c>
      <c r="L93">
        <v>12</v>
      </c>
      <c r="M93" t="s">
        <v>42</v>
      </c>
    </row>
    <row r="94" spans="1:13" x14ac:dyDescent="0.35">
      <c r="A94" t="s">
        <v>45</v>
      </c>
      <c r="B94" t="s">
        <v>18</v>
      </c>
      <c r="C94" t="s">
        <v>55</v>
      </c>
      <c r="D94">
        <v>50</v>
      </c>
      <c r="E94">
        <v>22</v>
      </c>
      <c r="F94" t="s">
        <v>42</v>
      </c>
      <c r="G94" t="s">
        <v>42</v>
      </c>
      <c r="H94">
        <v>9</v>
      </c>
      <c r="I94" t="s">
        <v>42</v>
      </c>
      <c r="J94" t="s">
        <v>42</v>
      </c>
      <c r="K94" t="s">
        <v>42</v>
      </c>
      <c r="L94">
        <v>22</v>
      </c>
      <c r="M94" t="s">
        <v>42</v>
      </c>
    </row>
    <row r="95" spans="1:13" x14ac:dyDescent="0.35">
      <c r="A95" t="s">
        <v>45</v>
      </c>
      <c r="B95" t="s">
        <v>23</v>
      </c>
      <c r="C95" t="s">
        <v>55</v>
      </c>
      <c r="D95">
        <v>71</v>
      </c>
      <c r="E95">
        <v>38</v>
      </c>
      <c r="F95" t="s">
        <v>42</v>
      </c>
      <c r="G95" t="s">
        <v>42</v>
      </c>
      <c r="H95">
        <v>18</v>
      </c>
      <c r="I95" t="s">
        <v>42</v>
      </c>
      <c r="J95" t="s">
        <v>42</v>
      </c>
      <c r="K95" t="s">
        <v>42</v>
      </c>
      <c r="L95">
        <v>43</v>
      </c>
      <c r="M95" t="s">
        <v>42</v>
      </c>
    </row>
    <row r="96" spans="1:13" x14ac:dyDescent="0.35">
      <c r="A96" t="s">
        <v>45</v>
      </c>
      <c r="B96" t="s">
        <v>20</v>
      </c>
      <c r="C96" t="s">
        <v>55</v>
      </c>
      <c r="D96">
        <v>73</v>
      </c>
      <c r="E96">
        <v>45</v>
      </c>
      <c r="F96" t="s">
        <v>42</v>
      </c>
      <c r="G96" t="s">
        <v>42</v>
      </c>
      <c r="H96">
        <v>9</v>
      </c>
      <c r="I96" t="s">
        <v>42</v>
      </c>
      <c r="J96" t="s">
        <v>42</v>
      </c>
      <c r="K96" t="s">
        <v>42</v>
      </c>
      <c r="L96">
        <v>39</v>
      </c>
      <c r="M96" t="s">
        <v>42</v>
      </c>
    </row>
    <row r="97" spans="1:13" x14ac:dyDescent="0.35">
      <c r="A97" t="s">
        <v>45</v>
      </c>
      <c r="B97" t="s">
        <v>24</v>
      </c>
      <c r="C97" t="s">
        <v>55</v>
      </c>
      <c r="D97">
        <v>78</v>
      </c>
      <c r="E97">
        <v>42</v>
      </c>
      <c r="F97" t="s">
        <v>42</v>
      </c>
      <c r="G97" t="s">
        <v>42</v>
      </c>
      <c r="H97">
        <v>30</v>
      </c>
      <c r="I97" t="s">
        <v>42</v>
      </c>
      <c r="J97" t="s">
        <v>42</v>
      </c>
      <c r="K97" t="s">
        <v>42</v>
      </c>
      <c r="L97">
        <v>49</v>
      </c>
      <c r="M97" t="s">
        <v>42</v>
      </c>
    </row>
    <row r="98" spans="1:13" x14ac:dyDescent="0.35">
      <c r="A98" t="s">
        <v>45</v>
      </c>
      <c r="B98" t="s">
        <v>19</v>
      </c>
      <c r="C98" t="s">
        <v>55</v>
      </c>
      <c r="D98">
        <v>83</v>
      </c>
      <c r="E98">
        <v>21</v>
      </c>
      <c r="F98" t="s">
        <v>42</v>
      </c>
      <c r="G98" t="s">
        <v>42</v>
      </c>
      <c r="H98">
        <v>6</v>
      </c>
      <c r="I98" t="s">
        <v>42</v>
      </c>
      <c r="J98" t="s">
        <v>42</v>
      </c>
      <c r="K98" t="s">
        <v>42</v>
      </c>
      <c r="L98">
        <v>24</v>
      </c>
      <c r="M98" t="s">
        <v>42</v>
      </c>
    </row>
    <row r="99" spans="1:13" x14ac:dyDescent="0.35">
      <c r="A99" t="s">
        <v>45</v>
      </c>
      <c r="B99" t="s">
        <v>22</v>
      </c>
      <c r="C99" t="s">
        <v>55</v>
      </c>
      <c r="D99">
        <v>95</v>
      </c>
      <c r="E99">
        <v>31</v>
      </c>
      <c r="F99" t="s">
        <v>42</v>
      </c>
      <c r="G99" t="s">
        <v>42</v>
      </c>
      <c r="H99">
        <v>24</v>
      </c>
      <c r="I99" t="s">
        <v>42</v>
      </c>
      <c r="J99" t="s">
        <v>42</v>
      </c>
      <c r="K99" t="s">
        <v>42</v>
      </c>
      <c r="L99">
        <v>45</v>
      </c>
      <c r="M99" t="s">
        <v>42</v>
      </c>
    </row>
    <row r="100" spans="1:13" x14ac:dyDescent="0.35">
      <c r="A100" t="s">
        <v>45</v>
      </c>
      <c r="B100" t="s">
        <v>29</v>
      </c>
      <c r="C100" t="s">
        <v>55</v>
      </c>
      <c r="D100">
        <v>154</v>
      </c>
      <c r="E100">
        <v>58</v>
      </c>
      <c r="F100" t="s">
        <v>42</v>
      </c>
      <c r="G100" t="s">
        <v>42</v>
      </c>
      <c r="H100">
        <v>66</v>
      </c>
      <c r="I100" t="s">
        <v>42</v>
      </c>
      <c r="J100" t="s">
        <v>42</v>
      </c>
      <c r="K100" t="s">
        <v>42</v>
      </c>
      <c r="L100">
        <v>84</v>
      </c>
      <c r="M100" t="s">
        <v>42</v>
      </c>
    </row>
    <row r="101" spans="1:13" x14ac:dyDescent="0.35">
      <c r="A101" t="s">
        <v>47</v>
      </c>
      <c r="B101" t="s">
        <v>14</v>
      </c>
      <c r="C101" t="s">
        <v>55</v>
      </c>
      <c r="D101">
        <v>7</v>
      </c>
      <c r="E101">
        <v>7</v>
      </c>
      <c r="F101">
        <v>0</v>
      </c>
      <c r="G101">
        <v>0</v>
      </c>
      <c r="H101">
        <v>9</v>
      </c>
      <c r="I101" t="s">
        <v>42</v>
      </c>
      <c r="J101">
        <v>7</v>
      </c>
      <c r="K101">
        <v>7</v>
      </c>
      <c r="L101">
        <v>8</v>
      </c>
      <c r="M101" t="s">
        <v>67</v>
      </c>
    </row>
    <row r="102" spans="1:13" x14ac:dyDescent="0.35">
      <c r="A102" t="s">
        <v>47</v>
      </c>
      <c r="B102" t="s">
        <v>16</v>
      </c>
      <c r="C102" t="s">
        <v>55</v>
      </c>
      <c r="D102">
        <v>36</v>
      </c>
      <c r="E102">
        <v>11</v>
      </c>
      <c r="F102">
        <v>24</v>
      </c>
      <c r="G102">
        <v>3</v>
      </c>
      <c r="H102">
        <v>3</v>
      </c>
      <c r="I102">
        <v>0</v>
      </c>
      <c r="J102">
        <v>30</v>
      </c>
      <c r="K102">
        <v>18</v>
      </c>
      <c r="L102">
        <v>12</v>
      </c>
      <c r="M102" t="s">
        <v>126</v>
      </c>
    </row>
    <row r="103" spans="1:13" x14ac:dyDescent="0.35">
      <c r="A103" t="s">
        <v>47</v>
      </c>
      <c r="B103" t="s">
        <v>18</v>
      </c>
      <c r="C103" t="s">
        <v>55</v>
      </c>
      <c r="D103">
        <v>50</v>
      </c>
      <c r="E103">
        <v>22</v>
      </c>
      <c r="F103">
        <v>6</v>
      </c>
      <c r="G103">
        <v>6</v>
      </c>
      <c r="H103">
        <v>9</v>
      </c>
      <c r="I103">
        <v>50</v>
      </c>
      <c r="J103">
        <v>24</v>
      </c>
      <c r="K103">
        <v>22</v>
      </c>
      <c r="L103">
        <v>20</v>
      </c>
      <c r="M103" t="s">
        <v>127</v>
      </c>
    </row>
    <row r="104" spans="1:13" x14ac:dyDescent="0.35">
      <c r="A104" t="s">
        <v>47</v>
      </c>
      <c r="B104" t="s">
        <v>23</v>
      </c>
      <c r="C104" t="s">
        <v>55</v>
      </c>
      <c r="D104">
        <v>71</v>
      </c>
      <c r="E104">
        <v>38</v>
      </c>
      <c r="F104">
        <v>51</v>
      </c>
      <c r="G104">
        <v>18</v>
      </c>
      <c r="H104">
        <v>24</v>
      </c>
      <c r="I104" t="s">
        <v>99</v>
      </c>
      <c r="J104">
        <v>77</v>
      </c>
      <c r="K104">
        <v>57</v>
      </c>
      <c r="L104">
        <v>42</v>
      </c>
      <c r="M104" t="s">
        <v>100</v>
      </c>
    </row>
    <row r="105" spans="1:13" x14ac:dyDescent="0.35">
      <c r="A105" t="s">
        <v>47</v>
      </c>
      <c r="B105" t="s">
        <v>20</v>
      </c>
      <c r="C105" t="s">
        <v>55</v>
      </c>
      <c r="D105">
        <v>73</v>
      </c>
      <c r="E105">
        <v>45</v>
      </c>
      <c r="F105">
        <v>0</v>
      </c>
      <c r="G105">
        <v>0</v>
      </c>
      <c r="H105">
        <v>9</v>
      </c>
      <c r="I105" t="s">
        <v>42</v>
      </c>
      <c r="J105">
        <v>45</v>
      </c>
      <c r="K105">
        <v>45</v>
      </c>
      <c r="L105">
        <v>40</v>
      </c>
      <c r="M105" t="s">
        <v>53</v>
      </c>
    </row>
    <row r="106" spans="1:13" x14ac:dyDescent="0.35">
      <c r="A106" t="s">
        <v>47</v>
      </c>
      <c r="B106" t="s">
        <v>24</v>
      </c>
      <c r="C106" t="s">
        <v>55</v>
      </c>
      <c r="D106">
        <v>78</v>
      </c>
      <c r="E106">
        <v>42</v>
      </c>
      <c r="F106">
        <v>51</v>
      </c>
      <c r="G106">
        <v>21</v>
      </c>
      <c r="H106">
        <v>30</v>
      </c>
      <c r="I106" t="s">
        <v>115</v>
      </c>
      <c r="J106">
        <v>81</v>
      </c>
      <c r="K106">
        <v>76</v>
      </c>
      <c r="L106">
        <v>49</v>
      </c>
      <c r="M106" t="s">
        <v>128</v>
      </c>
    </row>
    <row r="107" spans="1:13" x14ac:dyDescent="0.35">
      <c r="A107" t="s">
        <v>47</v>
      </c>
      <c r="B107" t="s">
        <v>19</v>
      </c>
      <c r="C107" t="s">
        <v>55</v>
      </c>
      <c r="D107">
        <v>83</v>
      </c>
      <c r="E107">
        <v>21</v>
      </c>
      <c r="F107">
        <v>0</v>
      </c>
      <c r="G107">
        <v>0</v>
      </c>
      <c r="H107">
        <v>15</v>
      </c>
      <c r="I107" t="s">
        <v>42</v>
      </c>
      <c r="J107">
        <v>21</v>
      </c>
      <c r="K107">
        <v>21</v>
      </c>
      <c r="L107">
        <v>29</v>
      </c>
      <c r="M107" t="s">
        <v>71</v>
      </c>
    </row>
    <row r="108" spans="1:13" x14ac:dyDescent="0.35">
      <c r="A108" t="s">
        <v>47</v>
      </c>
      <c r="B108" t="s">
        <v>22</v>
      </c>
      <c r="C108" t="s">
        <v>55</v>
      </c>
      <c r="D108">
        <v>95</v>
      </c>
      <c r="E108">
        <v>31</v>
      </c>
      <c r="F108">
        <v>24</v>
      </c>
      <c r="G108">
        <v>9</v>
      </c>
      <c r="H108">
        <v>27</v>
      </c>
      <c r="I108">
        <v>200</v>
      </c>
      <c r="J108">
        <v>54</v>
      </c>
      <c r="K108">
        <v>48</v>
      </c>
      <c r="L108">
        <v>45</v>
      </c>
      <c r="M108" t="s">
        <v>129</v>
      </c>
    </row>
    <row r="109" spans="1:13" x14ac:dyDescent="0.35">
      <c r="A109" t="s">
        <v>47</v>
      </c>
      <c r="B109" t="s">
        <v>25</v>
      </c>
      <c r="C109" t="s">
        <v>55</v>
      </c>
      <c r="D109">
        <v>130</v>
      </c>
      <c r="E109">
        <v>37</v>
      </c>
      <c r="F109">
        <v>120</v>
      </c>
      <c r="G109">
        <v>48</v>
      </c>
      <c r="H109">
        <v>60</v>
      </c>
      <c r="I109">
        <v>25</v>
      </c>
      <c r="J109">
        <v>129</v>
      </c>
      <c r="K109">
        <v>102</v>
      </c>
      <c r="L109">
        <v>66</v>
      </c>
      <c r="M109" t="s">
        <v>81</v>
      </c>
    </row>
    <row r="110" spans="1:13" x14ac:dyDescent="0.35">
      <c r="A110" t="s">
        <v>47</v>
      </c>
      <c r="B110" t="s">
        <v>26</v>
      </c>
      <c r="C110" t="s">
        <v>55</v>
      </c>
      <c r="D110">
        <v>130</v>
      </c>
      <c r="E110">
        <v>37</v>
      </c>
      <c r="F110">
        <v>120</v>
      </c>
      <c r="G110">
        <v>48</v>
      </c>
      <c r="H110">
        <v>60</v>
      </c>
      <c r="I110">
        <v>25</v>
      </c>
      <c r="J110">
        <v>129</v>
      </c>
      <c r="K110">
        <v>107</v>
      </c>
      <c r="L110">
        <v>66</v>
      </c>
      <c r="M110" t="s">
        <v>130</v>
      </c>
    </row>
    <row r="111" spans="1:13" x14ac:dyDescent="0.35">
      <c r="A111" t="s">
        <v>47</v>
      </c>
      <c r="B111" t="s">
        <v>27</v>
      </c>
      <c r="C111" t="s">
        <v>55</v>
      </c>
      <c r="D111">
        <v>150</v>
      </c>
      <c r="E111">
        <v>41</v>
      </c>
      <c r="F111">
        <v>120</v>
      </c>
      <c r="G111">
        <v>51</v>
      </c>
      <c r="H111">
        <v>60</v>
      </c>
      <c r="I111" t="s">
        <v>117</v>
      </c>
      <c r="J111">
        <v>138</v>
      </c>
      <c r="K111">
        <v>117</v>
      </c>
      <c r="L111">
        <v>70</v>
      </c>
      <c r="M111" t="s">
        <v>131</v>
      </c>
    </row>
    <row r="112" spans="1:13" x14ac:dyDescent="0.35">
      <c r="A112" t="s">
        <v>47</v>
      </c>
      <c r="B112" t="s">
        <v>29</v>
      </c>
      <c r="C112" t="s">
        <v>55</v>
      </c>
      <c r="D112">
        <v>154</v>
      </c>
      <c r="E112">
        <v>58</v>
      </c>
      <c r="F112">
        <v>93</v>
      </c>
      <c r="G112">
        <v>48</v>
      </c>
      <c r="H112">
        <v>66</v>
      </c>
      <c r="I112" t="s">
        <v>132</v>
      </c>
      <c r="J112">
        <v>122</v>
      </c>
      <c r="K112">
        <v>127</v>
      </c>
      <c r="L112">
        <v>84</v>
      </c>
      <c r="M112" t="s">
        <v>133</v>
      </c>
    </row>
    <row r="113" spans="1:13" x14ac:dyDescent="0.35">
      <c r="A113" t="s">
        <v>47</v>
      </c>
      <c r="B113" t="s">
        <v>30</v>
      </c>
      <c r="C113" t="s">
        <v>55</v>
      </c>
      <c r="D113">
        <v>195</v>
      </c>
      <c r="E113">
        <v>72</v>
      </c>
      <c r="F113">
        <v>120</v>
      </c>
      <c r="G113">
        <v>51</v>
      </c>
      <c r="H113">
        <v>87</v>
      </c>
      <c r="I113" t="s">
        <v>134</v>
      </c>
      <c r="J113">
        <v>157</v>
      </c>
      <c r="K113">
        <v>177</v>
      </c>
      <c r="L113">
        <v>110</v>
      </c>
      <c r="M113" t="s">
        <v>135</v>
      </c>
    </row>
    <row r="114" spans="1:13" x14ac:dyDescent="0.35">
      <c r="A114" t="s">
        <v>47</v>
      </c>
      <c r="B114" t="s">
        <v>31</v>
      </c>
      <c r="C114" t="s">
        <v>55</v>
      </c>
      <c r="D114">
        <v>223</v>
      </c>
      <c r="E114">
        <v>97</v>
      </c>
      <c r="F114">
        <v>60</v>
      </c>
      <c r="G114">
        <v>12</v>
      </c>
      <c r="H114">
        <v>66</v>
      </c>
      <c r="I114">
        <v>450</v>
      </c>
      <c r="J114">
        <v>157</v>
      </c>
      <c r="K114">
        <v>106</v>
      </c>
      <c r="L114">
        <v>121</v>
      </c>
      <c r="M114" t="s">
        <v>124</v>
      </c>
    </row>
    <row r="115" spans="1:13" x14ac:dyDescent="0.35">
      <c r="A115" t="s">
        <v>47</v>
      </c>
      <c r="B115" t="s">
        <v>32</v>
      </c>
      <c r="C115" t="s">
        <v>55</v>
      </c>
      <c r="D115">
        <v>310</v>
      </c>
      <c r="E115">
        <v>107</v>
      </c>
      <c r="F115">
        <v>120</v>
      </c>
      <c r="G115">
        <v>48</v>
      </c>
      <c r="H115">
        <v>93</v>
      </c>
      <c r="I115" t="s">
        <v>136</v>
      </c>
      <c r="J115">
        <v>179</v>
      </c>
      <c r="K115">
        <v>193</v>
      </c>
      <c r="L115">
        <v>125</v>
      </c>
      <c r="M115" t="s">
        <v>137</v>
      </c>
    </row>
    <row r="116" spans="1:13" x14ac:dyDescent="0.35">
      <c r="A116" t="s">
        <v>49</v>
      </c>
      <c r="B116" t="s">
        <v>14</v>
      </c>
      <c r="C116" t="s">
        <v>55</v>
      </c>
      <c r="D116">
        <v>7</v>
      </c>
      <c r="E116">
        <v>7</v>
      </c>
      <c r="F116">
        <v>9</v>
      </c>
      <c r="G116">
        <v>3</v>
      </c>
      <c r="H116">
        <v>6</v>
      </c>
      <c r="I116">
        <v>100</v>
      </c>
      <c r="J116">
        <v>16</v>
      </c>
      <c r="K116">
        <v>10</v>
      </c>
      <c r="L116">
        <v>9</v>
      </c>
      <c r="M116">
        <v>-10</v>
      </c>
    </row>
    <row r="117" spans="1:13" x14ac:dyDescent="0.35">
      <c r="A117" t="s">
        <v>49</v>
      </c>
      <c r="B117" t="s">
        <v>16</v>
      </c>
      <c r="C117" t="s">
        <v>55</v>
      </c>
      <c r="D117">
        <v>36</v>
      </c>
      <c r="E117">
        <v>11</v>
      </c>
      <c r="F117">
        <v>24</v>
      </c>
      <c r="G117">
        <v>3</v>
      </c>
      <c r="H117">
        <v>3</v>
      </c>
      <c r="I117">
        <v>0</v>
      </c>
      <c r="J117">
        <v>37</v>
      </c>
      <c r="K117">
        <v>16</v>
      </c>
      <c r="L117">
        <v>12</v>
      </c>
      <c r="M117">
        <v>-25</v>
      </c>
    </row>
    <row r="118" spans="1:13" x14ac:dyDescent="0.35">
      <c r="A118" t="s">
        <v>49</v>
      </c>
      <c r="B118" t="s">
        <v>18</v>
      </c>
      <c r="C118" t="s">
        <v>55</v>
      </c>
      <c r="D118">
        <v>50</v>
      </c>
      <c r="E118">
        <v>22</v>
      </c>
      <c r="F118">
        <v>12</v>
      </c>
      <c r="G118">
        <v>6</v>
      </c>
      <c r="H118">
        <v>9</v>
      </c>
      <c r="I118">
        <v>50</v>
      </c>
      <c r="J118">
        <v>35</v>
      </c>
      <c r="K118">
        <v>25</v>
      </c>
      <c r="L118">
        <v>20</v>
      </c>
      <c r="M118">
        <v>-20</v>
      </c>
    </row>
    <row r="119" spans="1:13" x14ac:dyDescent="0.35">
      <c r="A119" t="s">
        <v>49</v>
      </c>
      <c r="B119" t="s">
        <v>23</v>
      </c>
      <c r="C119" t="s">
        <v>55</v>
      </c>
      <c r="D119">
        <v>71</v>
      </c>
      <c r="E119">
        <v>38</v>
      </c>
      <c r="F119">
        <v>48</v>
      </c>
      <c r="G119">
        <v>15</v>
      </c>
      <c r="H119">
        <v>24</v>
      </c>
      <c r="I119">
        <v>60</v>
      </c>
      <c r="J119">
        <v>82</v>
      </c>
      <c r="K119">
        <v>60</v>
      </c>
      <c r="L119">
        <v>42</v>
      </c>
      <c r="M119">
        <v>-30</v>
      </c>
    </row>
    <row r="120" spans="1:13" x14ac:dyDescent="0.35">
      <c r="A120" t="s">
        <v>49</v>
      </c>
      <c r="B120" t="s">
        <v>20</v>
      </c>
      <c r="C120" t="s">
        <v>55</v>
      </c>
      <c r="D120">
        <v>73</v>
      </c>
      <c r="E120">
        <v>45</v>
      </c>
      <c r="F120">
        <v>18</v>
      </c>
      <c r="G120">
        <v>0</v>
      </c>
      <c r="H120">
        <v>6</v>
      </c>
      <c r="I120" t="s">
        <v>42</v>
      </c>
      <c r="J120">
        <v>58</v>
      </c>
      <c r="K120">
        <v>45</v>
      </c>
      <c r="L120">
        <v>39</v>
      </c>
      <c r="M120" t="s">
        <v>138</v>
      </c>
    </row>
    <row r="121" spans="1:13" x14ac:dyDescent="0.35">
      <c r="A121" t="s">
        <v>49</v>
      </c>
      <c r="B121" t="s">
        <v>24</v>
      </c>
      <c r="C121" t="s">
        <v>55</v>
      </c>
      <c r="D121">
        <v>78</v>
      </c>
      <c r="E121">
        <v>42</v>
      </c>
      <c r="F121">
        <v>60</v>
      </c>
      <c r="G121">
        <v>24</v>
      </c>
      <c r="H121">
        <v>33</v>
      </c>
      <c r="I121" t="s">
        <v>132</v>
      </c>
      <c r="J121">
        <v>90</v>
      </c>
      <c r="K121">
        <v>73</v>
      </c>
      <c r="L121">
        <v>48</v>
      </c>
      <c r="M121" t="s">
        <v>139</v>
      </c>
    </row>
    <row r="122" spans="1:13" x14ac:dyDescent="0.35">
      <c r="A122" t="s">
        <v>49</v>
      </c>
      <c r="B122" t="s">
        <v>19</v>
      </c>
      <c r="C122" t="s">
        <v>55</v>
      </c>
      <c r="D122">
        <v>83</v>
      </c>
      <c r="E122">
        <v>21</v>
      </c>
      <c r="F122">
        <v>12</v>
      </c>
      <c r="G122">
        <v>0</v>
      </c>
      <c r="H122">
        <v>12</v>
      </c>
      <c r="I122" t="s">
        <v>42</v>
      </c>
      <c r="J122">
        <v>33</v>
      </c>
      <c r="K122">
        <v>21</v>
      </c>
      <c r="L122">
        <v>25</v>
      </c>
      <c r="M122" t="s">
        <v>140</v>
      </c>
    </row>
    <row r="123" spans="1:13" x14ac:dyDescent="0.35">
      <c r="A123" t="s">
        <v>49</v>
      </c>
      <c r="B123" t="s">
        <v>22</v>
      </c>
      <c r="C123" t="s">
        <v>55</v>
      </c>
      <c r="D123">
        <v>95</v>
      </c>
      <c r="E123">
        <v>31</v>
      </c>
      <c r="F123">
        <v>33</v>
      </c>
      <c r="G123">
        <v>9</v>
      </c>
      <c r="H123">
        <v>24</v>
      </c>
      <c r="I123" t="s">
        <v>141</v>
      </c>
      <c r="J123">
        <v>100</v>
      </c>
      <c r="K123">
        <v>48</v>
      </c>
      <c r="L123">
        <v>45</v>
      </c>
      <c r="M123" t="s">
        <v>129</v>
      </c>
    </row>
    <row r="124" spans="1:13" x14ac:dyDescent="0.35">
      <c r="A124" t="s">
        <v>49</v>
      </c>
      <c r="B124" t="s">
        <v>25</v>
      </c>
      <c r="C124" t="s">
        <v>55</v>
      </c>
      <c r="D124">
        <v>130</v>
      </c>
      <c r="E124">
        <v>37</v>
      </c>
      <c r="F124">
        <v>117</v>
      </c>
      <c r="G124">
        <v>51</v>
      </c>
      <c r="H124">
        <v>60</v>
      </c>
      <c r="I124" t="s">
        <v>117</v>
      </c>
      <c r="J124">
        <v>185</v>
      </c>
      <c r="K124">
        <v>106</v>
      </c>
      <c r="L124">
        <v>66</v>
      </c>
      <c r="M124" t="s">
        <v>142</v>
      </c>
    </row>
    <row r="125" spans="1:13" x14ac:dyDescent="0.35">
      <c r="A125" t="s">
        <v>49</v>
      </c>
      <c r="B125" t="s">
        <v>26</v>
      </c>
      <c r="C125" t="s">
        <v>55</v>
      </c>
      <c r="D125">
        <v>130</v>
      </c>
      <c r="E125">
        <v>37</v>
      </c>
      <c r="F125">
        <v>117</v>
      </c>
      <c r="G125">
        <v>72</v>
      </c>
      <c r="H125">
        <v>60</v>
      </c>
      <c r="I125" t="s">
        <v>35</v>
      </c>
      <c r="J125">
        <v>185</v>
      </c>
      <c r="K125">
        <v>126</v>
      </c>
      <c r="L125">
        <v>66</v>
      </c>
      <c r="M125" t="s">
        <v>143</v>
      </c>
    </row>
    <row r="126" spans="1:13" x14ac:dyDescent="0.35">
      <c r="A126" t="s">
        <v>49</v>
      </c>
      <c r="B126" t="s">
        <v>27</v>
      </c>
      <c r="C126" t="s">
        <v>55</v>
      </c>
      <c r="D126">
        <v>150</v>
      </c>
      <c r="E126">
        <v>41</v>
      </c>
      <c r="F126">
        <v>117</v>
      </c>
      <c r="G126">
        <v>48</v>
      </c>
      <c r="H126">
        <v>60</v>
      </c>
      <c r="I126">
        <v>25</v>
      </c>
      <c r="J126">
        <v>198</v>
      </c>
      <c r="K126">
        <v>115</v>
      </c>
      <c r="L126">
        <v>70</v>
      </c>
      <c r="M126" t="s">
        <v>41</v>
      </c>
    </row>
    <row r="127" spans="1:13" x14ac:dyDescent="0.35">
      <c r="A127" t="s">
        <v>49</v>
      </c>
      <c r="B127" t="s">
        <v>29</v>
      </c>
      <c r="C127" t="s">
        <v>55</v>
      </c>
      <c r="D127">
        <v>154</v>
      </c>
      <c r="E127">
        <v>58</v>
      </c>
      <c r="F127">
        <v>81</v>
      </c>
      <c r="G127">
        <v>48</v>
      </c>
      <c r="H127">
        <v>66</v>
      </c>
      <c r="I127" t="s">
        <v>132</v>
      </c>
      <c r="J127">
        <v>172</v>
      </c>
      <c r="K127">
        <v>127</v>
      </c>
      <c r="L127">
        <v>84</v>
      </c>
      <c r="M127" t="s">
        <v>133</v>
      </c>
    </row>
    <row r="128" spans="1:13" x14ac:dyDescent="0.35">
      <c r="A128" t="s">
        <v>49</v>
      </c>
      <c r="B128" t="s">
        <v>30</v>
      </c>
      <c r="C128" t="s">
        <v>55</v>
      </c>
      <c r="D128">
        <v>195</v>
      </c>
      <c r="E128">
        <v>72</v>
      </c>
      <c r="F128">
        <v>117</v>
      </c>
      <c r="G128">
        <v>60</v>
      </c>
      <c r="H128">
        <v>87</v>
      </c>
      <c r="I128">
        <v>45</v>
      </c>
      <c r="J128">
        <v>252</v>
      </c>
      <c r="K128">
        <v>179</v>
      </c>
      <c r="L128">
        <v>110</v>
      </c>
      <c r="M128" t="s">
        <v>144</v>
      </c>
    </row>
    <row r="129" spans="1:13" x14ac:dyDescent="0.35">
      <c r="A129" t="s">
        <v>49</v>
      </c>
      <c r="B129" t="s">
        <v>31</v>
      </c>
      <c r="C129" t="s">
        <v>55</v>
      </c>
      <c r="D129">
        <v>223</v>
      </c>
      <c r="E129">
        <v>97</v>
      </c>
      <c r="F129">
        <v>36</v>
      </c>
      <c r="G129">
        <v>12</v>
      </c>
      <c r="H129">
        <v>66</v>
      </c>
      <c r="I129">
        <v>450</v>
      </c>
      <c r="J129">
        <v>151</v>
      </c>
      <c r="K129">
        <v>106</v>
      </c>
      <c r="L129">
        <v>121</v>
      </c>
      <c r="M129" t="s">
        <v>124</v>
      </c>
    </row>
    <row r="130" spans="1:13" x14ac:dyDescent="0.35">
      <c r="A130" t="s">
        <v>49</v>
      </c>
      <c r="B130" t="s">
        <v>32</v>
      </c>
      <c r="C130" t="s">
        <v>55</v>
      </c>
      <c r="D130">
        <v>310</v>
      </c>
      <c r="E130">
        <v>107</v>
      </c>
      <c r="F130">
        <v>117</v>
      </c>
      <c r="G130">
        <v>48</v>
      </c>
      <c r="H130">
        <v>93</v>
      </c>
      <c r="I130" t="s">
        <v>136</v>
      </c>
      <c r="J130">
        <v>239</v>
      </c>
      <c r="K130">
        <v>193</v>
      </c>
      <c r="L130">
        <v>125</v>
      </c>
      <c r="M130" t="s">
        <v>137</v>
      </c>
    </row>
    <row r="131" spans="1:13" x14ac:dyDescent="0.35">
      <c r="A131" t="s">
        <v>52</v>
      </c>
      <c r="B131" t="s">
        <v>14</v>
      </c>
      <c r="C131" t="s">
        <v>55</v>
      </c>
      <c r="D131">
        <v>7</v>
      </c>
      <c r="E131">
        <v>7</v>
      </c>
      <c r="F131">
        <v>9</v>
      </c>
      <c r="G131">
        <v>0</v>
      </c>
      <c r="H131">
        <v>6</v>
      </c>
      <c r="I131" t="s">
        <v>42</v>
      </c>
      <c r="J131">
        <v>16</v>
      </c>
      <c r="K131">
        <v>7</v>
      </c>
      <c r="L131">
        <v>9</v>
      </c>
      <c r="M131" t="s">
        <v>85</v>
      </c>
    </row>
    <row r="132" spans="1:13" x14ac:dyDescent="0.35">
      <c r="A132" t="s">
        <v>52</v>
      </c>
      <c r="B132" t="s">
        <v>16</v>
      </c>
      <c r="C132" t="s">
        <v>55</v>
      </c>
      <c r="D132">
        <v>36</v>
      </c>
      <c r="E132">
        <v>11</v>
      </c>
      <c r="F132">
        <v>24</v>
      </c>
      <c r="G132">
        <v>3</v>
      </c>
      <c r="H132">
        <v>3</v>
      </c>
      <c r="I132">
        <v>0</v>
      </c>
      <c r="J132">
        <v>37</v>
      </c>
      <c r="K132">
        <v>17</v>
      </c>
      <c r="L132">
        <v>12</v>
      </c>
      <c r="M132" t="s">
        <v>114</v>
      </c>
    </row>
    <row r="133" spans="1:13" x14ac:dyDescent="0.35">
      <c r="A133" t="s">
        <v>52</v>
      </c>
      <c r="B133" t="s">
        <v>18</v>
      </c>
      <c r="C133" t="s">
        <v>55</v>
      </c>
      <c r="D133">
        <v>50</v>
      </c>
      <c r="E133">
        <v>22</v>
      </c>
      <c r="F133">
        <v>12</v>
      </c>
      <c r="G133">
        <v>6</v>
      </c>
      <c r="H133">
        <v>9</v>
      </c>
      <c r="I133">
        <v>50</v>
      </c>
      <c r="J133">
        <v>35</v>
      </c>
      <c r="K133">
        <v>22</v>
      </c>
      <c r="L133">
        <v>20</v>
      </c>
      <c r="M133" t="s">
        <v>127</v>
      </c>
    </row>
    <row r="134" spans="1:13" x14ac:dyDescent="0.35">
      <c r="A134" t="s">
        <v>52</v>
      </c>
      <c r="B134" t="s">
        <v>23</v>
      </c>
      <c r="C134" t="s">
        <v>55</v>
      </c>
      <c r="D134">
        <v>71</v>
      </c>
      <c r="E134">
        <v>38</v>
      </c>
      <c r="F134">
        <v>48</v>
      </c>
      <c r="G134">
        <v>15</v>
      </c>
      <c r="H134">
        <v>24</v>
      </c>
      <c r="I134">
        <v>60</v>
      </c>
      <c r="J134">
        <v>82</v>
      </c>
      <c r="K134">
        <v>60</v>
      </c>
      <c r="L134">
        <v>42</v>
      </c>
      <c r="M134">
        <v>-30</v>
      </c>
    </row>
    <row r="135" spans="1:13" x14ac:dyDescent="0.35">
      <c r="A135" t="s">
        <v>52</v>
      </c>
      <c r="B135" t="s">
        <v>20</v>
      </c>
      <c r="C135" t="s">
        <v>55</v>
      </c>
      <c r="D135">
        <v>73</v>
      </c>
      <c r="E135">
        <v>45</v>
      </c>
      <c r="F135">
        <v>18</v>
      </c>
      <c r="G135">
        <v>0</v>
      </c>
      <c r="H135">
        <v>6</v>
      </c>
      <c r="I135" t="s">
        <v>42</v>
      </c>
      <c r="J135">
        <v>58</v>
      </c>
      <c r="K135">
        <v>45</v>
      </c>
      <c r="L135">
        <v>39</v>
      </c>
      <c r="M135" t="s">
        <v>138</v>
      </c>
    </row>
    <row r="136" spans="1:13" x14ac:dyDescent="0.35">
      <c r="A136" t="s">
        <v>52</v>
      </c>
      <c r="B136" t="s">
        <v>24</v>
      </c>
      <c r="C136" t="s">
        <v>55</v>
      </c>
      <c r="D136">
        <v>78</v>
      </c>
      <c r="E136">
        <v>42</v>
      </c>
      <c r="F136">
        <v>60</v>
      </c>
      <c r="G136">
        <v>21</v>
      </c>
      <c r="H136">
        <v>33</v>
      </c>
      <c r="I136" t="s">
        <v>145</v>
      </c>
      <c r="J136">
        <v>90</v>
      </c>
      <c r="K136">
        <v>75</v>
      </c>
      <c r="L136">
        <v>48</v>
      </c>
      <c r="M136">
        <v>-36</v>
      </c>
    </row>
    <row r="137" spans="1:13" x14ac:dyDescent="0.35">
      <c r="A137" t="s">
        <v>52</v>
      </c>
      <c r="B137" t="s">
        <v>19</v>
      </c>
      <c r="C137" t="s">
        <v>55</v>
      </c>
      <c r="D137">
        <v>83</v>
      </c>
      <c r="E137">
        <v>21</v>
      </c>
      <c r="F137">
        <v>12</v>
      </c>
      <c r="G137">
        <v>0</v>
      </c>
      <c r="H137">
        <v>12</v>
      </c>
      <c r="I137" t="s">
        <v>42</v>
      </c>
      <c r="J137">
        <v>33</v>
      </c>
      <c r="K137">
        <v>21</v>
      </c>
      <c r="L137">
        <v>25</v>
      </c>
      <c r="M137" t="s">
        <v>140</v>
      </c>
    </row>
    <row r="138" spans="1:13" x14ac:dyDescent="0.35">
      <c r="A138" t="s">
        <v>52</v>
      </c>
      <c r="B138" t="s">
        <v>22</v>
      </c>
      <c r="C138" t="s">
        <v>55</v>
      </c>
      <c r="D138">
        <v>95</v>
      </c>
      <c r="E138">
        <v>31</v>
      </c>
      <c r="F138">
        <v>33</v>
      </c>
      <c r="G138">
        <v>9</v>
      </c>
      <c r="H138">
        <v>24</v>
      </c>
      <c r="I138" t="s">
        <v>141</v>
      </c>
      <c r="J138">
        <v>100</v>
      </c>
      <c r="K138">
        <v>48</v>
      </c>
      <c r="L138">
        <v>45</v>
      </c>
      <c r="M138" t="s">
        <v>129</v>
      </c>
    </row>
    <row r="139" spans="1:13" x14ac:dyDescent="0.35">
      <c r="A139" t="s">
        <v>52</v>
      </c>
      <c r="B139" t="s">
        <v>25</v>
      </c>
      <c r="C139" t="s">
        <v>55</v>
      </c>
      <c r="D139">
        <v>130</v>
      </c>
      <c r="E139">
        <v>37</v>
      </c>
      <c r="F139">
        <v>117</v>
      </c>
      <c r="G139">
        <v>51</v>
      </c>
      <c r="H139">
        <v>60</v>
      </c>
      <c r="I139" t="s">
        <v>117</v>
      </c>
      <c r="J139">
        <v>185</v>
      </c>
      <c r="K139">
        <v>106</v>
      </c>
      <c r="L139">
        <v>66</v>
      </c>
      <c r="M139" t="s">
        <v>142</v>
      </c>
    </row>
    <row r="140" spans="1:13" x14ac:dyDescent="0.35">
      <c r="A140" t="s">
        <v>52</v>
      </c>
      <c r="B140" t="s">
        <v>26</v>
      </c>
      <c r="C140" t="s">
        <v>55</v>
      </c>
      <c r="D140">
        <v>130</v>
      </c>
      <c r="E140">
        <v>37</v>
      </c>
      <c r="F140">
        <v>117</v>
      </c>
      <c r="G140">
        <v>48</v>
      </c>
      <c r="H140">
        <v>60</v>
      </c>
      <c r="I140">
        <v>25</v>
      </c>
      <c r="J140">
        <v>185</v>
      </c>
      <c r="K140">
        <v>107</v>
      </c>
      <c r="L140">
        <v>66</v>
      </c>
      <c r="M140" t="s">
        <v>130</v>
      </c>
    </row>
    <row r="141" spans="1:13" x14ac:dyDescent="0.35">
      <c r="A141" t="s">
        <v>52</v>
      </c>
      <c r="B141" t="s">
        <v>27</v>
      </c>
      <c r="C141" t="s">
        <v>55</v>
      </c>
      <c r="D141">
        <v>150</v>
      </c>
      <c r="E141">
        <v>41</v>
      </c>
      <c r="F141">
        <v>117</v>
      </c>
      <c r="G141">
        <v>48</v>
      </c>
      <c r="H141">
        <v>60</v>
      </c>
      <c r="I141">
        <v>25</v>
      </c>
      <c r="J141">
        <v>198</v>
      </c>
      <c r="K141">
        <v>110</v>
      </c>
      <c r="L141">
        <v>70</v>
      </c>
      <c r="M141" t="s">
        <v>119</v>
      </c>
    </row>
    <row r="142" spans="1:13" x14ac:dyDescent="0.35">
      <c r="A142" t="s">
        <v>52</v>
      </c>
      <c r="B142" t="s">
        <v>29</v>
      </c>
      <c r="C142" t="s">
        <v>55</v>
      </c>
      <c r="D142">
        <v>154</v>
      </c>
      <c r="E142">
        <v>58</v>
      </c>
      <c r="F142">
        <v>81</v>
      </c>
      <c r="G142">
        <v>45</v>
      </c>
      <c r="H142">
        <v>66</v>
      </c>
      <c r="I142" t="s">
        <v>146</v>
      </c>
      <c r="J142">
        <v>172</v>
      </c>
      <c r="K142">
        <v>133</v>
      </c>
      <c r="L142">
        <v>84</v>
      </c>
      <c r="M142" t="s">
        <v>147</v>
      </c>
    </row>
    <row r="143" spans="1:13" x14ac:dyDescent="0.35">
      <c r="A143" t="s">
        <v>52</v>
      </c>
      <c r="B143" t="s">
        <v>30</v>
      </c>
      <c r="C143" t="s">
        <v>55</v>
      </c>
      <c r="D143">
        <v>195</v>
      </c>
      <c r="E143">
        <v>72</v>
      </c>
      <c r="F143">
        <v>117</v>
      </c>
      <c r="G143">
        <v>66</v>
      </c>
      <c r="H143">
        <v>87</v>
      </c>
      <c r="I143" t="s">
        <v>122</v>
      </c>
      <c r="J143">
        <v>252</v>
      </c>
      <c r="K143">
        <v>166</v>
      </c>
      <c r="L143">
        <v>110</v>
      </c>
      <c r="M143" t="s">
        <v>123</v>
      </c>
    </row>
    <row r="144" spans="1:13" x14ac:dyDescent="0.35">
      <c r="A144" t="s">
        <v>52</v>
      </c>
      <c r="B144" t="s">
        <v>31</v>
      </c>
      <c r="C144" t="s">
        <v>55</v>
      </c>
      <c r="D144">
        <v>223</v>
      </c>
      <c r="E144">
        <v>97</v>
      </c>
      <c r="F144">
        <v>36</v>
      </c>
      <c r="G144">
        <v>12</v>
      </c>
      <c r="H144">
        <v>66</v>
      </c>
      <c r="I144">
        <v>450</v>
      </c>
      <c r="J144">
        <v>151</v>
      </c>
      <c r="K144">
        <v>106</v>
      </c>
      <c r="L144">
        <v>121</v>
      </c>
      <c r="M144" t="s">
        <v>124</v>
      </c>
    </row>
    <row r="145" spans="1:13" x14ac:dyDescent="0.35">
      <c r="A145" t="s">
        <v>52</v>
      </c>
      <c r="B145" t="s">
        <v>32</v>
      </c>
      <c r="C145" t="s">
        <v>55</v>
      </c>
      <c r="D145">
        <v>310</v>
      </c>
      <c r="E145">
        <v>107</v>
      </c>
      <c r="F145">
        <v>117</v>
      </c>
      <c r="G145">
        <v>57</v>
      </c>
      <c r="H145">
        <v>93</v>
      </c>
      <c r="I145" t="s">
        <v>148</v>
      </c>
      <c r="J145">
        <v>239</v>
      </c>
      <c r="K145">
        <v>205</v>
      </c>
      <c r="L145">
        <v>125</v>
      </c>
      <c r="M145" t="s">
        <v>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11C6-FB12-43D7-949B-8F8EB6390150}">
  <dimension ref="A1:M146"/>
  <sheetViews>
    <sheetView workbookViewId="0">
      <selection activeCell="H20" sqref="H20"/>
    </sheetView>
  </sheetViews>
  <sheetFormatPr defaultRowHeight="14.5" x14ac:dyDescent="0.35"/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14</v>
      </c>
      <c r="B2" t="s">
        <v>55</v>
      </c>
      <c r="C2">
        <v>7</v>
      </c>
      <c r="D2">
        <v>7</v>
      </c>
      <c r="E2" t="s">
        <v>13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35">
      <c r="A3" t="s">
        <v>14</v>
      </c>
      <c r="B3" t="s">
        <v>55</v>
      </c>
      <c r="C3">
        <v>7</v>
      </c>
      <c r="D3">
        <v>7</v>
      </c>
      <c r="E3" t="s">
        <v>34</v>
      </c>
      <c r="F3">
        <v>0</v>
      </c>
      <c r="G3">
        <v>0</v>
      </c>
      <c r="H3">
        <v>0</v>
      </c>
      <c r="I3" t="s">
        <v>42</v>
      </c>
      <c r="J3">
        <v>7</v>
      </c>
      <c r="K3">
        <v>7</v>
      </c>
      <c r="L3">
        <v>7</v>
      </c>
      <c r="M3">
        <v>0</v>
      </c>
    </row>
    <row r="4" spans="1:13" x14ac:dyDescent="0.35">
      <c r="A4" t="s">
        <v>14</v>
      </c>
      <c r="B4" t="s">
        <v>55</v>
      </c>
      <c r="C4">
        <v>7</v>
      </c>
      <c r="D4">
        <v>7</v>
      </c>
      <c r="E4" t="s">
        <v>44</v>
      </c>
      <c r="F4">
        <v>0</v>
      </c>
      <c r="G4">
        <v>3</v>
      </c>
      <c r="H4">
        <v>9</v>
      </c>
      <c r="I4">
        <v>200</v>
      </c>
      <c r="J4">
        <v>7</v>
      </c>
      <c r="K4">
        <v>10</v>
      </c>
      <c r="L4">
        <v>8</v>
      </c>
      <c r="M4">
        <v>-20</v>
      </c>
    </row>
    <row r="5" spans="1:13" x14ac:dyDescent="0.35">
      <c r="A5" t="s">
        <v>14</v>
      </c>
      <c r="B5" t="s">
        <v>55</v>
      </c>
      <c r="C5">
        <v>7</v>
      </c>
      <c r="D5">
        <v>7</v>
      </c>
      <c r="E5" t="s">
        <v>47</v>
      </c>
      <c r="F5">
        <v>0</v>
      </c>
      <c r="G5">
        <v>0</v>
      </c>
      <c r="H5">
        <v>9</v>
      </c>
      <c r="I5" t="s">
        <v>42</v>
      </c>
      <c r="J5">
        <v>7</v>
      </c>
      <c r="K5">
        <v>7</v>
      </c>
      <c r="L5">
        <v>8</v>
      </c>
      <c r="M5" t="s">
        <v>67</v>
      </c>
    </row>
    <row r="6" spans="1:13" x14ac:dyDescent="0.35">
      <c r="A6" t="s">
        <v>14</v>
      </c>
      <c r="B6" t="s">
        <v>55</v>
      </c>
      <c r="C6">
        <v>7</v>
      </c>
      <c r="D6">
        <v>7</v>
      </c>
      <c r="E6" t="s">
        <v>37</v>
      </c>
      <c r="F6">
        <v>6</v>
      </c>
      <c r="G6">
        <v>3</v>
      </c>
      <c r="H6">
        <v>6</v>
      </c>
      <c r="I6">
        <v>100</v>
      </c>
      <c r="J6">
        <v>13</v>
      </c>
      <c r="K6">
        <v>10</v>
      </c>
      <c r="L6">
        <v>8</v>
      </c>
      <c r="M6">
        <v>-20</v>
      </c>
    </row>
    <row r="7" spans="1:13" x14ac:dyDescent="0.35">
      <c r="A7" t="s">
        <v>14</v>
      </c>
      <c r="B7" t="s">
        <v>55</v>
      </c>
      <c r="C7">
        <v>7</v>
      </c>
      <c r="D7">
        <v>7</v>
      </c>
      <c r="E7" t="s">
        <v>36</v>
      </c>
      <c r="F7">
        <v>3</v>
      </c>
      <c r="G7">
        <v>0</v>
      </c>
      <c r="H7">
        <v>9</v>
      </c>
      <c r="I7" t="s">
        <v>42</v>
      </c>
      <c r="J7">
        <v>10</v>
      </c>
      <c r="K7">
        <v>7</v>
      </c>
      <c r="L7">
        <v>8</v>
      </c>
      <c r="M7" t="s">
        <v>67</v>
      </c>
    </row>
    <row r="8" spans="1:13" x14ac:dyDescent="0.35">
      <c r="A8" t="s">
        <v>14</v>
      </c>
      <c r="B8" t="s">
        <v>55</v>
      </c>
      <c r="C8">
        <v>7</v>
      </c>
      <c r="D8">
        <v>7</v>
      </c>
      <c r="E8" t="s">
        <v>39</v>
      </c>
      <c r="F8">
        <v>0</v>
      </c>
      <c r="G8">
        <v>9</v>
      </c>
      <c r="H8">
        <v>18</v>
      </c>
      <c r="I8">
        <v>100</v>
      </c>
      <c r="J8">
        <v>7</v>
      </c>
      <c r="K8">
        <v>13</v>
      </c>
      <c r="L8">
        <v>9</v>
      </c>
      <c r="M8" t="s">
        <v>97</v>
      </c>
    </row>
    <row r="9" spans="1:13" x14ac:dyDescent="0.35">
      <c r="A9" t="s">
        <v>14</v>
      </c>
      <c r="B9" t="s">
        <v>55</v>
      </c>
      <c r="C9">
        <v>7</v>
      </c>
      <c r="D9">
        <v>7</v>
      </c>
      <c r="E9" t="s">
        <v>49</v>
      </c>
      <c r="F9">
        <v>9</v>
      </c>
      <c r="G9">
        <v>3</v>
      </c>
      <c r="H9">
        <v>6</v>
      </c>
      <c r="I9">
        <v>100</v>
      </c>
      <c r="J9">
        <v>16</v>
      </c>
      <c r="K9">
        <v>10</v>
      </c>
      <c r="L9">
        <v>9</v>
      </c>
      <c r="M9">
        <v>-10</v>
      </c>
    </row>
    <row r="10" spans="1:13" x14ac:dyDescent="0.35">
      <c r="A10" t="s">
        <v>14</v>
      </c>
      <c r="B10" t="s">
        <v>55</v>
      </c>
      <c r="C10">
        <v>7</v>
      </c>
      <c r="D10">
        <v>7</v>
      </c>
      <c r="E10" t="s">
        <v>52</v>
      </c>
      <c r="F10">
        <v>9</v>
      </c>
      <c r="G10">
        <v>0</v>
      </c>
      <c r="H10">
        <v>6</v>
      </c>
      <c r="I10" t="s">
        <v>42</v>
      </c>
      <c r="J10">
        <v>16</v>
      </c>
      <c r="K10">
        <v>7</v>
      </c>
      <c r="L10">
        <v>9</v>
      </c>
      <c r="M10" t="s">
        <v>85</v>
      </c>
    </row>
    <row r="11" spans="1:13" x14ac:dyDescent="0.35">
      <c r="A11" t="s">
        <v>14</v>
      </c>
      <c r="B11" t="s">
        <v>55</v>
      </c>
      <c r="C11">
        <v>7</v>
      </c>
      <c r="D11">
        <v>7</v>
      </c>
      <c r="E11" t="s">
        <v>45</v>
      </c>
      <c r="F11">
        <v>0</v>
      </c>
      <c r="G11">
        <v>6</v>
      </c>
      <c r="H11">
        <v>9</v>
      </c>
      <c r="I11">
        <v>50</v>
      </c>
      <c r="J11">
        <v>7</v>
      </c>
      <c r="K11">
        <v>8</v>
      </c>
      <c r="L11">
        <v>8</v>
      </c>
      <c r="M11">
        <v>0</v>
      </c>
    </row>
    <row r="12" spans="1:13" x14ac:dyDescent="0.35">
      <c r="A12" t="s">
        <v>16</v>
      </c>
      <c r="B12" t="s">
        <v>55</v>
      </c>
      <c r="C12">
        <v>36</v>
      </c>
      <c r="D12">
        <v>11</v>
      </c>
      <c r="E12" t="s">
        <v>13</v>
      </c>
      <c r="F12">
        <v>0</v>
      </c>
      <c r="G12">
        <v>0</v>
      </c>
      <c r="H12">
        <v>0</v>
      </c>
      <c r="I12" t="s">
        <v>42</v>
      </c>
      <c r="J12">
        <v>11</v>
      </c>
      <c r="K12">
        <v>11</v>
      </c>
      <c r="L12">
        <v>11</v>
      </c>
      <c r="M12">
        <v>0</v>
      </c>
    </row>
    <row r="13" spans="1:13" x14ac:dyDescent="0.35">
      <c r="A13" t="s">
        <v>16</v>
      </c>
      <c r="B13" t="s">
        <v>55</v>
      </c>
      <c r="C13">
        <v>36</v>
      </c>
      <c r="D13">
        <v>11</v>
      </c>
      <c r="E13" t="s">
        <v>34</v>
      </c>
      <c r="F13">
        <v>0</v>
      </c>
      <c r="G13">
        <v>0</v>
      </c>
      <c r="H13">
        <v>0</v>
      </c>
      <c r="I13" t="s">
        <v>42</v>
      </c>
      <c r="J13">
        <v>11</v>
      </c>
      <c r="K13">
        <v>11</v>
      </c>
      <c r="L13">
        <v>11</v>
      </c>
      <c r="M13">
        <v>0</v>
      </c>
    </row>
    <row r="14" spans="1:13" x14ac:dyDescent="0.35">
      <c r="A14" t="s">
        <v>16</v>
      </c>
      <c r="B14" t="s">
        <v>55</v>
      </c>
      <c r="C14">
        <v>36</v>
      </c>
      <c r="D14">
        <v>11</v>
      </c>
      <c r="E14" t="s">
        <v>44</v>
      </c>
      <c r="F14">
        <v>36</v>
      </c>
      <c r="G14">
        <v>3</v>
      </c>
      <c r="H14">
        <v>3</v>
      </c>
      <c r="I14">
        <v>0</v>
      </c>
      <c r="J14">
        <v>40</v>
      </c>
      <c r="K14">
        <v>17</v>
      </c>
      <c r="L14">
        <v>12</v>
      </c>
      <c r="M14" t="s">
        <v>114</v>
      </c>
    </row>
    <row r="15" spans="1:13" x14ac:dyDescent="0.35">
      <c r="A15" t="s">
        <v>16</v>
      </c>
      <c r="B15" t="s">
        <v>55</v>
      </c>
      <c r="C15">
        <v>36</v>
      </c>
      <c r="D15">
        <v>11</v>
      </c>
      <c r="E15" t="s">
        <v>47</v>
      </c>
      <c r="F15">
        <v>24</v>
      </c>
      <c r="G15">
        <v>3</v>
      </c>
      <c r="H15">
        <v>3</v>
      </c>
      <c r="I15">
        <v>0</v>
      </c>
      <c r="J15">
        <v>30</v>
      </c>
      <c r="K15">
        <v>14</v>
      </c>
      <c r="L15">
        <v>12</v>
      </c>
      <c r="M15" t="s">
        <v>68</v>
      </c>
    </row>
    <row r="16" spans="1:13" x14ac:dyDescent="0.35">
      <c r="A16" t="s">
        <v>16</v>
      </c>
      <c r="B16" t="s">
        <v>55</v>
      </c>
      <c r="C16">
        <v>36</v>
      </c>
      <c r="D16">
        <v>11</v>
      </c>
      <c r="E16" t="s">
        <v>37</v>
      </c>
      <c r="F16">
        <v>9</v>
      </c>
      <c r="G16">
        <v>3</v>
      </c>
      <c r="H16">
        <v>0</v>
      </c>
      <c r="I16">
        <v>-100</v>
      </c>
      <c r="J16">
        <v>21</v>
      </c>
      <c r="K16">
        <v>17</v>
      </c>
      <c r="L16">
        <v>11</v>
      </c>
      <c r="M16" t="s">
        <v>81</v>
      </c>
    </row>
    <row r="17" spans="1:13" x14ac:dyDescent="0.35">
      <c r="A17" t="s">
        <v>16</v>
      </c>
      <c r="B17" t="s">
        <v>55</v>
      </c>
      <c r="C17">
        <v>36</v>
      </c>
      <c r="D17">
        <v>11</v>
      </c>
      <c r="E17" t="s">
        <v>36</v>
      </c>
      <c r="F17">
        <v>21</v>
      </c>
      <c r="G17">
        <v>3</v>
      </c>
      <c r="H17">
        <v>3</v>
      </c>
      <c r="I17">
        <v>0</v>
      </c>
      <c r="J17">
        <v>37</v>
      </c>
      <c r="K17">
        <v>14</v>
      </c>
      <c r="L17">
        <v>12</v>
      </c>
      <c r="M17" t="s">
        <v>68</v>
      </c>
    </row>
    <row r="18" spans="1:13" x14ac:dyDescent="0.35">
      <c r="A18" t="s">
        <v>16</v>
      </c>
      <c r="B18" t="s">
        <v>55</v>
      </c>
      <c r="C18">
        <v>36</v>
      </c>
      <c r="D18">
        <v>11</v>
      </c>
      <c r="E18" t="s">
        <v>39</v>
      </c>
      <c r="F18">
        <v>36</v>
      </c>
      <c r="G18">
        <v>6</v>
      </c>
      <c r="H18">
        <v>6</v>
      </c>
      <c r="I18">
        <v>0</v>
      </c>
      <c r="J18">
        <v>40</v>
      </c>
      <c r="K18">
        <v>17</v>
      </c>
      <c r="L18">
        <v>14</v>
      </c>
      <c r="M18" t="s">
        <v>98</v>
      </c>
    </row>
    <row r="19" spans="1:13" x14ac:dyDescent="0.35">
      <c r="A19" t="s">
        <v>16</v>
      </c>
      <c r="B19" t="s">
        <v>55</v>
      </c>
      <c r="C19">
        <v>36</v>
      </c>
      <c r="D19">
        <v>11</v>
      </c>
      <c r="E19" t="s">
        <v>49</v>
      </c>
      <c r="F19">
        <v>24</v>
      </c>
      <c r="G19">
        <v>3</v>
      </c>
      <c r="H19">
        <v>3</v>
      </c>
      <c r="I19">
        <v>0</v>
      </c>
      <c r="J19">
        <v>37</v>
      </c>
      <c r="K19">
        <v>16</v>
      </c>
      <c r="L19">
        <v>12</v>
      </c>
      <c r="M19">
        <v>-25</v>
      </c>
    </row>
    <row r="20" spans="1:13" x14ac:dyDescent="0.35">
      <c r="A20" t="s">
        <v>16</v>
      </c>
      <c r="B20" t="s">
        <v>55</v>
      </c>
      <c r="C20">
        <v>36</v>
      </c>
      <c r="D20">
        <v>11</v>
      </c>
      <c r="E20" t="s">
        <v>52</v>
      </c>
      <c r="F20">
        <v>24</v>
      </c>
      <c r="G20">
        <v>3</v>
      </c>
      <c r="H20">
        <v>3</v>
      </c>
      <c r="I20">
        <v>0</v>
      </c>
      <c r="J20">
        <v>37</v>
      </c>
      <c r="K20">
        <v>17</v>
      </c>
      <c r="L20">
        <v>12</v>
      </c>
      <c r="M20" t="s">
        <v>114</v>
      </c>
    </row>
    <row r="21" spans="1:13" x14ac:dyDescent="0.35">
      <c r="A21" t="s">
        <v>16</v>
      </c>
      <c r="B21" t="s">
        <v>55</v>
      </c>
      <c r="C21">
        <v>36</v>
      </c>
      <c r="D21">
        <v>11</v>
      </c>
      <c r="E21" t="s">
        <v>45</v>
      </c>
      <c r="F21">
        <v>9</v>
      </c>
      <c r="G21">
        <v>3</v>
      </c>
      <c r="H21">
        <v>3</v>
      </c>
      <c r="I21">
        <v>0</v>
      </c>
      <c r="J21">
        <v>24</v>
      </c>
      <c r="K21">
        <v>14</v>
      </c>
      <c r="L21">
        <v>12</v>
      </c>
      <c r="M21" t="s">
        <v>68</v>
      </c>
    </row>
    <row r="22" spans="1:13" x14ac:dyDescent="0.35">
      <c r="A22" t="s">
        <v>18</v>
      </c>
      <c r="B22" t="s">
        <v>55</v>
      </c>
      <c r="C22">
        <v>50</v>
      </c>
      <c r="D22">
        <v>22</v>
      </c>
      <c r="E22" t="s">
        <v>13</v>
      </c>
      <c r="F22">
        <v>0</v>
      </c>
      <c r="G22">
        <v>3</v>
      </c>
      <c r="H22">
        <v>0</v>
      </c>
      <c r="I22">
        <v>-100</v>
      </c>
      <c r="J22">
        <v>22</v>
      </c>
      <c r="K22">
        <v>22</v>
      </c>
      <c r="L22">
        <v>22</v>
      </c>
      <c r="M22">
        <v>0</v>
      </c>
    </row>
    <row r="23" spans="1:13" x14ac:dyDescent="0.35">
      <c r="A23" t="s">
        <v>18</v>
      </c>
      <c r="B23" t="s">
        <v>55</v>
      </c>
      <c r="C23">
        <v>50</v>
      </c>
      <c r="D23">
        <v>22</v>
      </c>
      <c r="E23" t="s">
        <v>34</v>
      </c>
      <c r="F23">
        <v>0</v>
      </c>
      <c r="G23">
        <v>6</v>
      </c>
      <c r="H23">
        <v>0</v>
      </c>
      <c r="I23">
        <v>-100</v>
      </c>
      <c r="J23">
        <v>22</v>
      </c>
      <c r="K23">
        <v>25</v>
      </c>
      <c r="L23">
        <v>22</v>
      </c>
      <c r="M23">
        <v>-12</v>
      </c>
    </row>
    <row r="24" spans="1:13" x14ac:dyDescent="0.35">
      <c r="A24" t="s">
        <v>18</v>
      </c>
      <c r="B24" t="s">
        <v>55</v>
      </c>
      <c r="C24">
        <v>50</v>
      </c>
      <c r="D24">
        <v>22</v>
      </c>
      <c r="E24" t="s">
        <v>44</v>
      </c>
      <c r="F24">
        <v>12</v>
      </c>
      <c r="G24">
        <v>6</v>
      </c>
      <c r="H24">
        <v>9</v>
      </c>
      <c r="I24">
        <v>50</v>
      </c>
      <c r="J24">
        <v>32</v>
      </c>
      <c r="K24">
        <v>25</v>
      </c>
      <c r="L24">
        <v>20</v>
      </c>
      <c r="M24">
        <v>-20</v>
      </c>
    </row>
    <row r="25" spans="1:13" x14ac:dyDescent="0.35">
      <c r="A25" t="s">
        <v>18</v>
      </c>
      <c r="B25" t="s">
        <v>55</v>
      </c>
      <c r="C25">
        <v>50</v>
      </c>
      <c r="D25">
        <v>22</v>
      </c>
      <c r="E25" t="s">
        <v>47</v>
      </c>
      <c r="F25">
        <v>18</v>
      </c>
      <c r="G25">
        <v>6</v>
      </c>
      <c r="H25">
        <v>12</v>
      </c>
      <c r="I25">
        <v>100</v>
      </c>
      <c r="J25">
        <v>38</v>
      </c>
      <c r="K25">
        <v>25</v>
      </c>
      <c r="L25">
        <v>21</v>
      </c>
      <c r="M25">
        <v>-16</v>
      </c>
    </row>
    <row r="26" spans="1:13" x14ac:dyDescent="0.35">
      <c r="A26" t="s">
        <v>18</v>
      </c>
      <c r="B26" t="s">
        <v>55</v>
      </c>
      <c r="C26">
        <v>50</v>
      </c>
      <c r="D26">
        <v>22</v>
      </c>
      <c r="E26" t="s">
        <v>37</v>
      </c>
      <c r="F26">
        <v>15</v>
      </c>
      <c r="G26">
        <v>3</v>
      </c>
      <c r="H26">
        <v>6</v>
      </c>
      <c r="I26">
        <v>100</v>
      </c>
      <c r="J26">
        <v>37</v>
      </c>
      <c r="K26">
        <v>32</v>
      </c>
      <c r="L26">
        <v>20</v>
      </c>
      <c r="M26" t="s">
        <v>82</v>
      </c>
    </row>
    <row r="27" spans="1:13" x14ac:dyDescent="0.35">
      <c r="A27" t="s">
        <v>18</v>
      </c>
      <c r="B27" t="s">
        <v>55</v>
      </c>
      <c r="C27">
        <v>50</v>
      </c>
      <c r="D27">
        <v>22</v>
      </c>
      <c r="E27" t="s">
        <v>36</v>
      </c>
      <c r="F27">
        <v>18</v>
      </c>
      <c r="G27">
        <v>3</v>
      </c>
      <c r="H27">
        <v>9</v>
      </c>
      <c r="I27">
        <v>200</v>
      </c>
      <c r="J27">
        <v>41</v>
      </c>
      <c r="K27">
        <v>25</v>
      </c>
      <c r="L27">
        <v>20</v>
      </c>
      <c r="M27">
        <v>-20</v>
      </c>
    </row>
    <row r="28" spans="1:13" x14ac:dyDescent="0.35">
      <c r="A28" t="s">
        <v>18</v>
      </c>
      <c r="B28" t="s">
        <v>55</v>
      </c>
      <c r="C28">
        <v>50</v>
      </c>
      <c r="D28">
        <v>22</v>
      </c>
      <c r="E28" t="s">
        <v>39</v>
      </c>
      <c r="F28">
        <v>12</v>
      </c>
      <c r="G28">
        <v>9</v>
      </c>
      <c r="H28">
        <v>12</v>
      </c>
      <c r="I28" t="s">
        <v>99</v>
      </c>
      <c r="J28">
        <v>32</v>
      </c>
      <c r="K28">
        <v>25</v>
      </c>
      <c r="L28">
        <v>21</v>
      </c>
      <c r="M28">
        <v>-16</v>
      </c>
    </row>
    <row r="29" spans="1:13" x14ac:dyDescent="0.35">
      <c r="A29" t="s">
        <v>18</v>
      </c>
      <c r="B29" t="s">
        <v>55</v>
      </c>
      <c r="C29">
        <v>50</v>
      </c>
      <c r="D29">
        <v>22</v>
      </c>
      <c r="E29" t="s">
        <v>49</v>
      </c>
      <c r="F29">
        <v>12</v>
      </c>
      <c r="G29">
        <v>6</v>
      </c>
      <c r="H29">
        <v>9</v>
      </c>
      <c r="I29">
        <v>50</v>
      </c>
      <c r="J29">
        <v>35</v>
      </c>
      <c r="K29">
        <v>25</v>
      </c>
      <c r="L29">
        <v>20</v>
      </c>
      <c r="M29">
        <v>-20</v>
      </c>
    </row>
    <row r="30" spans="1:13" x14ac:dyDescent="0.35">
      <c r="A30" t="s">
        <v>18</v>
      </c>
      <c r="B30" t="s">
        <v>55</v>
      </c>
      <c r="C30">
        <v>50</v>
      </c>
      <c r="D30">
        <v>22</v>
      </c>
      <c r="E30" t="s">
        <v>52</v>
      </c>
      <c r="F30">
        <v>12</v>
      </c>
      <c r="G30">
        <v>6</v>
      </c>
      <c r="H30">
        <v>9</v>
      </c>
      <c r="I30">
        <v>50</v>
      </c>
      <c r="J30">
        <v>35</v>
      </c>
      <c r="K30">
        <v>22</v>
      </c>
      <c r="L30">
        <v>20</v>
      </c>
      <c r="M30" t="s">
        <v>127</v>
      </c>
    </row>
    <row r="31" spans="1:13" x14ac:dyDescent="0.35">
      <c r="A31" t="s">
        <v>18</v>
      </c>
      <c r="B31" t="s">
        <v>55</v>
      </c>
      <c r="C31">
        <v>50</v>
      </c>
      <c r="D31">
        <v>22</v>
      </c>
      <c r="E31" t="s">
        <v>45</v>
      </c>
      <c r="F31">
        <v>12</v>
      </c>
      <c r="G31">
        <v>6</v>
      </c>
      <c r="H31">
        <v>12</v>
      </c>
      <c r="I31">
        <v>100</v>
      </c>
      <c r="J31">
        <v>33</v>
      </c>
      <c r="K31">
        <v>25</v>
      </c>
      <c r="L31">
        <v>25</v>
      </c>
      <c r="M31">
        <v>0</v>
      </c>
    </row>
    <row r="32" spans="1:13" x14ac:dyDescent="0.35">
      <c r="A32" t="s">
        <v>23</v>
      </c>
      <c r="B32" t="s">
        <v>55</v>
      </c>
      <c r="C32">
        <v>71</v>
      </c>
      <c r="D32">
        <v>38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38</v>
      </c>
      <c r="K32">
        <v>38</v>
      </c>
      <c r="L32">
        <v>38</v>
      </c>
      <c r="M32">
        <v>0</v>
      </c>
    </row>
    <row r="33" spans="1:13" x14ac:dyDescent="0.35">
      <c r="A33" t="s">
        <v>23</v>
      </c>
      <c r="B33" t="s">
        <v>55</v>
      </c>
      <c r="C33">
        <v>71</v>
      </c>
      <c r="D33">
        <v>38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38</v>
      </c>
      <c r="K33">
        <v>38</v>
      </c>
      <c r="L33">
        <v>38</v>
      </c>
      <c r="M33">
        <v>0</v>
      </c>
    </row>
    <row r="34" spans="1:13" x14ac:dyDescent="0.35">
      <c r="A34" t="s">
        <v>23</v>
      </c>
      <c r="B34" t="s">
        <v>55</v>
      </c>
      <c r="C34">
        <v>71</v>
      </c>
      <c r="D34">
        <v>38</v>
      </c>
      <c r="E34" t="s">
        <v>44</v>
      </c>
      <c r="F34">
        <v>72</v>
      </c>
      <c r="G34">
        <v>15</v>
      </c>
      <c r="H34">
        <v>24</v>
      </c>
      <c r="I34">
        <v>60</v>
      </c>
      <c r="J34">
        <v>92</v>
      </c>
      <c r="K34">
        <v>60</v>
      </c>
      <c r="L34">
        <v>42</v>
      </c>
      <c r="M34">
        <v>-30</v>
      </c>
    </row>
    <row r="35" spans="1:13" x14ac:dyDescent="0.35">
      <c r="A35" t="s">
        <v>23</v>
      </c>
      <c r="B35" t="s">
        <v>55</v>
      </c>
      <c r="C35">
        <v>71</v>
      </c>
      <c r="D35">
        <v>38</v>
      </c>
      <c r="E35" t="s">
        <v>47</v>
      </c>
      <c r="F35">
        <v>51</v>
      </c>
      <c r="G35">
        <v>18</v>
      </c>
      <c r="H35">
        <v>24</v>
      </c>
      <c r="I35" t="s">
        <v>99</v>
      </c>
      <c r="J35">
        <v>77</v>
      </c>
      <c r="K35">
        <v>59</v>
      </c>
      <c r="L35">
        <v>42</v>
      </c>
      <c r="M35" t="s">
        <v>301</v>
      </c>
    </row>
    <row r="36" spans="1:13" x14ac:dyDescent="0.35">
      <c r="A36" t="s">
        <v>23</v>
      </c>
      <c r="B36" t="s">
        <v>55</v>
      </c>
      <c r="C36">
        <v>71</v>
      </c>
      <c r="D36">
        <v>38</v>
      </c>
      <c r="E36" t="s">
        <v>37</v>
      </c>
      <c r="F36">
        <v>39</v>
      </c>
      <c r="G36">
        <v>12</v>
      </c>
      <c r="H36">
        <v>21</v>
      </c>
      <c r="I36">
        <v>75</v>
      </c>
      <c r="J36">
        <v>74</v>
      </c>
      <c r="K36">
        <v>53</v>
      </c>
      <c r="L36">
        <v>41</v>
      </c>
      <c r="M36" t="s">
        <v>83</v>
      </c>
    </row>
    <row r="37" spans="1:13" x14ac:dyDescent="0.35">
      <c r="A37" t="s">
        <v>23</v>
      </c>
      <c r="B37" t="s">
        <v>55</v>
      </c>
      <c r="C37">
        <v>71</v>
      </c>
      <c r="D37">
        <v>38</v>
      </c>
      <c r="E37" t="s">
        <v>36</v>
      </c>
      <c r="F37">
        <v>36</v>
      </c>
      <c r="G37">
        <v>15</v>
      </c>
      <c r="H37">
        <v>27</v>
      </c>
      <c r="I37">
        <v>80</v>
      </c>
      <c r="J37">
        <v>82</v>
      </c>
      <c r="K37">
        <v>54</v>
      </c>
      <c r="L37">
        <v>52</v>
      </c>
      <c r="M37" t="s">
        <v>69</v>
      </c>
    </row>
    <row r="38" spans="1:13" x14ac:dyDescent="0.35">
      <c r="A38" t="s">
        <v>23</v>
      </c>
      <c r="B38" t="s">
        <v>55</v>
      </c>
      <c r="C38">
        <v>71</v>
      </c>
      <c r="D38">
        <v>38</v>
      </c>
      <c r="E38" t="s">
        <v>39</v>
      </c>
      <c r="F38">
        <v>72</v>
      </c>
      <c r="G38">
        <v>24</v>
      </c>
      <c r="H38">
        <v>24</v>
      </c>
      <c r="I38">
        <v>0</v>
      </c>
      <c r="J38">
        <v>92</v>
      </c>
      <c r="K38">
        <v>57</v>
      </c>
      <c r="L38">
        <v>42</v>
      </c>
      <c r="M38" t="s">
        <v>100</v>
      </c>
    </row>
    <row r="39" spans="1:13" x14ac:dyDescent="0.35">
      <c r="A39" t="s">
        <v>23</v>
      </c>
      <c r="B39" t="s">
        <v>55</v>
      </c>
      <c r="C39">
        <v>71</v>
      </c>
      <c r="D39">
        <v>38</v>
      </c>
      <c r="E39" t="s">
        <v>49</v>
      </c>
      <c r="F39">
        <v>48</v>
      </c>
      <c r="G39">
        <v>15</v>
      </c>
      <c r="H39">
        <v>24</v>
      </c>
      <c r="I39">
        <v>60</v>
      </c>
      <c r="J39">
        <v>82</v>
      </c>
      <c r="K39">
        <v>60</v>
      </c>
      <c r="L39">
        <v>42</v>
      </c>
      <c r="M39">
        <v>-30</v>
      </c>
    </row>
    <row r="40" spans="1:13" x14ac:dyDescent="0.35">
      <c r="A40" t="s">
        <v>23</v>
      </c>
      <c r="B40" t="s">
        <v>55</v>
      </c>
      <c r="C40">
        <v>71</v>
      </c>
      <c r="D40">
        <v>38</v>
      </c>
      <c r="E40" t="s">
        <v>52</v>
      </c>
      <c r="F40">
        <v>48</v>
      </c>
      <c r="G40">
        <v>15</v>
      </c>
      <c r="H40">
        <v>24</v>
      </c>
      <c r="I40">
        <v>60</v>
      </c>
      <c r="J40">
        <v>82</v>
      </c>
      <c r="K40">
        <v>60</v>
      </c>
      <c r="L40">
        <v>42</v>
      </c>
      <c r="M40">
        <v>-30</v>
      </c>
    </row>
    <row r="41" spans="1:13" x14ac:dyDescent="0.35">
      <c r="A41" t="s">
        <v>23</v>
      </c>
      <c r="B41" t="s">
        <v>55</v>
      </c>
      <c r="C41">
        <v>71</v>
      </c>
      <c r="D41">
        <v>38</v>
      </c>
      <c r="E41" t="s">
        <v>45</v>
      </c>
      <c r="F41">
        <v>27</v>
      </c>
      <c r="G41">
        <v>18</v>
      </c>
      <c r="H41">
        <v>18</v>
      </c>
      <c r="I41">
        <v>0</v>
      </c>
      <c r="J41">
        <v>65</v>
      </c>
      <c r="K41">
        <v>57</v>
      </c>
      <c r="L41">
        <v>43</v>
      </c>
      <c r="M41" t="s">
        <v>302</v>
      </c>
    </row>
    <row r="42" spans="1:13" x14ac:dyDescent="0.35">
      <c r="A42" t="s">
        <v>20</v>
      </c>
      <c r="B42" t="s">
        <v>55</v>
      </c>
      <c r="C42">
        <v>73</v>
      </c>
      <c r="D42">
        <v>45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45</v>
      </c>
      <c r="K42">
        <v>45</v>
      </c>
      <c r="L42">
        <v>45</v>
      </c>
      <c r="M42">
        <v>0</v>
      </c>
    </row>
    <row r="43" spans="1:13" x14ac:dyDescent="0.35">
      <c r="A43" t="s">
        <v>20</v>
      </c>
      <c r="B43" t="s">
        <v>55</v>
      </c>
      <c r="C43">
        <v>73</v>
      </c>
      <c r="D43">
        <v>45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45</v>
      </c>
      <c r="K43">
        <v>45</v>
      </c>
      <c r="L43">
        <v>45</v>
      </c>
      <c r="M43">
        <v>0</v>
      </c>
    </row>
    <row r="44" spans="1:13" x14ac:dyDescent="0.35">
      <c r="A44" t="s">
        <v>20</v>
      </c>
      <c r="B44" t="s">
        <v>55</v>
      </c>
      <c r="C44">
        <v>73</v>
      </c>
      <c r="D44">
        <v>45</v>
      </c>
      <c r="E44" t="s">
        <v>44</v>
      </c>
      <c r="F44">
        <v>0</v>
      </c>
      <c r="G44">
        <v>0</v>
      </c>
      <c r="H44">
        <v>9</v>
      </c>
      <c r="I44" t="s">
        <v>42</v>
      </c>
      <c r="J44">
        <v>45</v>
      </c>
      <c r="K44">
        <v>45</v>
      </c>
      <c r="L44">
        <v>40</v>
      </c>
      <c r="M44" t="s">
        <v>53</v>
      </c>
    </row>
    <row r="45" spans="1:13" x14ac:dyDescent="0.35">
      <c r="A45" t="s">
        <v>20</v>
      </c>
      <c r="B45" t="s">
        <v>55</v>
      </c>
      <c r="C45">
        <v>73</v>
      </c>
      <c r="D45">
        <v>45</v>
      </c>
      <c r="E45" t="s">
        <v>47</v>
      </c>
      <c r="F45">
        <v>0</v>
      </c>
      <c r="G45">
        <v>0</v>
      </c>
      <c r="H45">
        <v>9</v>
      </c>
      <c r="I45" t="s">
        <v>42</v>
      </c>
      <c r="J45">
        <v>45</v>
      </c>
      <c r="K45">
        <v>45</v>
      </c>
      <c r="L45">
        <v>40</v>
      </c>
      <c r="M45" t="s">
        <v>53</v>
      </c>
    </row>
    <row r="46" spans="1:13" x14ac:dyDescent="0.35">
      <c r="A46" t="s">
        <v>20</v>
      </c>
      <c r="B46" t="s">
        <v>55</v>
      </c>
      <c r="C46">
        <v>73</v>
      </c>
      <c r="D46">
        <v>45</v>
      </c>
      <c r="E46" t="s">
        <v>37</v>
      </c>
      <c r="F46">
        <v>18</v>
      </c>
      <c r="G46">
        <v>0</v>
      </c>
      <c r="H46">
        <v>12</v>
      </c>
      <c r="I46" t="s">
        <v>42</v>
      </c>
      <c r="J46">
        <v>54</v>
      </c>
      <c r="K46">
        <v>45</v>
      </c>
      <c r="L46">
        <v>41</v>
      </c>
      <c r="M46" t="s">
        <v>84</v>
      </c>
    </row>
    <row r="47" spans="1:13" x14ac:dyDescent="0.35">
      <c r="A47" t="s">
        <v>20</v>
      </c>
      <c r="B47" t="s">
        <v>55</v>
      </c>
      <c r="C47">
        <v>73</v>
      </c>
      <c r="D47">
        <v>45</v>
      </c>
      <c r="E47" t="s">
        <v>36</v>
      </c>
      <c r="F47">
        <v>12</v>
      </c>
      <c r="G47">
        <v>0</v>
      </c>
      <c r="H47">
        <v>9</v>
      </c>
      <c r="I47" t="s">
        <v>42</v>
      </c>
      <c r="J47">
        <v>51</v>
      </c>
      <c r="K47">
        <v>45</v>
      </c>
      <c r="L47">
        <v>40</v>
      </c>
      <c r="M47" t="s">
        <v>53</v>
      </c>
    </row>
    <row r="48" spans="1:13" x14ac:dyDescent="0.35">
      <c r="A48" t="s">
        <v>20</v>
      </c>
      <c r="B48" t="s">
        <v>55</v>
      </c>
      <c r="C48">
        <v>73</v>
      </c>
      <c r="D48">
        <v>45</v>
      </c>
      <c r="E48" t="s">
        <v>39</v>
      </c>
      <c r="F48">
        <v>0</v>
      </c>
      <c r="G48">
        <v>0</v>
      </c>
      <c r="H48">
        <v>15</v>
      </c>
      <c r="I48" t="s">
        <v>42</v>
      </c>
      <c r="J48">
        <v>45</v>
      </c>
      <c r="K48">
        <v>45</v>
      </c>
      <c r="L48">
        <v>33</v>
      </c>
      <c r="M48" t="s">
        <v>101</v>
      </c>
    </row>
    <row r="49" spans="1:13" x14ac:dyDescent="0.35">
      <c r="A49" t="s">
        <v>20</v>
      </c>
      <c r="B49" t="s">
        <v>55</v>
      </c>
      <c r="C49">
        <v>73</v>
      </c>
      <c r="D49">
        <v>45</v>
      </c>
      <c r="E49" t="s">
        <v>49</v>
      </c>
      <c r="F49">
        <v>18</v>
      </c>
      <c r="G49">
        <v>0</v>
      </c>
      <c r="H49">
        <v>6</v>
      </c>
      <c r="I49" t="s">
        <v>42</v>
      </c>
      <c r="J49">
        <v>58</v>
      </c>
      <c r="K49">
        <v>45</v>
      </c>
      <c r="L49">
        <v>39</v>
      </c>
      <c r="M49" t="s">
        <v>138</v>
      </c>
    </row>
    <row r="50" spans="1:13" x14ac:dyDescent="0.35">
      <c r="A50" t="s">
        <v>20</v>
      </c>
      <c r="B50" t="s">
        <v>55</v>
      </c>
      <c r="C50">
        <v>73</v>
      </c>
      <c r="D50">
        <v>45</v>
      </c>
      <c r="E50" t="s">
        <v>52</v>
      </c>
      <c r="F50">
        <v>18</v>
      </c>
      <c r="G50">
        <v>0</v>
      </c>
      <c r="H50">
        <v>6</v>
      </c>
      <c r="I50" t="s">
        <v>42</v>
      </c>
      <c r="J50">
        <v>58</v>
      </c>
      <c r="K50">
        <v>45</v>
      </c>
      <c r="L50">
        <v>39</v>
      </c>
      <c r="M50" t="s">
        <v>138</v>
      </c>
    </row>
    <row r="51" spans="1:13" x14ac:dyDescent="0.35">
      <c r="A51" t="s">
        <v>20</v>
      </c>
      <c r="B51" t="s">
        <v>55</v>
      </c>
      <c r="C51">
        <v>73</v>
      </c>
      <c r="D51">
        <v>45</v>
      </c>
      <c r="E51" t="s">
        <v>45</v>
      </c>
      <c r="F51" t="s">
        <v>42</v>
      </c>
      <c r="G51" t="s">
        <v>42</v>
      </c>
      <c r="H51">
        <v>9</v>
      </c>
      <c r="I51" t="s">
        <v>42</v>
      </c>
      <c r="J51" t="s">
        <v>42</v>
      </c>
      <c r="K51" t="s">
        <v>42</v>
      </c>
      <c r="L51">
        <v>39</v>
      </c>
      <c r="M51" t="s">
        <v>42</v>
      </c>
    </row>
    <row r="52" spans="1:13" x14ac:dyDescent="0.35">
      <c r="A52" t="s">
        <v>24</v>
      </c>
      <c r="B52" t="s">
        <v>55</v>
      </c>
      <c r="C52">
        <v>78</v>
      </c>
      <c r="D52">
        <v>42</v>
      </c>
      <c r="E52" t="s">
        <v>13</v>
      </c>
      <c r="F52">
        <v>0</v>
      </c>
      <c r="G52">
        <v>0</v>
      </c>
      <c r="H52">
        <v>0</v>
      </c>
      <c r="I52" t="s">
        <v>42</v>
      </c>
      <c r="J52">
        <v>42</v>
      </c>
      <c r="K52">
        <v>42</v>
      </c>
      <c r="L52">
        <v>42</v>
      </c>
      <c r="M52">
        <v>0</v>
      </c>
    </row>
    <row r="53" spans="1:13" x14ac:dyDescent="0.35">
      <c r="A53" t="s">
        <v>24</v>
      </c>
      <c r="B53" t="s">
        <v>55</v>
      </c>
      <c r="C53">
        <v>78</v>
      </c>
      <c r="D53">
        <v>42</v>
      </c>
      <c r="E53" t="s">
        <v>34</v>
      </c>
      <c r="F53">
        <v>0</v>
      </c>
      <c r="G53">
        <v>6</v>
      </c>
      <c r="H53">
        <v>0</v>
      </c>
      <c r="I53">
        <v>-100</v>
      </c>
      <c r="J53">
        <v>42</v>
      </c>
      <c r="K53">
        <v>63</v>
      </c>
      <c r="L53">
        <v>42</v>
      </c>
      <c r="M53" t="s">
        <v>126</v>
      </c>
    </row>
    <row r="54" spans="1:13" x14ac:dyDescent="0.35">
      <c r="A54" t="s">
        <v>24</v>
      </c>
      <c r="B54" t="s">
        <v>55</v>
      </c>
      <c r="C54">
        <v>78</v>
      </c>
      <c r="D54">
        <v>42</v>
      </c>
      <c r="E54" t="s">
        <v>44</v>
      </c>
      <c r="F54">
        <v>72</v>
      </c>
      <c r="G54">
        <v>21</v>
      </c>
      <c r="H54">
        <v>30</v>
      </c>
      <c r="I54" t="s">
        <v>115</v>
      </c>
      <c r="J54">
        <v>96</v>
      </c>
      <c r="K54">
        <v>75</v>
      </c>
      <c r="L54">
        <v>49</v>
      </c>
      <c r="M54" t="s">
        <v>116</v>
      </c>
    </row>
    <row r="55" spans="1:13" x14ac:dyDescent="0.35">
      <c r="A55" t="s">
        <v>24</v>
      </c>
      <c r="B55" t="s">
        <v>55</v>
      </c>
      <c r="C55">
        <v>78</v>
      </c>
      <c r="D55">
        <v>42</v>
      </c>
      <c r="E55" t="s">
        <v>47</v>
      </c>
      <c r="F55">
        <v>51</v>
      </c>
      <c r="G55">
        <v>21</v>
      </c>
      <c r="H55">
        <v>30</v>
      </c>
      <c r="I55" t="s">
        <v>115</v>
      </c>
      <c r="J55">
        <v>81</v>
      </c>
      <c r="K55">
        <v>75</v>
      </c>
      <c r="L55">
        <v>49</v>
      </c>
      <c r="M55" t="s">
        <v>116</v>
      </c>
    </row>
    <row r="56" spans="1:13" x14ac:dyDescent="0.35">
      <c r="A56" t="s">
        <v>24</v>
      </c>
      <c r="B56" t="s">
        <v>55</v>
      </c>
      <c r="C56">
        <v>78</v>
      </c>
      <c r="D56">
        <v>42</v>
      </c>
      <c r="E56" t="s">
        <v>37</v>
      </c>
      <c r="F56">
        <v>45</v>
      </c>
      <c r="G56">
        <v>21</v>
      </c>
      <c r="H56">
        <v>27</v>
      </c>
      <c r="I56" t="s">
        <v>85</v>
      </c>
      <c r="J56">
        <v>87</v>
      </c>
      <c r="K56">
        <v>76</v>
      </c>
      <c r="L56">
        <v>45</v>
      </c>
      <c r="M56" t="s">
        <v>86</v>
      </c>
    </row>
    <row r="57" spans="1:13" x14ac:dyDescent="0.35">
      <c r="A57" t="s">
        <v>24</v>
      </c>
      <c r="B57" t="s">
        <v>55</v>
      </c>
      <c r="C57">
        <v>78</v>
      </c>
      <c r="D57">
        <v>42</v>
      </c>
      <c r="E57" t="s">
        <v>36</v>
      </c>
      <c r="F57">
        <v>36</v>
      </c>
      <c r="G57">
        <v>18</v>
      </c>
      <c r="H57">
        <v>15</v>
      </c>
      <c r="I57" t="s">
        <v>35</v>
      </c>
      <c r="J57">
        <v>78</v>
      </c>
      <c r="K57">
        <v>57</v>
      </c>
      <c r="L57">
        <v>45</v>
      </c>
      <c r="M57" t="s">
        <v>70</v>
      </c>
    </row>
    <row r="58" spans="1:13" x14ac:dyDescent="0.35">
      <c r="A58" t="s">
        <v>24</v>
      </c>
      <c r="B58" t="s">
        <v>55</v>
      </c>
      <c r="C58">
        <v>78</v>
      </c>
      <c r="D58">
        <v>42</v>
      </c>
      <c r="E58" t="s">
        <v>39</v>
      </c>
      <c r="F58">
        <v>72</v>
      </c>
      <c r="G58">
        <v>24</v>
      </c>
      <c r="H58">
        <v>36</v>
      </c>
      <c r="I58">
        <v>50</v>
      </c>
      <c r="J58">
        <v>96</v>
      </c>
      <c r="K58">
        <v>73</v>
      </c>
      <c r="L58">
        <v>50</v>
      </c>
      <c r="M58" t="s">
        <v>102</v>
      </c>
    </row>
    <row r="59" spans="1:13" x14ac:dyDescent="0.35">
      <c r="A59" t="s">
        <v>24</v>
      </c>
      <c r="B59" t="s">
        <v>55</v>
      </c>
      <c r="C59">
        <v>78</v>
      </c>
      <c r="D59">
        <v>42</v>
      </c>
      <c r="E59" t="s">
        <v>49</v>
      </c>
      <c r="F59">
        <v>60</v>
      </c>
      <c r="G59">
        <v>24</v>
      </c>
      <c r="H59">
        <v>33</v>
      </c>
      <c r="I59" t="s">
        <v>132</v>
      </c>
      <c r="J59">
        <v>90</v>
      </c>
      <c r="K59">
        <v>73</v>
      </c>
      <c r="L59">
        <v>48</v>
      </c>
      <c r="M59" t="s">
        <v>139</v>
      </c>
    </row>
    <row r="60" spans="1:13" x14ac:dyDescent="0.35">
      <c r="A60" t="s">
        <v>24</v>
      </c>
      <c r="B60" t="s">
        <v>55</v>
      </c>
      <c r="C60">
        <v>78</v>
      </c>
      <c r="D60">
        <v>42</v>
      </c>
      <c r="E60" t="s">
        <v>52</v>
      </c>
      <c r="F60">
        <v>60</v>
      </c>
      <c r="G60">
        <v>21</v>
      </c>
      <c r="H60">
        <v>33</v>
      </c>
      <c r="I60" t="s">
        <v>145</v>
      </c>
      <c r="J60">
        <v>90</v>
      </c>
      <c r="K60">
        <v>75</v>
      </c>
      <c r="L60">
        <v>48</v>
      </c>
      <c r="M60">
        <v>-36</v>
      </c>
    </row>
    <row r="61" spans="1:13" x14ac:dyDescent="0.35">
      <c r="A61" t="s">
        <v>24</v>
      </c>
      <c r="B61" t="s">
        <v>55</v>
      </c>
      <c r="C61">
        <v>78</v>
      </c>
      <c r="D61">
        <v>42</v>
      </c>
      <c r="E61" t="s">
        <v>45</v>
      </c>
      <c r="F61">
        <v>27</v>
      </c>
      <c r="G61">
        <v>21</v>
      </c>
      <c r="H61">
        <v>30</v>
      </c>
      <c r="I61" t="s">
        <v>115</v>
      </c>
      <c r="J61">
        <v>69</v>
      </c>
      <c r="K61">
        <v>76</v>
      </c>
      <c r="L61">
        <v>49</v>
      </c>
      <c r="M61" t="s">
        <v>128</v>
      </c>
    </row>
    <row r="62" spans="1:13" x14ac:dyDescent="0.35">
      <c r="A62" t="s">
        <v>19</v>
      </c>
      <c r="B62" t="s">
        <v>55</v>
      </c>
      <c r="C62">
        <v>83</v>
      </c>
      <c r="D62">
        <v>21</v>
      </c>
      <c r="E62" t="s">
        <v>13</v>
      </c>
      <c r="F62">
        <v>0</v>
      </c>
      <c r="G62">
        <v>0</v>
      </c>
      <c r="H62">
        <v>0</v>
      </c>
      <c r="I62" t="s">
        <v>42</v>
      </c>
      <c r="J62">
        <v>21</v>
      </c>
      <c r="K62">
        <v>21</v>
      </c>
      <c r="L62">
        <v>21</v>
      </c>
      <c r="M62">
        <v>0</v>
      </c>
    </row>
    <row r="63" spans="1:13" x14ac:dyDescent="0.35">
      <c r="A63" t="s">
        <v>19</v>
      </c>
      <c r="B63" t="s">
        <v>55</v>
      </c>
      <c r="C63">
        <v>83</v>
      </c>
      <c r="D63">
        <v>21</v>
      </c>
      <c r="E63" t="s">
        <v>34</v>
      </c>
      <c r="F63">
        <v>0</v>
      </c>
      <c r="G63">
        <v>0</v>
      </c>
      <c r="H63">
        <v>0</v>
      </c>
      <c r="I63" t="s">
        <v>42</v>
      </c>
      <c r="J63">
        <v>21</v>
      </c>
      <c r="K63">
        <v>21</v>
      </c>
      <c r="L63">
        <v>21</v>
      </c>
      <c r="M63">
        <v>0</v>
      </c>
    </row>
    <row r="64" spans="1:13" x14ac:dyDescent="0.35">
      <c r="A64" t="s">
        <v>19</v>
      </c>
      <c r="B64" t="s">
        <v>55</v>
      </c>
      <c r="C64">
        <v>83</v>
      </c>
      <c r="D64">
        <v>21</v>
      </c>
      <c r="E64" t="s">
        <v>44</v>
      </c>
      <c r="F64">
        <v>0</v>
      </c>
      <c r="G64">
        <v>0</v>
      </c>
      <c r="H64">
        <v>15</v>
      </c>
      <c r="I64" t="s">
        <v>42</v>
      </c>
      <c r="J64">
        <v>21</v>
      </c>
      <c r="K64">
        <v>21</v>
      </c>
      <c r="L64">
        <v>29</v>
      </c>
      <c r="M64" t="s">
        <v>71</v>
      </c>
    </row>
    <row r="65" spans="1:13" x14ac:dyDescent="0.35">
      <c r="A65" t="s">
        <v>19</v>
      </c>
      <c r="B65" t="s">
        <v>55</v>
      </c>
      <c r="C65">
        <v>83</v>
      </c>
      <c r="D65">
        <v>21</v>
      </c>
      <c r="E65" t="s">
        <v>47</v>
      </c>
      <c r="F65">
        <v>0</v>
      </c>
      <c r="G65">
        <v>0</v>
      </c>
      <c r="H65">
        <v>15</v>
      </c>
      <c r="I65" t="s">
        <v>42</v>
      </c>
      <c r="J65">
        <v>21</v>
      </c>
      <c r="K65">
        <v>21</v>
      </c>
      <c r="L65">
        <v>29</v>
      </c>
      <c r="M65" t="s">
        <v>71</v>
      </c>
    </row>
    <row r="66" spans="1:13" x14ac:dyDescent="0.35">
      <c r="A66" t="s">
        <v>19</v>
      </c>
      <c r="B66" t="s">
        <v>55</v>
      </c>
      <c r="C66">
        <v>83</v>
      </c>
      <c r="D66">
        <v>21</v>
      </c>
      <c r="E66" t="s">
        <v>37</v>
      </c>
      <c r="F66">
        <v>15</v>
      </c>
      <c r="G66">
        <v>0</v>
      </c>
      <c r="H66">
        <v>12</v>
      </c>
      <c r="I66" t="s">
        <v>42</v>
      </c>
      <c r="J66">
        <v>35</v>
      </c>
      <c r="K66">
        <v>21</v>
      </c>
      <c r="L66">
        <v>27</v>
      </c>
      <c r="M66" t="s">
        <v>85</v>
      </c>
    </row>
    <row r="67" spans="1:13" x14ac:dyDescent="0.35">
      <c r="A67" t="s">
        <v>19</v>
      </c>
      <c r="B67" t="s">
        <v>55</v>
      </c>
      <c r="C67">
        <v>83</v>
      </c>
      <c r="D67">
        <v>21</v>
      </c>
      <c r="E67" t="s">
        <v>36</v>
      </c>
      <c r="F67">
        <v>18</v>
      </c>
      <c r="G67">
        <v>0</v>
      </c>
      <c r="H67">
        <v>15</v>
      </c>
      <c r="I67" t="s">
        <v>42</v>
      </c>
      <c r="J67">
        <v>39</v>
      </c>
      <c r="K67">
        <v>21</v>
      </c>
      <c r="L67">
        <v>29</v>
      </c>
      <c r="M67" t="s">
        <v>71</v>
      </c>
    </row>
    <row r="68" spans="1:13" x14ac:dyDescent="0.35">
      <c r="A68" t="s">
        <v>19</v>
      </c>
      <c r="B68" t="s">
        <v>55</v>
      </c>
      <c r="C68">
        <v>83</v>
      </c>
      <c r="D68">
        <v>21</v>
      </c>
      <c r="E68" t="s">
        <v>39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67</v>
      </c>
    </row>
    <row r="69" spans="1:13" x14ac:dyDescent="0.35">
      <c r="A69" t="s">
        <v>19</v>
      </c>
      <c r="B69" t="s">
        <v>55</v>
      </c>
      <c r="C69">
        <v>83</v>
      </c>
      <c r="D69">
        <v>21</v>
      </c>
      <c r="E69" t="s">
        <v>49</v>
      </c>
      <c r="F69">
        <v>12</v>
      </c>
      <c r="G69">
        <v>0</v>
      </c>
      <c r="H69">
        <v>12</v>
      </c>
      <c r="I69" t="s">
        <v>42</v>
      </c>
      <c r="J69">
        <v>33</v>
      </c>
      <c r="K69">
        <v>21</v>
      </c>
      <c r="L69">
        <v>25</v>
      </c>
      <c r="M69" t="s">
        <v>140</v>
      </c>
    </row>
    <row r="70" spans="1:13" x14ac:dyDescent="0.35">
      <c r="A70" t="s">
        <v>19</v>
      </c>
      <c r="B70" t="s">
        <v>55</v>
      </c>
      <c r="C70">
        <v>83</v>
      </c>
      <c r="D70">
        <v>21</v>
      </c>
      <c r="E70" t="s">
        <v>52</v>
      </c>
      <c r="F70">
        <v>12</v>
      </c>
      <c r="G70">
        <v>0</v>
      </c>
      <c r="H70">
        <v>12</v>
      </c>
      <c r="I70" t="s">
        <v>42</v>
      </c>
      <c r="J70">
        <v>33</v>
      </c>
      <c r="K70">
        <v>21</v>
      </c>
      <c r="L70">
        <v>25</v>
      </c>
      <c r="M70" t="s">
        <v>140</v>
      </c>
    </row>
    <row r="71" spans="1:13" x14ac:dyDescent="0.35">
      <c r="A71" t="s">
        <v>19</v>
      </c>
      <c r="B71" t="s">
        <v>55</v>
      </c>
      <c r="C71">
        <v>83</v>
      </c>
      <c r="D71">
        <v>21</v>
      </c>
      <c r="E71" t="s">
        <v>45</v>
      </c>
      <c r="F71">
        <v>0</v>
      </c>
      <c r="G71">
        <v>0</v>
      </c>
      <c r="H71">
        <v>15</v>
      </c>
      <c r="I71" t="s">
        <v>42</v>
      </c>
      <c r="J71">
        <v>21</v>
      </c>
      <c r="K71">
        <v>21</v>
      </c>
      <c r="L71">
        <v>29</v>
      </c>
      <c r="M71" t="s">
        <v>71</v>
      </c>
    </row>
    <row r="72" spans="1:13" x14ac:dyDescent="0.35">
      <c r="A72" t="s">
        <v>22</v>
      </c>
      <c r="B72" t="s">
        <v>55</v>
      </c>
      <c r="C72">
        <v>95</v>
      </c>
      <c r="D72">
        <v>31</v>
      </c>
      <c r="E72" t="s">
        <v>13</v>
      </c>
      <c r="F72">
        <v>0</v>
      </c>
      <c r="G72">
        <v>3</v>
      </c>
      <c r="H72">
        <v>0</v>
      </c>
      <c r="I72">
        <v>-100</v>
      </c>
      <c r="J72">
        <v>31</v>
      </c>
      <c r="K72">
        <v>42</v>
      </c>
      <c r="L72">
        <v>31</v>
      </c>
      <c r="M72" t="s">
        <v>56</v>
      </c>
    </row>
    <row r="73" spans="1:13" x14ac:dyDescent="0.35">
      <c r="A73" t="s">
        <v>22</v>
      </c>
      <c r="B73" t="s">
        <v>55</v>
      </c>
      <c r="C73">
        <v>95</v>
      </c>
      <c r="D73">
        <v>31</v>
      </c>
      <c r="E73" t="s">
        <v>34</v>
      </c>
      <c r="F73">
        <v>0</v>
      </c>
      <c r="G73">
        <v>0</v>
      </c>
      <c r="H73">
        <v>0</v>
      </c>
      <c r="I73" t="s">
        <v>42</v>
      </c>
      <c r="J73">
        <v>31</v>
      </c>
      <c r="K73">
        <v>31</v>
      </c>
      <c r="L73">
        <v>31</v>
      </c>
      <c r="M73">
        <v>0</v>
      </c>
    </row>
    <row r="74" spans="1:13" x14ac:dyDescent="0.35">
      <c r="A74" t="s">
        <v>22</v>
      </c>
      <c r="B74" t="s">
        <v>55</v>
      </c>
      <c r="C74">
        <v>95</v>
      </c>
      <c r="D74">
        <v>31</v>
      </c>
      <c r="E74" t="s">
        <v>44</v>
      </c>
      <c r="F74">
        <v>48</v>
      </c>
      <c r="G74">
        <v>12</v>
      </c>
      <c r="H74">
        <v>27</v>
      </c>
      <c r="I74">
        <v>125</v>
      </c>
      <c r="J74">
        <v>106</v>
      </c>
      <c r="K74">
        <v>47</v>
      </c>
      <c r="L74">
        <v>45</v>
      </c>
      <c r="M74" t="s">
        <v>21</v>
      </c>
    </row>
    <row r="75" spans="1:13" x14ac:dyDescent="0.35">
      <c r="A75" t="s">
        <v>22</v>
      </c>
      <c r="B75" t="s">
        <v>55</v>
      </c>
      <c r="C75">
        <v>95</v>
      </c>
      <c r="D75">
        <v>31</v>
      </c>
      <c r="E75" t="s">
        <v>47</v>
      </c>
      <c r="F75">
        <v>24</v>
      </c>
      <c r="G75">
        <v>9</v>
      </c>
      <c r="H75">
        <v>27</v>
      </c>
      <c r="I75">
        <v>200</v>
      </c>
      <c r="J75">
        <v>54</v>
      </c>
      <c r="K75">
        <v>58</v>
      </c>
      <c r="L75">
        <v>45</v>
      </c>
      <c r="M75" t="s">
        <v>303</v>
      </c>
    </row>
    <row r="76" spans="1:13" x14ac:dyDescent="0.35">
      <c r="A76" t="s">
        <v>22</v>
      </c>
      <c r="B76" t="s">
        <v>55</v>
      </c>
      <c r="C76">
        <v>95</v>
      </c>
      <c r="D76">
        <v>31</v>
      </c>
      <c r="E76" t="s">
        <v>37</v>
      </c>
      <c r="F76">
        <v>9</v>
      </c>
      <c r="G76">
        <v>9</v>
      </c>
      <c r="H76">
        <v>21</v>
      </c>
      <c r="I76" t="s">
        <v>87</v>
      </c>
      <c r="J76">
        <v>37</v>
      </c>
      <c r="K76">
        <v>48</v>
      </c>
      <c r="L76">
        <v>48</v>
      </c>
      <c r="M76">
        <v>0</v>
      </c>
    </row>
    <row r="77" spans="1:13" x14ac:dyDescent="0.35">
      <c r="A77" t="s">
        <v>22</v>
      </c>
      <c r="B77" t="s">
        <v>55</v>
      </c>
      <c r="C77">
        <v>95</v>
      </c>
      <c r="D77">
        <v>31</v>
      </c>
      <c r="E77" t="s">
        <v>36</v>
      </c>
      <c r="F77">
        <v>18</v>
      </c>
      <c r="G77">
        <v>6</v>
      </c>
      <c r="H77">
        <v>27</v>
      </c>
      <c r="I77">
        <v>350</v>
      </c>
      <c r="J77">
        <v>59</v>
      </c>
      <c r="K77">
        <v>50</v>
      </c>
      <c r="L77">
        <v>45</v>
      </c>
      <c r="M77">
        <v>-10</v>
      </c>
    </row>
    <row r="78" spans="1:13" x14ac:dyDescent="0.35">
      <c r="A78" t="s">
        <v>22</v>
      </c>
      <c r="B78" t="s">
        <v>55</v>
      </c>
      <c r="C78">
        <v>95</v>
      </c>
      <c r="D78">
        <v>31</v>
      </c>
      <c r="E78" t="s">
        <v>39</v>
      </c>
      <c r="F78">
        <v>48</v>
      </c>
      <c r="G78">
        <v>12</v>
      </c>
      <c r="H78">
        <v>18</v>
      </c>
      <c r="I78">
        <v>50</v>
      </c>
      <c r="J78">
        <v>106</v>
      </c>
      <c r="K78">
        <v>42</v>
      </c>
      <c r="L78">
        <v>39</v>
      </c>
      <c r="M78" t="s">
        <v>103</v>
      </c>
    </row>
    <row r="79" spans="1:13" x14ac:dyDescent="0.35">
      <c r="A79" t="s">
        <v>22</v>
      </c>
      <c r="B79" t="s">
        <v>55</v>
      </c>
      <c r="C79">
        <v>95</v>
      </c>
      <c r="D79">
        <v>31</v>
      </c>
      <c r="E79" t="s">
        <v>49</v>
      </c>
      <c r="F79">
        <v>33</v>
      </c>
      <c r="G79">
        <v>9</v>
      </c>
      <c r="H79">
        <v>24</v>
      </c>
      <c r="I79" t="s">
        <v>141</v>
      </c>
      <c r="J79">
        <v>100</v>
      </c>
      <c r="K79">
        <v>48</v>
      </c>
      <c r="L79">
        <v>45</v>
      </c>
      <c r="M79" t="s">
        <v>129</v>
      </c>
    </row>
    <row r="80" spans="1:13" x14ac:dyDescent="0.35">
      <c r="A80" t="s">
        <v>22</v>
      </c>
      <c r="B80" t="s">
        <v>55</v>
      </c>
      <c r="C80">
        <v>95</v>
      </c>
      <c r="D80">
        <v>31</v>
      </c>
      <c r="E80" t="s">
        <v>52</v>
      </c>
      <c r="F80">
        <v>33</v>
      </c>
      <c r="G80">
        <v>9</v>
      </c>
      <c r="H80">
        <v>24</v>
      </c>
      <c r="I80" t="s">
        <v>141</v>
      </c>
      <c r="J80">
        <v>100</v>
      </c>
      <c r="K80">
        <v>48</v>
      </c>
      <c r="L80">
        <v>45</v>
      </c>
      <c r="M80" t="s">
        <v>129</v>
      </c>
    </row>
    <row r="81" spans="1:13" x14ac:dyDescent="0.35">
      <c r="A81" t="s">
        <v>22</v>
      </c>
      <c r="B81" t="s">
        <v>55</v>
      </c>
      <c r="C81">
        <v>95</v>
      </c>
      <c r="D81">
        <v>31</v>
      </c>
      <c r="E81" t="s">
        <v>45</v>
      </c>
      <c r="F81">
        <v>18</v>
      </c>
      <c r="G81">
        <v>9</v>
      </c>
      <c r="H81">
        <v>27</v>
      </c>
      <c r="I81">
        <v>200</v>
      </c>
      <c r="J81">
        <v>53</v>
      </c>
      <c r="K81">
        <v>39</v>
      </c>
      <c r="L81">
        <v>48</v>
      </c>
      <c r="M81" t="s">
        <v>79</v>
      </c>
    </row>
    <row r="82" spans="1:13" x14ac:dyDescent="0.35">
      <c r="A82" t="s">
        <v>25</v>
      </c>
      <c r="B82" t="s">
        <v>55</v>
      </c>
      <c r="C82">
        <v>130</v>
      </c>
      <c r="D82">
        <v>37</v>
      </c>
      <c r="E82" t="s">
        <v>13</v>
      </c>
      <c r="F82">
        <v>0</v>
      </c>
      <c r="G82">
        <v>0</v>
      </c>
      <c r="H82">
        <v>0</v>
      </c>
      <c r="I82" t="s">
        <v>42</v>
      </c>
      <c r="J82">
        <v>37</v>
      </c>
      <c r="K82">
        <v>37</v>
      </c>
      <c r="L82">
        <v>37</v>
      </c>
      <c r="M82">
        <v>0</v>
      </c>
    </row>
    <row r="83" spans="1:13" x14ac:dyDescent="0.35">
      <c r="A83" t="s">
        <v>25</v>
      </c>
      <c r="B83" t="s">
        <v>55</v>
      </c>
      <c r="C83">
        <v>130</v>
      </c>
      <c r="D83">
        <v>37</v>
      </c>
      <c r="E83" t="s">
        <v>34</v>
      </c>
      <c r="F83">
        <v>0</v>
      </c>
      <c r="G83">
        <v>0</v>
      </c>
      <c r="H83">
        <v>0</v>
      </c>
      <c r="I83" t="s">
        <v>42</v>
      </c>
      <c r="J83">
        <v>37</v>
      </c>
      <c r="K83">
        <v>37</v>
      </c>
      <c r="L83">
        <v>37</v>
      </c>
      <c r="M83">
        <v>0</v>
      </c>
    </row>
    <row r="84" spans="1:13" x14ac:dyDescent="0.35">
      <c r="A84" t="s">
        <v>25</v>
      </c>
      <c r="B84" t="s">
        <v>55</v>
      </c>
      <c r="C84">
        <v>130</v>
      </c>
      <c r="D84">
        <v>37</v>
      </c>
      <c r="E84" t="s">
        <v>44</v>
      </c>
      <c r="F84">
        <v>180</v>
      </c>
      <c r="G84">
        <v>51</v>
      </c>
      <c r="H84">
        <v>60</v>
      </c>
      <c r="I84" t="s">
        <v>117</v>
      </c>
      <c r="J84">
        <v>206</v>
      </c>
      <c r="K84">
        <v>109</v>
      </c>
      <c r="L84">
        <v>66</v>
      </c>
      <c r="M84" t="s">
        <v>118</v>
      </c>
    </row>
    <row r="85" spans="1:13" x14ac:dyDescent="0.35">
      <c r="A85" t="s">
        <v>25</v>
      </c>
      <c r="B85" t="s">
        <v>55</v>
      </c>
      <c r="C85">
        <v>130</v>
      </c>
      <c r="D85">
        <v>37</v>
      </c>
      <c r="E85" t="s">
        <v>47</v>
      </c>
      <c r="F85">
        <v>120</v>
      </c>
      <c r="G85">
        <v>51</v>
      </c>
      <c r="H85">
        <v>60</v>
      </c>
      <c r="I85" t="s">
        <v>117</v>
      </c>
      <c r="J85">
        <v>129</v>
      </c>
      <c r="K85">
        <v>109</v>
      </c>
      <c r="L85">
        <v>66</v>
      </c>
      <c r="M85" t="s">
        <v>118</v>
      </c>
    </row>
    <row r="86" spans="1:13" x14ac:dyDescent="0.35">
      <c r="A86" t="s">
        <v>25</v>
      </c>
      <c r="B86" t="s">
        <v>55</v>
      </c>
      <c r="C86">
        <v>130</v>
      </c>
      <c r="D86">
        <v>37</v>
      </c>
      <c r="E86" t="s">
        <v>37</v>
      </c>
      <c r="F86">
        <v>96</v>
      </c>
      <c r="G86">
        <v>24</v>
      </c>
      <c r="H86">
        <v>42</v>
      </c>
      <c r="I86">
        <v>75</v>
      </c>
      <c r="J86">
        <v>145</v>
      </c>
      <c r="K86">
        <v>89</v>
      </c>
      <c r="L86">
        <v>64</v>
      </c>
      <c r="M86" t="s">
        <v>88</v>
      </c>
    </row>
    <row r="87" spans="1:13" x14ac:dyDescent="0.35">
      <c r="A87" t="s">
        <v>25</v>
      </c>
      <c r="B87" t="s">
        <v>55</v>
      </c>
      <c r="C87">
        <v>130</v>
      </c>
      <c r="D87">
        <v>37</v>
      </c>
      <c r="E87" t="s">
        <v>36</v>
      </c>
      <c r="F87">
        <v>81</v>
      </c>
      <c r="G87">
        <v>42</v>
      </c>
      <c r="H87">
        <v>48</v>
      </c>
      <c r="I87" t="s">
        <v>67</v>
      </c>
      <c r="J87">
        <v>160</v>
      </c>
      <c r="K87">
        <v>97</v>
      </c>
      <c r="L87">
        <v>59</v>
      </c>
      <c r="M87" t="s">
        <v>72</v>
      </c>
    </row>
    <row r="88" spans="1:13" x14ac:dyDescent="0.35">
      <c r="A88" t="s">
        <v>25</v>
      </c>
      <c r="B88" t="s">
        <v>55</v>
      </c>
      <c r="C88">
        <v>130</v>
      </c>
      <c r="D88">
        <v>37</v>
      </c>
      <c r="E88" t="s">
        <v>39</v>
      </c>
      <c r="F88">
        <v>180</v>
      </c>
      <c r="G88">
        <v>72</v>
      </c>
      <c r="H88">
        <v>93</v>
      </c>
      <c r="I88" t="s">
        <v>104</v>
      </c>
      <c r="J88">
        <v>206</v>
      </c>
      <c r="K88">
        <v>128</v>
      </c>
      <c r="L88">
        <v>59</v>
      </c>
      <c r="M88" t="s">
        <v>105</v>
      </c>
    </row>
    <row r="89" spans="1:13" x14ac:dyDescent="0.35">
      <c r="A89" t="s">
        <v>25</v>
      </c>
      <c r="B89" t="s">
        <v>55</v>
      </c>
      <c r="C89">
        <v>130</v>
      </c>
      <c r="D89">
        <v>37</v>
      </c>
      <c r="E89" t="s">
        <v>49</v>
      </c>
      <c r="F89">
        <v>117</v>
      </c>
      <c r="G89">
        <v>51</v>
      </c>
      <c r="H89">
        <v>60</v>
      </c>
      <c r="I89" t="s">
        <v>117</v>
      </c>
      <c r="J89">
        <v>185</v>
      </c>
      <c r="K89">
        <v>106</v>
      </c>
      <c r="L89">
        <v>66</v>
      </c>
      <c r="M89" t="s">
        <v>142</v>
      </c>
    </row>
    <row r="90" spans="1:13" x14ac:dyDescent="0.35">
      <c r="A90" t="s">
        <v>25</v>
      </c>
      <c r="B90" t="s">
        <v>55</v>
      </c>
      <c r="C90">
        <v>130</v>
      </c>
      <c r="D90">
        <v>37</v>
      </c>
      <c r="E90" t="s">
        <v>52</v>
      </c>
      <c r="F90">
        <v>117</v>
      </c>
      <c r="G90">
        <v>51</v>
      </c>
      <c r="H90">
        <v>60</v>
      </c>
      <c r="I90" t="s">
        <v>117</v>
      </c>
      <c r="J90">
        <v>185</v>
      </c>
      <c r="K90">
        <v>106</v>
      </c>
      <c r="L90">
        <v>66</v>
      </c>
      <c r="M90" t="s">
        <v>142</v>
      </c>
    </row>
    <row r="91" spans="1:13" x14ac:dyDescent="0.35">
      <c r="A91" t="s">
        <v>26</v>
      </c>
      <c r="B91" t="s">
        <v>55</v>
      </c>
      <c r="C91">
        <v>130</v>
      </c>
      <c r="D91">
        <v>37</v>
      </c>
      <c r="E91" t="s">
        <v>13</v>
      </c>
      <c r="F91">
        <v>0</v>
      </c>
      <c r="G91">
        <v>0</v>
      </c>
      <c r="H91">
        <v>0</v>
      </c>
      <c r="I91" t="s">
        <v>42</v>
      </c>
      <c r="J91">
        <v>37</v>
      </c>
      <c r="K91">
        <v>37</v>
      </c>
      <c r="L91">
        <v>37</v>
      </c>
      <c r="M91">
        <v>0</v>
      </c>
    </row>
    <row r="92" spans="1:13" x14ac:dyDescent="0.35">
      <c r="A92" t="s">
        <v>26</v>
      </c>
      <c r="B92" t="s">
        <v>55</v>
      </c>
      <c r="C92">
        <v>130</v>
      </c>
      <c r="D92">
        <v>37</v>
      </c>
      <c r="E92" t="s">
        <v>34</v>
      </c>
      <c r="F92">
        <v>0</v>
      </c>
      <c r="G92">
        <v>18</v>
      </c>
      <c r="H92">
        <v>0</v>
      </c>
      <c r="I92">
        <v>-100</v>
      </c>
      <c r="J92">
        <v>37</v>
      </c>
      <c r="K92">
        <v>81</v>
      </c>
      <c r="L92">
        <v>37</v>
      </c>
      <c r="M92" t="s">
        <v>304</v>
      </c>
    </row>
    <row r="93" spans="1:13" x14ac:dyDescent="0.35">
      <c r="A93" t="s">
        <v>26</v>
      </c>
      <c r="B93" t="s">
        <v>55</v>
      </c>
      <c r="C93">
        <v>130</v>
      </c>
      <c r="D93">
        <v>37</v>
      </c>
      <c r="E93" t="s">
        <v>44</v>
      </c>
      <c r="F93">
        <v>180</v>
      </c>
      <c r="G93">
        <v>51</v>
      </c>
      <c r="H93">
        <v>60</v>
      </c>
      <c r="I93" t="s">
        <v>117</v>
      </c>
      <c r="J93">
        <v>206</v>
      </c>
      <c r="K93">
        <v>109</v>
      </c>
      <c r="L93">
        <v>66</v>
      </c>
      <c r="M93" t="s">
        <v>118</v>
      </c>
    </row>
    <row r="94" spans="1:13" x14ac:dyDescent="0.35">
      <c r="A94" t="s">
        <v>26</v>
      </c>
      <c r="B94" t="s">
        <v>55</v>
      </c>
      <c r="C94">
        <v>130</v>
      </c>
      <c r="D94">
        <v>37</v>
      </c>
      <c r="E94" t="s">
        <v>47</v>
      </c>
      <c r="F94">
        <v>120</v>
      </c>
      <c r="G94">
        <v>51</v>
      </c>
      <c r="H94">
        <v>60</v>
      </c>
      <c r="I94" t="s">
        <v>117</v>
      </c>
      <c r="J94">
        <v>129</v>
      </c>
      <c r="K94">
        <v>112</v>
      </c>
      <c r="L94">
        <v>66</v>
      </c>
      <c r="M94" t="s">
        <v>305</v>
      </c>
    </row>
    <row r="95" spans="1:13" x14ac:dyDescent="0.35">
      <c r="A95" t="s">
        <v>26</v>
      </c>
      <c r="B95" t="s">
        <v>55</v>
      </c>
      <c r="C95">
        <v>130</v>
      </c>
      <c r="D95">
        <v>37</v>
      </c>
      <c r="E95" t="s">
        <v>37</v>
      </c>
      <c r="F95">
        <v>96</v>
      </c>
      <c r="G95">
        <v>36</v>
      </c>
      <c r="H95">
        <v>42</v>
      </c>
      <c r="I95" t="s">
        <v>89</v>
      </c>
      <c r="J95">
        <v>145</v>
      </c>
      <c r="K95">
        <v>93</v>
      </c>
      <c r="L95">
        <v>64</v>
      </c>
      <c r="M95" t="s">
        <v>90</v>
      </c>
    </row>
    <row r="96" spans="1:13" x14ac:dyDescent="0.35">
      <c r="A96" t="s">
        <v>26</v>
      </c>
      <c r="B96" t="s">
        <v>55</v>
      </c>
      <c r="C96">
        <v>130</v>
      </c>
      <c r="D96">
        <v>37</v>
      </c>
      <c r="E96" t="s">
        <v>36</v>
      </c>
      <c r="F96">
        <v>81</v>
      </c>
      <c r="G96">
        <v>42</v>
      </c>
      <c r="H96">
        <v>48</v>
      </c>
      <c r="I96" t="s">
        <v>67</v>
      </c>
      <c r="J96">
        <v>160</v>
      </c>
      <c r="K96">
        <v>101</v>
      </c>
      <c r="L96">
        <v>59</v>
      </c>
      <c r="M96" t="s">
        <v>73</v>
      </c>
    </row>
    <row r="97" spans="1:13" x14ac:dyDescent="0.35">
      <c r="A97" t="s">
        <v>26</v>
      </c>
      <c r="B97" t="s">
        <v>55</v>
      </c>
      <c r="C97">
        <v>130</v>
      </c>
      <c r="D97">
        <v>37</v>
      </c>
      <c r="E97" t="s">
        <v>39</v>
      </c>
      <c r="F97">
        <v>180</v>
      </c>
      <c r="G97">
        <v>72</v>
      </c>
      <c r="H97">
        <v>93</v>
      </c>
      <c r="I97" t="s">
        <v>104</v>
      </c>
      <c r="J97">
        <v>206</v>
      </c>
      <c r="K97">
        <v>113</v>
      </c>
      <c r="L97">
        <v>59</v>
      </c>
      <c r="M97" t="s">
        <v>106</v>
      </c>
    </row>
    <row r="98" spans="1:13" x14ac:dyDescent="0.35">
      <c r="A98" t="s">
        <v>26</v>
      </c>
      <c r="B98" t="s">
        <v>55</v>
      </c>
      <c r="C98">
        <v>130</v>
      </c>
      <c r="D98">
        <v>37</v>
      </c>
      <c r="E98" t="s">
        <v>49</v>
      </c>
      <c r="F98">
        <v>117</v>
      </c>
      <c r="G98">
        <v>72</v>
      </c>
      <c r="H98">
        <v>60</v>
      </c>
      <c r="I98" t="s">
        <v>35</v>
      </c>
      <c r="J98">
        <v>185</v>
      </c>
      <c r="K98">
        <v>126</v>
      </c>
      <c r="L98">
        <v>66</v>
      </c>
      <c r="M98" t="s">
        <v>143</v>
      </c>
    </row>
    <row r="99" spans="1:13" x14ac:dyDescent="0.35">
      <c r="A99" t="s">
        <v>26</v>
      </c>
      <c r="B99" t="s">
        <v>55</v>
      </c>
      <c r="C99">
        <v>130</v>
      </c>
      <c r="D99">
        <v>37</v>
      </c>
      <c r="E99" t="s">
        <v>52</v>
      </c>
      <c r="F99">
        <v>117</v>
      </c>
      <c r="G99">
        <v>48</v>
      </c>
      <c r="H99">
        <v>60</v>
      </c>
      <c r="I99">
        <v>25</v>
      </c>
      <c r="J99">
        <v>185</v>
      </c>
      <c r="K99">
        <v>107</v>
      </c>
      <c r="L99">
        <v>66</v>
      </c>
      <c r="M99" t="s">
        <v>130</v>
      </c>
    </row>
    <row r="100" spans="1:13" x14ac:dyDescent="0.35">
      <c r="A100" t="s">
        <v>27</v>
      </c>
      <c r="B100" t="s">
        <v>55</v>
      </c>
      <c r="C100">
        <v>150</v>
      </c>
      <c r="D100">
        <v>41</v>
      </c>
      <c r="E100" t="s">
        <v>13</v>
      </c>
      <c r="F100">
        <v>0</v>
      </c>
      <c r="G100">
        <v>15</v>
      </c>
      <c r="H100">
        <v>0</v>
      </c>
      <c r="I100">
        <v>-100</v>
      </c>
      <c r="J100">
        <v>41</v>
      </c>
      <c r="K100">
        <v>64</v>
      </c>
      <c r="L100">
        <v>41</v>
      </c>
      <c r="M100" t="s">
        <v>57</v>
      </c>
    </row>
    <row r="101" spans="1:13" x14ac:dyDescent="0.35">
      <c r="A101" t="s">
        <v>27</v>
      </c>
      <c r="B101" t="s">
        <v>55</v>
      </c>
      <c r="C101">
        <v>150</v>
      </c>
      <c r="D101">
        <v>41</v>
      </c>
      <c r="E101" t="s">
        <v>34</v>
      </c>
      <c r="F101">
        <v>0</v>
      </c>
      <c r="G101">
        <v>0</v>
      </c>
      <c r="H101">
        <v>0</v>
      </c>
      <c r="I101" t="s">
        <v>42</v>
      </c>
      <c r="J101">
        <v>41</v>
      </c>
      <c r="K101">
        <v>41</v>
      </c>
      <c r="L101">
        <v>41</v>
      </c>
      <c r="M101">
        <v>0</v>
      </c>
    </row>
    <row r="102" spans="1:13" x14ac:dyDescent="0.35">
      <c r="A102" t="s">
        <v>27</v>
      </c>
      <c r="B102" t="s">
        <v>55</v>
      </c>
      <c r="C102">
        <v>150</v>
      </c>
      <c r="D102">
        <v>41</v>
      </c>
      <c r="E102" t="s">
        <v>44</v>
      </c>
      <c r="F102">
        <v>180</v>
      </c>
      <c r="G102">
        <v>48</v>
      </c>
      <c r="H102">
        <v>60</v>
      </c>
      <c r="I102">
        <v>25</v>
      </c>
      <c r="J102">
        <v>219</v>
      </c>
      <c r="K102">
        <v>110</v>
      </c>
      <c r="L102">
        <v>70</v>
      </c>
      <c r="M102" t="s">
        <v>119</v>
      </c>
    </row>
    <row r="103" spans="1:13" x14ac:dyDescent="0.35">
      <c r="A103" t="s">
        <v>27</v>
      </c>
      <c r="B103" t="s">
        <v>55</v>
      </c>
      <c r="C103">
        <v>150</v>
      </c>
      <c r="D103">
        <v>41</v>
      </c>
      <c r="E103" t="s">
        <v>47</v>
      </c>
      <c r="F103">
        <v>120</v>
      </c>
      <c r="G103">
        <v>48</v>
      </c>
      <c r="H103">
        <v>60</v>
      </c>
      <c r="I103">
        <v>25</v>
      </c>
      <c r="J103">
        <v>138</v>
      </c>
      <c r="K103">
        <v>115</v>
      </c>
      <c r="L103">
        <v>70</v>
      </c>
      <c r="M103" t="s">
        <v>41</v>
      </c>
    </row>
    <row r="104" spans="1:13" x14ac:dyDescent="0.35">
      <c r="A104" t="s">
        <v>27</v>
      </c>
      <c r="B104" t="s">
        <v>55</v>
      </c>
      <c r="C104">
        <v>150</v>
      </c>
      <c r="D104">
        <v>41</v>
      </c>
      <c r="E104" t="s">
        <v>37</v>
      </c>
      <c r="F104">
        <v>96</v>
      </c>
      <c r="G104">
        <v>24</v>
      </c>
      <c r="H104">
        <v>42</v>
      </c>
      <c r="I104">
        <v>75</v>
      </c>
      <c r="J104">
        <v>155</v>
      </c>
      <c r="K104">
        <v>96</v>
      </c>
      <c r="L104">
        <v>68</v>
      </c>
      <c r="M104" t="s">
        <v>91</v>
      </c>
    </row>
    <row r="105" spans="1:13" x14ac:dyDescent="0.35">
      <c r="A105" t="s">
        <v>27</v>
      </c>
      <c r="B105" t="s">
        <v>55</v>
      </c>
      <c r="C105">
        <v>150</v>
      </c>
      <c r="D105">
        <v>41</v>
      </c>
      <c r="E105" t="s">
        <v>36</v>
      </c>
      <c r="F105">
        <v>81</v>
      </c>
      <c r="G105">
        <v>42</v>
      </c>
      <c r="H105">
        <v>48</v>
      </c>
      <c r="I105" t="s">
        <v>67</v>
      </c>
      <c r="J105">
        <v>174</v>
      </c>
      <c r="K105">
        <v>106</v>
      </c>
      <c r="L105">
        <v>63</v>
      </c>
      <c r="M105" t="s">
        <v>74</v>
      </c>
    </row>
    <row r="106" spans="1:13" x14ac:dyDescent="0.35">
      <c r="A106" t="s">
        <v>27</v>
      </c>
      <c r="B106" t="s">
        <v>55</v>
      </c>
      <c r="C106">
        <v>150</v>
      </c>
      <c r="D106">
        <v>41</v>
      </c>
      <c r="E106" t="s">
        <v>39</v>
      </c>
      <c r="F106">
        <v>180</v>
      </c>
      <c r="G106">
        <v>69</v>
      </c>
      <c r="H106">
        <v>93</v>
      </c>
      <c r="I106" t="s">
        <v>107</v>
      </c>
      <c r="J106">
        <v>219</v>
      </c>
      <c r="K106">
        <v>123</v>
      </c>
      <c r="L106">
        <v>63</v>
      </c>
      <c r="M106" t="s">
        <v>33</v>
      </c>
    </row>
    <row r="107" spans="1:13" x14ac:dyDescent="0.35">
      <c r="A107" t="s">
        <v>27</v>
      </c>
      <c r="B107" t="s">
        <v>55</v>
      </c>
      <c r="C107">
        <v>150</v>
      </c>
      <c r="D107">
        <v>41</v>
      </c>
      <c r="E107" t="s">
        <v>49</v>
      </c>
      <c r="F107">
        <v>117</v>
      </c>
      <c r="G107">
        <v>48</v>
      </c>
      <c r="H107">
        <v>60</v>
      </c>
      <c r="I107">
        <v>25</v>
      </c>
      <c r="J107">
        <v>198</v>
      </c>
      <c r="K107">
        <v>115</v>
      </c>
      <c r="L107">
        <v>70</v>
      </c>
      <c r="M107" t="s">
        <v>41</v>
      </c>
    </row>
    <row r="108" spans="1:13" x14ac:dyDescent="0.35">
      <c r="A108" t="s">
        <v>27</v>
      </c>
      <c r="B108" t="s">
        <v>55</v>
      </c>
      <c r="C108">
        <v>150</v>
      </c>
      <c r="D108">
        <v>41</v>
      </c>
      <c r="E108" t="s">
        <v>52</v>
      </c>
      <c r="F108">
        <v>117</v>
      </c>
      <c r="G108">
        <v>48</v>
      </c>
      <c r="H108">
        <v>60</v>
      </c>
      <c r="I108">
        <v>25</v>
      </c>
      <c r="J108">
        <v>198</v>
      </c>
      <c r="K108">
        <v>110</v>
      </c>
      <c r="L108">
        <v>70</v>
      </c>
      <c r="M108" t="s">
        <v>119</v>
      </c>
    </row>
    <row r="109" spans="1:13" x14ac:dyDescent="0.35">
      <c r="A109" t="s">
        <v>29</v>
      </c>
      <c r="B109" t="s">
        <v>55</v>
      </c>
      <c r="C109">
        <v>154</v>
      </c>
      <c r="D109">
        <v>58</v>
      </c>
      <c r="E109" t="s">
        <v>13</v>
      </c>
      <c r="F109">
        <v>0</v>
      </c>
      <c r="G109">
        <v>39</v>
      </c>
      <c r="H109">
        <v>0</v>
      </c>
      <c r="I109">
        <v>-100</v>
      </c>
      <c r="J109">
        <v>58</v>
      </c>
      <c r="K109">
        <v>133</v>
      </c>
      <c r="L109">
        <v>58</v>
      </c>
      <c r="M109" t="s">
        <v>58</v>
      </c>
    </row>
    <row r="110" spans="1:13" x14ac:dyDescent="0.35">
      <c r="A110" t="s">
        <v>29</v>
      </c>
      <c r="B110" t="s">
        <v>55</v>
      </c>
      <c r="C110">
        <v>154</v>
      </c>
      <c r="D110">
        <v>58</v>
      </c>
      <c r="E110" t="s">
        <v>34</v>
      </c>
      <c r="F110">
        <v>0</v>
      </c>
      <c r="G110">
        <v>0</v>
      </c>
      <c r="H110">
        <v>0</v>
      </c>
      <c r="I110" t="s">
        <v>42</v>
      </c>
      <c r="J110">
        <v>58</v>
      </c>
      <c r="K110">
        <v>58</v>
      </c>
      <c r="L110">
        <v>58</v>
      </c>
      <c r="M110">
        <v>0</v>
      </c>
    </row>
    <row r="111" spans="1:13" x14ac:dyDescent="0.35">
      <c r="A111" t="s">
        <v>29</v>
      </c>
      <c r="B111" t="s">
        <v>55</v>
      </c>
      <c r="C111">
        <v>154</v>
      </c>
      <c r="D111">
        <v>58</v>
      </c>
      <c r="E111" t="s">
        <v>44</v>
      </c>
      <c r="F111">
        <v>120</v>
      </c>
      <c r="G111">
        <v>39</v>
      </c>
      <c r="H111">
        <v>66</v>
      </c>
      <c r="I111" t="s">
        <v>120</v>
      </c>
      <c r="J111">
        <v>172</v>
      </c>
      <c r="K111">
        <v>122</v>
      </c>
      <c r="L111">
        <v>84</v>
      </c>
      <c r="M111" t="s">
        <v>121</v>
      </c>
    </row>
    <row r="112" spans="1:13" x14ac:dyDescent="0.35">
      <c r="A112" t="s">
        <v>29</v>
      </c>
      <c r="B112" t="s">
        <v>55</v>
      </c>
      <c r="C112">
        <v>154</v>
      </c>
      <c r="D112">
        <v>58</v>
      </c>
      <c r="E112" t="s">
        <v>47</v>
      </c>
      <c r="F112">
        <v>93</v>
      </c>
      <c r="G112">
        <v>36</v>
      </c>
      <c r="H112">
        <v>66</v>
      </c>
      <c r="I112" t="s">
        <v>300</v>
      </c>
      <c r="J112">
        <v>122</v>
      </c>
      <c r="K112">
        <v>122</v>
      </c>
      <c r="L112">
        <v>84</v>
      </c>
      <c r="M112" t="s">
        <v>121</v>
      </c>
    </row>
    <row r="113" spans="1:13" x14ac:dyDescent="0.35">
      <c r="A113" t="s">
        <v>29</v>
      </c>
      <c r="B113" t="s">
        <v>55</v>
      </c>
      <c r="C113">
        <v>154</v>
      </c>
      <c r="D113">
        <v>58</v>
      </c>
      <c r="E113" t="s">
        <v>37</v>
      </c>
      <c r="F113">
        <v>63</v>
      </c>
      <c r="G113">
        <v>30</v>
      </c>
      <c r="H113">
        <v>48</v>
      </c>
      <c r="I113">
        <v>60</v>
      </c>
      <c r="J113">
        <v>132</v>
      </c>
      <c r="K113">
        <v>97</v>
      </c>
      <c r="L113">
        <v>78</v>
      </c>
      <c r="M113" t="s">
        <v>92</v>
      </c>
    </row>
    <row r="114" spans="1:13" x14ac:dyDescent="0.35">
      <c r="A114" t="s">
        <v>29</v>
      </c>
      <c r="B114" t="s">
        <v>55</v>
      </c>
      <c r="C114">
        <v>154</v>
      </c>
      <c r="D114">
        <v>58</v>
      </c>
      <c r="E114" t="s">
        <v>36</v>
      </c>
      <c r="F114">
        <v>54</v>
      </c>
      <c r="G114">
        <v>30</v>
      </c>
      <c r="H114">
        <v>54</v>
      </c>
      <c r="I114">
        <v>80</v>
      </c>
      <c r="J114">
        <v>151</v>
      </c>
      <c r="K114">
        <v>103</v>
      </c>
      <c r="L114">
        <v>80</v>
      </c>
      <c r="M114" t="s">
        <v>75</v>
      </c>
    </row>
    <row r="115" spans="1:13" x14ac:dyDescent="0.35">
      <c r="A115" t="s">
        <v>29</v>
      </c>
      <c r="B115" t="s">
        <v>55</v>
      </c>
      <c r="C115">
        <v>154</v>
      </c>
      <c r="D115">
        <v>58</v>
      </c>
      <c r="E115" t="s">
        <v>39</v>
      </c>
      <c r="F115">
        <v>120</v>
      </c>
      <c r="G115">
        <v>48</v>
      </c>
      <c r="H115">
        <v>84</v>
      </c>
      <c r="I115">
        <v>75</v>
      </c>
      <c r="J115">
        <v>172</v>
      </c>
      <c r="K115">
        <v>127</v>
      </c>
      <c r="L115">
        <v>80</v>
      </c>
      <c r="M115" t="s">
        <v>108</v>
      </c>
    </row>
    <row r="116" spans="1:13" x14ac:dyDescent="0.35">
      <c r="A116" t="s">
        <v>29</v>
      </c>
      <c r="B116" t="s">
        <v>55</v>
      </c>
      <c r="C116">
        <v>154</v>
      </c>
      <c r="D116">
        <v>58</v>
      </c>
      <c r="E116" t="s">
        <v>49</v>
      </c>
      <c r="F116">
        <v>81</v>
      </c>
      <c r="G116">
        <v>48</v>
      </c>
      <c r="H116">
        <v>66</v>
      </c>
      <c r="I116" t="s">
        <v>132</v>
      </c>
      <c r="J116">
        <v>172</v>
      </c>
      <c r="K116">
        <v>127</v>
      </c>
      <c r="L116">
        <v>84</v>
      </c>
      <c r="M116" t="s">
        <v>133</v>
      </c>
    </row>
    <row r="117" spans="1:13" x14ac:dyDescent="0.35">
      <c r="A117" t="s">
        <v>29</v>
      </c>
      <c r="B117" t="s">
        <v>55</v>
      </c>
      <c r="C117">
        <v>154</v>
      </c>
      <c r="D117">
        <v>58</v>
      </c>
      <c r="E117" t="s">
        <v>52</v>
      </c>
      <c r="F117">
        <v>81</v>
      </c>
      <c r="G117">
        <v>45</v>
      </c>
      <c r="H117">
        <v>66</v>
      </c>
      <c r="I117" t="s">
        <v>146</v>
      </c>
      <c r="J117">
        <v>172</v>
      </c>
      <c r="K117">
        <v>133</v>
      </c>
      <c r="L117">
        <v>84</v>
      </c>
      <c r="M117" t="s">
        <v>147</v>
      </c>
    </row>
    <row r="118" spans="1:13" x14ac:dyDescent="0.35">
      <c r="A118" t="s">
        <v>29</v>
      </c>
      <c r="B118" t="s">
        <v>55</v>
      </c>
      <c r="C118">
        <v>154</v>
      </c>
      <c r="D118">
        <v>58</v>
      </c>
      <c r="E118" t="s">
        <v>45</v>
      </c>
      <c r="F118">
        <v>48</v>
      </c>
      <c r="G118">
        <v>36</v>
      </c>
      <c r="H118">
        <v>66</v>
      </c>
      <c r="I118" t="s">
        <v>300</v>
      </c>
      <c r="J118">
        <v>95</v>
      </c>
      <c r="K118">
        <v>122</v>
      </c>
      <c r="L118">
        <v>84</v>
      </c>
      <c r="M118" t="s">
        <v>121</v>
      </c>
    </row>
    <row r="119" spans="1:13" x14ac:dyDescent="0.35">
      <c r="A119" t="s">
        <v>30</v>
      </c>
      <c r="B119" t="s">
        <v>55</v>
      </c>
      <c r="C119">
        <v>195</v>
      </c>
      <c r="D119">
        <v>72</v>
      </c>
      <c r="E119" t="s">
        <v>13</v>
      </c>
      <c r="F119">
        <v>0</v>
      </c>
      <c r="G119">
        <v>0</v>
      </c>
      <c r="H119">
        <v>0</v>
      </c>
      <c r="I119" t="s">
        <v>42</v>
      </c>
      <c r="J119">
        <v>72</v>
      </c>
      <c r="K119">
        <v>72</v>
      </c>
      <c r="L119">
        <v>72</v>
      </c>
      <c r="M119">
        <v>0</v>
      </c>
    </row>
    <row r="120" spans="1:13" x14ac:dyDescent="0.35">
      <c r="A120" t="s">
        <v>30</v>
      </c>
      <c r="B120" t="s">
        <v>55</v>
      </c>
      <c r="C120">
        <v>195</v>
      </c>
      <c r="D120">
        <v>72</v>
      </c>
      <c r="E120" t="s">
        <v>34</v>
      </c>
      <c r="F120">
        <v>0</v>
      </c>
      <c r="G120">
        <v>21</v>
      </c>
      <c r="H120">
        <v>0</v>
      </c>
      <c r="I120">
        <v>-100</v>
      </c>
      <c r="J120">
        <v>72</v>
      </c>
      <c r="K120">
        <v>135</v>
      </c>
      <c r="L120">
        <v>72</v>
      </c>
      <c r="M120" t="s">
        <v>306</v>
      </c>
    </row>
    <row r="121" spans="1:13" x14ac:dyDescent="0.35">
      <c r="A121" t="s">
        <v>30</v>
      </c>
      <c r="B121" t="s">
        <v>55</v>
      </c>
      <c r="C121">
        <v>195</v>
      </c>
      <c r="D121">
        <v>72</v>
      </c>
      <c r="E121" t="s">
        <v>44</v>
      </c>
      <c r="F121">
        <v>180</v>
      </c>
      <c r="G121">
        <v>66</v>
      </c>
      <c r="H121">
        <v>87</v>
      </c>
      <c r="I121" t="s">
        <v>122</v>
      </c>
      <c r="J121">
        <v>255</v>
      </c>
      <c r="K121">
        <v>166</v>
      </c>
      <c r="L121">
        <v>110</v>
      </c>
      <c r="M121" t="s">
        <v>123</v>
      </c>
    </row>
    <row r="122" spans="1:13" x14ac:dyDescent="0.35">
      <c r="A122" t="s">
        <v>30</v>
      </c>
      <c r="B122" t="s">
        <v>55</v>
      </c>
      <c r="C122">
        <v>195</v>
      </c>
      <c r="D122">
        <v>72</v>
      </c>
      <c r="E122" t="s">
        <v>47</v>
      </c>
      <c r="F122">
        <v>120</v>
      </c>
      <c r="G122">
        <v>51</v>
      </c>
      <c r="H122">
        <v>87</v>
      </c>
      <c r="I122" t="s">
        <v>134</v>
      </c>
      <c r="J122">
        <v>157</v>
      </c>
      <c r="K122">
        <v>164</v>
      </c>
      <c r="L122">
        <v>110</v>
      </c>
      <c r="M122" t="s">
        <v>307</v>
      </c>
    </row>
    <row r="123" spans="1:13" x14ac:dyDescent="0.35">
      <c r="A123" t="s">
        <v>30</v>
      </c>
      <c r="B123" t="s">
        <v>55</v>
      </c>
      <c r="C123">
        <v>195</v>
      </c>
      <c r="D123">
        <v>72</v>
      </c>
      <c r="E123" t="s">
        <v>37</v>
      </c>
      <c r="F123">
        <v>96</v>
      </c>
      <c r="G123">
        <v>39</v>
      </c>
      <c r="H123">
        <v>69</v>
      </c>
      <c r="I123" t="s">
        <v>93</v>
      </c>
      <c r="J123">
        <v>199</v>
      </c>
      <c r="K123">
        <v>141</v>
      </c>
      <c r="L123">
        <v>121</v>
      </c>
      <c r="M123" t="s">
        <v>94</v>
      </c>
    </row>
    <row r="124" spans="1:13" x14ac:dyDescent="0.35">
      <c r="A124" t="s">
        <v>30</v>
      </c>
      <c r="B124" t="s">
        <v>55</v>
      </c>
      <c r="C124">
        <v>195</v>
      </c>
      <c r="D124">
        <v>72</v>
      </c>
      <c r="E124" t="s">
        <v>36</v>
      </c>
      <c r="F124">
        <v>81</v>
      </c>
      <c r="G124">
        <v>42</v>
      </c>
      <c r="H124">
        <v>69</v>
      </c>
      <c r="I124" t="s">
        <v>76</v>
      </c>
      <c r="J124">
        <v>220</v>
      </c>
      <c r="K124">
        <v>138</v>
      </c>
      <c r="L124">
        <v>104</v>
      </c>
      <c r="M124" t="s">
        <v>77</v>
      </c>
    </row>
    <row r="125" spans="1:13" x14ac:dyDescent="0.35">
      <c r="A125" t="s">
        <v>30</v>
      </c>
      <c r="B125" t="s">
        <v>55</v>
      </c>
      <c r="C125">
        <v>195</v>
      </c>
      <c r="D125">
        <v>72</v>
      </c>
      <c r="E125" t="s">
        <v>39</v>
      </c>
      <c r="F125">
        <v>180</v>
      </c>
      <c r="G125">
        <v>66</v>
      </c>
      <c r="H125">
        <v>93</v>
      </c>
      <c r="I125" t="s">
        <v>109</v>
      </c>
      <c r="J125">
        <v>255</v>
      </c>
      <c r="K125">
        <v>166</v>
      </c>
      <c r="L125">
        <v>90</v>
      </c>
      <c r="M125" t="s">
        <v>110</v>
      </c>
    </row>
    <row r="126" spans="1:13" x14ac:dyDescent="0.35">
      <c r="A126" t="s">
        <v>30</v>
      </c>
      <c r="B126" t="s">
        <v>55</v>
      </c>
      <c r="C126">
        <v>195</v>
      </c>
      <c r="D126">
        <v>72</v>
      </c>
      <c r="E126" t="s">
        <v>49</v>
      </c>
      <c r="F126">
        <v>117</v>
      </c>
      <c r="G126">
        <v>60</v>
      </c>
      <c r="H126">
        <v>87</v>
      </c>
      <c r="I126">
        <v>45</v>
      </c>
      <c r="J126">
        <v>252</v>
      </c>
      <c r="K126">
        <v>179</v>
      </c>
      <c r="L126">
        <v>110</v>
      </c>
      <c r="M126" t="s">
        <v>144</v>
      </c>
    </row>
    <row r="127" spans="1:13" x14ac:dyDescent="0.35">
      <c r="A127" t="s">
        <v>30</v>
      </c>
      <c r="B127" t="s">
        <v>55</v>
      </c>
      <c r="C127">
        <v>195</v>
      </c>
      <c r="D127">
        <v>72</v>
      </c>
      <c r="E127" t="s">
        <v>52</v>
      </c>
      <c r="F127">
        <v>117</v>
      </c>
      <c r="G127">
        <v>66</v>
      </c>
      <c r="H127">
        <v>87</v>
      </c>
      <c r="I127" t="s">
        <v>122</v>
      </c>
      <c r="J127">
        <v>252</v>
      </c>
      <c r="K127">
        <v>166</v>
      </c>
      <c r="L127">
        <v>110</v>
      </c>
      <c r="M127" t="s">
        <v>123</v>
      </c>
    </row>
    <row r="128" spans="1:13" x14ac:dyDescent="0.35">
      <c r="A128" t="s">
        <v>31</v>
      </c>
      <c r="B128" t="s">
        <v>55</v>
      </c>
      <c r="C128">
        <v>223</v>
      </c>
      <c r="D128">
        <v>97</v>
      </c>
      <c r="E128" t="s">
        <v>13</v>
      </c>
      <c r="F128">
        <v>0</v>
      </c>
      <c r="G128">
        <v>12</v>
      </c>
      <c r="H128">
        <v>0</v>
      </c>
      <c r="I128">
        <v>-100</v>
      </c>
      <c r="J128">
        <v>97</v>
      </c>
      <c r="K128">
        <v>126</v>
      </c>
      <c r="L128">
        <v>97</v>
      </c>
      <c r="M128" t="s">
        <v>59</v>
      </c>
    </row>
    <row r="129" spans="1:13" x14ac:dyDescent="0.35">
      <c r="A129" t="s">
        <v>31</v>
      </c>
      <c r="B129" t="s">
        <v>55</v>
      </c>
      <c r="C129">
        <v>223</v>
      </c>
      <c r="D129">
        <v>97</v>
      </c>
      <c r="E129" t="s">
        <v>34</v>
      </c>
      <c r="F129">
        <v>0</v>
      </c>
      <c r="G129">
        <v>12</v>
      </c>
      <c r="H129">
        <v>0</v>
      </c>
      <c r="I129">
        <v>-100</v>
      </c>
      <c r="J129">
        <v>97</v>
      </c>
      <c r="K129">
        <v>123</v>
      </c>
      <c r="L129">
        <v>97</v>
      </c>
      <c r="M129" t="s">
        <v>308</v>
      </c>
    </row>
    <row r="130" spans="1:13" x14ac:dyDescent="0.35">
      <c r="A130" t="s">
        <v>31</v>
      </c>
      <c r="B130" t="s">
        <v>55</v>
      </c>
      <c r="C130">
        <v>223</v>
      </c>
      <c r="D130">
        <v>97</v>
      </c>
      <c r="E130" t="s">
        <v>44</v>
      </c>
      <c r="F130">
        <v>63</v>
      </c>
      <c r="G130">
        <v>12</v>
      </c>
      <c r="H130">
        <v>66</v>
      </c>
      <c r="I130">
        <v>450</v>
      </c>
      <c r="J130">
        <v>160</v>
      </c>
      <c r="K130">
        <v>106</v>
      </c>
      <c r="L130">
        <v>121</v>
      </c>
      <c r="M130" t="s">
        <v>124</v>
      </c>
    </row>
    <row r="131" spans="1:13" x14ac:dyDescent="0.35">
      <c r="A131" t="s">
        <v>31</v>
      </c>
      <c r="B131" t="s">
        <v>55</v>
      </c>
      <c r="C131">
        <v>223</v>
      </c>
      <c r="D131">
        <v>97</v>
      </c>
      <c r="E131" t="s">
        <v>47</v>
      </c>
      <c r="F131">
        <v>60</v>
      </c>
      <c r="G131">
        <v>12</v>
      </c>
      <c r="H131">
        <v>66</v>
      </c>
      <c r="I131">
        <v>450</v>
      </c>
      <c r="J131">
        <v>157</v>
      </c>
      <c r="K131">
        <v>106</v>
      </c>
      <c r="L131">
        <v>121</v>
      </c>
      <c r="M131" t="s">
        <v>124</v>
      </c>
    </row>
    <row r="132" spans="1:13" x14ac:dyDescent="0.35">
      <c r="A132" t="s">
        <v>31</v>
      </c>
      <c r="B132" t="s">
        <v>55</v>
      </c>
      <c r="C132">
        <v>223</v>
      </c>
      <c r="D132">
        <v>97</v>
      </c>
      <c r="E132" t="s">
        <v>37</v>
      </c>
      <c r="F132">
        <v>30</v>
      </c>
      <c r="G132">
        <v>12</v>
      </c>
      <c r="H132">
        <v>27</v>
      </c>
      <c r="I132">
        <v>125</v>
      </c>
      <c r="J132">
        <v>114</v>
      </c>
      <c r="K132">
        <v>106</v>
      </c>
      <c r="L132">
        <v>111</v>
      </c>
      <c r="M132" t="s">
        <v>78</v>
      </c>
    </row>
    <row r="133" spans="1:13" x14ac:dyDescent="0.35">
      <c r="A133" t="s">
        <v>31</v>
      </c>
      <c r="B133" t="s">
        <v>55</v>
      </c>
      <c r="C133">
        <v>223</v>
      </c>
      <c r="D133">
        <v>97</v>
      </c>
      <c r="E133" t="s">
        <v>36</v>
      </c>
      <c r="F133">
        <v>39</v>
      </c>
      <c r="G133">
        <v>12</v>
      </c>
      <c r="H133">
        <v>27</v>
      </c>
      <c r="I133">
        <v>125</v>
      </c>
      <c r="J133">
        <v>169</v>
      </c>
      <c r="K133">
        <v>106</v>
      </c>
      <c r="L133">
        <v>111</v>
      </c>
      <c r="M133" t="s">
        <v>78</v>
      </c>
    </row>
    <row r="134" spans="1:13" x14ac:dyDescent="0.35">
      <c r="A134" t="s">
        <v>31</v>
      </c>
      <c r="B134" t="s">
        <v>55</v>
      </c>
      <c r="C134">
        <v>223</v>
      </c>
      <c r="D134">
        <v>97</v>
      </c>
      <c r="E134" t="s">
        <v>39</v>
      </c>
      <c r="F134">
        <v>63</v>
      </c>
      <c r="G134">
        <v>12</v>
      </c>
      <c r="H134">
        <v>30</v>
      </c>
      <c r="I134">
        <v>150</v>
      </c>
      <c r="J134">
        <v>160</v>
      </c>
      <c r="K134">
        <v>106</v>
      </c>
      <c r="L134">
        <v>99</v>
      </c>
      <c r="M134" t="s">
        <v>111</v>
      </c>
    </row>
    <row r="135" spans="1:13" x14ac:dyDescent="0.35">
      <c r="A135" t="s">
        <v>31</v>
      </c>
      <c r="B135" t="s">
        <v>55</v>
      </c>
      <c r="C135">
        <v>223</v>
      </c>
      <c r="D135">
        <v>97</v>
      </c>
      <c r="E135" t="s">
        <v>49</v>
      </c>
      <c r="F135">
        <v>36</v>
      </c>
      <c r="G135">
        <v>12</v>
      </c>
      <c r="H135">
        <v>66</v>
      </c>
      <c r="I135">
        <v>450</v>
      </c>
      <c r="J135">
        <v>151</v>
      </c>
      <c r="K135">
        <v>106</v>
      </c>
      <c r="L135">
        <v>121</v>
      </c>
      <c r="M135" t="s">
        <v>124</v>
      </c>
    </row>
    <row r="136" spans="1:13" x14ac:dyDescent="0.35">
      <c r="A136" t="s">
        <v>31</v>
      </c>
      <c r="B136" t="s">
        <v>55</v>
      </c>
      <c r="C136">
        <v>223</v>
      </c>
      <c r="D136">
        <v>97</v>
      </c>
      <c r="E136" t="s">
        <v>52</v>
      </c>
      <c r="F136">
        <v>36</v>
      </c>
      <c r="G136">
        <v>12</v>
      </c>
      <c r="H136">
        <v>66</v>
      </c>
      <c r="I136">
        <v>450</v>
      </c>
      <c r="J136">
        <v>151</v>
      </c>
      <c r="K136">
        <v>106</v>
      </c>
      <c r="L136">
        <v>121</v>
      </c>
      <c r="M136" t="s">
        <v>124</v>
      </c>
    </row>
    <row r="137" spans="1:13" x14ac:dyDescent="0.35">
      <c r="A137" t="s">
        <v>31</v>
      </c>
      <c r="B137" t="s">
        <v>55</v>
      </c>
      <c r="C137">
        <v>223</v>
      </c>
      <c r="D137">
        <v>97</v>
      </c>
      <c r="E137" t="s">
        <v>45</v>
      </c>
      <c r="F137">
        <v>24</v>
      </c>
      <c r="G137">
        <v>12</v>
      </c>
      <c r="H137">
        <v>66</v>
      </c>
      <c r="I137">
        <v>450</v>
      </c>
      <c r="J137">
        <v>120</v>
      </c>
      <c r="K137">
        <v>106</v>
      </c>
      <c r="L137">
        <v>121</v>
      </c>
      <c r="M137" t="s">
        <v>124</v>
      </c>
    </row>
    <row r="138" spans="1:13" x14ac:dyDescent="0.35">
      <c r="A138" t="s">
        <v>32</v>
      </c>
      <c r="B138" t="s">
        <v>55</v>
      </c>
      <c r="C138">
        <v>310</v>
      </c>
      <c r="D138">
        <v>107</v>
      </c>
      <c r="E138" t="s">
        <v>13</v>
      </c>
      <c r="F138">
        <v>0</v>
      </c>
      <c r="G138">
        <v>0</v>
      </c>
      <c r="H138">
        <v>0</v>
      </c>
      <c r="I138" t="s">
        <v>42</v>
      </c>
      <c r="J138">
        <v>107</v>
      </c>
      <c r="K138">
        <v>107</v>
      </c>
      <c r="L138">
        <v>107</v>
      </c>
      <c r="M138">
        <v>0</v>
      </c>
    </row>
    <row r="139" spans="1:13" x14ac:dyDescent="0.35">
      <c r="A139" t="s">
        <v>32</v>
      </c>
      <c r="B139" t="s">
        <v>55</v>
      </c>
      <c r="C139">
        <v>310</v>
      </c>
      <c r="D139">
        <v>107</v>
      </c>
      <c r="E139" t="s">
        <v>34</v>
      </c>
      <c r="F139">
        <v>0</v>
      </c>
      <c r="G139">
        <v>21</v>
      </c>
      <c r="H139">
        <v>0</v>
      </c>
      <c r="I139">
        <v>-100</v>
      </c>
      <c r="J139">
        <v>107</v>
      </c>
      <c r="K139">
        <v>161</v>
      </c>
      <c r="L139">
        <v>107</v>
      </c>
      <c r="M139" t="s">
        <v>309</v>
      </c>
    </row>
    <row r="140" spans="1:13" x14ac:dyDescent="0.35">
      <c r="A140" t="s">
        <v>32</v>
      </c>
      <c r="B140" t="s">
        <v>55</v>
      </c>
      <c r="C140">
        <v>310</v>
      </c>
      <c r="D140">
        <v>107</v>
      </c>
      <c r="E140" t="s">
        <v>44</v>
      </c>
      <c r="F140">
        <v>180</v>
      </c>
      <c r="G140">
        <v>51</v>
      </c>
      <c r="H140">
        <v>93</v>
      </c>
      <c r="I140" t="s">
        <v>46</v>
      </c>
      <c r="J140">
        <v>242</v>
      </c>
      <c r="K140">
        <v>204</v>
      </c>
      <c r="L140">
        <v>125</v>
      </c>
      <c r="M140" t="s">
        <v>125</v>
      </c>
    </row>
    <row r="141" spans="1:13" x14ac:dyDescent="0.35">
      <c r="A141" t="s">
        <v>32</v>
      </c>
      <c r="B141" t="s">
        <v>55</v>
      </c>
      <c r="C141">
        <v>310</v>
      </c>
      <c r="D141">
        <v>107</v>
      </c>
      <c r="E141" t="s">
        <v>47</v>
      </c>
      <c r="F141">
        <v>120</v>
      </c>
      <c r="G141">
        <v>48</v>
      </c>
      <c r="H141">
        <v>93</v>
      </c>
      <c r="I141" t="s">
        <v>136</v>
      </c>
      <c r="J141">
        <v>179</v>
      </c>
      <c r="K141">
        <v>193</v>
      </c>
      <c r="L141">
        <v>125</v>
      </c>
      <c r="M141" t="s">
        <v>137</v>
      </c>
    </row>
    <row r="142" spans="1:13" x14ac:dyDescent="0.35">
      <c r="A142" t="s">
        <v>32</v>
      </c>
      <c r="B142" t="s">
        <v>55</v>
      </c>
      <c r="C142">
        <v>310</v>
      </c>
      <c r="D142">
        <v>107</v>
      </c>
      <c r="E142" t="s">
        <v>37</v>
      </c>
      <c r="F142">
        <v>96</v>
      </c>
      <c r="G142">
        <v>42</v>
      </c>
      <c r="H142">
        <v>57</v>
      </c>
      <c r="I142" t="s">
        <v>95</v>
      </c>
      <c r="J142">
        <v>209</v>
      </c>
      <c r="K142">
        <v>181</v>
      </c>
      <c r="L142">
        <v>111</v>
      </c>
      <c r="M142" t="s">
        <v>96</v>
      </c>
    </row>
    <row r="143" spans="1:13" x14ac:dyDescent="0.35">
      <c r="A143" t="s">
        <v>32</v>
      </c>
      <c r="B143" t="s">
        <v>55</v>
      </c>
      <c r="C143">
        <v>310</v>
      </c>
      <c r="D143">
        <v>107</v>
      </c>
      <c r="E143" t="s">
        <v>36</v>
      </c>
      <c r="F143">
        <v>81</v>
      </c>
      <c r="G143">
        <v>39</v>
      </c>
      <c r="H143">
        <v>48</v>
      </c>
      <c r="I143" t="s">
        <v>79</v>
      </c>
      <c r="J143">
        <v>239</v>
      </c>
      <c r="K143">
        <v>175</v>
      </c>
      <c r="L143">
        <v>115</v>
      </c>
      <c r="M143" t="s">
        <v>80</v>
      </c>
    </row>
    <row r="144" spans="1:13" x14ac:dyDescent="0.35">
      <c r="A144" t="s">
        <v>32</v>
      </c>
      <c r="B144" t="s">
        <v>55</v>
      </c>
      <c r="C144">
        <v>310</v>
      </c>
      <c r="D144">
        <v>107</v>
      </c>
      <c r="E144" t="s">
        <v>39</v>
      </c>
      <c r="F144">
        <v>180</v>
      </c>
      <c r="G144">
        <v>69</v>
      </c>
      <c r="H144">
        <v>90</v>
      </c>
      <c r="I144" t="s">
        <v>112</v>
      </c>
      <c r="J144">
        <v>242</v>
      </c>
      <c r="K144">
        <v>187</v>
      </c>
      <c r="L144">
        <v>126</v>
      </c>
      <c r="M144" t="s">
        <v>113</v>
      </c>
    </row>
    <row r="145" spans="1:13" x14ac:dyDescent="0.35">
      <c r="A145" t="s">
        <v>32</v>
      </c>
      <c r="B145" t="s">
        <v>55</v>
      </c>
      <c r="C145">
        <v>310</v>
      </c>
      <c r="D145">
        <v>107</v>
      </c>
      <c r="E145" t="s">
        <v>49</v>
      </c>
      <c r="F145">
        <v>117</v>
      </c>
      <c r="G145">
        <v>48</v>
      </c>
      <c r="H145">
        <v>93</v>
      </c>
      <c r="I145" t="s">
        <v>136</v>
      </c>
      <c r="J145">
        <v>239</v>
      </c>
      <c r="K145">
        <v>193</v>
      </c>
      <c r="L145">
        <v>125</v>
      </c>
      <c r="M145" t="s">
        <v>137</v>
      </c>
    </row>
    <row r="146" spans="1:13" x14ac:dyDescent="0.35">
      <c r="A146" t="s">
        <v>32</v>
      </c>
      <c r="B146" t="s">
        <v>55</v>
      </c>
      <c r="C146">
        <v>310</v>
      </c>
      <c r="D146">
        <v>107</v>
      </c>
      <c r="E146" t="s">
        <v>52</v>
      </c>
      <c r="F146">
        <v>117</v>
      </c>
      <c r="G146">
        <v>57</v>
      </c>
      <c r="H146">
        <v>93</v>
      </c>
      <c r="I146" t="s">
        <v>148</v>
      </c>
      <c r="J146">
        <v>239</v>
      </c>
      <c r="K146">
        <v>205</v>
      </c>
      <c r="L146">
        <v>125</v>
      </c>
      <c r="M14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= 15</vt:lpstr>
      <vt:lpstr>bench n = 15</vt:lpstr>
      <vt:lpstr>n = 10</vt:lpstr>
      <vt:lpstr>bench n = 10</vt:lpstr>
      <vt:lpstr>n = 5</vt:lpstr>
      <vt:lpstr>bench 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2024-08-15T15:57:49Z</dcterms:created>
  <dcterms:modified xsi:type="dcterms:W3CDTF">2024-08-15T22:30:26Z</dcterms:modified>
</cp:coreProperties>
</file>